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me" sheetId="1" r:id="rId1"/>
    <sheet name="Returns" sheetId="2" r:id="rId2"/>
    <sheet name="Portfolios" sheetId="3" r:id="rId3"/>
    <sheet name="Absdev" sheetId="4" r:id="rId4"/>
    <sheet name="CumRet" sheetId="5" r:id="rId5"/>
    <sheet name="Drawdown" sheetId="6" r:id="rId6"/>
    <sheet name="devBelowTarget" sheetId="7" r:id="rId7"/>
    <sheet name="devBelowMean" sheetId="8" r:id="rId8"/>
  </sheets>
  <calcPr calcId="124519" fullCalcOnLoad="1"/>
</workbook>
</file>

<file path=xl/sharedStrings.xml><?xml version="1.0" encoding="utf-8"?>
<sst xmlns="http://schemas.openxmlformats.org/spreadsheetml/2006/main" count="98" uniqueCount="59">
  <si>
    <t>weights</t>
  </si>
  <si>
    <t>APA</t>
  </si>
  <si>
    <t>BAX</t>
  </si>
  <si>
    <t>BMY</t>
  </si>
  <si>
    <t>CMCSA</t>
  </si>
  <si>
    <t>CNP</t>
  </si>
  <si>
    <t>CPB</t>
  </si>
  <si>
    <t>DE</t>
  </si>
  <si>
    <t>HPQ</t>
  </si>
  <si>
    <t>JCI</t>
  </si>
  <si>
    <t>JPM</t>
  </si>
  <si>
    <t>LUV</t>
  </si>
  <si>
    <t>MMC</t>
  </si>
  <si>
    <t>MO</t>
  </si>
  <si>
    <t>MSFT</t>
  </si>
  <si>
    <t>NI</t>
  </si>
  <si>
    <t>NVDA</t>
  </si>
  <si>
    <t>PCAR</t>
  </si>
  <si>
    <t>PSA</t>
  </si>
  <si>
    <t>SEE</t>
  </si>
  <si>
    <t>T</t>
  </si>
  <si>
    <t>TGT</t>
  </si>
  <si>
    <t>TMO</t>
  </si>
  <si>
    <t>TXT</t>
  </si>
  <si>
    <t>VZ</t>
  </si>
  <si>
    <t>ZION</t>
  </si>
  <si>
    <t>Date</t>
  </si>
  <si>
    <t>Profitability and Other Inputs</t>
  </si>
  <si>
    <t>Total Days in DataBase</t>
  </si>
  <si>
    <t>Mean Return (1)</t>
  </si>
  <si>
    <t>Compound Annual Growth Rate (CAGR)</t>
  </si>
  <si>
    <t>Minimum Acceptable Return (MAR) (1)</t>
  </si>
  <si>
    <t>Alpha</t>
  </si>
  <si>
    <t>Risk Measures based on Returns</t>
  </si>
  <si>
    <t>Standard Deviation (2)</t>
  </si>
  <si>
    <t>Mean Absolute Deviation (MAD) (2)</t>
  </si>
  <si>
    <t>Semi Standard Deviation (2)</t>
  </si>
  <si>
    <t>First Lower Partial Moment (FLPM) (2)</t>
  </si>
  <si>
    <t>Second Lower Partial Moment (SLPM) (2)</t>
  </si>
  <si>
    <t>Value at Risk (VaR) (2)</t>
  </si>
  <si>
    <t>Conditional Value at Risk (CVaR) (2)</t>
  </si>
  <si>
    <t>Entropic Value at Risk (EVaR) (2)</t>
  </si>
  <si>
    <t>Worst Realization (2)</t>
  </si>
  <si>
    <t>Skewness</t>
  </si>
  <si>
    <t>Kurtosis</t>
  </si>
  <si>
    <t>Risk Measures based on Drawdowns (3)</t>
  </si>
  <si>
    <t>Ulcer Index (UCI)</t>
  </si>
  <si>
    <t>Average Drawdown (ADD)</t>
  </si>
  <si>
    <t>Drawdown at Risk (DaR)</t>
  </si>
  <si>
    <t>Conditional Drawdown at Risk (CDaR)</t>
  </si>
  <si>
    <t>Entropic Drawdown at Risk (CDaR)</t>
  </si>
  <si>
    <t>Max Drawdown (MDD)</t>
  </si>
  <si>
    <t>Portfolio 1</t>
  </si>
  <si>
    <t>Copyright (c) 2020-2022, Dany Cajas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Riskfolio-Lib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HOLDER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</si>
  <si>
    <t>https://github.com/dcajasn/Riskfolio-Lib</t>
  </si>
  <si>
    <t>(1) Annualized, multiplied by 252</t>
  </si>
  <si>
    <t>(2) Annualized, multiplied by √252</t>
  </si>
  <si>
    <t>(3) Based on uncompounded cumulated returns</t>
  </si>
  <si>
    <t>Riskfolio-Lib Report</t>
  </si>
</sst>
</file>

<file path=xl/styles.xml><?xml version="1.0" encoding="utf-8"?>
<styleSheet xmlns="http://schemas.openxmlformats.org/spreadsheetml/2006/main">
  <numFmts count="4">
    <numFmt numFmtId="164" formatCode="0.0000%"/>
    <numFmt numFmtId="165" formatCode="0,000"/>
    <numFmt numFmtId="166" formatCode="0.0000"/>
    <numFmt numFmtId="167" formatCode="yyyy-mm-dd"/>
  </numFmts>
  <fonts count="4">
    <font>
      <sz val="11"/>
      <color theme="1"/>
      <name val="Calibri"/>
      <family val="2"/>
      <scheme val="minor"/>
    </font>
    <font>
      <b/>
      <sz val="28"/>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4">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2">
    <xf numFmtId="0" fontId="0" fillId="0" borderId="0" xfId="0"/>
    <xf numFmtId="164" fontId="0" fillId="0" borderId="0" xfId="0" applyNumberFormat="1"/>
    <xf numFmtId="0" fontId="1" fillId="0" borderId="1" xfId="0" applyFont="1" applyBorder="1"/>
    <xf numFmtId="0" fontId="0" fillId="0" borderId="0" xfId="0" applyAlignment="1">
      <alignment horizontal="left" vertical="justify" wrapText="1"/>
    </xf>
    <xf numFmtId="0" fontId="2" fillId="0" borderId="0" xfId="1" applyAlignment="1" applyProtection="1"/>
    <xf numFmtId="0" fontId="3" fillId="0" borderId="2" xfId="0" applyFont="1" applyBorder="1"/>
    <xf numFmtId="165" fontId="0" fillId="0" borderId="2" xfId="0" applyNumberFormat="1" applyBorder="1"/>
    <xf numFmtId="164" fontId="0" fillId="0" borderId="2" xfId="0" applyNumberFormat="1" applyBorder="1"/>
    <xf numFmtId="166" fontId="0" fillId="0" borderId="2" xfId="0" applyNumberFormat="1" applyBorder="1"/>
    <xf numFmtId="0" fontId="3" fillId="0" borderId="3" xfId="0" applyFont="1" applyBorder="1" applyAlignment="1">
      <alignment horizontal="center" vertical="top"/>
    </xf>
    <xf numFmtId="167" fontId="3" fillId="0" borderId="0" xfId="0" applyNumberFormat="1" applyFont="1"/>
    <xf numFmtId="167" fontId="3" fillId="0" borderId="2" xfId="0" applyNumberFormat="1"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dcajasn/Riskfolio-Lib" TargetMode="External"/></Relationships>
</file>

<file path=xl/worksheets/sheet1.xml><?xml version="1.0" encoding="utf-8"?>
<worksheet xmlns="http://schemas.openxmlformats.org/spreadsheetml/2006/main" xmlns:r="http://schemas.openxmlformats.org/officeDocument/2006/relationships">
  <dimension ref="A1:BFA62"/>
  <sheetViews>
    <sheetView showGridLines="0" tabSelected="1" workbookViewId="0"/>
  </sheetViews>
  <sheetFormatPr defaultRowHeight="15"/>
  <cols>
    <col min="1" max="1" width="36.7109375" customWidth="1"/>
    <col min="2" max="1509" width="11.7109375" style="1" customWidth="1"/>
  </cols>
  <sheetData>
    <row r="1" spans="1:11">
      <c r="A1" s="2" t="s">
        <v>58</v>
      </c>
    </row>
    <row r="2" spans="1:11" ht="215" customHeight="1">
      <c r="A2" s="3" t="s">
        <v>53</v>
      </c>
      <c r="B2" s="3"/>
      <c r="C2" s="3"/>
      <c r="D2" s="3"/>
      <c r="E2" s="3"/>
      <c r="F2" s="3"/>
      <c r="G2" s="3"/>
      <c r="H2" s="3"/>
      <c r="I2" s="3"/>
      <c r="J2" s="3"/>
      <c r="K2" s="3"/>
    </row>
    <row r="3" spans="1:11">
      <c r="A3" s="4" t="s">
        <v>54</v>
      </c>
    </row>
    <row r="4" spans="1:11">
      <c r="B4" s="5" t="s">
        <v>52</v>
      </c>
    </row>
    <row r="5" spans="1:11">
      <c r="A5" s="5" t="s">
        <v>27</v>
      </c>
    </row>
    <row r="6" spans="1:11">
      <c r="A6" s="5" t="s">
        <v>28</v>
      </c>
      <c r="B6" s="6">
        <f>2187</f>
        <v>0</v>
      </c>
    </row>
    <row r="7" spans="1:11">
      <c r="A7" s="5" t="s">
        <v>29</v>
      </c>
      <c r="B7" s="7">
        <f>AVERAGE(Portfolios!$B$2:$B$1509) * 252</f>
        <v>0</v>
      </c>
    </row>
    <row r="8" spans="1:11">
      <c r="A8" s="5" t="s">
        <v>30</v>
      </c>
      <c r="B8" s="7">
        <f t="array" ref="B8">PRODUCT(1 + Portfolios!$B$2:$B$1509)^(252/2187)-1</f>
        <v>0</v>
      </c>
    </row>
    <row r="9" spans="1:11">
      <c r="A9" s="5" t="s">
        <v>31</v>
      </c>
      <c r="B9" s="7">
        <f>0</f>
        <v>0</v>
      </c>
    </row>
    <row r="10" spans="1:11">
      <c r="A10" s="5" t="s">
        <v>32</v>
      </c>
      <c r="B10" s="7">
        <f>0.05</f>
        <v>0</v>
      </c>
    </row>
    <row r="12" spans="1:11">
      <c r="A12" s="5" t="s">
        <v>33</v>
      </c>
    </row>
    <row r="13" spans="1:11">
      <c r="A13" s="5" t="s">
        <v>34</v>
      </c>
      <c r="B13" s="7">
        <f>STDEV(Portfolios!$B$2:$B$1509) * SQRT(252)</f>
        <v>0</v>
      </c>
    </row>
    <row r="14" spans="1:11">
      <c r="A14" s="5" t="s">
        <v>35</v>
      </c>
      <c r="B14" s="7">
        <f>AVERAGE(Absdev!$B$2:$B$1509) * SQRT(252)</f>
        <v>0</v>
      </c>
    </row>
    <row r="15" spans="1:11">
      <c r="A15" s="5" t="s">
        <v>36</v>
      </c>
      <c r="B15" s="7">
        <f>SQRT(SUMSQ(devBelowMean!$B$2:$B$1509)/(COUNT(devBelowMean!$B$2:$B$1509) - 1)) * SQRT(252)</f>
        <v>0</v>
      </c>
    </row>
    <row r="16" spans="1:11">
      <c r="A16" s="5" t="s">
        <v>37</v>
      </c>
      <c r="B16" s="7">
        <f>AVERAGE(devBelowTarget!$B$2:$B$1509) * SQRT(252)</f>
        <v>0</v>
      </c>
    </row>
    <row r="17" spans="1:2">
      <c r="A17" s="5" t="s">
        <v>38</v>
      </c>
      <c r="B17" s="7">
        <f>SQRT(SUMSQ(devBelowTarget!$B$2:$B$1509)/(COUNT(devBelowTarget!$B$2:$B$1509) - 1)) * SQRT(252)</f>
        <v>0</v>
      </c>
    </row>
    <row r="18" spans="1:2">
      <c r="A18" s="5" t="s">
        <v>39</v>
      </c>
      <c r="B18" s="7">
        <f>-SMALL(Portfolios!$B$2:$B$1509,ROUNDUP(COUNT(Portfolios!$B$2:$B$1509)*B10,0)) * SQRT(252)</f>
        <v>0</v>
      </c>
    </row>
    <row r="19" spans="1:2">
      <c r="A19" s="5" t="s">
        <v>40</v>
      </c>
      <c r="B19" s="7">
        <f>-((SUMIF(Portfolios!$B$2:$B$1509,"&lt;="&amp;(-B18/SQRT(252)),Portfolios!$B$2:$B$1509)-ROUNDUP(COUNT(Portfolios!$B$2:$B$1509)*B10,0)*(-B18/SQRT(252)))/(COUNT(Portfolios!$B$2:$B$1509)*B10)-B18/SQRT(252)) * SQRT(252)</f>
        <v>0</v>
      </c>
    </row>
    <row r="20" spans="1:2">
      <c r="A20" s="5" t="s">
        <v>41</v>
      </c>
      <c r="B20" s="7">
        <f>0.06731250486705861 * SQRT(252)</f>
        <v>0</v>
      </c>
    </row>
    <row r="21" spans="1:2">
      <c r="A21" s="5" t="s">
        <v>42</v>
      </c>
      <c r="B21" s="7">
        <f>-MIN(Portfolios!$B$2:$B$1509) * SQRT(252)</f>
        <v>0</v>
      </c>
    </row>
    <row r="22" spans="1:2">
      <c r="A22" s="5" t="s">
        <v>43</v>
      </c>
      <c r="B22" s="8">
        <f>SKEW(Portfolios!$B$2:$B$1509)</f>
        <v>0</v>
      </c>
    </row>
    <row r="23" spans="1:2">
      <c r="A23" s="5" t="s">
        <v>44</v>
      </c>
      <c r="B23" s="8">
        <f>KURT(Portfolios!$B$2:$B$1509)</f>
        <v>0</v>
      </c>
    </row>
    <row r="25" spans="1:2">
      <c r="A25" s="5" t="s">
        <v>45</v>
      </c>
    </row>
    <row r="26" spans="1:2">
      <c r="A26" s="5" t="s">
        <v>46</v>
      </c>
      <c r="B26" s="7">
        <f>SQRT(SUMSQ(Drawdown!$B$2:$B$1509)/COUNT(Drawdown!$B$2:$B$1509))</f>
        <v>0</v>
      </c>
    </row>
    <row r="27" spans="1:2">
      <c r="A27" s="5" t="s">
        <v>47</v>
      </c>
      <c r="B27" s="7">
        <f>AVERAGE(Drawdown!$B$2:$B$1509)</f>
        <v>0</v>
      </c>
    </row>
    <row r="28" spans="1:2">
      <c r="A28" s="5" t="s">
        <v>48</v>
      </c>
      <c r="B28" s="7">
        <f>+LARGE(Drawdown!$B$2:$B$1509,ROUNDUP(COUNT(Drawdown!$B$2:$B$1509)*B10,0))</f>
        <v>0</v>
      </c>
    </row>
    <row r="29" spans="1:2">
      <c r="A29" s="5" t="s">
        <v>49</v>
      </c>
      <c r="B29" s="7">
        <f>((SUMIF(Drawdown!$B$2:$B$1509,"&gt;="&amp;LARGE(Drawdown!$B$2:$B$1509,ROUNDUP(COUNT(Drawdown!$B$2:$B$1509)*B10,0)),Drawdown!$B$2:$B$1509)-ROUNDUP(COUNT(Drawdown!$B$2:$B$1509)*B10,0)*LARGE(Drawdown!$B$2:$B$1509,ROUNDUP(COUNT(Drawdown!$B$2:$B$1509)*B10,0)))/(COUNT(Drawdown!$B$2:$B$1509)*B10)+LARGE(Drawdown!$B$2:$B$1509,ROUNDUP(COUNT(Drawdown!$B$2:$B$1509)*B10,0)))</f>
        <v>0</v>
      </c>
    </row>
    <row r="30" spans="1:2">
      <c r="A30" s="5" t="s">
        <v>50</v>
      </c>
      <c r="B30" s="7">
        <f>0.2990253198973736</f>
        <v>0</v>
      </c>
    </row>
    <row r="31" spans="1:2">
      <c r="A31" s="5" t="s">
        <v>51</v>
      </c>
      <c r="B31" s="7">
        <f>MAX(Drawdown!$B$2:$B$1509)</f>
        <v>0</v>
      </c>
    </row>
    <row r="32" spans="1:2">
      <c r="A32" t="s">
        <v>55</v>
      </c>
    </row>
    <row r="33" spans="1:2">
      <c r="A33" t="s">
        <v>56</v>
      </c>
    </row>
    <row r="34" spans="1:2">
      <c r="A34" t="s">
        <v>57</v>
      </c>
    </row>
    <row r="37" spans="1:2">
      <c r="B37" s="5" t="s">
        <v>52</v>
      </c>
    </row>
    <row r="38" spans="1:2">
      <c r="A38" s="9" t="s">
        <v>1</v>
      </c>
      <c r="B38" s="1">
        <v>4.072657207559614E-12</v>
      </c>
    </row>
    <row r="39" spans="1:2">
      <c r="A39" s="9" t="s">
        <v>2</v>
      </c>
      <c r="B39" s="1">
        <v>2.002500372990141E-12</v>
      </c>
    </row>
    <row r="40" spans="1:2">
      <c r="A40" s="9" t="s">
        <v>3</v>
      </c>
      <c r="B40" s="1">
        <v>4.508607742981945E-12</v>
      </c>
    </row>
    <row r="41" spans="1:2">
      <c r="A41" s="9" t="s">
        <v>4</v>
      </c>
      <c r="B41" s="1">
        <v>3.49773116370443E-12</v>
      </c>
    </row>
    <row r="42" spans="1:2">
      <c r="A42" s="9" t="s">
        <v>5</v>
      </c>
      <c r="B42" s="1">
        <v>4.498179196893151E-12</v>
      </c>
    </row>
    <row r="43" spans="1:2">
      <c r="A43" s="9" t="s">
        <v>6</v>
      </c>
      <c r="B43" s="1">
        <v>6.332402087760597E-11</v>
      </c>
    </row>
    <row r="44" spans="1:2">
      <c r="A44" s="9" t="s">
        <v>7</v>
      </c>
      <c r="B44" s="1">
        <v>0.0116100911003998</v>
      </c>
    </row>
    <row r="45" spans="1:2">
      <c r="A45" s="9" t="s">
        <v>8</v>
      </c>
      <c r="B45" s="1">
        <v>3.328350767051223E-12</v>
      </c>
    </row>
    <row r="46" spans="1:2">
      <c r="A46" s="9" t="s">
        <v>9</v>
      </c>
      <c r="B46" s="1">
        <v>5.366242816345908E-12</v>
      </c>
    </row>
    <row r="47" spans="1:2">
      <c r="A47" s="9" t="s">
        <v>10</v>
      </c>
      <c r="B47" s="1">
        <v>7.093270196346577E-12</v>
      </c>
    </row>
    <row r="48" spans="1:2">
      <c r="A48" s="9" t="s">
        <v>11</v>
      </c>
      <c r="B48" s="1">
        <v>1.389644787803144E-12</v>
      </c>
    </row>
    <row r="49" spans="1:2">
      <c r="A49" s="9" t="s">
        <v>12</v>
      </c>
      <c r="B49" s="1">
        <v>0.1217053184339224</v>
      </c>
    </row>
    <row r="50" spans="1:2">
      <c r="A50" s="9" t="s">
        <v>13</v>
      </c>
      <c r="B50" s="1">
        <v>4.108949707176253E-12</v>
      </c>
    </row>
    <row r="51" spans="1:2">
      <c r="A51" s="9" t="s">
        <v>14</v>
      </c>
      <c r="B51" s="1">
        <v>0.2347903078718969</v>
      </c>
    </row>
    <row r="52" spans="1:2">
      <c r="A52" s="9" t="s">
        <v>15</v>
      </c>
      <c r="B52" s="1">
        <v>8.911859072140021E-12</v>
      </c>
    </row>
    <row r="53" spans="1:2">
      <c r="A53" s="9" t="s">
        <v>16</v>
      </c>
      <c r="B53" s="1">
        <v>0.2356855957223489</v>
      </c>
    </row>
    <row r="54" spans="1:2">
      <c r="A54" s="9" t="s">
        <v>17</v>
      </c>
      <c r="B54" s="1">
        <v>0.1280055624743142</v>
      </c>
    </row>
    <row r="55" spans="1:2">
      <c r="A55" s="9" t="s">
        <v>18</v>
      </c>
      <c r="B55" s="1">
        <v>0.09080389186842824</v>
      </c>
    </row>
    <row r="56" spans="1:2">
      <c r="A56" s="9" t="s">
        <v>19</v>
      </c>
      <c r="B56" s="1">
        <v>2.232711759715154E-12</v>
      </c>
    </row>
    <row r="57" spans="1:2">
      <c r="A57" s="9" t="s">
        <v>20</v>
      </c>
      <c r="B57" s="1">
        <v>3.951895052481303E-12</v>
      </c>
    </row>
    <row r="58" spans="1:2">
      <c r="A58" s="9" t="s">
        <v>21</v>
      </c>
      <c r="B58" s="1">
        <v>0.05774047046209505</v>
      </c>
    </row>
    <row r="59" spans="1:2">
      <c r="A59" s="9" t="s">
        <v>22</v>
      </c>
      <c r="B59" s="1">
        <v>0.1196587619359807</v>
      </c>
    </row>
    <row r="60" spans="1:2">
      <c r="A60" s="9" t="s">
        <v>23</v>
      </c>
      <c r="B60" s="1">
        <v>2.995192358666191E-12</v>
      </c>
    </row>
    <row r="61" spans="1:2">
      <c r="A61" s="9" t="s">
        <v>24</v>
      </c>
      <c r="B61" s="1">
        <v>5.654064619870046E-12</v>
      </c>
    </row>
    <row r="62" spans="1:2">
      <c r="A62" s="9" t="s">
        <v>25</v>
      </c>
      <c r="B62" s="1">
        <v>3.677902324181984E-12</v>
      </c>
    </row>
  </sheetData>
  <mergeCells count="1">
    <mergeCell ref="A2:K2"/>
  </mergeCells>
  <hyperlinks>
    <hyperlink ref="A3"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FA1509"/>
  <sheetViews>
    <sheetView showGridLines="0" workbookViewId="0"/>
  </sheetViews>
  <sheetFormatPr defaultRowHeight="15"/>
  <cols>
    <col min="1" max="1" width="10.7109375" style="10" customWidth="1"/>
    <col min="2" max="1509" width="9.7109375" style="1" customWidth="1"/>
  </cols>
  <sheetData>
    <row r="1" spans="1:26">
      <c r="A1" s="5" t="s">
        <v>26</v>
      </c>
      <c r="B1" s="9" t="s">
        <v>1</v>
      </c>
      <c r="C1" s="9" t="s">
        <v>2</v>
      </c>
      <c r="D1" s="9" t="s">
        <v>3</v>
      </c>
      <c r="E1" s="9" t="s">
        <v>4</v>
      </c>
      <c r="F1" s="9" t="s">
        <v>5</v>
      </c>
      <c r="G1" s="9" t="s">
        <v>6</v>
      </c>
      <c r="H1" s="9" t="s">
        <v>7</v>
      </c>
      <c r="I1" s="9" t="s">
        <v>8</v>
      </c>
      <c r="J1" s="9" t="s">
        <v>9</v>
      </c>
      <c r="K1" s="9" t="s">
        <v>10</v>
      </c>
      <c r="L1" s="9" t="s">
        <v>11</v>
      </c>
      <c r="M1" s="9" t="s">
        <v>12</v>
      </c>
      <c r="N1" s="9" t="s">
        <v>13</v>
      </c>
      <c r="O1" s="9" t="s">
        <v>14</v>
      </c>
      <c r="P1" s="9" t="s">
        <v>15</v>
      </c>
      <c r="Q1" s="9" t="s">
        <v>16</v>
      </c>
      <c r="R1" s="9" t="s">
        <v>17</v>
      </c>
      <c r="S1" s="9" t="s">
        <v>18</v>
      </c>
      <c r="T1" s="9" t="s">
        <v>19</v>
      </c>
      <c r="U1" s="9" t="s">
        <v>20</v>
      </c>
      <c r="V1" s="9" t="s">
        <v>21</v>
      </c>
      <c r="W1" s="9" t="s">
        <v>22</v>
      </c>
      <c r="X1" s="9" t="s">
        <v>23</v>
      </c>
      <c r="Y1" s="9" t="s">
        <v>24</v>
      </c>
      <c r="Z1" s="9" t="s">
        <v>25</v>
      </c>
    </row>
    <row r="2" spans="1:26">
      <c r="A2" s="11">
        <v>43103</v>
      </c>
      <c r="B2" s="1">
        <v>0.02325062089492236</v>
      </c>
      <c r="C2" s="1">
        <v>0.0160783301623193</v>
      </c>
      <c r="D2" s="1">
        <v>0.0008157701950550766</v>
      </c>
      <c r="E2" s="1">
        <v>-0.01607016925910287</v>
      </c>
      <c r="F2" s="1">
        <v>-0.002141353055730377</v>
      </c>
      <c r="G2" s="1">
        <v>-0.01413792562936034</v>
      </c>
      <c r="H2" s="1">
        <v>0.004556910814154103</v>
      </c>
      <c r="I2" s="1">
        <v>0.002345248613891515</v>
      </c>
      <c r="J2" s="1">
        <v>0.01909477305510299</v>
      </c>
      <c r="K2" s="1">
        <v>0.00101937753939696</v>
      </c>
      <c r="L2" s="1">
        <v>-0.02081711007817866</v>
      </c>
      <c r="M2" s="1">
        <v>0.01305963420495981</v>
      </c>
      <c r="N2" s="1">
        <v>-0.003675444789935201</v>
      </c>
      <c r="O2" s="1">
        <v>0.004653895962288601</v>
      </c>
      <c r="P2" s="1">
        <v>-0.006309086844791811</v>
      </c>
      <c r="Q2" s="1">
        <v>0.06581407339759693</v>
      </c>
      <c r="R2" s="1">
        <v>0.012188178670542</v>
      </c>
      <c r="S2" s="1">
        <v>0.002181310856580243</v>
      </c>
      <c r="T2" s="1">
        <v>0.0008092071848426752</v>
      </c>
      <c r="U2" s="1">
        <v>-0.02309266140135102</v>
      </c>
      <c r="V2" s="1">
        <v>-0.006801870372319163</v>
      </c>
      <c r="W2" s="1">
        <v>0.01834393425136649</v>
      </c>
      <c r="X2" s="1">
        <v>0.005758921711171761</v>
      </c>
      <c r="Y2" s="1">
        <v>-0.02054922746111487</v>
      </c>
      <c r="Z2" s="1">
        <v>-0.001183447551415084</v>
      </c>
    </row>
    <row r="3" spans="1:26">
      <c r="A3" s="11">
        <v>43104</v>
      </c>
      <c r="B3" s="1">
        <v>0.03331128694762286</v>
      </c>
      <c r="C3" s="1">
        <v>0.002344625776333764</v>
      </c>
      <c r="D3" s="1">
        <v>0.01295933706102703</v>
      </c>
      <c r="E3" s="1">
        <v>0.00643409581229748</v>
      </c>
      <c r="F3" s="1">
        <v>0.001073057378688569</v>
      </c>
      <c r="G3" s="1">
        <v>0.008347513869419565</v>
      </c>
      <c r="H3" s="1">
        <v>0.005732922754190684</v>
      </c>
      <c r="I3" s="1">
        <v>0.007486931831643284</v>
      </c>
      <c r="J3" s="1">
        <v>0.02284406535916439</v>
      </c>
      <c r="K3" s="1">
        <v>0.01432539603555316</v>
      </c>
      <c r="L3" s="1">
        <v>-0.00323568673724528</v>
      </c>
      <c r="M3" s="1">
        <v>0.01043594089242639</v>
      </c>
      <c r="N3" s="1">
        <v>-0.003972759747164489</v>
      </c>
      <c r="O3" s="1">
        <v>0.008801242193616554</v>
      </c>
      <c r="P3" s="1">
        <v>-0.004364943296884194</v>
      </c>
      <c r="Q3" s="1">
        <v>0.005271177635899127</v>
      </c>
      <c r="R3" s="1">
        <v>0.01271828922036167</v>
      </c>
      <c r="S3" s="1">
        <v>-0.01770107293765544</v>
      </c>
      <c r="T3" s="1">
        <v>0.002224182937593522</v>
      </c>
      <c r="U3" s="1">
        <v>0.009295957709685609</v>
      </c>
      <c r="V3" s="1">
        <v>-0.01965167089088349</v>
      </c>
      <c r="W3" s="1">
        <v>0.01251805355792901</v>
      </c>
      <c r="X3" s="1">
        <v>-0.0008675899010985866</v>
      </c>
      <c r="Y3" s="1">
        <v>0.003242637370749257</v>
      </c>
      <c r="Z3" s="1">
        <v>0.004146928334963995</v>
      </c>
    </row>
    <row r="4" spans="1:26">
      <c r="A4" s="11">
        <v>43105</v>
      </c>
      <c r="B4" s="1">
        <v>-0.009607357252839122</v>
      </c>
      <c r="C4" s="1">
        <v>0.01125555442875004</v>
      </c>
      <c r="D4" s="1">
        <v>0.002267051602528047</v>
      </c>
      <c r="E4" s="1">
        <v>0.009097485843571951</v>
      </c>
      <c r="F4" s="1">
        <v>-0.004287129772354459</v>
      </c>
      <c r="G4" s="1">
        <v>0.00382095034850316</v>
      </c>
      <c r="H4" s="1">
        <v>0.004259951029419007</v>
      </c>
      <c r="I4" s="1">
        <v>0.01021848803312442</v>
      </c>
      <c r="J4" s="1">
        <v>-0.0358844803970485</v>
      </c>
      <c r="K4" s="1">
        <v>-0.006419557747214255</v>
      </c>
      <c r="L4" s="1">
        <v>-0.005873088834707052</v>
      </c>
      <c r="M4" s="1">
        <v>0.006925856851614176</v>
      </c>
      <c r="N4" s="1">
        <v>0.00284914005654624</v>
      </c>
      <c r="O4" s="1">
        <v>0.01239797567725676</v>
      </c>
      <c r="P4" s="1">
        <v>-0.01195702361276008</v>
      </c>
      <c r="Q4" s="1">
        <v>0.008474124083588386</v>
      </c>
      <c r="R4" s="1">
        <v>0.003340202205542653</v>
      </c>
      <c r="S4" s="1">
        <v>-0.005858956905489099</v>
      </c>
      <c r="T4" s="1">
        <v>-0.003026005445939894</v>
      </c>
      <c r="U4" s="1">
        <v>0.003684046994338219</v>
      </c>
      <c r="V4" s="1">
        <v>0.01063030844578239</v>
      </c>
      <c r="W4" s="1">
        <v>0.01713708146368043</v>
      </c>
      <c r="X4" s="1">
        <v>0.01597786366302234</v>
      </c>
      <c r="Y4" s="1">
        <v>-0.002281480729811047</v>
      </c>
      <c r="Z4" s="1">
        <v>0.0003931667473291434</v>
      </c>
    </row>
    <row r="5" spans="1:26">
      <c r="A5" s="11">
        <v>43108</v>
      </c>
      <c r="B5" s="1">
        <v>-0.01013125055604724</v>
      </c>
      <c r="C5" s="1">
        <v>0.001445584676156519</v>
      </c>
      <c r="D5" s="1">
        <v>0.0003232291468633353</v>
      </c>
      <c r="E5" s="1">
        <v>-0.01364527073410171</v>
      </c>
      <c r="F5" s="1">
        <v>0.006099653136348415</v>
      </c>
      <c r="G5" s="1">
        <v>0.00718959128281571</v>
      </c>
      <c r="H5" s="1">
        <v>0.004927435208625486</v>
      </c>
      <c r="I5" s="1">
        <v>0.004137540437869403</v>
      </c>
      <c r="J5" s="1">
        <v>0.01353477342053289</v>
      </c>
      <c r="K5" s="1">
        <v>0.001476504096763032</v>
      </c>
      <c r="L5" s="1">
        <v>-0.004975156684904225</v>
      </c>
      <c r="M5" s="1">
        <v>-0.01061899983384318</v>
      </c>
      <c r="N5" s="1">
        <v>-0.001278656184518945</v>
      </c>
      <c r="O5" s="1">
        <v>0.001020620678878092</v>
      </c>
      <c r="P5" s="1">
        <v>0.008470979317558358</v>
      </c>
      <c r="Q5" s="1">
        <v>0.03064098721760034</v>
      </c>
      <c r="R5" s="1">
        <v>-0.00319575536633987</v>
      </c>
      <c r="S5" s="1">
        <v>0.007973408560384199</v>
      </c>
      <c r="T5" s="1">
        <v>0.004451879975899242</v>
      </c>
      <c r="U5" s="1">
        <v>0.002884251361370715</v>
      </c>
      <c r="V5" s="1">
        <v>0.009466503271374327</v>
      </c>
      <c r="W5" s="1">
        <v>0.001630665797897057</v>
      </c>
      <c r="X5" s="1">
        <v>-0.002564258931537111</v>
      </c>
      <c r="Y5" s="1">
        <v>-0.001715048665645535</v>
      </c>
      <c r="Z5" s="1">
        <v>-0.00491456864764106</v>
      </c>
    </row>
    <row r="6" spans="1:26">
      <c r="A6" s="11">
        <v>43109</v>
      </c>
      <c r="B6" s="1">
        <v>-0.02983462045126772</v>
      </c>
      <c r="C6" s="1">
        <v>0.001443193788706054</v>
      </c>
      <c r="D6" s="1">
        <v>-0.0009691474094746244</v>
      </c>
      <c r="E6" s="1">
        <v>0.003211812505986122</v>
      </c>
      <c r="F6" s="1">
        <v>-0.009985769355328356</v>
      </c>
      <c r="G6" s="1">
        <v>0.0004229639934749674</v>
      </c>
      <c r="H6" s="1">
        <v>0.02786894443187871</v>
      </c>
      <c r="I6" s="1">
        <v>-0.001373709927079969</v>
      </c>
      <c r="J6" s="1">
        <v>-0.004879449501059341</v>
      </c>
      <c r="K6" s="1">
        <v>0.005069464208375951</v>
      </c>
      <c r="L6" s="1">
        <v>-0.02531253055165417</v>
      </c>
      <c r="M6" s="1">
        <v>0</v>
      </c>
      <c r="N6" s="1">
        <v>-0.01052488563497844</v>
      </c>
      <c r="O6" s="1">
        <v>-0.0006796272930232883</v>
      </c>
      <c r="P6" s="1">
        <v>-0.01199978970342441</v>
      </c>
      <c r="Q6" s="1">
        <v>-0.0002705773934011946</v>
      </c>
      <c r="R6" s="1">
        <v>-0.0004005790160930278</v>
      </c>
      <c r="S6" s="1">
        <v>-0.0116936373770119</v>
      </c>
      <c r="T6" s="1">
        <v>-0.01349753152515687</v>
      </c>
      <c r="U6" s="1">
        <v>-0.002607290475771684</v>
      </c>
      <c r="V6" s="1">
        <v>0.02917544497975366</v>
      </c>
      <c r="W6" s="1">
        <v>0.01667337136587332</v>
      </c>
      <c r="X6" s="1">
        <v>0.001714098704226119</v>
      </c>
      <c r="Y6" s="1">
        <v>-0.003667660796934591</v>
      </c>
      <c r="Z6" s="1">
        <v>0.02350851973207724</v>
      </c>
    </row>
    <row r="7" spans="1:26">
      <c r="A7" s="11">
        <v>43110</v>
      </c>
      <c r="B7" s="1">
        <v>-0.0125699691453135</v>
      </c>
      <c r="C7" s="1">
        <v>-0.01369276983237289</v>
      </c>
      <c r="D7" s="1">
        <v>0.002586748898827596</v>
      </c>
      <c r="E7" s="1">
        <v>0.01181933511740985</v>
      </c>
      <c r="F7" s="1">
        <v>-0.0180114887824625</v>
      </c>
      <c r="G7" s="1">
        <v>-0.03128955594335803</v>
      </c>
      <c r="H7" s="1">
        <v>-0.003985317666425625</v>
      </c>
      <c r="I7" s="1">
        <v>0.01100426438006341</v>
      </c>
      <c r="J7" s="1">
        <v>0.008000025782400888</v>
      </c>
      <c r="K7" s="1">
        <v>0.01100411339886698</v>
      </c>
      <c r="L7" s="1">
        <v>0.009298002229315427</v>
      </c>
      <c r="M7" s="1">
        <v>-0.01012346605885539</v>
      </c>
      <c r="N7" s="1">
        <v>0.01034963142663181</v>
      </c>
      <c r="O7" s="1">
        <v>-0.004534146581888887</v>
      </c>
      <c r="P7" s="1">
        <v>-0.02307726577042168</v>
      </c>
      <c r="Q7" s="1">
        <v>0.007839973839653958</v>
      </c>
      <c r="R7" s="1">
        <v>-0.00962234626204983</v>
      </c>
      <c r="S7" s="1">
        <v>-0.02505568687405257</v>
      </c>
      <c r="T7" s="1">
        <v>-0.006330172894590036</v>
      </c>
      <c r="U7" s="1">
        <v>-0.02320611673078676</v>
      </c>
      <c r="V7" s="1">
        <v>0.02299680225536438</v>
      </c>
      <c r="W7" s="1">
        <v>0.0009216848371753628</v>
      </c>
      <c r="X7" s="1">
        <v>-0.0008556157197051606</v>
      </c>
      <c r="Y7" s="1">
        <v>0.001549952247659858</v>
      </c>
      <c r="Z7" s="1">
        <v>0.01042292746659323</v>
      </c>
    </row>
    <row r="8" spans="1:26">
      <c r="A8" s="11">
        <v>43111</v>
      </c>
      <c r="B8" s="1">
        <v>0.04569191361201441</v>
      </c>
      <c r="C8" s="1">
        <v>0.0004382376821334688</v>
      </c>
      <c r="D8" s="1">
        <v>0.007418375462686644</v>
      </c>
      <c r="E8" s="1">
        <v>0.03674854958035456</v>
      </c>
      <c r="F8" s="1">
        <v>0.006235975564571561</v>
      </c>
      <c r="G8" s="1">
        <v>-0.001527595205807808</v>
      </c>
      <c r="H8" s="1">
        <v>0.01527831126834434</v>
      </c>
      <c r="I8" s="1">
        <v>0.01632689087694295</v>
      </c>
      <c r="J8" s="1">
        <v>0.01280087859667511</v>
      </c>
      <c r="K8" s="1">
        <v>0.005351435805080795</v>
      </c>
      <c r="L8" s="1">
        <v>0.02985998532805456</v>
      </c>
      <c r="M8" s="1">
        <v>-0.001724888667321567</v>
      </c>
      <c r="N8" s="1">
        <v>0</v>
      </c>
      <c r="O8" s="1">
        <v>0.002960446661003147</v>
      </c>
      <c r="P8" s="1">
        <v>0</v>
      </c>
      <c r="Q8" s="1">
        <v>0.001788394074657917</v>
      </c>
      <c r="R8" s="1">
        <v>0.01970050437407656</v>
      </c>
      <c r="S8" s="1">
        <v>5.087657523827893E-05</v>
      </c>
      <c r="T8" s="1">
        <v>-0.0002053093894335278</v>
      </c>
      <c r="U8" s="1">
        <v>-0.003823061380546888</v>
      </c>
      <c r="V8" s="1">
        <v>0.0462322922054248</v>
      </c>
      <c r="W8" s="1">
        <v>0.01148870208386032</v>
      </c>
      <c r="X8" s="1">
        <v>0.01181503822958141</v>
      </c>
      <c r="Y8" s="1">
        <v>0.008125114086063201</v>
      </c>
      <c r="Z8" s="1">
        <v>0.01451756515103542</v>
      </c>
    </row>
    <row r="9" spans="1:26">
      <c r="A9" s="11">
        <v>43112</v>
      </c>
      <c r="B9" s="1">
        <v>0.02521759908124843</v>
      </c>
      <c r="C9" s="1">
        <v>-0.001752860087583241</v>
      </c>
      <c r="D9" s="1">
        <v>0.00544252961623104</v>
      </c>
      <c r="E9" s="1">
        <v>-0.003755496936310609</v>
      </c>
      <c r="F9" s="1">
        <v>-0.00218698821340868</v>
      </c>
      <c r="G9" s="1">
        <v>-0.005245919432405155</v>
      </c>
      <c r="H9" s="1">
        <v>0.01098767724216332</v>
      </c>
      <c r="I9" s="1">
        <v>0.02275741429593436</v>
      </c>
      <c r="J9" s="1">
        <v>0.006066491260646956</v>
      </c>
      <c r="K9" s="1">
        <v>0.0165101135892185</v>
      </c>
      <c r="L9" s="1">
        <v>0.008019966174777293</v>
      </c>
      <c r="M9" s="1">
        <v>0.008886632179052167</v>
      </c>
      <c r="N9" s="1">
        <v>-0.009674307875038202</v>
      </c>
      <c r="O9" s="1">
        <v>0.01725740653334373</v>
      </c>
      <c r="P9" s="1">
        <v>-0.002486604985662999</v>
      </c>
      <c r="Q9" s="1">
        <v>-0.004908942614160083</v>
      </c>
      <c r="R9" s="1">
        <v>0.0109835690061546</v>
      </c>
      <c r="S9" s="1">
        <v>-0.01310417383862528</v>
      </c>
      <c r="T9" s="1">
        <v>0.004316293181181319</v>
      </c>
      <c r="U9" s="1">
        <v>0.01151342634643204</v>
      </c>
      <c r="V9" s="1">
        <v>0.03783759960031574</v>
      </c>
      <c r="W9" s="1">
        <v>0.007236743789872158</v>
      </c>
      <c r="X9" s="1">
        <v>0.01793875157204639</v>
      </c>
      <c r="Y9" s="1">
        <v>-0.004797203485676693</v>
      </c>
      <c r="Z9" s="1">
        <v>0.003200844307773121</v>
      </c>
    </row>
    <row r="10" spans="1:26">
      <c r="A10" s="11">
        <v>43116</v>
      </c>
      <c r="B10" s="1">
        <v>-0.01887208735353108</v>
      </c>
      <c r="C10" s="1">
        <v>-0.009803735335472297</v>
      </c>
      <c r="D10" s="1">
        <v>-0.04601197885600528</v>
      </c>
      <c r="E10" s="1">
        <v>-0.01460894341274055</v>
      </c>
      <c r="F10" s="1">
        <v>0.00548017677781143</v>
      </c>
      <c r="G10" s="1">
        <v>0.02043475434138031</v>
      </c>
      <c r="H10" s="1">
        <v>-0.01039597703403727</v>
      </c>
      <c r="I10" s="1">
        <v>-0.001745306625872578</v>
      </c>
      <c r="J10" s="1">
        <v>0.009296560828328193</v>
      </c>
      <c r="K10" s="1">
        <v>-0.003550052098757361</v>
      </c>
      <c r="L10" s="1">
        <v>0.001682892647083767</v>
      </c>
      <c r="M10" s="1">
        <v>-0.005872029586481919</v>
      </c>
      <c r="N10" s="1">
        <v>-0.009912509396954428</v>
      </c>
      <c r="O10" s="1">
        <v>-0.01395096303163412</v>
      </c>
      <c r="P10" s="1">
        <v>-0.001661706261988249</v>
      </c>
      <c r="Q10" s="1">
        <v>-0.01287115578829223</v>
      </c>
      <c r="R10" s="1">
        <v>-0.005628133174083394</v>
      </c>
      <c r="S10" s="1">
        <v>0.00103312941736422</v>
      </c>
      <c r="T10" s="1">
        <v>-0.00880064696311178</v>
      </c>
      <c r="U10" s="1">
        <v>-0.004878225214682064</v>
      </c>
      <c r="V10" s="1">
        <v>-0.02395853536711523</v>
      </c>
      <c r="W10" s="1">
        <v>-0.01027756997319906</v>
      </c>
      <c r="X10" s="1">
        <v>-0.02277623423466657</v>
      </c>
      <c r="Y10" s="1">
        <v>-0.003856505323828197</v>
      </c>
      <c r="Z10" s="1">
        <v>-0.007132256213178145</v>
      </c>
    </row>
    <row r="11" spans="1:26">
      <c r="A11" s="11">
        <v>43117</v>
      </c>
      <c r="B11" s="1">
        <v>0.005619304161362804</v>
      </c>
      <c r="C11" s="1">
        <v>0.007832307194313159</v>
      </c>
      <c r="D11" s="1">
        <v>0.03220984836329732</v>
      </c>
      <c r="E11" s="1">
        <v>-0.003347744314061374</v>
      </c>
      <c r="F11" s="1">
        <v>0.01308146676213506</v>
      </c>
      <c r="G11" s="1">
        <v>0.01119728538963427</v>
      </c>
      <c r="H11" s="1">
        <v>-0.0006566118309040414</v>
      </c>
      <c r="I11" s="1">
        <v>0.02534966907167413</v>
      </c>
      <c r="J11" s="1">
        <v>-0.01593242993122834</v>
      </c>
      <c r="K11" s="1">
        <v>0.006413071524072889</v>
      </c>
      <c r="L11" s="1">
        <v>0.009164639955662413</v>
      </c>
      <c r="M11" s="1">
        <v>0.003322513574434138</v>
      </c>
      <c r="N11" s="1">
        <v>0.01784685021616972</v>
      </c>
      <c r="O11" s="1">
        <v>0.02026042269589245</v>
      </c>
      <c r="P11" s="1">
        <v>0.00499390561128954</v>
      </c>
      <c r="Q11" s="1">
        <v>0.02094420730763158</v>
      </c>
      <c r="R11" s="1">
        <v>0.007502589275821814</v>
      </c>
      <c r="S11" s="1">
        <v>0.01001328217762976</v>
      </c>
      <c r="T11" s="1">
        <v>0.001445387831767286</v>
      </c>
      <c r="U11" s="1">
        <v>0.003540108609091819</v>
      </c>
      <c r="V11" s="1">
        <v>0.02481353491549032</v>
      </c>
      <c r="W11" s="1">
        <v>0.01668200251681795</v>
      </c>
      <c r="X11" s="1">
        <v>0.006634632829199072</v>
      </c>
      <c r="Y11" s="1">
        <v>0.001161186457423913</v>
      </c>
      <c r="Z11" s="1">
        <v>0.007939615305491809</v>
      </c>
    </row>
    <row r="12" spans="1:26">
      <c r="A12" s="11">
        <v>43118</v>
      </c>
      <c r="B12" s="1">
        <v>0.003653500278284039</v>
      </c>
      <c r="C12" s="1">
        <v>0.01466264332624934</v>
      </c>
      <c r="D12" s="1">
        <v>-0.0003234381627986727</v>
      </c>
      <c r="E12" s="1">
        <v>0.004078674406450489</v>
      </c>
      <c r="F12" s="1">
        <v>-0.001793004178501034</v>
      </c>
      <c r="G12" s="1">
        <v>-0.01511918179480931</v>
      </c>
      <c r="H12" s="1">
        <v>0.002807257363241389</v>
      </c>
      <c r="I12" s="1">
        <v>-0.007246223293683518</v>
      </c>
      <c r="J12" s="1">
        <v>-0.006071322754044983</v>
      </c>
      <c r="K12" s="1">
        <v>0.002389698682214281</v>
      </c>
      <c r="L12" s="1">
        <v>-0.01528707947642605</v>
      </c>
      <c r="M12" s="1">
        <v>0.0003679341154585458</v>
      </c>
      <c r="N12" s="1">
        <v>-0.001710979881185737</v>
      </c>
      <c r="O12" s="1">
        <v>-0.0004436749879043189</v>
      </c>
      <c r="P12" s="1">
        <v>-0.007039658381117087</v>
      </c>
      <c r="Q12" s="1">
        <v>-0.001246198576208335</v>
      </c>
      <c r="R12" s="1">
        <v>-0.001828879601102451</v>
      </c>
      <c r="S12" s="1">
        <v>-0.01246884049406216</v>
      </c>
      <c r="T12" s="1">
        <v>0.004948126741363579</v>
      </c>
      <c r="U12" s="1">
        <v>0.00814122322762012</v>
      </c>
      <c r="V12" s="1">
        <v>0.01405876147039775</v>
      </c>
      <c r="W12" s="1">
        <v>0.004397457907894253</v>
      </c>
      <c r="X12" s="1">
        <v>-0.006084237139622251</v>
      </c>
      <c r="Y12" s="1">
        <v>-0.003287025457423765</v>
      </c>
      <c r="Z12" s="1">
        <v>-0.008627242911694921</v>
      </c>
    </row>
    <row r="13" spans="1:26">
      <c r="A13" s="11">
        <v>43119</v>
      </c>
      <c r="B13" s="1">
        <v>-0.008611544804285498</v>
      </c>
      <c r="C13" s="1">
        <v>0.0117053233274278</v>
      </c>
      <c r="D13" s="1">
        <v>0.007277897244135634</v>
      </c>
      <c r="E13" s="1">
        <v>0.01553176948532764</v>
      </c>
      <c r="F13" s="1">
        <v>-0.001078320252167253</v>
      </c>
      <c r="G13" s="1">
        <v>0.02464858620673294</v>
      </c>
      <c r="H13" s="1">
        <v>0.01441348761255079</v>
      </c>
      <c r="I13" s="1">
        <v>0.01760409235439808</v>
      </c>
      <c r="J13" s="1">
        <v>-0.00992590900752488</v>
      </c>
      <c r="K13" s="1">
        <v>-0.002207435834235438</v>
      </c>
      <c r="L13" s="1">
        <v>-0.0001536390707210789</v>
      </c>
      <c r="M13" s="1">
        <v>0.006375664153340344</v>
      </c>
      <c r="N13" s="1">
        <v>0.01556517907340726</v>
      </c>
      <c r="O13" s="1">
        <v>-0.001110134221271042</v>
      </c>
      <c r="P13" s="1">
        <v>-0.001667550758472358</v>
      </c>
      <c r="Q13" s="1">
        <v>0.02526290329618153</v>
      </c>
      <c r="R13" s="1">
        <v>0.0145285103213737</v>
      </c>
      <c r="S13" s="1">
        <v>0.001604188480820667</v>
      </c>
      <c r="T13" s="1">
        <v>0.007386469058046963</v>
      </c>
      <c r="U13" s="1">
        <v>0.001615095790162391</v>
      </c>
      <c r="V13" s="1">
        <v>0.002567448134576766</v>
      </c>
      <c r="W13" s="1">
        <v>0.005178679661046903</v>
      </c>
      <c r="X13" s="1">
        <v>0.001530484939532117</v>
      </c>
      <c r="Y13" s="1">
        <v>0.006983721440786628</v>
      </c>
      <c r="Z13" s="1">
        <v>0.01645892257760462</v>
      </c>
    </row>
    <row r="14" spans="1:26">
      <c r="A14" s="11">
        <v>43122</v>
      </c>
      <c r="B14" s="1">
        <v>0.03496205910233408</v>
      </c>
      <c r="C14" s="1">
        <v>0.002713729529255637</v>
      </c>
      <c r="D14" s="1">
        <v>0.01605664988477629</v>
      </c>
      <c r="E14" s="1">
        <v>0.009176326080318153</v>
      </c>
      <c r="F14" s="1">
        <v>-0.0003598839029095302</v>
      </c>
      <c r="G14" s="1">
        <v>0.005486852814848175</v>
      </c>
      <c r="H14" s="1">
        <v>0.0003520911813761352</v>
      </c>
      <c r="I14" s="1">
        <v>0.006329203856182186</v>
      </c>
      <c r="J14" s="1">
        <v>0.00771211763172186</v>
      </c>
      <c r="K14" s="1">
        <v>0.01168041848130619</v>
      </c>
      <c r="L14" s="1">
        <v>-0.002459600273812534</v>
      </c>
      <c r="M14" s="1">
        <v>0.007675875348114536</v>
      </c>
      <c r="N14" s="1">
        <v>0.002249450846720347</v>
      </c>
      <c r="O14" s="1">
        <v>0.01788888485527051</v>
      </c>
      <c r="P14" s="1">
        <v>0.0004175103712189543</v>
      </c>
      <c r="Q14" s="1">
        <v>0.01555785581610913</v>
      </c>
      <c r="R14" s="1">
        <v>0.001677377183798567</v>
      </c>
      <c r="S14" s="1">
        <v>0.001136475231644951</v>
      </c>
      <c r="T14" s="1">
        <v>-0.002647859638898797</v>
      </c>
      <c r="U14" s="1">
        <v>0.01773707294544469</v>
      </c>
      <c r="V14" s="1">
        <v>0.00614595844710597</v>
      </c>
      <c r="W14" s="1">
        <v>0.008477567096772942</v>
      </c>
      <c r="X14" s="1">
        <v>0.003225846708804658</v>
      </c>
      <c r="Y14" s="1">
        <v>0.02985913131144158</v>
      </c>
      <c r="Z14" s="1">
        <v>0.00800283785268463</v>
      </c>
    </row>
    <row r="15" spans="1:26">
      <c r="A15" s="11">
        <v>43123</v>
      </c>
      <c r="B15" s="1">
        <v>0.002308098982149787</v>
      </c>
      <c r="C15" s="1">
        <v>-0.008546943888019243</v>
      </c>
      <c r="D15" s="1">
        <v>0.002370672797620044</v>
      </c>
      <c r="E15" s="1">
        <v>-0.01049175284702242</v>
      </c>
      <c r="F15" s="1">
        <v>0.01043544964417364</v>
      </c>
      <c r="G15" s="1">
        <v>-0.001679305860793123</v>
      </c>
      <c r="H15" s="1">
        <v>-0.0100947476957759</v>
      </c>
      <c r="I15" s="1">
        <v>-0.001677250431095456</v>
      </c>
      <c r="J15" s="1">
        <v>0.03239779942910403</v>
      </c>
      <c r="K15" s="1">
        <v>-0.001049640123957363</v>
      </c>
      <c r="L15" s="1">
        <v>0.005701912396283593</v>
      </c>
      <c r="M15" s="1">
        <v>0.003022543861483484</v>
      </c>
      <c r="N15" s="1">
        <v>0.00238490123862678</v>
      </c>
      <c r="O15" s="1">
        <v>0.003165654755387104</v>
      </c>
      <c r="P15" s="1">
        <v>0.009185714479256646</v>
      </c>
      <c r="Q15" s="1">
        <v>0.02233719791932431</v>
      </c>
      <c r="R15" s="1">
        <v>-0.003606689977195376</v>
      </c>
      <c r="S15" s="1">
        <v>0.02224173215655045</v>
      </c>
      <c r="T15" s="1">
        <v>0.0006128062520396327</v>
      </c>
      <c r="U15" s="1">
        <v>-0.01795593628706982</v>
      </c>
      <c r="V15" s="1">
        <v>-0.005853700027836806</v>
      </c>
      <c r="W15" s="1">
        <v>-0.003576018113942814</v>
      </c>
      <c r="X15" s="1">
        <v>0.0001693348851354859</v>
      </c>
      <c r="Y15" s="1">
        <v>-0.004302032091450525</v>
      </c>
      <c r="Z15" s="1">
        <v>0.0001844834587401145</v>
      </c>
    </row>
    <row r="16" spans="1:26">
      <c r="A16" s="11">
        <v>43124</v>
      </c>
      <c r="B16" s="1">
        <v>0.007326538144240446</v>
      </c>
      <c r="C16" s="1">
        <v>0.007758458540184643</v>
      </c>
      <c r="D16" s="1">
        <v>0.005202171618263973</v>
      </c>
      <c r="E16" s="1">
        <v>0.01295926463968966</v>
      </c>
      <c r="F16" s="1">
        <v>0.002137109152522632</v>
      </c>
      <c r="G16" s="1">
        <v>-0.009879991464751603</v>
      </c>
      <c r="H16" s="1">
        <v>0.00557326875249875</v>
      </c>
      <c r="I16" s="1">
        <v>-0.006300061139504542</v>
      </c>
      <c r="J16" s="1">
        <v>0.003212238046158777</v>
      </c>
      <c r="K16" s="1">
        <v>0.01278337296037235</v>
      </c>
      <c r="L16" s="1">
        <v>-0.04673612529047588</v>
      </c>
      <c r="M16" s="1">
        <v>0.005544680660141132</v>
      </c>
      <c r="N16" s="1">
        <v>0.001539685059004148</v>
      </c>
      <c r="O16" s="1">
        <v>-0.0008704453206814788</v>
      </c>
      <c r="P16" s="1">
        <v>0.000413634771780913</v>
      </c>
      <c r="Q16" s="1">
        <v>-0.01301754308277248</v>
      </c>
      <c r="R16" s="1">
        <v>0.01202185358055607</v>
      </c>
      <c r="S16" s="1">
        <v>-0.01600290342912813</v>
      </c>
      <c r="T16" s="1">
        <v>-0.002040918808636327</v>
      </c>
      <c r="U16" s="1">
        <v>-0.004571200647076612</v>
      </c>
      <c r="V16" s="1">
        <v>-0.01574494047435215</v>
      </c>
      <c r="W16" s="1">
        <v>0.003588851913393309</v>
      </c>
      <c r="X16" s="1">
        <v>0.0103215580860323</v>
      </c>
      <c r="Y16" s="1">
        <v>0.01859872017705522</v>
      </c>
      <c r="Z16" s="1">
        <v>-0.007937665173480157</v>
      </c>
    </row>
    <row r="17" spans="1:26">
      <c r="A17" s="11">
        <v>43125</v>
      </c>
      <c r="B17" s="1">
        <v>-0.01392328972113011</v>
      </c>
      <c r="C17" s="1">
        <v>0.01297443271785248</v>
      </c>
      <c r="D17" s="1">
        <v>-0.003764111013832894</v>
      </c>
      <c r="E17" s="1">
        <v>-0.01977194216678668</v>
      </c>
      <c r="F17" s="1">
        <v>0.008528387185238628</v>
      </c>
      <c r="G17" s="1">
        <v>0.007643140059597764</v>
      </c>
      <c r="H17" s="1">
        <v>-0.00277133810700636</v>
      </c>
      <c r="I17" s="1">
        <v>-0.01437003993962727</v>
      </c>
      <c r="J17" s="1">
        <v>0.004679726192240441</v>
      </c>
      <c r="K17" s="1">
        <v>0.0002594491835334889</v>
      </c>
      <c r="L17" s="1">
        <v>-0.03247064096502028</v>
      </c>
      <c r="M17" s="1">
        <v>0.001798193167536821</v>
      </c>
      <c r="N17" s="1">
        <v>-0.0230575618213531</v>
      </c>
      <c r="O17" s="1">
        <v>0.005554157404535465</v>
      </c>
      <c r="P17" s="1">
        <v>0.009925658206672017</v>
      </c>
      <c r="Q17" s="1">
        <v>0.002332509481705936</v>
      </c>
      <c r="R17" s="1">
        <v>-0.01366713804400277</v>
      </c>
      <c r="S17" s="1">
        <v>-0.01205610034954985</v>
      </c>
      <c r="T17" s="1">
        <v>0.00368097660913369</v>
      </c>
      <c r="U17" s="1">
        <v>0.01161548002938173</v>
      </c>
      <c r="V17" s="1">
        <v>-0.007673475990491951</v>
      </c>
      <c r="W17" s="1">
        <v>0.01188918237785952</v>
      </c>
      <c r="X17" s="1">
        <v>0.01373289945612388</v>
      </c>
      <c r="Y17" s="1">
        <v>0.001290754402030858</v>
      </c>
      <c r="Z17" s="1">
        <v>-0.01339793019349089</v>
      </c>
    </row>
    <row r="18" spans="1:26">
      <c r="A18" s="11">
        <v>43126</v>
      </c>
      <c r="B18" s="1">
        <v>0.01327714326772877</v>
      </c>
      <c r="C18" s="1">
        <v>0.01703045007741544</v>
      </c>
      <c r="D18" s="1">
        <v>0.01149268756293531</v>
      </c>
      <c r="E18" s="1">
        <v>0.01566191342093592</v>
      </c>
      <c r="F18" s="1">
        <v>0.002819166296288422</v>
      </c>
      <c r="G18" s="1">
        <v>-0.002528060746618155</v>
      </c>
      <c r="H18" s="1">
        <v>0.01395369866713581</v>
      </c>
      <c r="I18" s="1">
        <v>0.02530021214058431</v>
      </c>
      <c r="J18" s="1">
        <v>0.01569026104911697</v>
      </c>
      <c r="K18" s="1">
        <v>0.005358662240683376</v>
      </c>
      <c r="L18" s="1">
        <v>0.01046686033197974</v>
      </c>
      <c r="M18" s="1">
        <v>0.02572689151893015</v>
      </c>
      <c r="N18" s="1">
        <v>0.01587770162682323</v>
      </c>
      <c r="O18" s="1">
        <v>0.01873725888213218</v>
      </c>
      <c r="P18" s="1">
        <v>0.003276164301575069</v>
      </c>
      <c r="Q18" s="1">
        <v>0.02953261183191502</v>
      </c>
      <c r="R18" s="1">
        <v>0.01929569371967688</v>
      </c>
      <c r="S18" s="1">
        <v>0.001454110480858972</v>
      </c>
      <c r="T18" s="1">
        <v>-0.00203742006386709</v>
      </c>
      <c r="U18" s="1">
        <v>0.009879511053462853</v>
      </c>
      <c r="V18" s="1">
        <v>0.008518977071616307</v>
      </c>
      <c r="W18" s="1">
        <v>0.008720518954741241</v>
      </c>
      <c r="X18" s="1">
        <v>0.005451869571193813</v>
      </c>
      <c r="Y18" s="1">
        <v>0.007920247957729831</v>
      </c>
      <c r="Z18" s="1">
        <v>0.01886076365961142</v>
      </c>
    </row>
    <row r="19" spans="1:26">
      <c r="A19" s="11">
        <v>43129</v>
      </c>
      <c r="B19" s="1">
        <v>-0.02974209598242772</v>
      </c>
      <c r="C19" s="1">
        <v>-0.002906408377324921</v>
      </c>
      <c r="D19" s="1">
        <v>0.002801406812574569</v>
      </c>
      <c r="E19" s="1">
        <v>-0.01915886380015031</v>
      </c>
      <c r="F19" s="1">
        <v>-0.02565008975707894</v>
      </c>
      <c r="G19" s="1">
        <v>-0.008238672380006307</v>
      </c>
      <c r="H19" s="1">
        <v>-0.01347016710364757</v>
      </c>
      <c r="I19" s="1">
        <v>-0.004182409712189084</v>
      </c>
      <c r="J19" s="1">
        <v>-0.02341312719366195</v>
      </c>
      <c r="K19" s="1">
        <v>-0.001031761591615443</v>
      </c>
      <c r="L19" s="1">
        <v>-0.007563492708001163</v>
      </c>
      <c r="M19" s="1">
        <v>-0.0117824541225533</v>
      </c>
      <c r="N19" s="1">
        <v>-0.01675602080936378</v>
      </c>
      <c r="O19" s="1">
        <v>-0.001488320393523868</v>
      </c>
      <c r="P19" s="1">
        <v>-0.01142865149474781</v>
      </c>
      <c r="Q19" s="1">
        <v>0.01446593536414698</v>
      </c>
      <c r="R19" s="1">
        <v>0.003684406982602528</v>
      </c>
      <c r="S19" s="1">
        <v>-0.001607515672562121</v>
      </c>
      <c r="T19" s="1">
        <v>-0.009799875651124723</v>
      </c>
      <c r="U19" s="1">
        <v>-0.01480681738972345</v>
      </c>
      <c r="V19" s="1">
        <v>-0.001949445630753277</v>
      </c>
      <c r="W19" s="1">
        <v>-0.004413741748297784</v>
      </c>
      <c r="X19" s="1">
        <v>0.005915221939387649</v>
      </c>
      <c r="Y19" s="1">
        <v>-0.01078192594169425</v>
      </c>
      <c r="Z19" s="1">
        <v>0.003147009825213543</v>
      </c>
    </row>
    <row r="20" spans="1:26">
      <c r="A20" s="11">
        <v>43130</v>
      </c>
      <c r="B20" s="1">
        <v>-0.04458732655464115</v>
      </c>
      <c r="C20" s="1">
        <v>-0.004163713450217155</v>
      </c>
      <c r="D20" s="1">
        <v>-0.007294692900704502</v>
      </c>
      <c r="E20" s="1">
        <v>0.008575767125552858</v>
      </c>
      <c r="F20" s="1">
        <v>0.003245788385003889</v>
      </c>
      <c r="G20" s="1">
        <v>-0.0117143091447216</v>
      </c>
      <c r="H20" s="1">
        <v>-0.003960260015409611</v>
      </c>
      <c r="I20" s="1">
        <v>-0.01553965659653112</v>
      </c>
      <c r="J20" s="1">
        <v>-0.015323828172496</v>
      </c>
      <c r="K20" s="1">
        <v>-0.009379959783871961</v>
      </c>
      <c r="L20" s="1">
        <v>-0.008780553216706677</v>
      </c>
      <c r="M20" s="1">
        <v>-0.007055111685499771</v>
      </c>
      <c r="N20" s="1">
        <v>-0.0001429810913167184</v>
      </c>
      <c r="O20" s="1">
        <v>-0.0125640841878909</v>
      </c>
      <c r="P20" s="1">
        <v>0.009496094794360088</v>
      </c>
      <c r="Q20" s="1">
        <v>-0.01673096663871343</v>
      </c>
      <c r="R20" s="1">
        <v>-0.04126552731370214</v>
      </c>
      <c r="S20" s="1">
        <v>0.005505404376037637</v>
      </c>
      <c r="T20" s="1">
        <v>-0.007010521797543023</v>
      </c>
      <c r="U20" s="1">
        <v>0.004831093594398483</v>
      </c>
      <c r="V20" s="1">
        <v>-0.02213524290185875</v>
      </c>
      <c r="W20" s="1">
        <v>-0.01914881907682875</v>
      </c>
      <c r="X20" s="1">
        <v>-0.01698772899268208</v>
      </c>
      <c r="Y20" s="1">
        <v>-0.004248879418017881</v>
      </c>
      <c r="Z20" s="1">
        <v>-0.00479802495322379</v>
      </c>
    </row>
    <row r="21" spans="1:26">
      <c r="A21" s="11">
        <v>43131</v>
      </c>
      <c r="B21" s="1">
        <v>0.006730920252774331</v>
      </c>
      <c r="C21" s="1">
        <v>0.003901856174933327</v>
      </c>
      <c r="D21" s="1">
        <v>-0.02126326156049962</v>
      </c>
      <c r="E21" s="1">
        <v>0.004487336462419389</v>
      </c>
      <c r="F21" s="1">
        <v>0.01294006181636509</v>
      </c>
      <c r="G21" s="1">
        <v>0.003232643625581844</v>
      </c>
      <c r="H21" s="1">
        <v>-0.01240291362136103</v>
      </c>
      <c r="I21" s="1">
        <v>-0.005119467113301801</v>
      </c>
      <c r="J21" s="1">
        <v>-0.0178213605332358</v>
      </c>
      <c r="K21" s="1">
        <v>0.00486454531459235</v>
      </c>
      <c r="L21" s="1">
        <v>0.01621270575451828</v>
      </c>
      <c r="M21" s="1">
        <v>-0.002627407595944709</v>
      </c>
      <c r="N21" s="1">
        <v>0.007447314558270746</v>
      </c>
      <c r="O21" s="1">
        <v>0.02447717430960661</v>
      </c>
      <c r="P21" s="1">
        <v>0.009407151904990974</v>
      </c>
      <c r="Q21" s="1">
        <v>0.01268968947401761</v>
      </c>
      <c r="R21" s="1">
        <v>-0.01557993209654451</v>
      </c>
      <c r="S21" s="1">
        <v>0.0111570738245601</v>
      </c>
      <c r="T21" s="1">
        <v>-0.01681860862322393</v>
      </c>
      <c r="U21" s="1">
        <v>0.0002670791604972855</v>
      </c>
      <c r="V21" s="1">
        <v>0.001597569723680081</v>
      </c>
      <c r="W21" s="1">
        <v>0.04421752717804361</v>
      </c>
      <c r="X21" s="1">
        <v>-0.02509172866323761</v>
      </c>
      <c r="Y21" s="1">
        <v>0.003153885012902258</v>
      </c>
      <c r="Z21" s="1">
        <v>0.001854423535878835</v>
      </c>
    </row>
    <row r="22" spans="1:26">
      <c r="A22" s="11">
        <v>43132</v>
      </c>
      <c r="B22" s="1">
        <v>-0.004011743332018813</v>
      </c>
      <c r="C22" s="1">
        <v>-0.02887656482579293</v>
      </c>
      <c r="D22" s="1">
        <v>0.003194734412852895</v>
      </c>
      <c r="E22" s="1">
        <v>-0.01504826637866252</v>
      </c>
      <c r="F22" s="1">
        <v>-0.0163237439737024</v>
      </c>
      <c r="G22" s="1">
        <v>0.004940915639903398</v>
      </c>
      <c r="H22" s="1">
        <v>0.008593097770583036</v>
      </c>
      <c r="I22" s="1">
        <v>-0.0008578841334558884</v>
      </c>
      <c r="J22" s="1">
        <v>0.01737830739514723</v>
      </c>
      <c r="K22" s="1">
        <v>0.01037464715069136</v>
      </c>
      <c r="L22" s="1">
        <v>-0.008059192338685128</v>
      </c>
      <c r="M22" s="1">
        <v>0.01831902214999248</v>
      </c>
      <c r="N22" s="1">
        <v>-0.005828366358754389</v>
      </c>
      <c r="O22" s="1">
        <v>-0.007894049620823962</v>
      </c>
      <c r="P22" s="1">
        <v>-0.01782821826615444</v>
      </c>
      <c r="Q22" s="1">
        <v>-0.02156226201346911</v>
      </c>
      <c r="R22" s="1">
        <v>0.002145737577413431</v>
      </c>
      <c r="S22" s="1">
        <v>-0.02441798049917765</v>
      </c>
      <c r="T22" s="1">
        <v>-0.0065470148598058</v>
      </c>
      <c r="U22" s="1">
        <v>0.04566065906363659</v>
      </c>
      <c r="V22" s="1">
        <v>-0.003323209078377576</v>
      </c>
      <c r="W22" s="1">
        <v>-0.007808553379666794</v>
      </c>
      <c r="X22" s="1">
        <v>0.01994227111297864</v>
      </c>
      <c r="Y22" s="1">
        <v>0.004253788512165624</v>
      </c>
      <c r="Z22" s="1">
        <v>0.01758269678138857</v>
      </c>
    </row>
    <row r="23" spans="1:26">
      <c r="A23" s="11">
        <v>43133</v>
      </c>
      <c r="B23" s="1">
        <v>-0.04184379045355169</v>
      </c>
      <c r="C23" s="1">
        <v>-0.0200142045309043</v>
      </c>
      <c r="D23" s="1">
        <v>0.01082808706750149</v>
      </c>
      <c r="E23" s="1">
        <v>-0.01862011613037473</v>
      </c>
      <c r="F23" s="1">
        <v>-0.006132409470057554</v>
      </c>
      <c r="G23" s="1">
        <v>-0.04660112233445568</v>
      </c>
      <c r="H23" s="1">
        <v>-0.01721830736848162</v>
      </c>
      <c r="I23" s="1">
        <v>-0.03519298383063862</v>
      </c>
      <c r="J23" s="1">
        <v>-0.007033687555310419</v>
      </c>
      <c r="K23" s="1">
        <v>-0.02216144852475299</v>
      </c>
      <c r="L23" s="1">
        <v>-0.02652970275926547</v>
      </c>
      <c r="M23" s="1">
        <v>-0.004232495981634887</v>
      </c>
      <c r="N23" s="1">
        <v>-0.00757924557094769</v>
      </c>
      <c r="O23" s="1">
        <v>-0.02631029596661405</v>
      </c>
      <c r="P23" s="1">
        <v>-0.01113860281693202</v>
      </c>
      <c r="Q23" s="1">
        <v>-0.02902306637612417</v>
      </c>
      <c r="R23" s="1">
        <v>-0.0283722540827237</v>
      </c>
      <c r="S23" s="1">
        <v>-0.00350824482446388</v>
      </c>
      <c r="T23" s="1">
        <v>-0.01743205548231552</v>
      </c>
      <c r="U23" s="1">
        <v>-0.02783446033103498</v>
      </c>
      <c r="V23" s="1">
        <v>-0.02694433780412209</v>
      </c>
      <c r="W23" s="1">
        <v>-0.02100199496265487</v>
      </c>
      <c r="X23" s="1">
        <v>-0.01303473036177394</v>
      </c>
      <c r="Y23" s="1">
        <v>-0.0243096011700159</v>
      </c>
      <c r="Z23" s="1">
        <v>-0.01509633103142305</v>
      </c>
    </row>
    <row r="24" spans="1:26">
      <c r="A24" s="11">
        <v>43136</v>
      </c>
      <c r="B24" s="1">
        <v>-0.04413819062895619</v>
      </c>
      <c r="C24" s="1">
        <v>-0.0442014257909592</v>
      </c>
      <c r="D24" s="1">
        <v>-0.0396972717029358</v>
      </c>
      <c r="E24" s="1">
        <v>-0.04646076610493777</v>
      </c>
      <c r="F24" s="1">
        <v>-0.02323067438705106</v>
      </c>
      <c r="G24" s="1">
        <v>-0.008520156473535878</v>
      </c>
      <c r="H24" s="1">
        <v>-0.04813267606203664</v>
      </c>
      <c r="I24" s="1">
        <v>-0.05293585279927271</v>
      </c>
      <c r="J24" s="1">
        <v>-0.05084724344345659</v>
      </c>
      <c r="K24" s="1">
        <v>-0.04795234642458157</v>
      </c>
      <c r="L24" s="1">
        <v>-0.02929640837573455</v>
      </c>
      <c r="M24" s="1">
        <v>-0.02562312057147587</v>
      </c>
      <c r="N24" s="1">
        <v>-0.04841492221369414</v>
      </c>
      <c r="O24" s="1">
        <v>-0.04118551427892847</v>
      </c>
      <c r="P24" s="1">
        <v>-0.01877367688978615</v>
      </c>
      <c r="Q24" s="1">
        <v>-0.08487473391287759</v>
      </c>
      <c r="R24" s="1">
        <v>-0.0468320911792357</v>
      </c>
      <c r="S24" s="1">
        <v>-0.02800676082068565</v>
      </c>
      <c r="T24" s="1">
        <v>-0.03786219406110136</v>
      </c>
      <c r="U24" s="1">
        <v>-0.0378252405097721</v>
      </c>
      <c r="V24" s="1">
        <v>-0.02988359605599078</v>
      </c>
      <c r="W24" s="1">
        <v>-0.04308883159902233</v>
      </c>
      <c r="X24" s="1">
        <v>-0.04063696514562998</v>
      </c>
      <c r="Y24" s="1">
        <v>-0.04681002421372371</v>
      </c>
      <c r="Z24" s="1">
        <v>-0.04616820198437321</v>
      </c>
    </row>
    <row r="25" spans="1:26">
      <c r="A25" s="11">
        <v>43137</v>
      </c>
      <c r="B25" s="1">
        <v>0.00464222135744885</v>
      </c>
      <c r="C25" s="1">
        <v>0.01755174391358283</v>
      </c>
      <c r="D25" s="1">
        <v>-0.0009844806918072324</v>
      </c>
      <c r="E25" s="1">
        <v>0.01198977609006424</v>
      </c>
      <c r="F25" s="1">
        <v>-0.02192493339367474</v>
      </c>
      <c r="G25" s="1">
        <v>0.02080503140405998</v>
      </c>
      <c r="H25" s="1">
        <v>0.03095182305322508</v>
      </c>
      <c r="I25" s="1">
        <v>0.006575710615061681</v>
      </c>
      <c r="J25" s="1">
        <v>0.002664901002339404</v>
      </c>
      <c r="K25" s="1">
        <v>0.03042266276838101</v>
      </c>
      <c r="L25" s="1">
        <v>0.02017888289304692</v>
      </c>
      <c r="M25" s="1">
        <v>-0.003393142356085233</v>
      </c>
      <c r="N25" s="1">
        <v>0.007419656754670045</v>
      </c>
      <c r="O25" s="1">
        <v>0.03784124503929709</v>
      </c>
      <c r="P25" s="1">
        <v>-0.01020388475591338</v>
      </c>
      <c r="Q25" s="1">
        <v>0.05559191518648809</v>
      </c>
      <c r="R25" s="1">
        <v>0.01228316844187161</v>
      </c>
      <c r="S25" s="1">
        <v>0.002270395719772722</v>
      </c>
      <c r="T25" s="1">
        <v>-0.004272699823015036</v>
      </c>
      <c r="U25" s="1">
        <v>0.005460154879610046</v>
      </c>
      <c r="V25" s="1">
        <v>0.02741299715393453</v>
      </c>
      <c r="W25" s="1">
        <v>0.005616666352951549</v>
      </c>
      <c r="X25" s="1">
        <v>0.007765728260572757</v>
      </c>
      <c r="Y25" s="1">
        <v>0.006534580273517943</v>
      </c>
      <c r="Z25" s="1">
        <v>0.01684405303854608</v>
      </c>
    </row>
    <row r="26" spans="1:26">
      <c r="A26" s="11">
        <v>43138</v>
      </c>
      <c r="B26" s="1">
        <v>-0.03818096888958478</v>
      </c>
      <c r="C26" s="1">
        <v>-0.01679880803453904</v>
      </c>
      <c r="D26" s="1">
        <v>0.02840737991142928</v>
      </c>
      <c r="E26" s="1">
        <v>0.01209996008311087</v>
      </c>
      <c r="F26" s="1">
        <v>0.001519686290488043</v>
      </c>
      <c r="G26" s="1">
        <v>-0.007532200067408734</v>
      </c>
      <c r="H26" s="1">
        <v>-0.002718381348470911</v>
      </c>
      <c r="I26" s="1">
        <v>-0.01026595617282255</v>
      </c>
      <c r="J26" s="1">
        <v>-0.000531729616260801</v>
      </c>
      <c r="K26" s="1">
        <v>0.006778978104571065</v>
      </c>
      <c r="L26" s="1">
        <v>-0.004299884924896413</v>
      </c>
      <c r="M26" s="1">
        <v>-0.0009725207213630016</v>
      </c>
      <c r="N26" s="1">
        <v>0.003907843727927629</v>
      </c>
      <c r="O26" s="1">
        <v>-0.01883276301304837</v>
      </c>
      <c r="P26" s="1">
        <v>-0.008161432894189358</v>
      </c>
      <c r="Q26" s="1">
        <v>0.0142742904232962</v>
      </c>
      <c r="R26" s="1">
        <v>-0.01941470123235589</v>
      </c>
      <c r="S26" s="1">
        <v>-0.0002696096339658283</v>
      </c>
      <c r="T26" s="1">
        <v>0.001806565276480487</v>
      </c>
      <c r="U26" s="1">
        <v>0.002715027362315103</v>
      </c>
      <c r="V26" s="1">
        <v>0.007426661076680219</v>
      </c>
      <c r="W26" s="1">
        <v>-0.009213140944188236</v>
      </c>
      <c r="X26" s="1">
        <v>0.01418579197995506</v>
      </c>
      <c r="Y26" s="1">
        <v>0.003541373835881378</v>
      </c>
      <c r="Z26" s="1">
        <v>0.02856075439560879</v>
      </c>
    </row>
    <row r="27" spans="1:26">
      <c r="A27" s="11">
        <v>43139</v>
      </c>
      <c r="B27" s="1">
        <v>-0.04601809515245747</v>
      </c>
      <c r="C27" s="1">
        <v>-0.04561423069400017</v>
      </c>
      <c r="D27" s="1">
        <v>0.0009579312509533366</v>
      </c>
      <c r="E27" s="1">
        <v>-0.04881687586776073</v>
      </c>
      <c r="F27" s="1">
        <v>-0.01934737194879599</v>
      </c>
      <c r="G27" s="1">
        <v>0.0006696191858606149</v>
      </c>
      <c r="H27" s="1">
        <v>-0.0481912717761529</v>
      </c>
      <c r="I27" s="1">
        <v>-0.06082045045639894</v>
      </c>
      <c r="J27" s="1">
        <v>-0.02792514056221085</v>
      </c>
      <c r="K27" s="1">
        <v>-0.04421013080070879</v>
      </c>
      <c r="L27" s="1">
        <v>-0.03903952264309263</v>
      </c>
      <c r="M27" s="1">
        <v>-0.03468862603726941</v>
      </c>
      <c r="N27" s="1">
        <v>-0.04102389957834451</v>
      </c>
      <c r="O27" s="1">
        <v>-0.05133372072292786</v>
      </c>
      <c r="P27" s="1">
        <v>-0.01681592762237871</v>
      </c>
      <c r="Q27" s="1">
        <v>-0.04930085600156542</v>
      </c>
      <c r="R27" s="1">
        <v>-0.02489429095502238</v>
      </c>
      <c r="S27" s="1">
        <v>-0.02622067696544705</v>
      </c>
      <c r="T27" s="1">
        <v>-0.03922453489372824</v>
      </c>
      <c r="U27" s="1">
        <v>-0.03682629497958834</v>
      </c>
      <c r="V27" s="1">
        <v>-0.02921494781125922</v>
      </c>
      <c r="W27" s="1">
        <v>-0.04249601236795042</v>
      </c>
      <c r="X27" s="1">
        <v>-0.0409257970138045</v>
      </c>
      <c r="Y27" s="1">
        <v>-0.0386197923563365</v>
      </c>
      <c r="Z27" s="1">
        <v>-0.06127373830953542</v>
      </c>
    </row>
    <row r="28" spans="1:26">
      <c r="A28" s="11">
        <v>43140</v>
      </c>
      <c r="B28" s="1">
        <v>-0.01325189421985928</v>
      </c>
      <c r="C28" s="1">
        <v>0.02797311959985938</v>
      </c>
      <c r="D28" s="1">
        <v>0.0001594029137002018</v>
      </c>
      <c r="E28" s="1">
        <v>0.009949925461122833</v>
      </c>
      <c r="F28" s="1">
        <v>0.02514509190316727</v>
      </c>
      <c r="G28" s="1">
        <v>0.02007596570196246</v>
      </c>
      <c r="H28" s="1">
        <v>0.00826498232674111</v>
      </c>
      <c r="I28" s="1">
        <v>0.009538266742683765</v>
      </c>
      <c r="J28" s="1">
        <v>-0.007113503294818413</v>
      </c>
      <c r="K28" s="1">
        <v>0.02002229370545683</v>
      </c>
      <c r="L28" s="1">
        <v>-0.002336897370923019</v>
      </c>
      <c r="M28" s="1">
        <v>0.01412180043562872</v>
      </c>
      <c r="N28" s="1">
        <v>-0.0003122426359771779</v>
      </c>
      <c r="O28" s="1">
        <v>0.0372898282928471</v>
      </c>
      <c r="P28" s="1">
        <v>0.02576639003324233</v>
      </c>
      <c r="Q28" s="1">
        <v>0.06693655421194733</v>
      </c>
      <c r="R28" s="1">
        <v>0.007763223115569984</v>
      </c>
      <c r="S28" s="1">
        <v>0.03695525469835226</v>
      </c>
      <c r="T28" s="1">
        <v>-0.0225247370553292</v>
      </c>
      <c r="U28" s="1">
        <v>0.01349446710121027</v>
      </c>
      <c r="V28" s="1">
        <v>0.01884392385175926</v>
      </c>
      <c r="W28" s="1">
        <v>0.007296307199800456</v>
      </c>
      <c r="X28" s="1">
        <v>0.01386402375153484</v>
      </c>
      <c r="Y28" s="1">
        <v>0.01712888418026104</v>
      </c>
      <c r="Z28" s="1">
        <v>0.01833968548040654</v>
      </c>
    </row>
    <row r="29" spans="1:26">
      <c r="A29" s="11">
        <v>43143</v>
      </c>
      <c r="B29" s="1">
        <v>0.02363690197560908</v>
      </c>
      <c r="C29" s="1">
        <v>0.0107293991132773</v>
      </c>
      <c r="D29" s="1">
        <v>0.007336588434893487</v>
      </c>
      <c r="E29" s="1">
        <v>-0.0007772573291908724</v>
      </c>
      <c r="F29" s="1">
        <v>0.008678995376887322</v>
      </c>
      <c r="G29" s="1">
        <v>0.0126830307747039</v>
      </c>
      <c r="H29" s="1">
        <v>0.02762544800539635</v>
      </c>
      <c r="I29" s="1">
        <v>0.01491758711328539</v>
      </c>
      <c r="J29" s="1">
        <v>0.03086243137902667</v>
      </c>
      <c r="K29" s="1">
        <v>0.0154488414698446</v>
      </c>
      <c r="L29" s="1">
        <v>0.02360352398316645</v>
      </c>
      <c r="M29" s="1">
        <v>0.007584355569063783</v>
      </c>
      <c r="N29" s="1">
        <v>0.02061521040559011</v>
      </c>
      <c r="O29" s="1">
        <v>0.01077316867833056</v>
      </c>
      <c r="P29" s="1">
        <v>0.0008661222219821241</v>
      </c>
      <c r="Q29" s="1">
        <v>-0.01745081121655501</v>
      </c>
      <c r="R29" s="1">
        <v>0.01472131516574571</v>
      </c>
      <c r="S29" s="1">
        <v>0.003526117012848218</v>
      </c>
      <c r="T29" s="1">
        <v>0.02064328743545607</v>
      </c>
      <c r="U29" s="1">
        <v>0.008876871249892337</v>
      </c>
      <c r="V29" s="1">
        <v>-0.007867469340118061</v>
      </c>
      <c r="W29" s="1">
        <v>0.02163073003220295</v>
      </c>
      <c r="X29" s="1">
        <v>0.02202090607575014</v>
      </c>
      <c r="Y29" s="1">
        <v>0.004610902295850705</v>
      </c>
      <c r="Z29" s="1">
        <v>0.008133158006551788</v>
      </c>
    </row>
    <row r="30" spans="1:26">
      <c r="A30" s="11">
        <v>43144</v>
      </c>
      <c r="B30" s="1">
        <v>-0.01075813561328398</v>
      </c>
      <c r="C30" s="1">
        <v>-0.005692371129421447</v>
      </c>
      <c r="D30" s="1">
        <v>0.01124138807632447</v>
      </c>
      <c r="E30" s="1">
        <v>0.01089728533176282</v>
      </c>
      <c r="F30" s="1">
        <v>0.001496637919145671</v>
      </c>
      <c r="G30" s="1">
        <v>0.007341802512133455</v>
      </c>
      <c r="H30" s="1">
        <v>0.01312751528552081</v>
      </c>
      <c r="I30" s="1">
        <v>0.008329531751731345</v>
      </c>
      <c r="J30" s="1">
        <v>-0.0005345354807985148</v>
      </c>
      <c r="K30" s="1">
        <v>0.006175243461890911</v>
      </c>
      <c r="L30" s="1">
        <v>0.006160771510468344</v>
      </c>
      <c r="M30" s="1">
        <v>0.00296118019733016</v>
      </c>
      <c r="N30" s="1">
        <v>0.004437685930973378</v>
      </c>
      <c r="O30" s="1">
        <v>0.007853860336760388</v>
      </c>
      <c r="P30" s="1">
        <v>0.0008653727034533265</v>
      </c>
      <c r="Q30" s="1">
        <v>0.02017253586685852</v>
      </c>
      <c r="R30" s="1">
        <v>-0.001465499738189102</v>
      </c>
      <c r="S30" s="1">
        <v>0.007347132289850178</v>
      </c>
      <c r="T30" s="1">
        <v>-0.01881452980727982</v>
      </c>
      <c r="U30" s="1">
        <v>0.006323654884157426</v>
      </c>
      <c r="V30" s="1">
        <v>0.02782417720116936</v>
      </c>
      <c r="W30" s="1">
        <v>-0.004938663422017098</v>
      </c>
      <c r="X30" s="1">
        <v>0</v>
      </c>
      <c r="Y30" s="1">
        <v>-0.0005984473098351595</v>
      </c>
      <c r="Z30" s="1">
        <v>-0.001921034688002976</v>
      </c>
    </row>
    <row r="31" spans="1:26">
      <c r="A31" s="11">
        <v>43145</v>
      </c>
      <c r="B31" s="1">
        <v>0.01326254869624499</v>
      </c>
      <c r="C31" s="1">
        <v>0.02166166783194923</v>
      </c>
      <c r="D31" s="1">
        <v>0.02317196191802195</v>
      </c>
      <c r="E31" s="1">
        <v>0.01206352257579413</v>
      </c>
      <c r="F31" s="1">
        <v>-0.01139961335081985</v>
      </c>
      <c r="G31" s="1">
        <v>0.006645129154543739</v>
      </c>
      <c r="H31" s="1">
        <v>0.01227498766970281</v>
      </c>
      <c r="I31" s="1">
        <v>0.03449969411623166</v>
      </c>
      <c r="J31" s="1">
        <v>0.003209047457329195</v>
      </c>
      <c r="K31" s="1">
        <v>0.02312528267347513</v>
      </c>
      <c r="L31" s="1">
        <v>0.009972177053514608</v>
      </c>
      <c r="M31" s="1">
        <v>0.01205723173752427</v>
      </c>
      <c r="N31" s="1">
        <v>-0.007007714062144399</v>
      </c>
      <c r="O31" s="1">
        <v>0.01565824062610366</v>
      </c>
      <c r="P31" s="1">
        <v>-0.0168611853358559</v>
      </c>
      <c r="Q31" s="1">
        <v>0.03778548418543459</v>
      </c>
      <c r="R31" s="1">
        <v>0.01438231216715935</v>
      </c>
      <c r="S31" s="1">
        <v>-0.01279025462325101</v>
      </c>
      <c r="T31" s="1">
        <v>0.01893563943808818</v>
      </c>
      <c r="U31" s="1">
        <v>-0.005191194861053572</v>
      </c>
      <c r="V31" s="1">
        <v>0.01989736102213979</v>
      </c>
      <c r="W31" s="1">
        <v>0.02363627307834437</v>
      </c>
      <c r="X31" s="1">
        <v>0.02172043400477564</v>
      </c>
      <c r="Y31" s="1">
        <v>-0.01138224079901773</v>
      </c>
      <c r="Z31" s="1">
        <v>0.0531301995121094</v>
      </c>
    </row>
    <row r="32" spans="1:26">
      <c r="A32" s="11">
        <v>43146</v>
      </c>
      <c r="B32" s="1">
        <v>-0.002617926900078449</v>
      </c>
      <c r="C32" s="1">
        <v>0.006209536344959687</v>
      </c>
      <c r="D32" s="1">
        <v>0.05554730290786147</v>
      </c>
      <c r="E32" s="1">
        <v>0.01648491698242438</v>
      </c>
      <c r="F32" s="1">
        <v>0.02176391522717802</v>
      </c>
      <c r="G32" s="1">
        <v>0.0157585971501395</v>
      </c>
      <c r="H32" s="1">
        <v>0.02161954643136066</v>
      </c>
      <c r="I32" s="1">
        <v>0.00751539394156242</v>
      </c>
      <c r="J32" s="1">
        <v>0.01812849469237787</v>
      </c>
      <c r="K32" s="1">
        <v>0.004172852136565597</v>
      </c>
      <c r="L32" s="1">
        <v>0.007794971315252974</v>
      </c>
      <c r="M32" s="1">
        <v>0.002188075802670664</v>
      </c>
      <c r="N32" s="1">
        <v>0.002147712264769286</v>
      </c>
      <c r="O32" s="1">
        <v>0.02037233624353041</v>
      </c>
      <c r="P32" s="1">
        <v>0.02770420807749696</v>
      </c>
      <c r="Q32" s="1">
        <v>0.02104221378426208</v>
      </c>
      <c r="R32" s="1">
        <v>-0.002025409510309384</v>
      </c>
      <c r="S32" s="1">
        <v>0.01980940348088689</v>
      </c>
      <c r="T32" s="1">
        <v>0.008938807291118067</v>
      </c>
      <c r="U32" s="1">
        <v>0.01620446158628241</v>
      </c>
      <c r="V32" s="1">
        <v>0.009157296308857754</v>
      </c>
      <c r="W32" s="1">
        <v>0.01156924348799926</v>
      </c>
      <c r="X32" s="1">
        <v>0.01496592967121768</v>
      </c>
      <c r="Y32" s="1">
        <v>0.004645787131685619</v>
      </c>
      <c r="Z32" s="1">
        <v>0.004769817019906641</v>
      </c>
    </row>
    <row r="33" spans="1:26">
      <c r="A33" s="11">
        <v>43147</v>
      </c>
      <c r="B33" s="1">
        <v>0.0002624458180948697</v>
      </c>
      <c r="C33" s="1">
        <v>-0.001655803489411856</v>
      </c>
      <c r="D33" s="1">
        <v>-0.0002901421262357928</v>
      </c>
      <c r="E33" s="1">
        <v>-0.007235047203700384</v>
      </c>
      <c r="F33" s="1">
        <v>0.005605415128278057</v>
      </c>
      <c r="G33" s="1">
        <v>-0.03207579382802961</v>
      </c>
      <c r="H33" s="1">
        <v>0.01576641921900479</v>
      </c>
      <c r="I33" s="1">
        <v>-0.002331359963949065</v>
      </c>
      <c r="J33" s="1">
        <v>0.006022864485140333</v>
      </c>
      <c r="K33" s="1">
        <v>-0.007185424059870327</v>
      </c>
      <c r="L33" s="1">
        <v>0.001546754725000543</v>
      </c>
      <c r="M33" s="1">
        <v>0.003881772380141646</v>
      </c>
      <c r="N33" s="1">
        <v>0.00214329566151128</v>
      </c>
      <c r="O33" s="1">
        <v>-0.007122991021166425</v>
      </c>
      <c r="P33" s="1">
        <v>0.004707198017559922</v>
      </c>
      <c r="Q33" s="1">
        <v>-0.01079105634007249</v>
      </c>
      <c r="R33" s="1">
        <v>-0.00289966180655199</v>
      </c>
      <c r="S33" s="1">
        <v>-0.009082190015336278</v>
      </c>
      <c r="T33" s="1">
        <v>-0.005362018562031556</v>
      </c>
      <c r="U33" s="1">
        <v>0.003783573350510494</v>
      </c>
      <c r="V33" s="1">
        <v>-0.004471646940482965</v>
      </c>
      <c r="W33" s="1">
        <v>-0.0005218962544382144</v>
      </c>
      <c r="X33" s="1">
        <v>0.01089144032832112</v>
      </c>
      <c r="Y33" s="1">
        <v>0.00824275406351771</v>
      </c>
      <c r="Z33" s="1">
        <v>0.005477203149701904</v>
      </c>
    </row>
    <row r="34" spans="1:26">
      <c r="A34" s="11">
        <v>43151</v>
      </c>
      <c r="B34" s="1">
        <v>0.004985842529377393</v>
      </c>
      <c r="C34" s="1">
        <v>0.01070422563850615</v>
      </c>
      <c r="D34" s="1">
        <v>-0.02334680215084983</v>
      </c>
      <c r="E34" s="1">
        <v>-0.008042531864939639</v>
      </c>
      <c r="F34" s="1">
        <v>-0.006689157563598891</v>
      </c>
      <c r="G34" s="1">
        <v>-0.001949552018479239</v>
      </c>
      <c r="H34" s="1">
        <v>-0.02756160069517122</v>
      </c>
      <c r="I34" s="1">
        <v>-0.0004668840611403713</v>
      </c>
      <c r="J34" s="1">
        <v>-0.01431604990325175</v>
      </c>
      <c r="K34" s="1">
        <v>0.0002614496862842763</v>
      </c>
      <c r="L34" s="1">
        <v>-0.009267100502301728</v>
      </c>
      <c r="M34" s="1">
        <v>0.009062428156713764</v>
      </c>
      <c r="N34" s="1">
        <v>-0.01940121086533209</v>
      </c>
      <c r="O34" s="1">
        <v>0.007826201661076837</v>
      </c>
      <c r="P34" s="1">
        <v>-0.01959122030702409</v>
      </c>
      <c r="Q34" s="1">
        <v>0.02148942750474192</v>
      </c>
      <c r="R34" s="1">
        <v>0.003053451301162635</v>
      </c>
      <c r="S34" s="1">
        <v>-0.01292729707763374</v>
      </c>
      <c r="T34" s="1">
        <v>-0.01383042372117915</v>
      </c>
      <c r="U34" s="1">
        <v>-0.009962309106270384</v>
      </c>
      <c r="V34" s="1">
        <v>-0.02956843697793632</v>
      </c>
      <c r="W34" s="1">
        <v>-0.01315223633346863</v>
      </c>
      <c r="X34" s="1">
        <v>-0.004475517909152349</v>
      </c>
      <c r="Y34" s="1">
        <v>-0.02452651884386448</v>
      </c>
      <c r="Z34" s="1">
        <v>-0.001815593063373422</v>
      </c>
    </row>
    <row r="35" spans="1:26">
      <c r="A35" s="11">
        <v>43152</v>
      </c>
      <c r="B35" s="1">
        <v>-0.02872076272792756</v>
      </c>
      <c r="C35" s="1">
        <v>0.0001491289473747326</v>
      </c>
      <c r="D35" s="1">
        <v>-0.01217546467327257</v>
      </c>
      <c r="E35" s="1">
        <v>-0.01165435682149796</v>
      </c>
      <c r="F35" s="1">
        <v>-0.01870540342325255</v>
      </c>
      <c r="G35" s="1">
        <v>-0.06901011823769176</v>
      </c>
      <c r="H35" s="1">
        <v>-0.01626501971451233</v>
      </c>
      <c r="I35" s="1">
        <v>-0.01028525912714007</v>
      </c>
      <c r="J35" s="1">
        <v>-0.0005277484257055765</v>
      </c>
      <c r="K35" s="1">
        <v>0.004184652411033607</v>
      </c>
      <c r="L35" s="1">
        <v>0.005196647543501909</v>
      </c>
      <c r="M35" s="1">
        <v>-0.008981038143763165</v>
      </c>
      <c r="N35" s="1">
        <v>-0.004050396258304612</v>
      </c>
      <c r="O35" s="1">
        <v>-0.01326588797907513</v>
      </c>
      <c r="P35" s="1">
        <v>-0.009557025560751775</v>
      </c>
      <c r="Q35" s="1">
        <v>-0.03039164053736076</v>
      </c>
      <c r="R35" s="1">
        <v>0.003333879449303634</v>
      </c>
      <c r="S35" s="1">
        <v>0.02383116714742384</v>
      </c>
      <c r="T35" s="1">
        <v>0.003090122561763664</v>
      </c>
      <c r="U35" s="1">
        <v>-0.01251006733130067</v>
      </c>
      <c r="V35" s="1">
        <v>0.001372594895241219</v>
      </c>
      <c r="W35" s="1">
        <v>0.009382029811321413</v>
      </c>
      <c r="X35" s="1">
        <v>-0.008991020129258565</v>
      </c>
      <c r="Y35" s="1">
        <v>-0.01962367838614565</v>
      </c>
      <c r="Z35" s="1">
        <v>0.01619042324808739</v>
      </c>
    </row>
    <row r="36" spans="1:26">
      <c r="A36" s="11">
        <v>43153</v>
      </c>
      <c r="B36" s="1">
        <v>-0.06317200272930601</v>
      </c>
      <c r="C36" s="1">
        <v>0.005667249389775142</v>
      </c>
      <c r="D36" s="1">
        <v>-0.008867993680244823</v>
      </c>
      <c r="E36" s="1">
        <v>-0.005383620910680897</v>
      </c>
      <c r="F36" s="1">
        <v>0.02935568977270697</v>
      </c>
      <c r="G36" s="1">
        <v>0.02470865498610486</v>
      </c>
      <c r="H36" s="1">
        <v>0.012771047615737</v>
      </c>
      <c r="I36" s="1">
        <v>0.01039214503167774</v>
      </c>
      <c r="J36" s="1">
        <v>0.003434945259463307</v>
      </c>
      <c r="K36" s="1">
        <v>-0.001823076773473264</v>
      </c>
      <c r="L36" s="1">
        <v>-0.01223516938789149</v>
      </c>
      <c r="M36" s="1">
        <v>-0.01039153532838466</v>
      </c>
      <c r="N36" s="1">
        <v>-0.00922878062421173</v>
      </c>
      <c r="O36" s="1">
        <v>0.002623335427393014</v>
      </c>
      <c r="P36" s="1">
        <v>0.0122807625688901</v>
      </c>
      <c r="Q36" s="1">
        <v>0.003272876997703955</v>
      </c>
      <c r="R36" s="1">
        <v>0.01704688573074709</v>
      </c>
      <c r="S36" s="1">
        <v>0.01252940026610005</v>
      </c>
      <c r="T36" s="1">
        <v>-0.006161406612060882</v>
      </c>
      <c r="U36" s="1">
        <v>0.004406027283275327</v>
      </c>
      <c r="V36" s="1">
        <v>0.0283716854534195</v>
      </c>
      <c r="W36" s="1">
        <v>-0.003145850010386697</v>
      </c>
      <c r="X36" s="1">
        <v>0</v>
      </c>
      <c r="Y36" s="1">
        <v>-0.00187648290483633</v>
      </c>
      <c r="Z36" s="1">
        <v>-0.02040817002115902</v>
      </c>
    </row>
    <row r="37" spans="1:26">
      <c r="A37" s="11">
        <v>43154</v>
      </c>
      <c r="B37" s="1">
        <v>0.03672887909506661</v>
      </c>
      <c r="C37" s="1">
        <v>0.01379209256026837</v>
      </c>
      <c r="D37" s="1">
        <v>0.03048225098040436</v>
      </c>
      <c r="E37" s="1">
        <v>0.01804181642522629</v>
      </c>
      <c r="F37" s="1">
        <v>0.0270369562560151</v>
      </c>
      <c r="G37" s="1">
        <v>0.003639366305865366</v>
      </c>
      <c r="H37" s="1">
        <v>0.01267007125861608</v>
      </c>
      <c r="I37" s="1">
        <v>0.03459530897851315</v>
      </c>
      <c r="J37" s="1">
        <v>0.02211672256697428</v>
      </c>
      <c r="K37" s="1">
        <v>0.02026447504254469</v>
      </c>
      <c r="L37" s="1">
        <v>0.01168897016330028</v>
      </c>
      <c r="M37" s="1">
        <v>0.02039084173018679</v>
      </c>
      <c r="N37" s="1">
        <v>0.01973482800857207</v>
      </c>
      <c r="O37" s="1">
        <v>0.02540042285762611</v>
      </c>
      <c r="P37" s="1">
        <v>0.02253065596538373</v>
      </c>
      <c r="Q37" s="1">
        <v>0.01561023969603892</v>
      </c>
      <c r="R37" s="1">
        <v>0.0130681197273077</v>
      </c>
      <c r="S37" s="1">
        <v>0.01315107870187826</v>
      </c>
      <c r="T37" s="1">
        <v>0.01716776443356216</v>
      </c>
      <c r="U37" s="1">
        <v>0.006855364909079009</v>
      </c>
      <c r="V37" s="1">
        <v>0.005064287811715085</v>
      </c>
      <c r="W37" s="1">
        <v>0.01233676054062616</v>
      </c>
      <c r="X37" s="1">
        <v>-0.004031961366415815</v>
      </c>
      <c r="Y37" s="1">
        <v>0.00877349313369491</v>
      </c>
      <c r="Z37" s="1">
        <v>0.01754406566992084</v>
      </c>
    </row>
    <row r="38" spans="1:26">
      <c r="A38" s="11">
        <v>43157</v>
      </c>
      <c r="B38" s="1">
        <v>-0.00415199342149053</v>
      </c>
      <c r="C38" s="1">
        <v>0.01141034821529541</v>
      </c>
      <c r="D38" s="1">
        <v>0.01000741376608572</v>
      </c>
      <c r="E38" s="1">
        <v>0.002025562398478842</v>
      </c>
      <c r="F38" s="1">
        <v>0.00216361860082448</v>
      </c>
      <c r="G38" s="1">
        <v>0.005666517660981585</v>
      </c>
      <c r="H38" s="1">
        <v>0.007339031414903774</v>
      </c>
      <c r="I38" s="1">
        <v>0.06009939131660391</v>
      </c>
      <c r="J38" s="1">
        <v>-0.00206094103132759</v>
      </c>
      <c r="K38" s="1">
        <v>0.01244556085309223</v>
      </c>
      <c r="L38" s="1">
        <v>0.02603875850007742</v>
      </c>
      <c r="M38" s="1">
        <v>0.01340213943335966</v>
      </c>
      <c r="N38" s="1">
        <v>0.01300492558897171</v>
      </c>
      <c r="O38" s="1">
        <v>0.01445922398323152</v>
      </c>
      <c r="P38" s="1">
        <v>-0.0004241964667812681</v>
      </c>
      <c r="Q38" s="1">
        <v>0.002643020736939894</v>
      </c>
      <c r="R38" s="1">
        <v>0.003225372397846815</v>
      </c>
      <c r="S38" s="1">
        <v>0.001021984558581268</v>
      </c>
      <c r="T38" s="1">
        <v>0.00328157037294563</v>
      </c>
      <c r="U38" s="1">
        <v>0.02015251274005858</v>
      </c>
      <c r="V38" s="1">
        <v>0.01975914738017459</v>
      </c>
      <c r="W38" s="1">
        <v>0.01114750814980359</v>
      </c>
      <c r="X38" s="1">
        <v>0.02952057069389924</v>
      </c>
      <c r="Y38" s="1">
        <v>0.01656644637142013</v>
      </c>
      <c r="Z38" s="1">
        <v>0.01095529301583364</v>
      </c>
    </row>
    <row r="39" spans="1:26">
      <c r="A39" s="11">
        <v>43158</v>
      </c>
      <c r="B39" s="1">
        <v>-0.03279567316151222</v>
      </c>
      <c r="C39" s="1">
        <v>-0.006508803343977743</v>
      </c>
      <c r="D39" s="1">
        <v>-0.01151108718572857</v>
      </c>
      <c r="E39" s="1">
        <v>-0.07377531841269425</v>
      </c>
      <c r="F39" s="1">
        <v>-0.01943127302236403</v>
      </c>
      <c r="G39" s="1">
        <v>-0.009691135740481971</v>
      </c>
      <c r="H39" s="1">
        <v>-0.02316943646820913</v>
      </c>
      <c r="I39" s="1">
        <v>0.002557601218540873</v>
      </c>
      <c r="J39" s="1">
        <v>-0.01858516371391505</v>
      </c>
      <c r="K39" s="1">
        <v>-0.01187167504561593</v>
      </c>
      <c r="L39" s="1">
        <v>-0.01714274030999163</v>
      </c>
      <c r="M39" s="1">
        <v>-0.004487305354247018</v>
      </c>
      <c r="N39" s="1">
        <v>-0.02185517765329903</v>
      </c>
      <c r="O39" s="1">
        <v>-0.01278571184529709</v>
      </c>
      <c r="P39" s="1">
        <v>-0.01144551486236822</v>
      </c>
      <c r="Q39" s="1">
        <v>-0.002108767869023143</v>
      </c>
      <c r="R39" s="1">
        <v>-0.004472670743454032</v>
      </c>
      <c r="S39" s="1">
        <v>-0.01511097626518132</v>
      </c>
      <c r="T39" s="1">
        <v>-0.01542080266882584</v>
      </c>
      <c r="U39" s="1">
        <v>-0.01575047295761234</v>
      </c>
      <c r="V39" s="1">
        <v>-0.01729553660002725</v>
      </c>
      <c r="W39" s="1">
        <v>-0.01583625889505424</v>
      </c>
      <c r="X39" s="1">
        <v>-0.01278063720127132</v>
      </c>
      <c r="Y39" s="1">
        <v>-0.02138901208850585</v>
      </c>
      <c r="Z39" s="1">
        <v>-0.00977097737039867</v>
      </c>
    </row>
    <row r="40" spans="1:26">
      <c r="A40" s="11">
        <v>43159</v>
      </c>
      <c r="B40" s="1">
        <v>-0.01867806395515426</v>
      </c>
      <c r="C40" s="1">
        <v>-0.01310215450329499</v>
      </c>
      <c r="D40" s="1">
        <v>-0.02417435870346363</v>
      </c>
      <c r="E40" s="1">
        <v>-0.01227472424028875</v>
      </c>
      <c r="F40" s="1">
        <v>-0.007339803888756435</v>
      </c>
      <c r="G40" s="1">
        <v>-0.0202548832947026</v>
      </c>
      <c r="H40" s="1">
        <v>-0.01656724977256763</v>
      </c>
      <c r="I40" s="1">
        <v>-0.005527349051756891</v>
      </c>
      <c r="J40" s="1">
        <v>-0.03024743604407332</v>
      </c>
      <c r="K40" s="1">
        <v>-0.01584875376907913</v>
      </c>
      <c r="L40" s="1">
        <v>-0.01094412208489581</v>
      </c>
      <c r="M40" s="1">
        <v>-0.01530073892047301</v>
      </c>
      <c r="N40" s="1">
        <v>-0.01640634990851531</v>
      </c>
      <c r="O40" s="1">
        <v>-0.004564752623960611</v>
      </c>
      <c r="P40" s="1">
        <v>-0.008147311029452098</v>
      </c>
      <c r="Q40" s="1">
        <v>-0.01650003526424826</v>
      </c>
      <c r="R40" s="1">
        <v>0.005053887590876549</v>
      </c>
      <c r="S40" s="1">
        <v>0.007878793020218211</v>
      </c>
      <c r="T40" s="1">
        <v>0.005458152525279703</v>
      </c>
      <c r="U40" s="1">
        <v>-0.01545943127851612</v>
      </c>
      <c r="V40" s="1">
        <v>-0.002117372942377904</v>
      </c>
      <c r="W40" s="1">
        <v>-0.009967492987710047</v>
      </c>
      <c r="X40" s="1">
        <v>-0.006638899405177923</v>
      </c>
      <c r="Y40" s="1">
        <v>-0.006244855268014105</v>
      </c>
      <c r="Z40" s="1">
        <v>-0.01381380061357074</v>
      </c>
    </row>
    <row r="41" spans="1:26">
      <c r="A41" s="11">
        <v>43160</v>
      </c>
      <c r="B41" s="1">
        <v>0.003513811793966815</v>
      </c>
      <c r="C41" s="1">
        <v>-0.01951803320131718</v>
      </c>
      <c r="D41" s="1">
        <v>-0.007704022064312421</v>
      </c>
      <c r="E41" s="1">
        <v>0.009113714204844303</v>
      </c>
      <c r="F41" s="1">
        <v>-0.01219943611079066</v>
      </c>
      <c r="G41" s="1">
        <v>-0.01788648434003026</v>
      </c>
      <c r="H41" s="1">
        <v>-0.02523772691166626</v>
      </c>
      <c r="I41" s="1">
        <v>-0.001709839450841688</v>
      </c>
      <c r="J41" s="1">
        <v>-0.02630857271982878</v>
      </c>
      <c r="K41" s="1">
        <v>-0.01792208647638882</v>
      </c>
      <c r="L41" s="1">
        <v>0.002939297975757871</v>
      </c>
      <c r="M41" s="1">
        <v>-0.01445421238121403</v>
      </c>
      <c r="N41" s="1">
        <v>-0.008260458535283899</v>
      </c>
      <c r="O41" s="1">
        <v>-0.009811344501258645</v>
      </c>
      <c r="P41" s="1">
        <v>0.001729248962057506</v>
      </c>
      <c r="Q41" s="1">
        <v>-0.0404545938567874</v>
      </c>
      <c r="R41" s="1">
        <v>-0.03561959856139552</v>
      </c>
      <c r="S41" s="1">
        <v>0.008588832874418584</v>
      </c>
      <c r="T41" s="1">
        <v>-0.008765583067534943</v>
      </c>
      <c r="U41" s="1">
        <v>-0.008264118499907824</v>
      </c>
      <c r="V41" s="1">
        <v>-0.01697339799725495</v>
      </c>
      <c r="W41" s="1">
        <v>-0.0161568621506778</v>
      </c>
      <c r="X41" s="1">
        <v>-0.02690051763569334</v>
      </c>
      <c r="Y41" s="1">
        <v>0.004608390322534461</v>
      </c>
      <c r="Z41" s="1">
        <v>-0.010733148242417</v>
      </c>
    </row>
    <row r="42" spans="1:26">
      <c r="A42" s="11">
        <v>43161</v>
      </c>
      <c r="B42" s="1">
        <v>0.0148817406427697</v>
      </c>
      <c r="C42" s="1">
        <v>-0.000452449435050184</v>
      </c>
      <c r="D42" s="1">
        <v>0.007306966890499922</v>
      </c>
      <c r="E42" s="1">
        <v>-0.001368121807192146</v>
      </c>
      <c r="F42" s="1">
        <v>-0.00112257184795983</v>
      </c>
      <c r="G42" s="1">
        <v>-0.006149116403939114</v>
      </c>
      <c r="H42" s="1">
        <v>-0.02231992946940786</v>
      </c>
      <c r="I42" s="1">
        <v>0.009421517080782982</v>
      </c>
      <c r="J42" s="1">
        <v>0.0103062441383206</v>
      </c>
      <c r="K42" s="1">
        <v>-0.0009698581375902071</v>
      </c>
      <c r="L42" s="1">
        <v>-0.003447616604342341</v>
      </c>
      <c r="M42" s="1">
        <v>0.009777501563762669</v>
      </c>
      <c r="N42" s="1">
        <v>0.001921972569352004</v>
      </c>
      <c r="O42" s="1">
        <v>0.002154267762263462</v>
      </c>
      <c r="P42" s="1">
        <v>0</v>
      </c>
      <c r="Q42" s="1">
        <v>0.01864674473455885</v>
      </c>
      <c r="R42" s="1">
        <v>-0.02679579754286299</v>
      </c>
      <c r="S42" s="1">
        <v>-0.005660169815149163</v>
      </c>
      <c r="T42" s="1">
        <v>0.03035389404449362</v>
      </c>
      <c r="U42" s="1">
        <v>0.009722024230512494</v>
      </c>
      <c r="V42" s="1">
        <v>0.01375978320047566</v>
      </c>
      <c r="W42" s="1">
        <v>0.005993937789653403</v>
      </c>
      <c r="X42" s="1">
        <v>-0.009958883452101053</v>
      </c>
      <c r="Y42" s="1">
        <v>0.006254943016120951</v>
      </c>
      <c r="Z42" s="1">
        <v>0.007907263964591627</v>
      </c>
    </row>
    <row r="43" spans="1:26">
      <c r="A43" s="11">
        <v>43164</v>
      </c>
      <c r="B43" s="1">
        <v>0.01236322640718623</v>
      </c>
      <c r="C43" s="1">
        <v>0.008599986436233165</v>
      </c>
      <c r="D43" s="1">
        <v>0.009823063809473176</v>
      </c>
      <c r="E43" s="1">
        <v>0.00794696985923804</v>
      </c>
      <c r="F43" s="1">
        <v>0.01723493140767562</v>
      </c>
      <c r="G43" s="1">
        <v>0.03569713026881405</v>
      </c>
      <c r="H43" s="1">
        <v>0.02759084703054837</v>
      </c>
      <c r="I43" s="1">
        <v>0.005091330607972067</v>
      </c>
      <c r="J43" s="1">
        <v>0.01792117295783835</v>
      </c>
      <c r="K43" s="1">
        <v>0.01535470862453558</v>
      </c>
      <c r="L43" s="1">
        <v>0.009859910221612145</v>
      </c>
      <c r="M43" s="1">
        <v>0.008593607921747015</v>
      </c>
      <c r="N43" s="1">
        <v>0.02525987458282652</v>
      </c>
      <c r="O43" s="1">
        <v>0.006340298850502135</v>
      </c>
      <c r="P43" s="1">
        <v>0.0155373806150112</v>
      </c>
      <c r="Q43" s="1">
        <v>-0.003762440311071091</v>
      </c>
      <c r="R43" s="1">
        <v>0.02411093138289133</v>
      </c>
      <c r="S43" s="1">
        <v>0.01205105212236535</v>
      </c>
      <c r="T43" s="1">
        <v>0.01925292465936779</v>
      </c>
      <c r="U43" s="1">
        <v>0.009628416531689776</v>
      </c>
      <c r="V43" s="1">
        <v>-0.0001331416753609371</v>
      </c>
      <c r="W43" s="1">
        <v>0.001550027247657848</v>
      </c>
      <c r="X43" s="1">
        <v>0.01248694152928742</v>
      </c>
      <c r="Y43" s="1">
        <v>0.009324310694610816</v>
      </c>
      <c r="Z43" s="1">
        <v>0.01642037759058157</v>
      </c>
    </row>
    <row r="44" spans="1:26">
      <c r="A44" s="11">
        <v>43165</v>
      </c>
      <c r="B44" s="1">
        <v>0.004260297631751175</v>
      </c>
      <c r="C44" s="1">
        <v>0.002393361588628462</v>
      </c>
      <c r="D44" s="1">
        <v>-0.0202033327937563</v>
      </c>
      <c r="E44" s="1">
        <v>0.002446994590234786</v>
      </c>
      <c r="F44" s="1">
        <v>-0.01399627098630551</v>
      </c>
      <c r="G44" s="1">
        <v>0.008731702164507693</v>
      </c>
      <c r="H44" s="1">
        <v>0.006157521024571677</v>
      </c>
      <c r="I44" s="1">
        <v>0.01097527188922198</v>
      </c>
      <c r="J44" s="1">
        <v>0.01273044638830667</v>
      </c>
      <c r="K44" s="1">
        <v>0.0008693361328409033</v>
      </c>
      <c r="L44" s="1">
        <v>-8.599145086607418E-05</v>
      </c>
      <c r="M44" s="1">
        <v>0.002519993208974336</v>
      </c>
      <c r="N44" s="1">
        <v>0.009979678820688953</v>
      </c>
      <c r="O44" s="1">
        <v>-0.003417122761745439</v>
      </c>
      <c r="P44" s="1">
        <v>-0.01359951410136495</v>
      </c>
      <c r="Q44" s="1">
        <v>0.02762551519835976</v>
      </c>
      <c r="R44" s="1">
        <v>0.01598578984382049</v>
      </c>
      <c r="S44" s="1">
        <v>0.004104502553374356</v>
      </c>
      <c r="T44" s="1">
        <v>0.01024122734075372</v>
      </c>
      <c r="U44" s="1">
        <v>0.004631895996934032</v>
      </c>
      <c r="V44" s="1">
        <v>-0.04458369109848848</v>
      </c>
      <c r="W44" s="1">
        <v>0.01625066018002475</v>
      </c>
      <c r="X44" s="1">
        <v>0.003597368675541945</v>
      </c>
      <c r="Y44" s="1">
        <v>0.003695721684434217</v>
      </c>
      <c r="Z44" s="1">
        <v>0.01489834205253038</v>
      </c>
    </row>
    <row r="45" spans="1:26">
      <c r="A45" s="11">
        <v>43166</v>
      </c>
      <c r="B45" s="1">
        <v>-0.02007913751619061</v>
      </c>
      <c r="C45" s="1">
        <v>0.0001493455995853488</v>
      </c>
      <c r="D45" s="1">
        <v>0.009622750287404225</v>
      </c>
      <c r="E45" s="1">
        <v>-0.02034174539469269</v>
      </c>
      <c r="F45" s="1">
        <v>-0.002241551981594703</v>
      </c>
      <c r="G45" s="1">
        <v>-0.01867872056334674</v>
      </c>
      <c r="H45" s="1">
        <v>-0.003848517558484477</v>
      </c>
      <c r="I45" s="1">
        <v>0.003757862618663621</v>
      </c>
      <c r="J45" s="1">
        <v>-0.008558871444022453</v>
      </c>
      <c r="K45" s="1">
        <v>-0.003734128287331884</v>
      </c>
      <c r="L45" s="1">
        <v>-0.01167382235417047</v>
      </c>
      <c r="M45" s="1">
        <v>0.003112240418021051</v>
      </c>
      <c r="N45" s="1">
        <v>-0.01080738393320846</v>
      </c>
      <c r="O45" s="1">
        <v>0.005786668888512869</v>
      </c>
      <c r="P45" s="1">
        <v>-0.01120227896761405</v>
      </c>
      <c r="Q45" s="1">
        <v>-0.001321463182997085</v>
      </c>
      <c r="R45" s="1">
        <v>-0.01201544480803041</v>
      </c>
      <c r="S45" s="1">
        <v>-0.0007569454747506921</v>
      </c>
      <c r="T45" s="1">
        <v>-0.01306607034520946</v>
      </c>
      <c r="U45" s="1">
        <v>0.001085169256369367</v>
      </c>
      <c r="V45" s="1">
        <v>-0.005014656712697851</v>
      </c>
      <c r="W45" s="1">
        <v>0.009708612547158157</v>
      </c>
      <c r="X45" s="1">
        <v>-0.00119480277215267</v>
      </c>
      <c r="Y45" s="1">
        <v>-0.001022480815851545</v>
      </c>
      <c r="Z45" s="1">
        <v>0.006897845284935311</v>
      </c>
    </row>
    <row r="46" spans="1:26">
      <c r="A46" s="11">
        <v>43167</v>
      </c>
      <c r="B46" s="1">
        <v>0.009235516041076197</v>
      </c>
      <c r="C46" s="1">
        <v>0.01193651551321628</v>
      </c>
      <c r="D46" s="1">
        <v>0.00983339461437005</v>
      </c>
      <c r="E46" s="1">
        <v>0.02104121118371394</v>
      </c>
      <c r="F46" s="1">
        <v>0.01422700996103665</v>
      </c>
      <c r="G46" s="1">
        <v>0.001392599840362774</v>
      </c>
      <c r="H46" s="1">
        <v>0.02001256606690394</v>
      </c>
      <c r="I46" s="1">
        <v>-0.003743793955306884</v>
      </c>
      <c r="J46" s="1">
        <v>0.0151067401518814</v>
      </c>
      <c r="K46" s="1">
        <v>8.727132919261749E-05</v>
      </c>
      <c r="L46" s="1">
        <v>0.0138961254658323</v>
      </c>
      <c r="M46" s="1">
        <v>0.007637448589931317</v>
      </c>
      <c r="N46" s="1">
        <v>0.02122662885620019</v>
      </c>
      <c r="O46" s="1">
        <v>0.00607283916258794</v>
      </c>
      <c r="P46" s="1">
        <v>0.005664545073874372</v>
      </c>
      <c r="Q46" s="1">
        <v>-0.002728825520990297</v>
      </c>
      <c r="R46" s="1">
        <v>-0.01317490381894737</v>
      </c>
      <c r="S46" s="1">
        <v>0.009090624830088601</v>
      </c>
      <c r="T46" s="1">
        <v>-0.0002283308056713063</v>
      </c>
      <c r="U46" s="1">
        <v>0.005418621326214845</v>
      </c>
      <c r="V46" s="1">
        <v>-0.0235190540665785</v>
      </c>
      <c r="W46" s="1">
        <v>-0.002168160136314823</v>
      </c>
      <c r="X46" s="1">
        <v>0.009056574738525613</v>
      </c>
      <c r="Y46" s="1">
        <v>0.003480423505698438</v>
      </c>
      <c r="Z46" s="1">
        <v>-0.0145792379581352</v>
      </c>
    </row>
    <row r="47" spans="1:26">
      <c r="A47" s="11">
        <v>43168</v>
      </c>
      <c r="B47" s="1">
        <v>0.01000813014609858</v>
      </c>
      <c r="C47" s="1">
        <v>0.01577703566943689</v>
      </c>
      <c r="D47" s="1">
        <v>0.01752810343268729</v>
      </c>
      <c r="E47" s="1">
        <v>0.006778382501112068</v>
      </c>
      <c r="F47" s="1">
        <v>0.001476460917993583</v>
      </c>
      <c r="G47" s="1">
        <v>0.01089466432116426</v>
      </c>
      <c r="H47" s="1">
        <v>0.04265509431274772</v>
      </c>
      <c r="I47" s="1">
        <v>0.02922748635238981</v>
      </c>
      <c r="J47" s="1">
        <v>0.02418329494874993</v>
      </c>
      <c r="K47" s="1">
        <v>0.02876068552141975</v>
      </c>
      <c r="L47" s="1">
        <v>0.02278575309676856</v>
      </c>
      <c r="M47" s="1">
        <v>0.01693512503959926</v>
      </c>
      <c r="N47" s="1">
        <v>0.003362506592444081</v>
      </c>
      <c r="O47" s="1">
        <v>0.02234447375055582</v>
      </c>
      <c r="P47" s="1">
        <v>-0.005199288902213772</v>
      </c>
      <c r="Q47" s="1">
        <v>0.01720702886983694</v>
      </c>
      <c r="R47" s="1">
        <v>0.01335079931583971</v>
      </c>
      <c r="S47" s="1">
        <v>0.0007504972229135376</v>
      </c>
      <c r="T47" s="1">
        <v>0.01940649280713891</v>
      </c>
      <c r="U47" s="1">
        <v>-0.001616725222850834</v>
      </c>
      <c r="V47" s="1">
        <v>0.01060896621010632</v>
      </c>
      <c r="W47" s="1">
        <v>0.02923965391602201</v>
      </c>
      <c r="X47" s="1">
        <v>0.02320873030433468</v>
      </c>
      <c r="Y47" s="1">
        <v>0</v>
      </c>
      <c r="Z47" s="1">
        <v>0.01675584963204035</v>
      </c>
    </row>
    <row r="48" spans="1:26">
      <c r="A48" s="11">
        <v>43171</v>
      </c>
      <c r="B48" s="1">
        <v>0.002548352104585039</v>
      </c>
      <c r="C48" s="1">
        <v>-0.005661257109150331</v>
      </c>
      <c r="D48" s="1">
        <v>-0.006920000512470215</v>
      </c>
      <c r="E48" s="1">
        <v>-0.004578128900462941</v>
      </c>
      <c r="F48" s="1">
        <v>0.01105776813729498</v>
      </c>
      <c r="G48" s="1">
        <v>-0.00045823751492724</v>
      </c>
      <c r="H48" s="1">
        <v>-0.02322372612578061</v>
      </c>
      <c r="I48" s="1">
        <v>-0.03326575994714731</v>
      </c>
      <c r="J48" s="1">
        <v>0.004151248435513732</v>
      </c>
      <c r="K48" s="1">
        <v>-0.003219288151388167</v>
      </c>
      <c r="L48" s="1">
        <v>0.001005091065154451</v>
      </c>
      <c r="M48" s="1">
        <v>-0.01117966128952819</v>
      </c>
      <c r="N48" s="1">
        <v>0.001827796454941799</v>
      </c>
      <c r="O48" s="1">
        <v>0.002382352005066757</v>
      </c>
      <c r="P48" s="1">
        <v>0.00783984650115066</v>
      </c>
      <c r="Q48" s="1">
        <v>0.01805731843044756</v>
      </c>
      <c r="R48" s="1">
        <v>-0.01925563677980346</v>
      </c>
      <c r="S48" s="1">
        <v>-0.002750449738765481</v>
      </c>
      <c r="T48" s="1">
        <v>-0.001119704420672329</v>
      </c>
      <c r="U48" s="1">
        <v>0.008366941397395022</v>
      </c>
      <c r="V48" s="1">
        <v>0.002553600496865149</v>
      </c>
      <c r="W48" s="1">
        <v>-0.001835877880513093</v>
      </c>
      <c r="X48" s="1">
        <v>-0.02317886636893662</v>
      </c>
      <c r="Y48" s="1">
        <v>-0.004284655850401609</v>
      </c>
      <c r="Z48" s="1">
        <v>-0.008064513514608795</v>
      </c>
    </row>
    <row r="49" spans="1:26">
      <c r="A49" s="11">
        <v>43172</v>
      </c>
      <c r="B49" s="1">
        <v>0.001411732173472124</v>
      </c>
      <c r="C49" s="1">
        <v>-0.00598525389310367</v>
      </c>
      <c r="D49" s="1">
        <v>-0.01141560777651862</v>
      </c>
      <c r="E49" s="1">
        <v>-0.01434002926178157</v>
      </c>
      <c r="F49" s="1">
        <v>-0.004374648515971247</v>
      </c>
      <c r="G49" s="1">
        <v>0.008029149643953737</v>
      </c>
      <c r="H49" s="1">
        <v>-0.01652159680143261</v>
      </c>
      <c r="I49" s="1">
        <v>-0.002997102988867573</v>
      </c>
      <c r="J49" s="1">
        <v>0.004651092569385007</v>
      </c>
      <c r="K49" s="1">
        <v>-0.01198367329429084</v>
      </c>
      <c r="L49" s="1">
        <v>0.009538269948450528</v>
      </c>
      <c r="M49" s="1">
        <v>-0.003415537739171914</v>
      </c>
      <c r="N49" s="1">
        <v>0.005473477583593178</v>
      </c>
      <c r="O49" s="1">
        <v>-0.02438753849413922</v>
      </c>
      <c r="P49" s="1">
        <v>0</v>
      </c>
      <c r="Q49" s="1">
        <v>-0.008207898121873503</v>
      </c>
      <c r="R49" s="1">
        <v>-0.005314696335669167</v>
      </c>
      <c r="S49" s="1">
        <v>-5.072681238349475E-05</v>
      </c>
      <c r="T49" s="1">
        <v>0.003138970088417015</v>
      </c>
      <c r="U49" s="1">
        <v>0.0008029533642253117</v>
      </c>
      <c r="V49" s="1">
        <v>0.007074898060032142</v>
      </c>
      <c r="W49" s="1">
        <v>-0.01089700053508047</v>
      </c>
      <c r="X49" s="1">
        <v>-0.001694835791264726</v>
      </c>
      <c r="Y49" s="1">
        <v>-0.003073961089370081</v>
      </c>
      <c r="Z49" s="1">
        <v>-0.01466942223038559</v>
      </c>
    </row>
    <row r="50" spans="1:26">
      <c r="A50" s="11">
        <v>43173</v>
      </c>
      <c r="B50" s="1">
        <v>0.005358567209329257</v>
      </c>
      <c r="C50" s="1">
        <v>-0.01189591771375276</v>
      </c>
      <c r="D50" s="1">
        <v>-0.0007500945423623007</v>
      </c>
      <c r="E50" s="1">
        <v>-0.01125463208110755</v>
      </c>
      <c r="F50" s="1">
        <v>-0.009520572037148289</v>
      </c>
      <c r="G50" s="1">
        <v>0.005917020871863521</v>
      </c>
      <c r="H50" s="1">
        <v>-0.006880722262215033</v>
      </c>
      <c r="I50" s="1">
        <v>-0.0059268865160228</v>
      </c>
      <c r="J50" s="1">
        <v>-0.04269520764764734</v>
      </c>
      <c r="K50" s="1">
        <v>-0.01118261361894268</v>
      </c>
      <c r="L50" s="1">
        <v>-0.01176894003212969</v>
      </c>
      <c r="M50" s="1">
        <v>-0.01004481542242674</v>
      </c>
      <c r="N50" s="1">
        <v>-0.0246063093487553</v>
      </c>
      <c r="O50" s="1">
        <v>-0.005931708903830768</v>
      </c>
      <c r="P50" s="1">
        <v>0.007346433781747042</v>
      </c>
      <c r="Q50" s="1">
        <v>0.004158227163691075</v>
      </c>
      <c r="R50" s="1">
        <v>-0.01528620343408194</v>
      </c>
      <c r="S50" s="1">
        <v>-0.01413372107856414</v>
      </c>
      <c r="T50" s="1">
        <v>-0.01184640242145329</v>
      </c>
      <c r="U50" s="1">
        <v>-0.009628151812362207</v>
      </c>
      <c r="V50" s="1">
        <v>-0.00730630793857745</v>
      </c>
      <c r="W50" s="1">
        <v>-0.006931820302192748</v>
      </c>
      <c r="X50" s="1">
        <v>0.0032256680222289</v>
      </c>
      <c r="Y50" s="1">
        <v>-0.004110964491609082</v>
      </c>
      <c r="Z50" s="1">
        <v>-0.01739904209617393</v>
      </c>
    </row>
    <row r="51" spans="1:26">
      <c r="A51" s="11">
        <v>43174</v>
      </c>
      <c r="B51" s="1">
        <v>-0.008695729116471429</v>
      </c>
      <c r="C51" s="1">
        <v>0.00460775894207166</v>
      </c>
      <c r="D51" s="1">
        <v>-0.005703059903965579</v>
      </c>
      <c r="E51" s="1">
        <v>0.003609315654553802</v>
      </c>
      <c r="F51" s="1">
        <v>-0.004805446303026373</v>
      </c>
      <c r="G51" s="1">
        <v>-0.02013552852990752</v>
      </c>
      <c r="H51" s="1">
        <v>-0.003807785643586747</v>
      </c>
      <c r="I51" s="1">
        <v>0</v>
      </c>
      <c r="J51" s="1">
        <v>-0.004567553361069954</v>
      </c>
      <c r="K51" s="1">
        <v>0.002522762654998845</v>
      </c>
      <c r="L51" s="1">
        <v>0.005367407907933996</v>
      </c>
      <c r="M51" s="1">
        <v>0.001074367557042155</v>
      </c>
      <c r="N51" s="1">
        <v>-0.0001565808695884741</v>
      </c>
      <c r="O51" s="1">
        <v>0.003516467178452887</v>
      </c>
      <c r="P51" s="1">
        <v>0.003431991675364898</v>
      </c>
      <c r="Q51" s="1">
        <v>0.00241203549201674</v>
      </c>
      <c r="R51" s="1">
        <v>0.007083742090372658</v>
      </c>
      <c r="S51" s="1">
        <v>0.002877761344413088</v>
      </c>
      <c r="T51" s="1">
        <v>-0.003619000692037355</v>
      </c>
      <c r="U51" s="1">
        <v>0.0002701479185387434</v>
      </c>
      <c r="V51" s="1">
        <v>-0.0002829305508672553</v>
      </c>
      <c r="W51" s="1">
        <v>-0.004731554764186185</v>
      </c>
      <c r="X51" s="1">
        <v>-0.001523042057914759</v>
      </c>
      <c r="Y51" s="1">
        <v>-0.00330241252197927</v>
      </c>
      <c r="Z51" s="1">
        <v>-0.0005476962410821962</v>
      </c>
    </row>
    <row r="52" spans="1:26">
      <c r="A52" s="11">
        <v>43175</v>
      </c>
      <c r="B52" s="1">
        <v>0.0226370399679936</v>
      </c>
      <c r="C52" s="1">
        <v>0.004438249811233863</v>
      </c>
      <c r="D52" s="1">
        <v>0.005283118264269637</v>
      </c>
      <c r="E52" s="1">
        <v>-0.008852043259364617</v>
      </c>
      <c r="F52" s="1">
        <v>0.008543753177193691</v>
      </c>
      <c r="G52" s="1">
        <v>0.006233904609363128</v>
      </c>
      <c r="H52" s="1">
        <v>0.02681732432816952</v>
      </c>
      <c r="I52" s="1">
        <v>0.001277485959553237</v>
      </c>
      <c r="J52" s="1">
        <v>-0.002446267230468258</v>
      </c>
      <c r="K52" s="1">
        <v>0.001735321359377817</v>
      </c>
      <c r="L52" s="1">
        <v>0.01601605541220752</v>
      </c>
      <c r="M52" s="1">
        <v>0.005604531216027997</v>
      </c>
      <c r="N52" s="1">
        <v>-0.009716322675366929</v>
      </c>
      <c r="O52" s="1">
        <v>0.00445927803121271</v>
      </c>
      <c r="P52" s="1">
        <v>0.001710027021935456</v>
      </c>
      <c r="Q52" s="1">
        <v>0.00457207488147171</v>
      </c>
      <c r="R52" s="1">
        <v>0.01376826263822317</v>
      </c>
      <c r="S52" s="1">
        <v>0.01455145378013833</v>
      </c>
      <c r="T52" s="1">
        <v>0.001135242653455881</v>
      </c>
      <c r="U52" s="1">
        <v>-0.001079853612902415</v>
      </c>
      <c r="V52" s="1">
        <v>0.005096637995659847</v>
      </c>
      <c r="W52" s="1">
        <v>-0.009461155563110335</v>
      </c>
      <c r="X52" s="1">
        <v>-0.002881259968783301</v>
      </c>
      <c r="Y52" s="1">
        <v>0.005591415125372867</v>
      </c>
      <c r="Z52" s="1">
        <v>0.01406357973862349</v>
      </c>
    </row>
    <row r="53" spans="1:26">
      <c r="A53" s="11">
        <v>43178</v>
      </c>
      <c r="B53" s="1">
        <v>-0.01577190827619257</v>
      </c>
      <c r="C53" s="1">
        <v>-0.0166447306891655</v>
      </c>
      <c r="D53" s="1">
        <v>-0.007957982459535606</v>
      </c>
      <c r="E53" s="1">
        <v>-0.01479222394262403</v>
      </c>
      <c r="F53" s="1">
        <v>-0.007366498595257842</v>
      </c>
      <c r="G53" s="1">
        <v>0.000459195480522645</v>
      </c>
      <c r="H53" s="1">
        <v>-0.02654385315753538</v>
      </c>
      <c r="I53" s="1">
        <v>-0.01318558112734769</v>
      </c>
      <c r="J53" s="1">
        <v>-0.00790201458471429</v>
      </c>
      <c r="K53" s="1">
        <v>-0.007882866024070401</v>
      </c>
      <c r="L53" s="1">
        <v>-0.004926099537110096</v>
      </c>
      <c r="M53" s="1">
        <v>0.001067133091545935</v>
      </c>
      <c r="N53" s="1">
        <v>-0.01123617114824382</v>
      </c>
      <c r="O53" s="1">
        <v>-0.01807592271792846</v>
      </c>
      <c r="P53" s="1">
        <v>-0.008109160171809293</v>
      </c>
      <c r="Q53" s="1">
        <v>-0.03784737115724068</v>
      </c>
      <c r="R53" s="1">
        <v>-0.02347250653868049</v>
      </c>
      <c r="S53" s="1">
        <v>-0.006514859321035016</v>
      </c>
      <c r="T53" s="1">
        <v>-0.006802967977437402</v>
      </c>
      <c r="U53" s="1">
        <v>-0.01135161345728142</v>
      </c>
      <c r="V53" s="1">
        <v>-0.009156229666763327</v>
      </c>
      <c r="W53" s="1">
        <v>0.006082383531976987</v>
      </c>
      <c r="X53" s="1">
        <v>0.00186975879640694</v>
      </c>
      <c r="Y53" s="1">
        <v>-0.00514812036073542</v>
      </c>
      <c r="Z53" s="1">
        <v>-0.009545949561941658</v>
      </c>
    </row>
    <row r="54" spans="1:26">
      <c r="A54" s="11">
        <v>43179</v>
      </c>
      <c r="B54" s="1">
        <v>0.01967953984959969</v>
      </c>
      <c r="C54" s="1">
        <v>0.002247250741068685</v>
      </c>
      <c r="D54" s="1">
        <v>0.005448759322104868</v>
      </c>
      <c r="E54" s="1">
        <v>-0.02067954289169716</v>
      </c>
      <c r="F54" s="1">
        <v>-0.005194842263142596</v>
      </c>
      <c r="G54" s="1">
        <v>-0.01100942492147861</v>
      </c>
      <c r="H54" s="1">
        <v>0.002883727736072483</v>
      </c>
      <c r="I54" s="1">
        <v>0.003448075100082937</v>
      </c>
      <c r="J54" s="1">
        <v>-0.01538053116721039</v>
      </c>
      <c r="K54" s="1">
        <v>0.0009607029154974356</v>
      </c>
      <c r="L54" s="1">
        <v>0.001485079065219441</v>
      </c>
      <c r="M54" s="1">
        <v>0.006041207961619666</v>
      </c>
      <c r="N54" s="1">
        <v>-0.01536464466857956</v>
      </c>
      <c r="O54" s="1">
        <v>0.002583446080521634</v>
      </c>
      <c r="P54" s="1">
        <v>-0.002581696628626173</v>
      </c>
      <c r="Q54" s="1">
        <v>0.03560150508410675</v>
      </c>
      <c r="R54" s="1">
        <v>0.002116787774001816</v>
      </c>
      <c r="S54" s="1">
        <v>0.006659192039730755</v>
      </c>
      <c r="T54" s="1">
        <v>-0.002282867912916431</v>
      </c>
      <c r="U54" s="1">
        <v>-0.006560825045041963</v>
      </c>
      <c r="V54" s="1">
        <v>0.0173445307637452</v>
      </c>
      <c r="W54" s="1">
        <v>0.01416972037536857</v>
      </c>
      <c r="X54" s="1">
        <v>0.003053966461981084</v>
      </c>
      <c r="Y54" s="1">
        <v>-0.01283380682590962</v>
      </c>
      <c r="Z54" s="1">
        <v>-0.003455132665610594</v>
      </c>
    </row>
    <row r="55" spans="1:26">
      <c r="A55" s="11">
        <v>43180</v>
      </c>
      <c r="B55" s="1">
        <v>0.05045473537280887</v>
      </c>
      <c r="C55" s="1">
        <v>-0.006725567437544933</v>
      </c>
      <c r="D55" s="1">
        <v>-0.004967522994407281</v>
      </c>
      <c r="E55" s="1">
        <v>-0.002314234538265958</v>
      </c>
      <c r="F55" s="1">
        <v>0.001118889168551629</v>
      </c>
      <c r="G55" s="1">
        <v>-0.02203180798105531</v>
      </c>
      <c r="H55" s="1">
        <v>-0.01212592633044063</v>
      </c>
      <c r="I55" s="1">
        <v>0</v>
      </c>
      <c r="J55" s="1">
        <v>0.01338914025723881</v>
      </c>
      <c r="K55" s="1">
        <v>0.0008721219834959548</v>
      </c>
      <c r="L55" s="1">
        <v>-0.04794864142849031</v>
      </c>
      <c r="M55" s="1">
        <v>-0.005180890369310465</v>
      </c>
      <c r="N55" s="1">
        <v>-0.02470769314119281</v>
      </c>
      <c r="O55" s="1">
        <v>-0.006979139245327448</v>
      </c>
      <c r="P55" s="1">
        <v>0.004745378332808414</v>
      </c>
      <c r="Q55" s="1">
        <v>-0.004086747308174266</v>
      </c>
      <c r="R55" s="1">
        <v>0.007995275064259344</v>
      </c>
      <c r="S55" s="1">
        <v>0.00247418420429546</v>
      </c>
      <c r="T55" s="1">
        <v>-0.01807804184103645</v>
      </c>
      <c r="U55" s="1">
        <v>-0.009355789714975971</v>
      </c>
      <c r="V55" s="1">
        <v>-0.01984351551670804</v>
      </c>
      <c r="W55" s="1">
        <v>-0.008196672245690761</v>
      </c>
      <c r="X55" s="1">
        <v>0.003044538000176011</v>
      </c>
      <c r="Y55" s="1">
        <v>-0.008597406261917739</v>
      </c>
      <c r="Z55" s="1">
        <v>0.00547437404451756</v>
      </c>
    </row>
    <row r="56" spans="1:26">
      <c r="A56" s="11">
        <v>43181</v>
      </c>
      <c r="B56" s="1">
        <v>-0.02152214491500448</v>
      </c>
      <c r="C56" s="1">
        <v>-0.01369235258448509</v>
      </c>
      <c r="D56" s="1">
        <v>-0.03252667671463338</v>
      </c>
      <c r="E56" s="1">
        <v>-0.03653250932546204</v>
      </c>
      <c r="F56" s="1">
        <v>-0.004098408834365075</v>
      </c>
      <c r="G56" s="1">
        <v>-0.001659594539230147</v>
      </c>
      <c r="H56" s="1">
        <v>-0.04093665846842043</v>
      </c>
      <c r="I56" s="1">
        <v>-0.03479390326138043</v>
      </c>
      <c r="J56" s="1">
        <v>-0.02284624833698046</v>
      </c>
      <c r="K56" s="1">
        <v>-0.0417467214943118</v>
      </c>
      <c r="L56" s="1">
        <v>-0.01349945810002506</v>
      </c>
      <c r="M56" s="1">
        <v>-0.02438139600776124</v>
      </c>
      <c r="N56" s="1">
        <v>0.006499957033944348</v>
      </c>
      <c r="O56" s="1">
        <v>-0.02908747746956963</v>
      </c>
      <c r="P56" s="1">
        <v>0.00429372382365556</v>
      </c>
      <c r="Q56" s="1">
        <v>-0.02699532670642679</v>
      </c>
      <c r="R56" s="1">
        <v>-0.03741432418348445</v>
      </c>
      <c r="S56" s="1">
        <v>-0.0142552629545073</v>
      </c>
      <c r="T56" s="1">
        <v>-0.02586796169413652</v>
      </c>
      <c r="U56" s="1">
        <v>-0.01750028637061796</v>
      </c>
      <c r="V56" s="1">
        <v>-0.0178216243002921</v>
      </c>
      <c r="W56" s="1">
        <v>-0.02643685725141298</v>
      </c>
      <c r="X56" s="1">
        <v>-0.02951100617893709</v>
      </c>
      <c r="Y56" s="1">
        <v>-0.008460169352365043</v>
      </c>
      <c r="Z56" s="1">
        <v>-0.0368421419145184</v>
      </c>
    </row>
    <row r="57" spans="1:26">
      <c r="A57" s="11">
        <v>43182</v>
      </c>
      <c r="B57" s="1">
        <v>-0.00724247782851084</v>
      </c>
      <c r="C57" s="1">
        <v>-0.01922216971361623</v>
      </c>
      <c r="D57" s="1">
        <v>-0.02955434023133108</v>
      </c>
      <c r="E57" s="1">
        <v>-0.001805650937960479</v>
      </c>
      <c r="F57" s="1">
        <v>-0.008604485574696175</v>
      </c>
      <c r="G57" s="1">
        <v>0.004037935710955454</v>
      </c>
      <c r="H57" s="1">
        <v>-0.02361786935467469</v>
      </c>
      <c r="I57" s="1">
        <v>-0.02759213416608441</v>
      </c>
      <c r="J57" s="1">
        <v>-0.03295764818544089</v>
      </c>
      <c r="K57" s="1">
        <v>-0.02673904549826744</v>
      </c>
      <c r="L57" s="1">
        <v>-0.004912177680045926</v>
      </c>
      <c r="M57" s="1">
        <v>-0.02292838745954906</v>
      </c>
      <c r="N57" s="1">
        <v>-0.01854597211563913</v>
      </c>
      <c r="O57" s="1">
        <v>-0.02906808713654685</v>
      </c>
      <c r="P57" s="1">
        <v>-0.01410871968255456</v>
      </c>
      <c r="Q57" s="1">
        <v>-0.03671713393176912</v>
      </c>
      <c r="R57" s="1">
        <v>-0.02145517956732057</v>
      </c>
      <c r="S57" s="1">
        <v>-0.01349072966829346</v>
      </c>
      <c r="T57" s="1">
        <v>-0.01626796389325968</v>
      </c>
      <c r="U57" s="1">
        <v>-0.01894272381532047</v>
      </c>
      <c r="V57" s="1">
        <v>-0.01466116117333027</v>
      </c>
      <c r="W57" s="1">
        <v>-0.01292647315410578</v>
      </c>
      <c r="X57" s="1">
        <v>-0.01025188955268419</v>
      </c>
      <c r="Y57" s="1">
        <v>-0.01258549201476522</v>
      </c>
      <c r="Z57" s="1">
        <v>-0.03467109650179212</v>
      </c>
    </row>
    <row r="58" spans="1:26">
      <c r="A58" s="11">
        <v>43185</v>
      </c>
      <c r="B58" s="1">
        <v>0.00729531397825034</v>
      </c>
      <c r="C58" s="1">
        <v>0.01866544141091908</v>
      </c>
      <c r="D58" s="1">
        <v>0.02159205707565293</v>
      </c>
      <c r="E58" s="1">
        <v>0.01115470102810612</v>
      </c>
      <c r="F58" s="1">
        <v>0.01283015739232574</v>
      </c>
      <c r="G58" s="1">
        <v>0.004731615307398185</v>
      </c>
      <c r="H58" s="1">
        <v>0.0360814369303426</v>
      </c>
      <c r="I58" s="1">
        <v>0.01601819419334127</v>
      </c>
      <c r="J58" s="1">
        <v>0.01776890980358159</v>
      </c>
      <c r="K58" s="1">
        <v>0.03083781523526796</v>
      </c>
      <c r="L58" s="1">
        <v>0.0153385485554125</v>
      </c>
      <c r="M58" s="1">
        <v>0.01924490610847762</v>
      </c>
      <c r="N58" s="1">
        <v>0.005567594145631682</v>
      </c>
      <c r="O58" s="1">
        <v>0.0757055568945082</v>
      </c>
      <c r="P58" s="1">
        <v>0.014310624268846</v>
      </c>
      <c r="Q58" s="1">
        <v>0.04940547851282506</v>
      </c>
      <c r="R58" s="1">
        <v>0.03304735584657292</v>
      </c>
      <c r="S58" s="1">
        <v>0.01844070982960866</v>
      </c>
      <c r="T58" s="1">
        <v>0.02383256291699309</v>
      </c>
      <c r="U58" s="1">
        <v>-0.0002881684809175056</v>
      </c>
      <c r="V58" s="1">
        <v>0.03535693121136352</v>
      </c>
      <c r="W58" s="1">
        <v>0.02457853749022632</v>
      </c>
      <c r="X58" s="1">
        <v>0.02352527266964155</v>
      </c>
      <c r="Y58" s="1">
        <v>0.01685059035717584</v>
      </c>
      <c r="Z58" s="1">
        <v>0.03923479387676276</v>
      </c>
    </row>
    <row r="59" spans="1:26">
      <c r="A59" s="11">
        <v>43186</v>
      </c>
      <c r="B59" s="1">
        <v>0.005364369090848475</v>
      </c>
      <c r="C59" s="1">
        <v>-0.009467015976608706</v>
      </c>
      <c r="D59" s="1">
        <v>-0.01561530684522539</v>
      </c>
      <c r="E59" s="1">
        <v>-0.01639813696762404</v>
      </c>
      <c r="F59" s="1">
        <v>0.009314542130686831</v>
      </c>
      <c r="G59" s="1">
        <v>0.005179980105992854</v>
      </c>
      <c r="H59" s="1">
        <v>-0.007695390027642413</v>
      </c>
      <c r="I59" s="1">
        <v>-0.01936925931969835</v>
      </c>
      <c r="J59" s="1">
        <v>-0.017744901146171</v>
      </c>
      <c r="K59" s="1">
        <v>-0.0193998588823856</v>
      </c>
      <c r="L59" s="1">
        <v>-0.01562782475381053</v>
      </c>
      <c r="M59" s="1">
        <v>-0.008526931546808614</v>
      </c>
      <c r="N59" s="1">
        <v>0.0187921023990103</v>
      </c>
      <c r="O59" s="1">
        <v>-0.0459588626376487</v>
      </c>
      <c r="P59" s="1">
        <v>0.01710126697094161</v>
      </c>
      <c r="Q59" s="1">
        <v>-0.07755244076340284</v>
      </c>
      <c r="R59" s="1">
        <v>-0.01753299057662039</v>
      </c>
      <c r="S59" s="1">
        <v>0.00757822691452037</v>
      </c>
      <c r="T59" s="1">
        <v>0.001662835305772159</v>
      </c>
      <c r="U59" s="1">
        <v>0.006053639801106403</v>
      </c>
      <c r="V59" s="1">
        <v>-0.02518507636498446</v>
      </c>
      <c r="W59" s="1">
        <v>-0.01459354446566941</v>
      </c>
      <c r="X59" s="1">
        <v>-0.01457980264808489</v>
      </c>
      <c r="Y59" s="1">
        <v>0.005098792026953625</v>
      </c>
      <c r="Z59" s="1">
        <v>-0.0229151038739257</v>
      </c>
    </row>
    <row r="60" spans="1:26">
      <c r="A60" s="11">
        <v>43187</v>
      </c>
      <c r="B60" s="1">
        <v>-0.003468465601731086</v>
      </c>
      <c r="C60" s="1">
        <v>-0.01572385402697207</v>
      </c>
      <c r="D60" s="1">
        <v>0.00256383885281064</v>
      </c>
      <c r="E60" s="1">
        <v>0.008790422592145575</v>
      </c>
      <c r="F60" s="1">
        <v>-0.00516791076656864</v>
      </c>
      <c r="G60" s="1">
        <v>0.01686583691241417</v>
      </c>
      <c r="H60" s="1">
        <v>-0.0005280182508500264</v>
      </c>
      <c r="I60" s="1">
        <v>-0.003674886311220815</v>
      </c>
      <c r="J60" s="1">
        <v>-0.000873957743288134</v>
      </c>
      <c r="K60" s="1">
        <v>-0.001571388937401608</v>
      </c>
      <c r="L60" s="1">
        <v>-0.007761377523347046</v>
      </c>
      <c r="M60" s="1">
        <v>0.006142898568641364</v>
      </c>
      <c r="N60" s="1">
        <v>0.02849138176176647</v>
      </c>
      <c r="O60" s="1">
        <v>-0.000893732549054449</v>
      </c>
      <c r="P60" s="1">
        <v>-0.002942427402157555</v>
      </c>
      <c r="Q60" s="1">
        <v>-0.01849045055408272</v>
      </c>
      <c r="R60" s="1">
        <v>0.009705475020331145</v>
      </c>
      <c r="S60" s="1">
        <v>0.02029277494715642</v>
      </c>
      <c r="T60" s="1">
        <v>0.001185853377464907</v>
      </c>
      <c r="U60" s="1">
        <v>0.01891107409805137</v>
      </c>
      <c r="V60" s="1">
        <v>0.009779637034090127</v>
      </c>
      <c r="W60" s="1">
        <v>-0.003387879063142751</v>
      </c>
      <c r="X60" s="1">
        <v>0.002610977772000922</v>
      </c>
      <c r="Y60" s="1">
        <v>0.01458424626302501</v>
      </c>
      <c r="Z60" s="1">
        <v>0.002883598440788004</v>
      </c>
    </row>
    <row r="61" spans="1:26">
      <c r="A61" s="11">
        <v>43188</v>
      </c>
      <c r="B61" s="1">
        <v>0.03025490160689692</v>
      </c>
      <c r="C61" s="1">
        <v>0.01863772610363656</v>
      </c>
      <c r="D61" s="1">
        <v>0.01086788939488215</v>
      </c>
      <c r="E61" s="1">
        <v>0.02674280634305637</v>
      </c>
      <c r="F61" s="1">
        <v>0.01669751804829334</v>
      </c>
      <c r="G61" s="1">
        <v>-0.002303463527150273</v>
      </c>
      <c r="H61" s="1">
        <v>0.0253498852489078</v>
      </c>
      <c r="I61" s="1">
        <v>0.01060406802596825</v>
      </c>
      <c r="J61" s="1">
        <v>0.0277046385011066</v>
      </c>
      <c r="K61" s="1">
        <v>0.01824084907442369</v>
      </c>
      <c r="L61" s="1">
        <v>0.01831112482048414</v>
      </c>
      <c r="M61" s="1">
        <v>0.008548272811629065</v>
      </c>
      <c r="N61" s="1">
        <v>-0.002081747785692367</v>
      </c>
      <c r="O61" s="1">
        <v>0.0210316686764993</v>
      </c>
      <c r="P61" s="1">
        <v>0.008010214136140226</v>
      </c>
      <c r="Q61" s="1">
        <v>0.04626153163043556</v>
      </c>
      <c r="R61" s="1">
        <v>0.025891959139964</v>
      </c>
      <c r="S61" s="1">
        <v>-0.008559166698135168</v>
      </c>
      <c r="T61" s="1">
        <v>0.01350070111228252</v>
      </c>
      <c r="U61" s="1">
        <v>0.002530909844717488</v>
      </c>
      <c r="V61" s="1">
        <v>0.003613542647009194</v>
      </c>
      <c r="W61" s="1">
        <v>0.002622474847080669</v>
      </c>
      <c r="X61" s="1">
        <v>0.02378471734045462</v>
      </c>
      <c r="Y61" s="1">
        <v>-0.003749948940989567</v>
      </c>
      <c r="Z61" s="1">
        <v>0.01073393084925156</v>
      </c>
    </row>
    <row r="62" spans="1:26">
      <c r="A62" s="11">
        <v>43192</v>
      </c>
      <c r="B62" s="1">
        <v>-0.01507276810780456</v>
      </c>
      <c r="C62" s="1">
        <v>-0.02475404703209461</v>
      </c>
      <c r="D62" s="1">
        <v>-0.01976270931947111</v>
      </c>
      <c r="E62" s="1">
        <v>-0.01902273118193698</v>
      </c>
      <c r="F62" s="1">
        <v>-0.01532866164195079</v>
      </c>
      <c r="G62" s="1">
        <v>-0.02447517671727362</v>
      </c>
      <c r="H62" s="1">
        <v>-0.02253434396021525</v>
      </c>
      <c r="I62" s="1">
        <v>-0.03558392661295728</v>
      </c>
      <c r="J62" s="1">
        <v>-0.03717355623253105</v>
      </c>
      <c r="K62" s="1">
        <v>-0.01927823325739286</v>
      </c>
      <c r="L62" s="1">
        <v>-0.05132693088018048</v>
      </c>
      <c r="M62" s="1">
        <v>-0.01961460875594467</v>
      </c>
      <c r="N62" s="1">
        <v>-0.02904346924505607</v>
      </c>
      <c r="O62" s="1">
        <v>-0.03013068991185897</v>
      </c>
      <c r="P62" s="1">
        <v>-0.002509352909698781</v>
      </c>
      <c r="Q62" s="1">
        <v>-0.04551149100760898</v>
      </c>
      <c r="R62" s="1">
        <v>-0.02659862934245705</v>
      </c>
      <c r="S62" s="1">
        <v>-0.004890384490809363</v>
      </c>
      <c r="T62" s="1">
        <v>-0.0231363965838941</v>
      </c>
      <c r="U62" s="1">
        <v>-0.01542772837081907</v>
      </c>
      <c r="V62" s="1">
        <v>-0.006481149014858967</v>
      </c>
      <c r="W62" s="1">
        <v>-0.01608064964351441</v>
      </c>
      <c r="X62" s="1">
        <v>-0.0223842982215785</v>
      </c>
      <c r="Y62" s="1">
        <v>-0.01380182444378297</v>
      </c>
      <c r="Z62" s="1">
        <v>-0.02579170183763413</v>
      </c>
    </row>
    <row r="63" spans="1:26">
      <c r="A63" s="11">
        <v>43193</v>
      </c>
      <c r="B63" s="1">
        <v>0.002638306731547191</v>
      </c>
      <c r="C63" s="1">
        <v>0.009301479203741803</v>
      </c>
      <c r="D63" s="1">
        <v>0.01241922384717964</v>
      </c>
      <c r="E63" s="1">
        <v>0.004200469862974066</v>
      </c>
      <c r="F63" s="1">
        <v>0.003706671770172809</v>
      </c>
      <c r="G63" s="1">
        <v>0.0007101447418360607</v>
      </c>
      <c r="H63" s="1">
        <v>0.008035988554217388</v>
      </c>
      <c r="I63" s="1">
        <v>0.008514551202754017</v>
      </c>
      <c r="J63" s="1">
        <v>0.01473619276112026</v>
      </c>
      <c r="K63" s="1">
        <v>0.01372306653507049</v>
      </c>
      <c r="L63" s="1">
        <v>0.02999646517835797</v>
      </c>
      <c r="M63" s="1">
        <v>0.003581111215130051</v>
      </c>
      <c r="N63" s="1">
        <v>0.03553136726951456</v>
      </c>
      <c r="O63" s="1">
        <v>0.01344360556118218</v>
      </c>
      <c r="P63" s="1">
        <v>0.007127833251889149</v>
      </c>
      <c r="Q63" s="1">
        <v>0.01945268048788051</v>
      </c>
      <c r="R63" s="1">
        <v>0.02018333729211585</v>
      </c>
      <c r="S63" s="1">
        <v>0.006067866600518501</v>
      </c>
      <c r="T63" s="1">
        <v>0.01148316786829007</v>
      </c>
      <c r="U63" s="1">
        <v>0.007692470690444653</v>
      </c>
      <c r="V63" s="1">
        <v>0.007973485909394729</v>
      </c>
      <c r="W63" s="1">
        <v>0.01742656796345488</v>
      </c>
      <c r="X63" s="1">
        <v>0.009193338791648076</v>
      </c>
      <c r="Y63" s="1">
        <v>0.007209711152336595</v>
      </c>
      <c r="Z63" s="1">
        <v>0.01109610931530525</v>
      </c>
    </row>
    <row r="64" spans="1:26">
      <c r="A64" s="11">
        <v>43194</v>
      </c>
      <c r="B64" s="1">
        <v>0.005000160906681206</v>
      </c>
      <c r="C64" s="1">
        <v>0.006091776246565317</v>
      </c>
      <c r="D64" s="1">
        <v>0.003345580138189197</v>
      </c>
      <c r="E64" s="1">
        <v>0.02509733272008718</v>
      </c>
      <c r="F64" s="1">
        <v>0.004431443638059918</v>
      </c>
      <c r="G64" s="1">
        <v>0.02246953009505037</v>
      </c>
      <c r="H64" s="1">
        <v>-0.02920776690890958</v>
      </c>
      <c r="I64" s="1">
        <v>0.0103186210937225</v>
      </c>
      <c r="J64" s="1">
        <v>0.01655529640337594</v>
      </c>
      <c r="K64" s="1">
        <v>0.01518308913475375</v>
      </c>
      <c r="L64" s="1">
        <v>0.006968005315759029</v>
      </c>
      <c r="M64" s="1">
        <v>0.008860530040382786</v>
      </c>
      <c r="N64" s="1">
        <v>0.01101177162794076</v>
      </c>
      <c r="O64" s="1">
        <v>0.02920484044215099</v>
      </c>
      <c r="P64" s="1">
        <v>0.007077580940508144</v>
      </c>
      <c r="Q64" s="1">
        <v>0.003949541509032928</v>
      </c>
      <c r="R64" s="1">
        <v>0.02465387963872856</v>
      </c>
      <c r="S64" s="1">
        <v>0.01704714735326052</v>
      </c>
      <c r="T64" s="1">
        <v>0.01466441330043944</v>
      </c>
      <c r="U64" s="1">
        <v>0.01441866632243061</v>
      </c>
      <c r="V64" s="1">
        <v>0.03351048056505435</v>
      </c>
      <c r="W64" s="1">
        <v>0.01277314112831407</v>
      </c>
      <c r="X64" s="1">
        <v>0.0017189218012581</v>
      </c>
      <c r="Y64" s="1">
        <v>0.009052537317661091</v>
      </c>
      <c r="Z64" s="1">
        <v>0.01752022175102885</v>
      </c>
    </row>
    <row r="65" spans="1:26">
      <c r="A65" s="11">
        <v>43195</v>
      </c>
      <c r="B65" s="1">
        <v>0.01466357120615247</v>
      </c>
      <c r="C65" s="1">
        <v>0.01723334271671306</v>
      </c>
      <c r="D65" s="1">
        <v>-0.004314442891182657</v>
      </c>
      <c r="E65" s="1">
        <v>0.008451991708102735</v>
      </c>
      <c r="F65" s="1">
        <v>0.003308623088340124</v>
      </c>
      <c r="G65" s="1">
        <v>0.005783176128534517</v>
      </c>
      <c r="H65" s="1">
        <v>0.01864412191471043</v>
      </c>
      <c r="I65" s="1">
        <v>0.0004645741321607222</v>
      </c>
      <c r="J65" s="1">
        <v>-0.01142852442877629</v>
      </c>
      <c r="K65" s="1">
        <v>0.01313051349296845</v>
      </c>
      <c r="L65" s="1">
        <v>0.008871403667641387</v>
      </c>
      <c r="M65" s="1">
        <v>0.001951416001899631</v>
      </c>
      <c r="N65" s="1">
        <v>0.01878446878843842</v>
      </c>
      <c r="O65" s="1">
        <v>0.000541555968418983</v>
      </c>
      <c r="P65" s="1">
        <v>0.00992151590639434</v>
      </c>
      <c r="Q65" s="1">
        <v>-0.02148183632995604</v>
      </c>
      <c r="R65" s="1">
        <v>0.01500068774226659</v>
      </c>
      <c r="S65" s="1">
        <v>-0.01313448211499513</v>
      </c>
      <c r="T65" s="1">
        <v>0.01118852928583625</v>
      </c>
      <c r="U65" s="1">
        <v>0.007247128700967442</v>
      </c>
      <c r="V65" s="1">
        <v>0.008071329508148484</v>
      </c>
      <c r="W65" s="1">
        <v>0.01213457001554863</v>
      </c>
      <c r="X65" s="1">
        <v>0.02230598803988193</v>
      </c>
      <c r="Y65" s="1">
        <v>0.006467890034025148</v>
      </c>
      <c r="Z65" s="1">
        <v>0.0007567256826976898</v>
      </c>
    </row>
    <row r="66" spans="1:26">
      <c r="A66" s="11">
        <v>43196</v>
      </c>
      <c r="B66" s="1">
        <v>-0.01058067241387572</v>
      </c>
      <c r="C66" s="1">
        <v>-0.02487780327897049</v>
      </c>
      <c r="D66" s="1">
        <v>-0.02294971796293499</v>
      </c>
      <c r="E66" s="1">
        <v>-0.0138725900850355</v>
      </c>
      <c r="F66" s="1">
        <v>-0.01465724882730612</v>
      </c>
      <c r="G66" s="1">
        <v>0.005749493970254926</v>
      </c>
      <c r="H66" s="1">
        <v>-0.03931514108077405</v>
      </c>
      <c r="I66" s="1">
        <v>-0.03573073984057962</v>
      </c>
      <c r="J66" s="1">
        <v>-0.02774589491930379</v>
      </c>
      <c r="K66" s="1">
        <v>-0.02493738128628697</v>
      </c>
      <c r="L66" s="1">
        <v>-0.02761160561473486</v>
      </c>
      <c r="M66" s="1">
        <v>-0.01728724470176057</v>
      </c>
      <c r="N66" s="1">
        <v>-0.01069110155260078</v>
      </c>
      <c r="O66" s="1">
        <v>-0.0232732435998646</v>
      </c>
      <c r="P66" s="1">
        <v>-0.007368392724424355</v>
      </c>
      <c r="Q66" s="1">
        <v>-0.03220715941457508</v>
      </c>
      <c r="R66" s="1">
        <v>-0.03043606260736542</v>
      </c>
      <c r="S66" s="1">
        <v>-0.01032965535145736</v>
      </c>
      <c r="T66" s="1">
        <v>-0.02328262722338847</v>
      </c>
      <c r="U66" s="1">
        <v>-0.01411225618310863</v>
      </c>
      <c r="V66" s="1">
        <v>-0.002070737473588991</v>
      </c>
      <c r="W66" s="1">
        <v>-0.02973662411087075</v>
      </c>
      <c r="X66" s="1">
        <v>-0.02870077964030815</v>
      </c>
      <c r="Y66" s="1">
        <v>-0.01575471783434934</v>
      </c>
      <c r="Z66" s="1">
        <v>-0.02741556774137888</v>
      </c>
    </row>
    <row r="67" spans="1:26">
      <c r="A67" s="11">
        <v>43199</v>
      </c>
      <c r="B67" s="1">
        <v>0.002868831811551065</v>
      </c>
      <c r="C67" s="1">
        <v>0.01408669097418747</v>
      </c>
      <c r="D67" s="1">
        <v>-0.006570483745938493</v>
      </c>
      <c r="E67" s="1">
        <v>-0.004982330786768685</v>
      </c>
      <c r="F67" s="1">
        <v>0.008925082052565925</v>
      </c>
      <c r="G67" s="1">
        <v>-0.01074746227726753</v>
      </c>
      <c r="H67" s="1">
        <v>-0.01671371884294037</v>
      </c>
      <c r="I67" s="1">
        <v>0.005293326912465535</v>
      </c>
      <c r="J67" s="1">
        <v>-0.0112958145537676</v>
      </c>
      <c r="K67" s="1">
        <v>0.01200831372381561</v>
      </c>
      <c r="L67" s="1">
        <v>-0.007958195632956522</v>
      </c>
      <c r="M67" s="1">
        <v>0.003422794550550501</v>
      </c>
      <c r="N67" s="1">
        <v>-0.009396845713475876</v>
      </c>
      <c r="O67" s="1">
        <v>0.005984475753402441</v>
      </c>
      <c r="P67" s="1">
        <v>-0.004123746030006314</v>
      </c>
      <c r="Q67" s="1">
        <v>0.005414410242772005</v>
      </c>
      <c r="R67" s="1">
        <v>-0.01101704111363189</v>
      </c>
      <c r="S67" s="1">
        <v>0.002709624397394528</v>
      </c>
      <c r="T67" s="1">
        <v>0.01203715862617138</v>
      </c>
      <c r="U67" s="1">
        <v>0.00577656942448157</v>
      </c>
      <c r="V67" s="1">
        <v>-0.01120495242506303</v>
      </c>
      <c r="W67" s="1">
        <v>0.01941048277715818</v>
      </c>
      <c r="X67" s="1">
        <v>-0.002592094613348084</v>
      </c>
      <c r="Y67" s="1">
        <v>0.0006401210893882681</v>
      </c>
      <c r="Z67" s="1">
        <v>0.003693940124612327</v>
      </c>
    </row>
    <row r="68" spans="1:26">
      <c r="A68" s="11">
        <v>43200</v>
      </c>
      <c r="B68" s="1">
        <v>0.02158651525530009</v>
      </c>
      <c r="C68" s="1">
        <v>0.02176277673836258</v>
      </c>
      <c r="D68" s="1">
        <v>0.01207002449684458</v>
      </c>
      <c r="E68" s="1">
        <v>-0.002650752495038877</v>
      </c>
      <c r="F68" s="1">
        <v>-0.001105437253829722</v>
      </c>
      <c r="G68" s="1">
        <v>-0.007457678974478243</v>
      </c>
      <c r="H68" s="1">
        <v>0.03532422259112611</v>
      </c>
      <c r="I68" s="1">
        <v>0.04116834546178194</v>
      </c>
      <c r="J68" s="1">
        <v>0.01383056209877909</v>
      </c>
      <c r="K68" s="1">
        <v>0.01911244263897993</v>
      </c>
      <c r="L68" s="1">
        <v>-0.01312646594103584</v>
      </c>
      <c r="M68" s="1">
        <v>0.01352024957831288</v>
      </c>
      <c r="N68" s="1">
        <v>0.01533587077952991</v>
      </c>
      <c r="O68" s="1">
        <v>0.02324562380174888</v>
      </c>
      <c r="P68" s="1">
        <v>-0.001656019767975692</v>
      </c>
      <c r="Q68" s="1">
        <v>0.05802888905551784</v>
      </c>
      <c r="R68" s="1">
        <v>0.03372510494617731</v>
      </c>
      <c r="S68" s="1">
        <v>0.003152750995779163</v>
      </c>
      <c r="T68" s="1">
        <v>0.0158578331920376</v>
      </c>
      <c r="U68" s="1">
        <v>0.0181975749557608</v>
      </c>
      <c r="V68" s="1">
        <v>0.01832696366967013</v>
      </c>
      <c r="W68" s="1">
        <v>0.02691480266480961</v>
      </c>
      <c r="X68" s="1">
        <v>0.01143462991169142</v>
      </c>
      <c r="Y68" s="1">
        <v>0.02877186437317558</v>
      </c>
      <c r="Z68" s="1">
        <v>0.01491389068614724</v>
      </c>
    </row>
    <row r="69" spans="1:26">
      <c r="A69" s="11">
        <v>43201</v>
      </c>
      <c r="B69" s="1">
        <v>0.009165102424794069</v>
      </c>
      <c r="C69" s="1">
        <v>-0.01903343093513399</v>
      </c>
      <c r="D69" s="1">
        <v>-0.01682724018724902</v>
      </c>
      <c r="E69" s="1">
        <v>-0.008860103573192113</v>
      </c>
      <c r="F69" s="1">
        <v>-0.009963429719828443</v>
      </c>
      <c r="G69" s="1">
        <v>0.005869976849861791</v>
      </c>
      <c r="H69" s="1">
        <v>-0.02432237744267951</v>
      </c>
      <c r="I69" s="1">
        <v>-0.007356530250224758</v>
      </c>
      <c r="J69" s="1">
        <v>0.01720024912802565</v>
      </c>
      <c r="K69" s="1">
        <v>-0.01679835105432415</v>
      </c>
      <c r="L69" s="1">
        <v>-0.01163884962892137</v>
      </c>
      <c r="M69" s="1">
        <v>-0.006364242198834247</v>
      </c>
      <c r="N69" s="1">
        <v>-0.005917134264106449</v>
      </c>
      <c r="O69" s="1">
        <v>-0.01098188198756889</v>
      </c>
      <c r="P69" s="1">
        <v>-0.005391813772540721</v>
      </c>
      <c r="Q69" s="1">
        <v>-0.007327314980275612</v>
      </c>
      <c r="R69" s="1">
        <v>-0.0104814811306212</v>
      </c>
      <c r="S69" s="1">
        <v>-0.008830108494429223</v>
      </c>
      <c r="T69" s="1">
        <v>-0.001377267429481743</v>
      </c>
      <c r="U69" s="1">
        <v>-0.01563817157031278</v>
      </c>
      <c r="V69" s="1">
        <v>0.0004120708951873553</v>
      </c>
      <c r="W69" s="1">
        <v>-0.0111530113245718</v>
      </c>
      <c r="X69" s="1">
        <v>0.004453555724241109</v>
      </c>
      <c r="Y69" s="1">
        <v>-0.01429423946935104</v>
      </c>
      <c r="Z69" s="1">
        <v>-0.004962060230751186</v>
      </c>
    </row>
    <row r="70" spans="1:26">
      <c r="A70" s="11">
        <v>43202</v>
      </c>
      <c r="B70" s="1">
        <v>-0.006559149806861009</v>
      </c>
      <c r="C70" s="1">
        <v>0.01278076766580072</v>
      </c>
      <c r="D70" s="1">
        <v>-0.02226644621786733</v>
      </c>
      <c r="E70" s="1">
        <v>-0.01281294965723023</v>
      </c>
      <c r="F70" s="1">
        <v>-0.01118141053159083</v>
      </c>
      <c r="G70" s="1">
        <v>-0.003968065726261849</v>
      </c>
      <c r="H70" s="1">
        <v>0.04050953236228438</v>
      </c>
      <c r="I70" s="1">
        <v>0.01621120369190021</v>
      </c>
      <c r="J70" s="1">
        <v>-0.002623724864228349</v>
      </c>
      <c r="K70" s="1">
        <v>0.02485971239292861</v>
      </c>
      <c r="L70" s="1">
        <v>0.02691591734046028</v>
      </c>
      <c r="M70" s="1">
        <v>0.009853543703426615</v>
      </c>
      <c r="N70" s="1">
        <v>-0.00689239413747389</v>
      </c>
      <c r="O70" s="1">
        <v>0.01872422044817923</v>
      </c>
      <c r="P70" s="1">
        <v>-0.01918292255265319</v>
      </c>
      <c r="Q70" s="1">
        <v>0.03695182950124232</v>
      </c>
      <c r="R70" s="1">
        <v>0.01715638758612137</v>
      </c>
      <c r="S70" s="1">
        <v>-0.01192860404776708</v>
      </c>
      <c r="T70" s="1">
        <v>0.004368039656180489</v>
      </c>
      <c r="U70" s="1">
        <v>-0.002553242009930901</v>
      </c>
      <c r="V70" s="1">
        <v>-0.005355688732942343</v>
      </c>
      <c r="W70" s="1">
        <v>0.002537880077979837</v>
      </c>
      <c r="X70" s="1">
        <v>0.006991670550016815</v>
      </c>
      <c r="Y70" s="1">
        <v>0.003362578235586833</v>
      </c>
      <c r="Z70" s="1">
        <v>0.03816673824788341</v>
      </c>
    </row>
    <row r="71" spans="1:26">
      <c r="A71" s="11">
        <v>43203</v>
      </c>
      <c r="B71" s="1">
        <v>0.0314881313249078</v>
      </c>
      <c r="C71" s="1">
        <v>-0.0007596558673250708</v>
      </c>
      <c r="D71" s="1">
        <v>-0.003228926631945073</v>
      </c>
      <c r="E71" s="1">
        <v>-0.003320173639833168</v>
      </c>
      <c r="F71" s="1">
        <v>0.005277169457906572</v>
      </c>
      <c r="G71" s="1">
        <v>-0.005155971780693602</v>
      </c>
      <c r="H71" s="1">
        <v>-0.001863552682436431</v>
      </c>
      <c r="I71" s="1">
        <v>-0.007748297055308218</v>
      </c>
      <c r="J71" s="1">
        <v>-0.003800103684502343</v>
      </c>
      <c r="K71" s="1">
        <v>-0.02707937538690042</v>
      </c>
      <c r="L71" s="1">
        <v>0.002366336319369999</v>
      </c>
      <c r="M71" s="1">
        <v>-0.0002438914166720263</v>
      </c>
      <c r="N71" s="1">
        <v>0.008675262439950204</v>
      </c>
      <c r="O71" s="1">
        <v>-0.005343220250412783</v>
      </c>
      <c r="P71" s="1">
        <v>0.001275431562148377</v>
      </c>
      <c r="Q71" s="1">
        <v>-0.01321410375968646</v>
      </c>
      <c r="R71" s="1">
        <v>-0.004546470137826275</v>
      </c>
      <c r="S71" s="1">
        <v>0.004941011148249519</v>
      </c>
      <c r="T71" s="1">
        <v>0.004806476606240784</v>
      </c>
      <c r="U71" s="1">
        <v>-0.0005687241617460259</v>
      </c>
      <c r="V71" s="1">
        <v>-0.01256397692801969</v>
      </c>
      <c r="W71" s="1">
        <v>0.004781259171381391</v>
      </c>
      <c r="X71" s="1">
        <v>-0.008975181629179207</v>
      </c>
      <c r="Y71" s="1">
        <v>-0.00167576333624242</v>
      </c>
      <c r="Z71" s="1">
        <v>-0.02364687766621143</v>
      </c>
    </row>
    <row r="72" spans="1:26">
      <c r="A72" s="11">
        <v>43206</v>
      </c>
      <c r="B72" s="1">
        <v>0.004185001757934792</v>
      </c>
      <c r="C72" s="1">
        <v>0.008673007575269454</v>
      </c>
      <c r="D72" s="1">
        <v>-0.07791996361615072</v>
      </c>
      <c r="E72" s="1">
        <v>0.01544505355578174</v>
      </c>
      <c r="F72" s="1">
        <v>0.01499798406300124</v>
      </c>
      <c r="G72" s="1">
        <v>0.008480464028065127</v>
      </c>
      <c r="H72" s="1">
        <v>-0.006667366822226684</v>
      </c>
      <c r="I72" s="1">
        <v>0.003674780250835008</v>
      </c>
      <c r="J72" s="1">
        <v>0.01819262561434054</v>
      </c>
      <c r="K72" s="1">
        <v>-0.0008160823822545016</v>
      </c>
      <c r="L72" s="1">
        <v>-0.003268634671054871</v>
      </c>
      <c r="M72" s="1">
        <v>0.0200073574775721</v>
      </c>
      <c r="N72" s="1">
        <v>0.004691169312405208</v>
      </c>
      <c r="O72" s="1">
        <v>0.01171035568526402</v>
      </c>
      <c r="P72" s="1">
        <v>0.01443766627328169</v>
      </c>
      <c r="Q72" s="1">
        <v>-4.3207688172342E-05</v>
      </c>
      <c r="R72" s="1">
        <v>0.02431116764582297</v>
      </c>
      <c r="S72" s="1">
        <v>-0.000963158161375155</v>
      </c>
      <c r="T72" s="1">
        <v>0.02004539024239316</v>
      </c>
      <c r="U72" s="1">
        <v>0.01422884907285371</v>
      </c>
      <c r="V72" s="1">
        <v>0.006711450977981981</v>
      </c>
      <c r="W72" s="1">
        <v>0.007277917110824594</v>
      </c>
      <c r="X72" s="1">
        <v>0.01555008722830031</v>
      </c>
      <c r="Y72" s="1">
        <v>0.01531707619925737</v>
      </c>
      <c r="Z72" s="1">
        <v>0.008703788649342181</v>
      </c>
    </row>
    <row r="73" spans="1:26">
      <c r="A73" s="11">
        <v>43207</v>
      </c>
      <c r="B73" s="1">
        <v>0.01372900792673404</v>
      </c>
      <c r="C73" s="1">
        <v>0.008598433298139252</v>
      </c>
      <c r="D73" s="1">
        <v>-0.03143507162030212</v>
      </c>
      <c r="E73" s="1">
        <v>-0.007754349397632199</v>
      </c>
      <c r="F73" s="1">
        <v>0.003694177159706102</v>
      </c>
      <c r="G73" s="1">
        <v>-0.006540618618147143</v>
      </c>
      <c r="H73" s="1">
        <v>0.00114114767973561</v>
      </c>
      <c r="I73" s="1">
        <v>0.009152997192610313</v>
      </c>
      <c r="J73" s="1">
        <v>-0.0118156475134632</v>
      </c>
      <c r="K73" s="1">
        <v>0</v>
      </c>
      <c r="L73" s="1">
        <v>-0.01129524850143826</v>
      </c>
      <c r="M73" s="1">
        <v>0.005023387002281332</v>
      </c>
      <c r="N73" s="1">
        <v>-0.00420229168069286</v>
      </c>
      <c r="O73" s="1">
        <v>0.02017633718150624</v>
      </c>
      <c r="P73" s="1">
        <v>0.01046456762455161</v>
      </c>
      <c r="Q73" s="1">
        <v>0.0261351895820896</v>
      </c>
      <c r="R73" s="1">
        <v>0.003164338211500084</v>
      </c>
      <c r="S73" s="1">
        <v>0.007509259055670459</v>
      </c>
      <c r="T73" s="1">
        <v>0.01071908563276258</v>
      </c>
      <c r="U73" s="1">
        <v>-0.007856609620748412</v>
      </c>
      <c r="V73" s="1">
        <v>0.006249930762839639</v>
      </c>
      <c r="W73" s="1">
        <v>0.01074508010558239</v>
      </c>
      <c r="X73" s="1">
        <v>0.008581692281908193</v>
      </c>
      <c r="Y73" s="1">
        <v>0.009505857403985907</v>
      </c>
      <c r="Z73" s="1">
        <v>-0.02607397674452683</v>
      </c>
    </row>
    <row r="74" spans="1:26">
      <c r="A74" s="11">
        <v>43208</v>
      </c>
      <c r="B74" s="1">
        <v>0.03603363342550781</v>
      </c>
      <c r="C74" s="1">
        <v>0.005384352548492233</v>
      </c>
      <c r="D74" s="1">
        <v>-0.001527094501030946</v>
      </c>
      <c r="E74" s="1">
        <v>0</v>
      </c>
      <c r="F74" s="1">
        <v>-0.001104318233524859</v>
      </c>
      <c r="G74" s="1">
        <v>-0.01622404125643606</v>
      </c>
      <c r="H74" s="1">
        <v>0.004157003221652245</v>
      </c>
      <c r="I74" s="1">
        <v>-0.0009069246698588662</v>
      </c>
      <c r="J74" s="1">
        <v>0.00437438601539708</v>
      </c>
      <c r="K74" s="1">
        <v>-0.008075528554760569</v>
      </c>
      <c r="L74" s="1">
        <v>0.02856087082334247</v>
      </c>
      <c r="M74" s="1">
        <v>-0.001428022496803627</v>
      </c>
      <c r="N74" s="1">
        <v>-0.03876211583526989</v>
      </c>
      <c r="O74" s="1">
        <v>0.003851501821868331</v>
      </c>
      <c r="P74" s="1">
        <v>-0.007870750334692311</v>
      </c>
      <c r="Q74" s="1">
        <v>-0.004925588352007071</v>
      </c>
      <c r="R74" s="1">
        <v>0.01634646291071618</v>
      </c>
      <c r="S74" s="1">
        <v>-0.0032735573246091</v>
      </c>
      <c r="T74" s="1">
        <v>-0.004860671212239209</v>
      </c>
      <c r="U74" s="1">
        <v>-0.004241936730598472</v>
      </c>
      <c r="V74" s="1">
        <v>0.001104338995374432</v>
      </c>
      <c r="W74" s="1">
        <v>0.005956875558949415</v>
      </c>
      <c r="X74" s="1">
        <v>0.06756753721052378</v>
      </c>
      <c r="Y74" s="1">
        <v>-0.004708279743610988</v>
      </c>
      <c r="Z74" s="1">
        <v>0.003081922985315177</v>
      </c>
    </row>
    <row r="75" spans="1:26">
      <c r="A75" s="11">
        <v>43209</v>
      </c>
      <c r="B75" s="1">
        <v>-0.0189072343577753</v>
      </c>
      <c r="C75" s="1">
        <v>-0.003570219264408703</v>
      </c>
      <c r="D75" s="1">
        <v>-0.01319307883777887</v>
      </c>
      <c r="E75" s="1">
        <v>0.006312099769409052</v>
      </c>
      <c r="F75" s="1">
        <v>-0.005895473094022718</v>
      </c>
      <c r="G75" s="1">
        <v>-0.01362293903383782</v>
      </c>
      <c r="H75" s="1">
        <v>-0.01115086699348722</v>
      </c>
      <c r="I75" s="1">
        <v>-0.01679527564419336</v>
      </c>
      <c r="J75" s="1">
        <v>-0.01248597265045392</v>
      </c>
      <c r="K75" s="1">
        <v>0.02195412538024133</v>
      </c>
      <c r="L75" s="1">
        <v>-0.01827298686597356</v>
      </c>
      <c r="M75" s="1">
        <v>-0.006673902100949425</v>
      </c>
      <c r="N75" s="1">
        <v>-0.06048795595831713</v>
      </c>
      <c r="O75" s="1">
        <v>-0.003422112646858322</v>
      </c>
      <c r="P75" s="1">
        <v>0.00208765096921093</v>
      </c>
      <c r="Q75" s="1">
        <v>-0.03101081299285746</v>
      </c>
      <c r="R75" s="1">
        <v>-0.01749446935260535</v>
      </c>
      <c r="S75" s="1">
        <v>-0.02086680106360317</v>
      </c>
      <c r="T75" s="1">
        <v>-0.01531961753978472</v>
      </c>
      <c r="U75" s="1">
        <v>-0.01107638782514109</v>
      </c>
      <c r="V75" s="1">
        <v>-0.02137033797675336</v>
      </c>
      <c r="W75" s="1">
        <v>-0.01157006942535443</v>
      </c>
      <c r="X75" s="1">
        <v>0.02328470849203823</v>
      </c>
      <c r="Y75" s="1">
        <v>-0.003907996273726289</v>
      </c>
      <c r="Z75" s="1">
        <v>0.02169722521363293</v>
      </c>
    </row>
    <row r="76" spans="1:26">
      <c r="A76" s="11">
        <v>43210</v>
      </c>
      <c r="B76" s="1">
        <v>-0.007898597414475517</v>
      </c>
      <c r="C76" s="1">
        <v>0.001045008371178824</v>
      </c>
      <c r="D76" s="1">
        <v>-0.00852572371913729</v>
      </c>
      <c r="E76" s="1">
        <v>-0.008064548915483249</v>
      </c>
      <c r="F76" s="1">
        <v>-0.01111916169106109</v>
      </c>
      <c r="G76" s="1">
        <v>-0.02204979815997998</v>
      </c>
      <c r="H76" s="1">
        <v>-0.007697257231087495</v>
      </c>
      <c r="I76" s="1">
        <v>-0.006001738843451676</v>
      </c>
      <c r="J76" s="1">
        <v>0.007645296277368319</v>
      </c>
      <c r="K76" s="1">
        <v>-0.002237892327419444</v>
      </c>
      <c r="L76" s="1">
        <v>-0.0005475180706806526</v>
      </c>
      <c r="M76" s="1">
        <v>-0.005399025373100774</v>
      </c>
      <c r="N76" s="1">
        <v>-0.009518648969714549</v>
      </c>
      <c r="O76" s="1">
        <v>-0.01154918956983297</v>
      </c>
      <c r="P76" s="1">
        <v>-0.01041660595307903</v>
      </c>
      <c r="Q76" s="1">
        <v>-0.001440495271438191</v>
      </c>
      <c r="R76" s="1">
        <v>-0.006605525260830358</v>
      </c>
      <c r="S76" s="1">
        <v>-0.005366883608431405</v>
      </c>
      <c r="T76" s="1">
        <v>-0.007441176160543406</v>
      </c>
      <c r="U76" s="1">
        <v>-0.004307954330792674</v>
      </c>
      <c r="V76" s="1">
        <v>-0.009298542992908887</v>
      </c>
      <c r="W76" s="1">
        <v>-0.005069292052582997</v>
      </c>
      <c r="X76" s="1">
        <v>0.001679518139395153</v>
      </c>
      <c r="Y76" s="1">
        <v>-0.01094334497797966</v>
      </c>
      <c r="Z76" s="1">
        <v>0.0110880780398297</v>
      </c>
    </row>
    <row r="77" spans="1:26">
      <c r="A77" s="11">
        <v>43213</v>
      </c>
      <c r="B77" s="1">
        <v>0.001930005986707783</v>
      </c>
      <c r="C77" s="1">
        <v>0.001938766583227336</v>
      </c>
      <c r="D77" s="1">
        <v>-0.005276305853675223</v>
      </c>
      <c r="E77" s="1">
        <v>0.01987365024734222</v>
      </c>
      <c r="F77" s="1">
        <v>-0.0277358757512044</v>
      </c>
      <c r="G77" s="1">
        <v>0.01189289626260948</v>
      </c>
      <c r="H77" s="1">
        <v>-0.006260287664758946</v>
      </c>
      <c r="I77" s="1">
        <v>-0.006966913274777387</v>
      </c>
      <c r="J77" s="1">
        <v>-0.003501641877235673</v>
      </c>
      <c r="K77" s="1">
        <v>-0.004844284500876817</v>
      </c>
      <c r="L77" s="1">
        <v>0.003834061159244895</v>
      </c>
      <c r="M77" s="1">
        <v>0.006996225403119061</v>
      </c>
      <c r="N77" s="1">
        <v>-0.01153263281476347</v>
      </c>
      <c r="O77" s="1">
        <v>0.003684262227432678</v>
      </c>
      <c r="P77" s="1">
        <v>0.005052613599384692</v>
      </c>
      <c r="Q77" s="1">
        <v>-0.02111876892505615</v>
      </c>
      <c r="R77" s="1">
        <v>0.003324934999170415</v>
      </c>
      <c r="S77" s="1">
        <v>0.0007264335213066353</v>
      </c>
      <c r="T77" s="1">
        <v>0.002044887050416833</v>
      </c>
      <c r="U77" s="1">
        <v>0.006345669874513682</v>
      </c>
      <c r="V77" s="1">
        <v>0.008959146390760786</v>
      </c>
      <c r="W77" s="1">
        <v>0.002130665974424906</v>
      </c>
      <c r="X77" s="1">
        <v>-0.01341631481691774</v>
      </c>
      <c r="Y77" s="1">
        <v>0.01586597666536727</v>
      </c>
      <c r="Z77" s="1">
        <v>0.008550356068633747</v>
      </c>
    </row>
    <row r="78" spans="1:26">
      <c r="A78" s="11">
        <v>43214</v>
      </c>
      <c r="B78" s="1">
        <v>-0.02143026694875594</v>
      </c>
      <c r="C78" s="1">
        <v>-0.01533209151873172</v>
      </c>
      <c r="D78" s="1">
        <v>0.01335968720937419</v>
      </c>
      <c r="E78" s="1">
        <v>-0.01535301518701671</v>
      </c>
      <c r="F78" s="1">
        <v>-0.02235934461219247</v>
      </c>
      <c r="G78" s="1">
        <v>0.005876445478183889</v>
      </c>
      <c r="H78" s="1">
        <v>-0.0543000926790207</v>
      </c>
      <c r="I78" s="1">
        <v>-0.0084191876135703</v>
      </c>
      <c r="J78" s="1">
        <v>-0.02576863809755769</v>
      </c>
      <c r="K78" s="1">
        <v>-0.004687680815495865</v>
      </c>
      <c r="L78" s="1">
        <v>-0.02000711982479664</v>
      </c>
      <c r="M78" s="1">
        <v>-0.01090040348119659</v>
      </c>
      <c r="N78" s="1">
        <v>-0.02245006762299195</v>
      </c>
      <c r="O78" s="1">
        <v>-0.02338728006791002</v>
      </c>
      <c r="P78" s="1">
        <v>0.002513362340254455</v>
      </c>
      <c r="Q78" s="1">
        <v>-0.01197055251653523</v>
      </c>
      <c r="R78" s="1">
        <v>-0.06468834655604516</v>
      </c>
      <c r="S78" s="1">
        <v>0.00451057649278308</v>
      </c>
      <c r="T78" s="1">
        <v>-0.01042872468264233</v>
      </c>
      <c r="U78" s="1">
        <v>0.00315306058878817</v>
      </c>
      <c r="V78" s="1">
        <v>-0.005919541181066523</v>
      </c>
      <c r="W78" s="1">
        <v>-0.01469856777147616</v>
      </c>
      <c r="X78" s="1">
        <v>-0.006799617840680949</v>
      </c>
      <c r="Y78" s="1">
        <v>0.02075695771157116</v>
      </c>
      <c r="Z78" s="1">
        <v>0.01529664356338634</v>
      </c>
    </row>
    <row r="79" spans="1:26">
      <c r="A79" s="11">
        <v>43215</v>
      </c>
      <c r="B79" s="1">
        <v>0.008858234842735735</v>
      </c>
      <c r="C79" s="1">
        <v>0.00559349566622469</v>
      </c>
      <c r="D79" s="1">
        <v>0.003489455478034031</v>
      </c>
      <c r="E79" s="1">
        <v>0.02728631487688249</v>
      </c>
      <c r="F79" s="1">
        <v>-0.01735044793512475</v>
      </c>
      <c r="G79" s="1">
        <v>0.01046732860170585</v>
      </c>
      <c r="H79" s="1">
        <v>-0.0007962914876754601</v>
      </c>
      <c r="I79" s="1">
        <v>0.005188895373994695</v>
      </c>
      <c r="J79" s="1">
        <v>0.01562955096198859</v>
      </c>
      <c r="K79" s="1">
        <v>-0.003804013656709793</v>
      </c>
      <c r="L79" s="1">
        <v>-0.0009280114824993246</v>
      </c>
      <c r="M79" s="1">
        <v>0.0004841528469927692</v>
      </c>
      <c r="N79" s="1">
        <v>0.009765037688054035</v>
      </c>
      <c r="O79" s="1">
        <v>-0.008698513076258796</v>
      </c>
      <c r="P79" s="1">
        <v>-0.0008356221117477025</v>
      </c>
      <c r="Q79" s="1">
        <v>-0.0205245503504764</v>
      </c>
      <c r="R79" s="1">
        <v>-0.0003075499468190301</v>
      </c>
      <c r="S79" s="1">
        <v>-0.0002581096760602142</v>
      </c>
      <c r="T79" s="1">
        <v>0.006414767396655252</v>
      </c>
      <c r="U79" s="1">
        <v>0.005713817624998452</v>
      </c>
      <c r="V79" s="1">
        <v>0.008648680096029482</v>
      </c>
      <c r="W79" s="1">
        <v>0.006098565162714786</v>
      </c>
      <c r="X79" s="1">
        <v>-0.01260295876190354</v>
      </c>
      <c r="Y79" s="1">
        <v>0.008656908784059114</v>
      </c>
      <c r="Z79" s="1">
        <v>0.003085924286519548</v>
      </c>
    </row>
    <row r="80" spans="1:26">
      <c r="A80" s="11">
        <v>43216</v>
      </c>
      <c r="B80" s="1">
        <v>-0.002927097881822105</v>
      </c>
      <c r="C80" s="1">
        <v>0.05216464829206191</v>
      </c>
      <c r="D80" s="1">
        <v>0.005409615865452411</v>
      </c>
      <c r="E80" s="1">
        <v>-0.02714531699130773</v>
      </c>
      <c r="F80" s="1">
        <v>0.007624605570071941</v>
      </c>
      <c r="G80" s="1">
        <v>0.005300057220455345</v>
      </c>
      <c r="H80" s="1">
        <v>-0.01210143861859692</v>
      </c>
      <c r="I80" s="1">
        <v>0.007977037642672213</v>
      </c>
      <c r="J80" s="1">
        <v>0.01627715204265723</v>
      </c>
      <c r="K80" s="1">
        <v>0.0009999420167627893</v>
      </c>
      <c r="L80" s="1">
        <v>-0.009845893596666211</v>
      </c>
      <c r="M80" s="1">
        <v>0.0006054575801854867</v>
      </c>
      <c r="N80" s="1">
        <v>-0.01916192696678243</v>
      </c>
      <c r="O80" s="1">
        <v>0.02112437231905973</v>
      </c>
      <c r="P80" s="1">
        <v>0.01547491173630244</v>
      </c>
      <c r="Q80" s="1">
        <v>0.03950886089708305</v>
      </c>
      <c r="R80" s="1">
        <v>-0.009861592531405727</v>
      </c>
      <c r="S80" s="1">
        <v>0.03154205124809906</v>
      </c>
      <c r="T80" s="1">
        <v>0.01251967029550238</v>
      </c>
      <c r="U80" s="1">
        <v>-0.05965883987909426</v>
      </c>
      <c r="V80" s="1">
        <v>0.01040205555814744</v>
      </c>
      <c r="W80" s="1">
        <v>-0.002937438170074635</v>
      </c>
      <c r="X80" s="1">
        <v>0.002521324867404529</v>
      </c>
      <c r="Y80" s="1">
        <v>-0.006786635246176398</v>
      </c>
      <c r="Z80" s="1">
        <v>-0.00343850146187763</v>
      </c>
    </row>
    <row r="81" spans="1:26">
      <c r="A81" s="11">
        <v>43217</v>
      </c>
      <c r="B81" s="1">
        <v>-0.01712323513372371</v>
      </c>
      <c r="C81" s="1">
        <v>0.003143487847048876</v>
      </c>
      <c r="D81" s="1">
        <v>0.004419694559864018</v>
      </c>
      <c r="E81" s="1">
        <v>-0.04560444609114489</v>
      </c>
      <c r="F81" s="1">
        <v>0.01433659999794545</v>
      </c>
      <c r="G81" s="1">
        <v>0.008387061920336114</v>
      </c>
      <c r="H81" s="1">
        <v>0.009022067037942616</v>
      </c>
      <c r="I81" s="1">
        <v>0.00605235586111097</v>
      </c>
      <c r="J81" s="1">
        <v>0.003785460113671535</v>
      </c>
      <c r="K81" s="1">
        <v>-0.006357654528792889</v>
      </c>
      <c r="L81" s="1">
        <v>0.004315366822122524</v>
      </c>
      <c r="M81" s="1">
        <v>-0.002782525152502657</v>
      </c>
      <c r="N81" s="1">
        <v>0.02483117263154511</v>
      </c>
      <c r="O81" s="1">
        <v>0.01655023764248686</v>
      </c>
      <c r="P81" s="1">
        <v>0.01764567441979259</v>
      </c>
      <c r="Q81" s="1">
        <v>0.004928760037462565</v>
      </c>
      <c r="R81" s="1">
        <v>0.002334059681933232</v>
      </c>
      <c r="S81" s="1">
        <v>0.01316158510703458</v>
      </c>
      <c r="T81" s="1">
        <v>0.003597411825486452</v>
      </c>
      <c r="U81" s="1">
        <v>-0.001812785722944854</v>
      </c>
      <c r="V81" s="1">
        <v>0.01349431634291998</v>
      </c>
      <c r="W81" s="1">
        <v>-0.004676293039489798</v>
      </c>
      <c r="X81" s="1">
        <v>-0.01100291796170094</v>
      </c>
      <c r="Y81" s="1">
        <v>0.0363744139733968</v>
      </c>
      <c r="Z81" s="1">
        <v>0.009624120692782956</v>
      </c>
    </row>
    <row r="82" spans="1:26">
      <c r="A82" s="11">
        <v>43220</v>
      </c>
      <c r="B82" s="1">
        <v>0.01916400257941797</v>
      </c>
      <c r="C82" s="1">
        <v>-0.01011252778158744</v>
      </c>
      <c r="D82" s="1">
        <v>-0.002678461371263374</v>
      </c>
      <c r="E82" s="1">
        <v>-0.01320361745742471</v>
      </c>
      <c r="F82" s="1">
        <v>-0.005496341770190094</v>
      </c>
      <c r="G82" s="1">
        <v>-0.03089347269946052</v>
      </c>
      <c r="H82" s="1">
        <v>-0.01621135191700418</v>
      </c>
      <c r="I82" s="1">
        <v>-0.005553303486352745</v>
      </c>
      <c r="J82" s="1">
        <v>-0.01740617827205959</v>
      </c>
      <c r="K82" s="1">
        <v>-0.00566718040830605</v>
      </c>
      <c r="L82" s="1">
        <v>-0.01307695656959162</v>
      </c>
      <c r="M82" s="1">
        <v>-0.01128224771632025</v>
      </c>
      <c r="N82" s="1">
        <v>-0.0003562802922656427</v>
      </c>
      <c r="O82" s="1">
        <v>-0.02400380039262784</v>
      </c>
      <c r="P82" s="1">
        <v>-0.004895969609661321</v>
      </c>
      <c r="Q82" s="1">
        <v>-0.00631827105562599</v>
      </c>
      <c r="R82" s="1">
        <v>-0.01148846975358109</v>
      </c>
      <c r="S82" s="1">
        <v>-0.003309265045411847</v>
      </c>
      <c r="T82" s="1">
        <v>-0.01769736661471344</v>
      </c>
      <c r="U82" s="1">
        <v>-0.01029057614339024</v>
      </c>
      <c r="V82" s="1">
        <v>-0.003431502758553528</v>
      </c>
      <c r="W82" s="1">
        <v>-0.01169916649368496</v>
      </c>
      <c r="X82" s="1">
        <v>-0.01239656636909281</v>
      </c>
      <c r="Y82" s="1">
        <v>-0.04304827053459881</v>
      </c>
      <c r="Z82" s="1">
        <v>-0.0152875108495405</v>
      </c>
    </row>
    <row r="83" spans="1:26">
      <c r="A83" s="11">
        <v>43221</v>
      </c>
      <c r="B83" s="1">
        <v>-0.01221003116546415</v>
      </c>
      <c r="C83" s="1">
        <v>0.009352531609459813</v>
      </c>
      <c r="D83" s="1">
        <v>0.01074235165339821</v>
      </c>
      <c r="E83" s="1">
        <v>0.02134457484158836</v>
      </c>
      <c r="F83" s="1">
        <v>0.004342635998781263</v>
      </c>
      <c r="G83" s="1">
        <v>0.004168966772565286</v>
      </c>
      <c r="H83" s="1">
        <v>0.0002958567100659337</v>
      </c>
      <c r="I83" s="1">
        <v>0.01535608696768631</v>
      </c>
      <c r="J83" s="1">
        <v>0.06111584061168274</v>
      </c>
      <c r="K83" s="1">
        <v>0</v>
      </c>
      <c r="L83" s="1">
        <v>0.002082325501169047</v>
      </c>
      <c r="M83" s="1">
        <v>-0.0001227819482289005</v>
      </c>
      <c r="N83" s="1">
        <v>-0.001425521870207502</v>
      </c>
      <c r="O83" s="1">
        <v>0.0158255606465656</v>
      </c>
      <c r="P83" s="1">
        <v>0.005329778440932964</v>
      </c>
      <c r="Q83" s="1">
        <v>0.009959810162191607</v>
      </c>
      <c r="R83" s="1">
        <v>-0.001414008233454056</v>
      </c>
      <c r="S83" s="1">
        <v>0.0134799103480514</v>
      </c>
      <c r="T83" s="1">
        <v>0.01049056336278942</v>
      </c>
      <c r="U83" s="1">
        <v>-0.004893001137634689</v>
      </c>
      <c r="V83" s="1">
        <v>-0.02107428119696009</v>
      </c>
      <c r="W83" s="1">
        <v>0.001758981217631961</v>
      </c>
      <c r="X83" s="1">
        <v>-0.0006436899226092141</v>
      </c>
      <c r="Y83" s="1">
        <v>-0.01073933574409303</v>
      </c>
      <c r="Z83" s="1">
        <v>0.005479288270074267</v>
      </c>
    </row>
    <row r="84" spans="1:26">
      <c r="A84" s="11">
        <v>43222</v>
      </c>
      <c r="B84" s="1">
        <v>0.01508042927470776</v>
      </c>
      <c r="C84" s="1">
        <v>0.003991382574571212</v>
      </c>
      <c r="D84" s="1">
        <v>-0.02258487148517485</v>
      </c>
      <c r="E84" s="1">
        <v>-0.02370559327016486</v>
      </c>
      <c r="F84" s="1">
        <v>0.0007860656621478945</v>
      </c>
      <c r="G84" s="1">
        <v>-0.02442035775527374</v>
      </c>
      <c r="H84" s="1">
        <v>-0.004580227365943879</v>
      </c>
      <c r="I84" s="1">
        <v>-0.01237375589177969</v>
      </c>
      <c r="J84" s="1">
        <v>-0.01752898685159632</v>
      </c>
      <c r="K84" s="1">
        <v>-0.007905857667798721</v>
      </c>
      <c r="L84" s="1">
        <v>-0.01378922062485477</v>
      </c>
      <c r="M84" s="1">
        <v>-0.02049339040628395</v>
      </c>
      <c r="N84" s="1">
        <v>-0.006068646856465021</v>
      </c>
      <c r="O84" s="1">
        <v>-0.01568419530948051</v>
      </c>
      <c r="P84" s="1">
        <v>0.03507367087494884</v>
      </c>
      <c r="Q84" s="1">
        <v>-0.003654127250996786</v>
      </c>
      <c r="R84" s="1">
        <v>-0.02217663268440306</v>
      </c>
      <c r="S84" s="1">
        <v>0.0009291533460020762</v>
      </c>
      <c r="T84" s="1">
        <v>-0.01354126298241431</v>
      </c>
      <c r="U84" s="1">
        <v>-0.01475105633517593</v>
      </c>
      <c r="V84" s="1">
        <v>0.005346842388296968</v>
      </c>
      <c r="W84" s="1">
        <v>-0.00892173949852304</v>
      </c>
      <c r="X84" s="1">
        <v>0.005474981399212764</v>
      </c>
      <c r="Y84" s="1">
        <v>-0.02191717051486142</v>
      </c>
      <c r="Z84" s="1">
        <v>0.002543072594002993</v>
      </c>
    </row>
    <row r="85" spans="1:26">
      <c r="A85" s="11">
        <v>43223</v>
      </c>
      <c r="B85" s="1">
        <v>-0.0613741011273452</v>
      </c>
      <c r="C85" s="1">
        <v>-0.009513282433195602</v>
      </c>
      <c r="D85" s="1">
        <v>-0.0009706185908527898</v>
      </c>
      <c r="E85" s="1">
        <v>-0.009265138676881057</v>
      </c>
      <c r="F85" s="1">
        <v>-0.003142245283827894</v>
      </c>
      <c r="G85" s="1">
        <v>0.0112643246098123</v>
      </c>
      <c r="H85" s="1">
        <v>0.0157331456591514</v>
      </c>
      <c r="I85" s="1">
        <v>-0.0106728503977368</v>
      </c>
      <c r="J85" s="1">
        <v>0.002265649913909984</v>
      </c>
      <c r="K85" s="1">
        <v>-0.006301204770524427</v>
      </c>
      <c r="L85" s="1">
        <v>0.0005747565170655111</v>
      </c>
      <c r="M85" s="1">
        <v>0.01014761002121234</v>
      </c>
      <c r="N85" s="1">
        <v>0.01203077243513717</v>
      </c>
      <c r="O85" s="1">
        <v>0.005988800556843143</v>
      </c>
      <c r="P85" s="1">
        <v>0.007486132134993273</v>
      </c>
      <c r="Q85" s="1">
        <v>0.02951722958112346</v>
      </c>
      <c r="R85" s="1">
        <v>0.00755990230258452</v>
      </c>
      <c r="S85" s="1">
        <v>0.005960172566345623</v>
      </c>
      <c r="T85" s="1">
        <v>0.004575908010064911</v>
      </c>
      <c r="U85" s="1">
        <v>-0.003743119247487936</v>
      </c>
      <c r="V85" s="1">
        <v>-0.004198610786981583</v>
      </c>
      <c r="W85" s="1">
        <v>-0.002489781381667333</v>
      </c>
      <c r="X85" s="1">
        <v>0.002081987331491231</v>
      </c>
      <c r="Y85" s="1">
        <v>0.001884689118703431</v>
      </c>
      <c r="Z85" s="1">
        <v>-0.01340816910655507</v>
      </c>
    </row>
    <row r="86" spans="1:26">
      <c r="A86" s="11">
        <v>43224</v>
      </c>
      <c r="B86" s="1">
        <v>0.02465023258385179</v>
      </c>
      <c r="C86" s="1">
        <v>0.008887905174782329</v>
      </c>
      <c r="D86" s="1">
        <v>-0.002332452606216506</v>
      </c>
      <c r="E86" s="1">
        <v>0.03063515531770644</v>
      </c>
      <c r="F86" s="1">
        <v>0.03979538474116873</v>
      </c>
      <c r="G86" s="1">
        <v>0.01534668837634601</v>
      </c>
      <c r="H86" s="1">
        <v>0.003141225671732251</v>
      </c>
      <c r="I86" s="1">
        <v>0.01688533138683912</v>
      </c>
      <c r="J86" s="1">
        <v>0.02430041381177994</v>
      </c>
      <c r="K86" s="1">
        <v>0.01109648159098287</v>
      </c>
      <c r="L86" s="1">
        <v>0.01033665366125924</v>
      </c>
      <c r="M86" s="1">
        <v>0.00644949050556809</v>
      </c>
      <c r="N86" s="1">
        <v>-0.00177391876139521</v>
      </c>
      <c r="O86" s="1">
        <v>0.01158702681347012</v>
      </c>
      <c r="P86" s="1">
        <v>-0.006257254251750166</v>
      </c>
      <c r="Q86" s="1">
        <v>0.02605272474603693</v>
      </c>
      <c r="R86" s="1">
        <v>0.01851883111432784</v>
      </c>
      <c r="S86" s="1">
        <v>0.007187605821374898</v>
      </c>
      <c r="T86" s="1">
        <v>0.01229765727072718</v>
      </c>
      <c r="U86" s="1">
        <v>0.006261992545434358</v>
      </c>
      <c r="V86" s="1">
        <v>-0.001405707692642033</v>
      </c>
      <c r="W86" s="1">
        <v>0.008400467844047466</v>
      </c>
      <c r="X86" s="1">
        <v>0.006872497264964528</v>
      </c>
      <c r="Y86" s="1">
        <v>0.007316017175094114</v>
      </c>
      <c r="Z86" s="1">
        <v>0.01854927829673825</v>
      </c>
    </row>
    <row r="87" spans="1:26">
      <c r="A87" s="11">
        <v>43227</v>
      </c>
      <c r="B87" s="1">
        <v>-0.0005064493981344897</v>
      </c>
      <c r="C87" s="1">
        <v>-0.0007103152786551714</v>
      </c>
      <c r="D87" s="1">
        <v>-0.000195074522271188</v>
      </c>
      <c r="E87" s="1">
        <v>0.0134544026011556</v>
      </c>
      <c r="F87" s="1">
        <v>0.009094355476205518</v>
      </c>
      <c r="G87" s="1">
        <v>0.0002434200688956611</v>
      </c>
      <c r="H87" s="1">
        <v>0.02126746111904443</v>
      </c>
      <c r="I87" s="1">
        <v>0.005073906698351394</v>
      </c>
      <c r="J87" s="1">
        <v>0.01103455993922542</v>
      </c>
      <c r="K87" s="1">
        <v>0.008669492757690689</v>
      </c>
      <c r="L87" s="1">
        <v>-0.01477829944218367</v>
      </c>
      <c r="M87" s="1">
        <v>0.001355598431013627</v>
      </c>
      <c r="N87" s="1">
        <v>-0.009776457753336354</v>
      </c>
      <c r="O87" s="1">
        <v>0.0111392065073288</v>
      </c>
      <c r="P87" s="1">
        <v>0.00275482595121046</v>
      </c>
      <c r="Q87" s="1">
        <v>0.04024093876633961</v>
      </c>
      <c r="R87" s="1">
        <v>0.01097138141520748</v>
      </c>
      <c r="S87" s="1">
        <v>0.01248859449331685</v>
      </c>
      <c r="T87" s="1">
        <v>-0.007424059030128882</v>
      </c>
      <c r="U87" s="1">
        <v>-0.003111448920758764</v>
      </c>
      <c r="V87" s="1">
        <v>-0.02420832836995634</v>
      </c>
      <c r="W87" s="1">
        <v>-0.005188733768205944</v>
      </c>
      <c r="X87" s="1">
        <v>0.01396810927096936</v>
      </c>
      <c r="Y87" s="1">
        <v>-0.009545418703164832</v>
      </c>
      <c r="Z87" s="1">
        <v>0.0009014126020716606</v>
      </c>
    </row>
    <row r="88" spans="1:26">
      <c r="A88" s="11">
        <v>43228</v>
      </c>
      <c r="B88" s="1">
        <v>0.01646827210635604</v>
      </c>
      <c r="C88" s="1">
        <v>-0.01251274307655814</v>
      </c>
      <c r="D88" s="1">
        <v>-0.01539351327653271</v>
      </c>
      <c r="E88" s="1">
        <v>-0.05557268872955567</v>
      </c>
      <c r="F88" s="1">
        <v>-0.003004361812026568</v>
      </c>
      <c r="G88" s="1">
        <v>0.006580558075912846</v>
      </c>
      <c r="H88" s="1">
        <v>0.0131936427598105</v>
      </c>
      <c r="I88" s="1">
        <v>0.007801742265835632</v>
      </c>
      <c r="J88" s="1">
        <v>-0.009822509182262795</v>
      </c>
      <c r="K88" s="1">
        <v>0.01481181218335004</v>
      </c>
      <c r="L88" s="1">
        <v>0.006346220467955854</v>
      </c>
      <c r="M88" s="1">
        <v>-0.001230618686255069</v>
      </c>
      <c r="N88" s="1">
        <v>-0.007897909258169578</v>
      </c>
      <c r="O88" s="1">
        <v>-0.004261311538313328</v>
      </c>
      <c r="P88" s="1">
        <v>-0.01491386637225112</v>
      </c>
      <c r="Q88" s="1">
        <v>0.00691638118267357</v>
      </c>
      <c r="R88" s="1">
        <v>-0.00387539932056713</v>
      </c>
      <c r="S88" s="1">
        <v>0.0002381719106629987</v>
      </c>
      <c r="T88" s="1">
        <v>-0.0006800840386834706</v>
      </c>
      <c r="U88" s="1">
        <v>-0.01061188157108017</v>
      </c>
      <c r="V88" s="1">
        <v>0.00129848291101009</v>
      </c>
      <c r="W88" s="1">
        <v>-0.004354364757522489</v>
      </c>
      <c r="X88" s="1">
        <v>0.01596768918054536</v>
      </c>
      <c r="Y88" s="1">
        <v>-0.01487533662857099</v>
      </c>
      <c r="Z88" s="1">
        <v>0.007926436222573496</v>
      </c>
    </row>
    <row r="89" spans="1:26">
      <c r="A89" s="11">
        <v>43229</v>
      </c>
      <c r="B89" s="1">
        <v>0.02816538139971558</v>
      </c>
      <c r="C89" s="1">
        <v>-0.001871708133169392</v>
      </c>
      <c r="D89" s="1">
        <v>0.01108259285165136</v>
      </c>
      <c r="E89" s="1">
        <v>0.004576568877365128</v>
      </c>
      <c r="F89" s="1">
        <v>-0.01054578215555779</v>
      </c>
      <c r="G89" s="1">
        <v>0.001452860819923796</v>
      </c>
      <c r="H89" s="1">
        <v>0.02175005187877588</v>
      </c>
      <c r="I89" s="1">
        <v>0.02823335553247563</v>
      </c>
      <c r="J89" s="1">
        <v>-0.0005512539899402702</v>
      </c>
      <c r="K89" s="1">
        <v>0.02180388479472506</v>
      </c>
      <c r="L89" s="1">
        <v>-0.01471431186101446</v>
      </c>
      <c r="M89" s="1">
        <v>0.001108735135081362</v>
      </c>
      <c r="N89" s="1">
        <v>0.01176058871520347</v>
      </c>
      <c r="O89" s="1">
        <v>0.01179453235593675</v>
      </c>
      <c r="P89" s="1">
        <v>-0.01792832319409787</v>
      </c>
      <c r="Q89" s="1">
        <v>0.0214856874003686</v>
      </c>
      <c r="R89" s="1">
        <v>-0.003113243759382045</v>
      </c>
      <c r="S89" s="1">
        <v>0.007189275930903127</v>
      </c>
      <c r="T89" s="1">
        <v>-0.0006801647527161503</v>
      </c>
      <c r="U89" s="1">
        <v>-0.009463718765528872</v>
      </c>
      <c r="V89" s="1">
        <v>0.007346421454453633</v>
      </c>
      <c r="W89" s="1">
        <v>0.00297956200870142</v>
      </c>
      <c r="X89" s="1">
        <v>0.00415990796227339</v>
      </c>
      <c r="Y89" s="1">
        <v>-0.01361116661937734</v>
      </c>
      <c r="Z89" s="1">
        <v>0.02377127383875877</v>
      </c>
    </row>
    <row r="90" spans="1:26">
      <c r="A90" s="11">
        <v>43230</v>
      </c>
      <c r="B90" s="1">
        <v>0.009454606040726121</v>
      </c>
      <c r="C90" s="1">
        <v>0.018465140683811</v>
      </c>
      <c r="D90" s="1">
        <v>0.001174125740823317</v>
      </c>
      <c r="E90" s="1">
        <v>0.02700940234626437</v>
      </c>
      <c r="F90" s="1">
        <v>0.01408419711388453</v>
      </c>
      <c r="G90" s="1">
        <v>-0.004110280513997755</v>
      </c>
      <c r="H90" s="1">
        <v>0.009988840557129786</v>
      </c>
      <c r="I90" s="1">
        <v>0.007528783457311672</v>
      </c>
      <c r="J90" s="1">
        <v>0.0124069421339057</v>
      </c>
      <c r="K90" s="1">
        <v>0.007759425247725549</v>
      </c>
      <c r="L90" s="1">
        <v>0.007369910010957215</v>
      </c>
      <c r="M90" s="1">
        <v>0.006400274818967544</v>
      </c>
      <c r="N90" s="1">
        <v>0.002145817237910963</v>
      </c>
      <c r="O90" s="1">
        <v>0.01000614002054978</v>
      </c>
      <c r="P90" s="1">
        <v>0.01054778293436742</v>
      </c>
      <c r="Q90" s="1">
        <v>0.01700666950191509</v>
      </c>
      <c r="R90" s="1">
        <v>-0.004527674969225792</v>
      </c>
      <c r="S90" s="1">
        <v>0.001465554892283727</v>
      </c>
      <c r="T90" s="1">
        <v>0.005447124596546393</v>
      </c>
      <c r="U90" s="1">
        <v>0.01528654079265035</v>
      </c>
      <c r="V90" s="1">
        <v>0.004432888475123686</v>
      </c>
      <c r="W90" s="1">
        <v>0.02458193633727279</v>
      </c>
      <c r="X90" s="1">
        <v>0.007212136167057626</v>
      </c>
      <c r="Y90" s="1">
        <v>0.01767993101737719</v>
      </c>
      <c r="Z90" s="1">
        <v>0.008729006149431395</v>
      </c>
    </row>
    <row r="91" spans="1:26">
      <c r="A91" s="11">
        <v>43231</v>
      </c>
      <c r="B91" s="1">
        <v>-0.005523448454003876</v>
      </c>
      <c r="C91" s="1">
        <v>-0.001133356021498111</v>
      </c>
      <c r="D91" s="1">
        <v>0.01388104143073177</v>
      </c>
      <c r="E91" s="1">
        <v>0.01077322770276035</v>
      </c>
      <c r="F91" s="1">
        <v>0.001501487612165286</v>
      </c>
      <c r="G91" s="1">
        <v>-0.01238162155625577</v>
      </c>
      <c r="H91" s="1">
        <v>0.004842657770896208</v>
      </c>
      <c r="I91" s="1">
        <v>-0.001758444027719852</v>
      </c>
      <c r="J91" s="1">
        <v>-0.01143787913235039</v>
      </c>
      <c r="K91" s="1">
        <v>-0.003762197170272374</v>
      </c>
      <c r="L91" s="1">
        <v>0.01001174263856996</v>
      </c>
      <c r="M91" s="1">
        <v>-0.002446091909391268</v>
      </c>
      <c r="N91" s="1">
        <v>-0.01516762836492402</v>
      </c>
      <c r="O91" s="1">
        <v>-0.00214482326851051</v>
      </c>
      <c r="P91" s="1">
        <v>0.0008029848121768879</v>
      </c>
      <c r="Q91" s="1">
        <v>-0.02152762381412765</v>
      </c>
      <c r="R91" s="1">
        <v>0.000470289635283061</v>
      </c>
      <c r="S91" s="1">
        <v>-0.001179887130734691</v>
      </c>
      <c r="T91" s="1">
        <v>0.001580161237294764</v>
      </c>
      <c r="U91" s="1">
        <v>0.01286066656142748</v>
      </c>
      <c r="V91" s="1">
        <v>0.0001423225770227354</v>
      </c>
      <c r="W91" s="1">
        <v>0.01276769039223513</v>
      </c>
      <c r="X91" s="1">
        <v>0.002284732719913807</v>
      </c>
      <c r="Y91" s="1">
        <v>0.03008462906977982</v>
      </c>
      <c r="Z91" s="1">
        <v>0.0005193394124287654</v>
      </c>
    </row>
    <row r="92" spans="1:26">
      <c r="A92" s="11">
        <v>43234</v>
      </c>
      <c r="B92" s="1">
        <v>0.02173353802746769</v>
      </c>
      <c r="C92" s="1">
        <v>0.009642817043707064</v>
      </c>
      <c r="D92" s="1">
        <v>0.003085171180029933</v>
      </c>
      <c r="E92" s="1">
        <v>0.007523549761646375</v>
      </c>
      <c r="F92" s="1">
        <v>-0.007121459825459087</v>
      </c>
      <c r="G92" s="1">
        <v>-0.01573230994193642</v>
      </c>
      <c r="H92" s="1">
        <v>-0.003869061454401579</v>
      </c>
      <c r="I92" s="1">
        <v>-0.006164582236775518</v>
      </c>
      <c r="J92" s="1">
        <v>0.004958638664119608</v>
      </c>
      <c r="K92" s="1">
        <v>0.0003511763969830106</v>
      </c>
      <c r="L92" s="1">
        <v>-0.00495625061368854</v>
      </c>
      <c r="M92" s="1">
        <v>-0.005516944872679508</v>
      </c>
      <c r="N92" s="1">
        <v>-0.003080289298869832</v>
      </c>
      <c r="O92" s="1">
        <v>0.003377645341816615</v>
      </c>
      <c r="P92" s="1">
        <v>-0.00320926941276356</v>
      </c>
      <c r="Q92" s="1">
        <v>0.003260784594995458</v>
      </c>
      <c r="R92" s="1">
        <v>-0.005038490293404196</v>
      </c>
      <c r="S92" s="1">
        <v>-0.01020809363309427</v>
      </c>
      <c r="T92" s="1">
        <v>-0.01014226163207599</v>
      </c>
      <c r="U92" s="1">
        <v>-0.003096933276877434</v>
      </c>
      <c r="V92" s="1">
        <v>0.03772266828716386</v>
      </c>
      <c r="W92" s="1">
        <v>0.003971452964963262</v>
      </c>
      <c r="X92" s="1">
        <v>-0.003951713982405902</v>
      </c>
      <c r="Y92" s="1">
        <v>-0.002673414531933593</v>
      </c>
      <c r="Z92" s="1">
        <v>-0.003459559293633174</v>
      </c>
    </row>
    <row r="93" spans="1:26">
      <c r="A93" s="11">
        <v>43235</v>
      </c>
      <c r="B93" s="1">
        <v>0.004963796660277353</v>
      </c>
      <c r="C93" s="1">
        <v>-0.01053367435500929</v>
      </c>
      <c r="D93" s="1">
        <v>0.005382577848457748</v>
      </c>
      <c r="E93" s="1">
        <v>-0.004044924295222296</v>
      </c>
      <c r="F93" s="1">
        <v>-0.01623247792743976</v>
      </c>
      <c r="G93" s="1">
        <v>-0.01498533502945765</v>
      </c>
      <c r="H93" s="1">
        <v>-0.008313617327290412</v>
      </c>
      <c r="I93" s="1">
        <v>-0.02348238938442382</v>
      </c>
      <c r="J93" s="1">
        <v>-0.005756564221113813</v>
      </c>
      <c r="K93" s="1">
        <v>-0.007638180936210381</v>
      </c>
      <c r="L93" s="1">
        <v>-0.009578552822811504</v>
      </c>
      <c r="M93" s="1">
        <v>-0.004807614626864853</v>
      </c>
      <c r="N93" s="1">
        <v>-0.009087577001873792</v>
      </c>
      <c r="O93" s="1">
        <v>-0.007242700556060244</v>
      </c>
      <c r="P93" s="1">
        <v>-0.006438273310565124</v>
      </c>
      <c r="Q93" s="1">
        <v>-0.03837707836057003</v>
      </c>
      <c r="R93" s="1">
        <v>0.005222560588538983</v>
      </c>
      <c r="S93" s="1">
        <v>-0.01685454363962968</v>
      </c>
      <c r="T93" s="1">
        <v>-0.01092888261925695</v>
      </c>
      <c r="U93" s="1">
        <v>-0.003106365100571384</v>
      </c>
      <c r="V93" s="1">
        <v>0.01106797450219155</v>
      </c>
      <c r="W93" s="1">
        <v>-0.03831477772985681</v>
      </c>
      <c r="X93" s="1">
        <v>-0.002136044124246617</v>
      </c>
      <c r="Y93" s="1">
        <v>-0.01443610381285032</v>
      </c>
      <c r="Z93" s="1">
        <v>0.003818710284125171</v>
      </c>
    </row>
    <row r="94" spans="1:26">
      <c r="A94" s="11">
        <v>43236</v>
      </c>
      <c r="B94" s="1">
        <v>0.003292313937034663</v>
      </c>
      <c r="C94" s="1">
        <v>0.004116260407412087</v>
      </c>
      <c r="D94" s="1">
        <v>-0.001720886609029471</v>
      </c>
      <c r="E94" s="1">
        <v>0.01686979942954392</v>
      </c>
      <c r="F94" s="1">
        <v>-0.01093787849557026</v>
      </c>
      <c r="G94" s="1">
        <v>0.001014447692915033</v>
      </c>
      <c r="H94" s="1">
        <v>0.01250633282165747</v>
      </c>
      <c r="I94" s="1">
        <v>0.008620371759424872</v>
      </c>
      <c r="J94" s="1">
        <v>0.004135586324388818</v>
      </c>
      <c r="K94" s="1">
        <v>0.002742467771858381</v>
      </c>
      <c r="L94" s="1">
        <v>0.0253386289667159</v>
      </c>
      <c r="M94" s="1">
        <v>-0.001362338976788724</v>
      </c>
      <c r="N94" s="1">
        <v>0.006419687040256861</v>
      </c>
      <c r="O94" s="1">
        <v>0.002580078923213991</v>
      </c>
      <c r="P94" s="1">
        <v>-0.01174557324570202</v>
      </c>
      <c r="Q94" s="1">
        <v>0.001832516628972769</v>
      </c>
      <c r="R94" s="1">
        <v>0.006139416438832201</v>
      </c>
      <c r="S94" s="1">
        <v>-0.001505246844176744</v>
      </c>
      <c r="T94" s="1">
        <v>0.005294594281969989</v>
      </c>
      <c r="U94" s="1">
        <v>0.006544035013737126</v>
      </c>
      <c r="V94" s="1">
        <v>0.02941943871043451</v>
      </c>
      <c r="W94" s="1">
        <v>0.007604755084668513</v>
      </c>
      <c r="X94" s="1">
        <v>0.003975531641753571</v>
      </c>
      <c r="Y94" s="1">
        <v>0.001464581948372956</v>
      </c>
      <c r="Z94" s="1">
        <v>0.002951783328791313</v>
      </c>
    </row>
    <row r="95" spans="1:26">
      <c r="A95" s="11">
        <v>43237</v>
      </c>
      <c r="B95" s="1">
        <v>0.03164537779808141</v>
      </c>
      <c r="C95" s="1">
        <v>-0.001271811332530848</v>
      </c>
      <c r="D95" s="1">
        <v>0.01015133242248067</v>
      </c>
      <c r="E95" s="1">
        <v>-0.004301058153381776</v>
      </c>
      <c r="F95" s="1">
        <v>-0.008235290228172154</v>
      </c>
      <c r="G95" s="1">
        <v>-0.006585879194001332</v>
      </c>
      <c r="H95" s="1">
        <v>-0.003664906272260904</v>
      </c>
      <c r="I95" s="1">
        <v>0.003149105290151999</v>
      </c>
      <c r="J95" s="1">
        <v>0.00247130245999938</v>
      </c>
      <c r="K95" s="1">
        <v>-0.003352646617785893</v>
      </c>
      <c r="L95" s="1">
        <v>-0.01018673777607881</v>
      </c>
      <c r="M95" s="1">
        <v>0.004713203274282485</v>
      </c>
      <c r="N95" s="1">
        <v>0.007654353475214704</v>
      </c>
      <c r="O95" s="1">
        <v>-0.009984690341951374</v>
      </c>
      <c r="P95" s="1">
        <v>-0.001639441840997402</v>
      </c>
      <c r="Q95" s="1">
        <v>0.006910379452210291</v>
      </c>
      <c r="R95" s="1">
        <v>0.005946093688407039</v>
      </c>
      <c r="S95" s="1">
        <v>-0.008560408592100832</v>
      </c>
      <c r="T95" s="1">
        <v>-0.002289760341439573</v>
      </c>
      <c r="U95" s="1">
        <v>-0.0114547085654445</v>
      </c>
      <c r="V95" s="1">
        <v>0.007975915505707309</v>
      </c>
      <c r="W95" s="1">
        <v>0.001613852180990305</v>
      </c>
      <c r="X95" s="1">
        <v>0.008987406871229675</v>
      </c>
      <c r="Y95" s="1">
        <v>-0.0002086875861148085</v>
      </c>
      <c r="Z95" s="1">
        <v>0.009349042172711819</v>
      </c>
    </row>
    <row r="96" spans="1:26">
      <c r="A96" s="11">
        <v>43238</v>
      </c>
      <c r="B96" s="1">
        <v>-0.002272078219067053</v>
      </c>
      <c r="C96" s="1">
        <v>-0.0007080171033506666</v>
      </c>
      <c r="D96" s="1">
        <v>-0.0005688725860265587</v>
      </c>
      <c r="E96" s="1">
        <v>0.009565046338726457</v>
      </c>
      <c r="F96" s="1">
        <v>0.00158170355671583</v>
      </c>
      <c r="G96" s="1">
        <v>-0.1236612088548416</v>
      </c>
      <c r="H96" s="1">
        <v>0.05748910762758475</v>
      </c>
      <c r="I96" s="1">
        <v>-0.007174989203399873</v>
      </c>
      <c r="J96" s="1">
        <v>-0.01533834425942948</v>
      </c>
      <c r="K96" s="1">
        <v>-0.01620034935139325</v>
      </c>
      <c r="L96" s="1">
        <v>-0.005336500936870214</v>
      </c>
      <c r="M96" s="1">
        <v>0.002098622390076965</v>
      </c>
      <c r="N96" s="1">
        <v>0.004521708662899471</v>
      </c>
      <c r="O96" s="1">
        <v>0.001871583486865891</v>
      </c>
      <c r="P96" s="1">
        <v>0.002873758276770388</v>
      </c>
      <c r="Q96" s="1">
        <v>-0.007145553007752325</v>
      </c>
      <c r="R96" s="1">
        <v>0.01119942686109776</v>
      </c>
      <c r="S96" s="1">
        <v>-0.001226538547909772</v>
      </c>
      <c r="T96" s="1">
        <v>0.01882036344977522</v>
      </c>
      <c r="U96" s="1">
        <v>0.003757913364278664</v>
      </c>
      <c r="V96" s="1">
        <v>0.001450784959253548</v>
      </c>
      <c r="W96" s="1">
        <v>0.01862476516490363</v>
      </c>
      <c r="X96" s="1">
        <v>0.001207812097983929</v>
      </c>
      <c r="Y96" s="1">
        <v>-0.002299188758374093</v>
      </c>
      <c r="Z96" s="1">
        <v>-0.009091011029400131</v>
      </c>
    </row>
    <row r="97" spans="1:26">
      <c r="A97" s="11">
        <v>43241</v>
      </c>
      <c r="B97" s="1">
        <v>0.008426391162081437</v>
      </c>
      <c r="C97" s="1">
        <v>0.02124627113421007</v>
      </c>
      <c r="D97" s="1">
        <v>-0.00891673390633374</v>
      </c>
      <c r="E97" s="1">
        <v>-0.01161397987831603</v>
      </c>
      <c r="F97" s="1">
        <v>-0.00434281573387596</v>
      </c>
      <c r="G97" s="1">
        <v>-0.02298530966397594</v>
      </c>
      <c r="H97" s="1">
        <v>0.0198391299763514</v>
      </c>
      <c r="I97" s="1">
        <v>-0.002258042582019337</v>
      </c>
      <c r="J97" s="1">
        <v>-0.00611935731133384</v>
      </c>
      <c r="K97" s="1">
        <v>0.009178382720401501</v>
      </c>
      <c r="L97" s="1">
        <v>0.0005748217230820973</v>
      </c>
      <c r="M97" s="1">
        <v>0.003079959283052158</v>
      </c>
      <c r="N97" s="1">
        <v>0.001800325293432881</v>
      </c>
      <c r="O97" s="1">
        <v>0.0128680907427865</v>
      </c>
      <c r="P97" s="1">
        <v>-0.001228095004361718</v>
      </c>
      <c r="Q97" s="1">
        <v>-0.006912346374460143</v>
      </c>
      <c r="R97" s="1">
        <v>0.01538249692772209</v>
      </c>
      <c r="S97" s="1">
        <v>0.006434578857245299</v>
      </c>
      <c r="T97" s="1">
        <v>0.003379167575172648</v>
      </c>
      <c r="U97" s="1">
        <v>0.01684869125823285</v>
      </c>
      <c r="V97" s="1">
        <v>0.01224658023396707</v>
      </c>
      <c r="W97" s="1">
        <v>0.008327982044164406</v>
      </c>
      <c r="X97" s="1">
        <v>0.01025308976207384</v>
      </c>
      <c r="Y97" s="1">
        <v>0.01445314615296445</v>
      </c>
      <c r="Z97" s="1">
        <v>0.003289003140857671</v>
      </c>
    </row>
    <row r="98" spans="1:26">
      <c r="A98" s="11">
        <v>43242</v>
      </c>
      <c r="B98" s="1">
        <v>-0.02597107545245236</v>
      </c>
      <c r="C98" s="1">
        <v>-0.005270174136313921</v>
      </c>
      <c r="D98" s="1">
        <v>0.001914183771608569</v>
      </c>
      <c r="E98" s="1">
        <v>0.005256763899295969</v>
      </c>
      <c r="F98" s="1">
        <v>0.007533765025022898</v>
      </c>
      <c r="G98" s="1">
        <v>0.02352606351913766</v>
      </c>
      <c r="H98" s="1">
        <v>-0.02046376070356182</v>
      </c>
      <c r="I98" s="1">
        <v>-0.0009055956277207455</v>
      </c>
      <c r="J98" s="1">
        <v>-0.01511347579574918</v>
      </c>
      <c r="K98" s="1">
        <v>0.007668295595402608</v>
      </c>
      <c r="L98" s="1">
        <v>-0.02623521482525892</v>
      </c>
      <c r="M98" s="1">
        <v>0.002948012387678389</v>
      </c>
      <c r="N98" s="1">
        <v>-0.007728243668961299</v>
      </c>
      <c r="O98" s="1">
        <v>-0.001024363896627078</v>
      </c>
      <c r="P98" s="1">
        <v>0</v>
      </c>
      <c r="Q98" s="1">
        <v>-0.006305133953333764</v>
      </c>
      <c r="R98" s="1">
        <v>-0.004090515988384058</v>
      </c>
      <c r="S98" s="1">
        <v>-0.003855593812034375</v>
      </c>
      <c r="T98" s="1">
        <v>0.008307221177399793</v>
      </c>
      <c r="U98" s="1">
        <v>-0.004909578568375594</v>
      </c>
      <c r="V98" s="1">
        <v>-0.01821295196595407</v>
      </c>
      <c r="W98" s="1">
        <v>0.005213775588363667</v>
      </c>
      <c r="X98" s="1">
        <v>-0.007761151933087462</v>
      </c>
      <c r="Y98" s="1">
        <v>0.007846550065851554</v>
      </c>
      <c r="Z98" s="1">
        <v>0.01000718441304049</v>
      </c>
    </row>
    <row r="99" spans="1:26">
      <c r="A99" s="11">
        <v>43243</v>
      </c>
      <c r="B99" s="1">
        <v>-0.01298429680202451</v>
      </c>
      <c r="C99" s="1">
        <v>0.008783960147079828</v>
      </c>
      <c r="D99" s="1">
        <v>0.003056878202436941</v>
      </c>
      <c r="E99" s="1">
        <v>-0.01937850929235052</v>
      </c>
      <c r="F99" s="1">
        <v>0.01770950398449944</v>
      </c>
      <c r="G99" s="1">
        <v>-0.003200543269424427</v>
      </c>
      <c r="H99" s="1">
        <v>0.009607015964986587</v>
      </c>
      <c r="I99" s="1">
        <v>-0.007702970752794358</v>
      </c>
      <c r="J99" s="1">
        <v>-0.02756475474950393</v>
      </c>
      <c r="K99" s="1">
        <v>-0.004601402326003812</v>
      </c>
      <c r="L99" s="1">
        <v>-0.01042266132092051</v>
      </c>
      <c r="M99" s="1">
        <v>-0.0002449798928200186</v>
      </c>
      <c r="N99" s="1">
        <v>0.01213558695547001</v>
      </c>
      <c r="O99" s="1">
        <v>0.01189746922425416</v>
      </c>
      <c r="P99" s="1">
        <v>0.0110654030854529</v>
      </c>
      <c r="Q99" s="1">
        <v>0.02057303256052134</v>
      </c>
      <c r="R99" s="1">
        <v>-0.00988711421634636</v>
      </c>
      <c r="S99" s="1">
        <v>0.01254228820226344</v>
      </c>
      <c r="T99" s="1">
        <v>0.01246921055218064</v>
      </c>
      <c r="U99" s="1">
        <v>-0.003083625908909982</v>
      </c>
      <c r="V99" s="1">
        <v>-0.05697620400426595</v>
      </c>
      <c r="W99" s="1">
        <v>-0.006150738040940462</v>
      </c>
      <c r="X99" s="1">
        <v>0.002858053556039408</v>
      </c>
      <c r="Y99" s="1">
        <v>-0.004507086712655761</v>
      </c>
      <c r="Z99" s="1">
        <v>-0.009053973487825329</v>
      </c>
    </row>
    <row r="100" spans="1:26">
      <c r="A100" s="11">
        <v>43244</v>
      </c>
      <c r="B100" s="1">
        <v>-0.03077257455969695</v>
      </c>
      <c r="C100" s="1">
        <v>0.0008295876738870778</v>
      </c>
      <c r="D100" s="1">
        <v>0.003619123970646454</v>
      </c>
      <c r="E100" s="1">
        <v>-0.007841944154278746</v>
      </c>
      <c r="F100" s="1">
        <v>0.01198792308690644</v>
      </c>
      <c r="G100" s="1">
        <v>0.00233498186845571</v>
      </c>
      <c r="H100" s="1">
        <v>0.01021870837258598</v>
      </c>
      <c r="I100" s="1">
        <v>0.0009135582053605429</v>
      </c>
      <c r="J100" s="1">
        <v>0.005844575751863479</v>
      </c>
      <c r="K100" s="1">
        <v>-0.01120086544605836</v>
      </c>
      <c r="L100" s="1">
        <v>0.01768671718275971</v>
      </c>
      <c r="M100" s="1">
        <v>-0.002449678823775447</v>
      </c>
      <c r="N100" s="1">
        <v>0.0001790448029743708</v>
      </c>
      <c r="O100" s="1">
        <v>-0.003547739685464291</v>
      </c>
      <c r="P100" s="1">
        <v>0.007296043755451231</v>
      </c>
      <c r="Q100" s="1">
        <v>0.0006060555150584346</v>
      </c>
      <c r="R100" s="1">
        <v>0.00215085066963816</v>
      </c>
      <c r="S100" s="1">
        <v>0.002274124520619925</v>
      </c>
      <c r="T100" s="1">
        <v>0.003298906045925643</v>
      </c>
      <c r="U100" s="1">
        <v>0.01391905016532613</v>
      </c>
      <c r="V100" s="1">
        <v>-0.003231812213141283</v>
      </c>
      <c r="W100" s="1">
        <v>-0.002540219607374161</v>
      </c>
      <c r="X100" s="1">
        <v>0.003449573217739754</v>
      </c>
      <c r="Y100" s="1">
        <v>0.001028829886023264</v>
      </c>
      <c r="Z100" s="1">
        <v>-0.002585429361979585</v>
      </c>
    </row>
    <row r="101" spans="1:26">
      <c r="A101" s="11">
        <v>43245</v>
      </c>
      <c r="B101" s="1">
        <v>-0.04798834581683498</v>
      </c>
      <c r="C101" s="1">
        <v>0.001657103209841804</v>
      </c>
      <c r="D101" s="1">
        <v>0.001518462674544585</v>
      </c>
      <c r="E101" s="1">
        <v>0.003793781901302529</v>
      </c>
      <c r="F101" s="1">
        <v>-0.00726036591582524</v>
      </c>
      <c r="G101" s="1">
        <v>0.007571451006612717</v>
      </c>
      <c r="H101" s="1">
        <v>0.005184230578829441</v>
      </c>
      <c r="I101" s="1">
        <v>-0.000456520191169707</v>
      </c>
      <c r="J101" s="1">
        <v>0.006391882560698114</v>
      </c>
      <c r="K101" s="1">
        <v>-0.005124407839752654</v>
      </c>
      <c r="L101" s="1">
        <v>0.03222028993843962</v>
      </c>
      <c r="M101" s="1">
        <v>-0.001718872656409798</v>
      </c>
      <c r="N101" s="1">
        <v>-0.004652178654080297</v>
      </c>
      <c r="O101" s="1">
        <v>0.0005088130985198003</v>
      </c>
      <c r="P101" s="1">
        <v>0.01006047677284472</v>
      </c>
      <c r="Q101" s="1">
        <v>0.006419178060895314</v>
      </c>
      <c r="R101" s="1">
        <v>-0.009045393698732251</v>
      </c>
      <c r="S101" s="1">
        <v>0.006517489413320421</v>
      </c>
      <c r="T101" s="1">
        <v>0.003288151372954351</v>
      </c>
      <c r="U101" s="1">
        <v>-0.008236460271142554</v>
      </c>
      <c r="V101" s="1">
        <v>0.003806000380637276</v>
      </c>
      <c r="W101" s="1">
        <v>-0.01074224106746247</v>
      </c>
      <c r="X101" s="1">
        <v>-0.005081928938563962</v>
      </c>
      <c r="Y101" s="1">
        <v>-0.002467294315831148</v>
      </c>
      <c r="Z101" s="1">
        <v>-0.0139994813828126</v>
      </c>
    </row>
    <row r="102" spans="1:26">
      <c r="A102" s="11">
        <v>43249</v>
      </c>
      <c r="B102" s="1">
        <v>-0.007128198101443606</v>
      </c>
      <c r="C102" s="1">
        <v>-0.01103012195294462</v>
      </c>
      <c r="D102" s="1">
        <v>-0.009475143857295087</v>
      </c>
      <c r="E102" s="1">
        <v>-0.007559025325500679</v>
      </c>
      <c r="F102" s="1">
        <v>-0.005388845383856866</v>
      </c>
      <c r="G102" s="1">
        <v>-0.01011571356295782</v>
      </c>
      <c r="H102" s="1">
        <v>-0.02509442727287814</v>
      </c>
      <c r="I102" s="1">
        <v>-0.02784084933411823</v>
      </c>
      <c r="J102" s="1">
        <v>-0.01674400277082866</v>
      </c>
      <c r="K102" s="1">
        <v>-0.04274366257905826</v>
      </c>
      <c r="L102" s="1">
        <v>-0.02591749587323211</v>
      </c>
      <c r="M102" s="1">
        <v>-0.02718347470939364</v>
      </c>
      <c r="N102" s="1">
        <v>0.001797521105813438</v>
      </c>
      <c r="O102" s="1">
        <v>-0.003558312800850616</v>
      </c>
      <c r="P102" s="1">
        <v>-0.001195129407701945</v>
      </c>
      <c r="Q102" s="1">
        <v>-0.002767901658547456</v>
      </c>
      <c r="R102" s="1">
        <v>-0.01748148777128133</v>
      </c>
      <c r="S102" s="1">
        <v>0.006523036890783818</v>
      </c>
      <c r="T102" s="1">
        <v>-0.02687355369672517</v>
      </c>
      <c r="U102" s="1">
        <v>-0.005537115827506933</v>
      </c>
      <c r="V102" s="1">
        <v>0.006881266441276734</v>
      </c>
      <c r="W102" s="1">
        <v>-0.02190500075018864</v>
      </c>
      <c r="X102" s="1">
        <v>-0.01096751834335508</v>
      </c>
      <c r="Y102" s="1">
        <v>-0.006594869183216279</v>
      </c>
      <c r="Z102" s="1">
        <v>-0.03733574906769166</v>
      </c>
    </row>
    <row r="103" spans="1:26">
      <c r="A103" s="11">
        <v>43250</v>
      </c>
      <c r="B103" s="1">
        <v>0.04384601396819132</v>
      </c>
      <c r="C103" s="1">
        <v>0.001952084245624874</v>
      </c>
      <c r="D103" s="1">
        <v>0.01434871598028553</v>
      </c>
      <c r="E103" s="1">
        <v>-0.0009520749241510584</v>
      </c>
      <c r="F103" s="1">
        <v>0.01083599657590661</v>
      </c>
      <c r="G103" s="1">
        <v>0.008174958672089838</v>
      </c>
      <c r="H103" s="1">
        <v>0.0004515040959180983</v>
      </c>
      <c r="I103" s="1">
        <v>0.04037567774817963</v>
      </c>
      <c r="J103" s="1">
        <v>0.01027602280416784</v>
      </c>
      <c r="K103" s="1">
        <v>0.02284539424384935</v>
      </c>
      <c r="L103" s="1">
        <v>-0.003107367520374771</v>
      </c>
      <c r="M103" s="1">
        <v>0.02124147109552843</v>
      </c>
      <c r="N103" s="1">
        <v>0.01543163496502964</v>
      </c>
      <c r="O103" s="1">
        <v>0.009590724175353227</v>
      </c>
      <c r="P103" s="1">
        <v>0.009573305848104674</v>
      </c>
      <c r="Q103" s="1">
        <v>0.01770001868110183</v>
      </c>
      <c r="R103" s="1">
        <v>0.01196639878934502</v>
      </c>
      <c r="S103" s="1">
        <v>0.01134128810436352</v>
      </c>
      <c r="T103" s="1">
        <v>0.005837409653957737</v>
      </c>
      <c r="U103" s="1">
        <v>0.007423531051240495</v>
      </c>
      <c r="V103" s="1">
        <v>0.0246861518315864</v>
      </c>
      <c r="W103" s="1">
        <v>0.009475099777187745</v>
      </c>
      <c r="X103" s="1">
        <v>0.01640596427935681</v>
      </c>
      <c r="Y103" s="1">
        <v>0.008298851267956264</v>
      </c>
      <c r="Z103" s="1">
        <v>0.01110732681706406</v>
      </c>
    </row>
    <row r="104" spans="1:26">
      <c r="A104" s="11">
        <v>43251</v>
      </c>
      <c r="B104" s="1">
        <v>-0.01744026548952693</v>
      </c>
      <c r="C104" s="1">
        <v>-0.01171905670433926</v>
      </c>
      <c r="D104" s="1">
        <v>-0.007544267532425875</v>
      </c>
      <c r="E104" s="1">
        <v>-0.009529822346397765</v>
      </c>
      <c r="F104" s="1">
        <v>0.0003825117211273543</v>
      </c>
      <c r="G104" s="1">
        <v>-0.02577441729131158</v>
      </c>
      <c r="H104" s="1">
        <v>-0.0359170438901959</v>
      </c>
      <c r="I104" s="1">
        <v>-0.005866735517922828</v>
      </c>
      <c r="J104" s="1">
        <v>-0.02470193905646045</v>
      </c>
      <c r="K104" s="1">
        <v>-0.01236741610016923</v>
      </c>
      <c r="L104" s="1">
        <v>-0.004870489472209694</v>
      </c>
      <c r="M104" s="1">
        <v>-0.004952234606536265</v>
      </c>
      <c r="N104" s="1">
        <v>-0.01502032012745647</v>
      </c>
      <c r="O104" s="1">
        <v>-0.001111672893429061</v>
      </c>
      <c r="P104" s="1">
        <v>-0.0003951928467993415</v>
      </c>
      <c r="Q104" s="1">
        <v>-0.003162258246909522</v>
      </c>
      <c r="R104" s="1">
        <v>-0.03174065069130316</v>
      </c>
      <c r="S104" s="1">
        <v>-0.001837438604882169</v>
      </c>
      <c r="T104" s="1">
        <v>-0.02419338613579158</v>
      </c>
      <c r="U104" s="1">
        <v>-0.007675740924678487</v>
      </c>
      <c r="V104" s="1">
        <v>-0.007894351448109016</v>
      </c>
      <c r="W104" s="1">
        <v>-0.01270443042987912</v>
      </c>
      <c r="X104" s="1">
        <v>-0.004932133997191612</v>
      </c>
      <c r="Y104" s="1">
        <v>-0.01913592873374759</v>
      </c>
      <c r="Z104" s="1">
        <v>-0.01296608742533423</v>
      </c>
    </row>
    <row r="105" spans="1:26">
      <c r="A105" s="11">
        <v>43252</v>
      </c>
      <c r="B105" s="1">
        <v>-0.02575023783451869</v>
      </c>
      <c r="C105" s="1">
        <v>0.02625646412602456</v>
      </c>
      <c r="D105" s="1">
        <v>0.009691914834971893</v>
      </c>
      <c r="E105" s="1">
        <v>0.00256566656670798</v>
      </c>
      <c r="F105" s="1">
        <v>-0.01798678524036179</v>
      </c>
      <c r="G105" s="1">
        <v>-0.01070148810097182</v>
      </c>
      <c r="H105" s="1">
        <v>0.02595170341395581</v>
      </c>
      <c r="I105" s="1">
        <v>0.02950531877820328</v>
      </c>
      <c r="J105" s="1">
        <v>0.005065634646404638</v>
      </c>
      <c r="K105" s="1">
        <v>0.01298937583780391</v>
      </c>
      <c r="L105" s="1">
        <v>-0.002349172509825692</v>
      </c>
      <c r="M105" s="1">
        <v>0.0007463178845845686</v>
      </c>
      <c r="N105" s="1">
        <v>-0.000358665229990951</v>
      </c>
      <c r="O105" s="1">
        <v>0.01972900988359405</v>
      </c>
      <c r="P105" s="1">
        <v>-0.02213433843106649</v>
      </c>
      <c r="Q105" s="1">
        <v>0.0215311386144692</v>
      </c>
      <c r="R105" s="1">
        <v>0.01189146179836098</v>
      </c>
      <c r="S105" s="1">
        <v>-0.001038773346253574</v>
      </c>
      <c r="T105" s="1">
        <v>0.009182612683526603</v>
      </c>
      <c r="U105" s="1">
        <v>0.004641055644737824</v>
      </c>
      <c r="V105" s="1">
        <v>-0.00123474649572497</v>
      </c>
      <c r="W105" s="1">
        <v>0.01709316932749849</v>
      </c>
      <c r="X105" s="1">
        <v>0.009311761056069345</v>
      </c>
      <c r="Y105" s="1">
        <v>0.002936864438479958</v>
      </c>
      <c r="Z105" s="1">
        <v>0.01550791812645747</v>
      </c>
    </row>
    <row r="106" spans="1:26">
      <c r="A106" s="11">
        <v>43255</v>
      </c>
      <c r="B106" s="1">
        <v>0.005389117734233784</v>
      </c>
      <c r="C106" s="1">
        <v>0.02063269633284959</v>
      </c>
      <c r="D106" s="1">
        <v>-0.03162030885608036</v>
      </c>
      <c r="E106" s="1">
        <v>0.0009598998130906367</v>
      </c>
      <c r="F106" s="1">
        <v>-0.001169172420921294</v>
      </c>
      <c r="G106" s="1">
        <v>0.00240380987486466</v>
      </c>
      <c r="H106" s="1">
        <v>-0.01206094929951818</v>
      </c>
      <c r="I106" s="1">
        <v>0.00264550183752732</v>
      </c>
      <c r="J106" s="1">
        <v>0.01037635892106037</v>
      </c>
      <c r="K106" s="1">
        <v>0.0004612698651960123</v>
      </c>
      <c r="L106" s="1">
        <v>0.01354000523585186</v>
      </c>
      <c r="M106" s="1">
        <v>0.006714045509094158</v>
      </c>
      <c r="N106" s="1">
        <v>0.005384068211226056</v>
      </c>
      <c r="O106" s="1">
        <v>0.008730945666592271</v>
      </c>
      <c r="P106" s="1">
        <v>-0.01010501837989908</v>
      </c>
      <c r="Q106" s="1">
        <v>0.0280647686496136</v>
      </c>
      <c r="R106" s="1">
        <v>0.001746858111216332</v>
      </c>
      <c r="S106" s="1">
        <v>0.01148294199309108</v>
      </c>
      <c r="T106" s="1">
        <v>0.004321979294863665</v>
      </c>
      <c r="U106" s="1">
        <v>-0.001847708919621383</v>
      </c>
      <c r="V106" s="1">
        <v>0.04876383263332174</v>
      </c>
      <c r="W106" s="1">
        <v>0.01104656530888981</v>
      </c>
      <c r="X106" s="1">
        <v>0.001637332275059356</v>
      </c>
      <c r="Y106" s="1">
        <v>0.0002091229734288991</v>
      </c>
      <c r="Z106" s="1">
        <v>0.00772562085815065</v>
      </c>
    </row>
    <row r="107" spans="1:26">
      <c r="A107" s="11">
        <v>43256</v>
      </c>
      <c r="B107" s="1">
        <v>0.00178615889117828</v>
      </c>
      <c r="C107" s="1">
        <v>0.0008088001068904394</v>
      </c>
      <c r="D107" s="1">
        <v>0.009134739141626769</v>
      </c>
      <c r="E107" s="1">
        <v>-0.006711451775928912</v>
      </c>
      <c r="F107" s="1">
        <v>0.001170540985158564</v>
      </c>
      <c r="G107" s="1">
        <v>-0.0008992583633594675</v>
      </c>
      <c r="H107" s="1">
        <v>0.01920285050699655</v>
      </c>
      <c r="I107" s="1">
        <v>0.02990334660513971</v>
      </c>
      <c r="J107" s="1">
        <v>0.01261747663202839</v>
      </c>
      <c r="K107" s="1">
        <v>-0.005624964871233651</v>
      </c>
      <c r="L107" s="1">
        <v>-0.01145868987339149</v>
      </c>
      <c r="M107" s="1">
        <v>0.001729265417597103</v>
      </c>
      <c r="N107" s="1">
        <v>0.005533832596838595</v>
      </c>
      <c r="O107" s="1">
        <v>0.005114493227209582</v>
      </c>
      <c r="P107" s="1">
        <v>-0.009799935917394031</v>
      </c>
      <c r="Q107" s="1">
        <v>0.0008305922200457783</v>
      </c>
      <c r="R107" s="1">
        <v>0.02108422953403477</v>
      </c>
      <c r="S107" s="1">
        <v>-0.005465993326667529</v>
      </c>
      <c r="T107" s="1">
        <v>-0.00498285625202588</v>
      </c>
      <c r="U107" s="1">
        <v>0.0083306134764638</v>
      </c>
      <c r="V107" s="1">
        <v>0.02815988969949323</v>
      </c>
      <c r="W107" s="1">
        <v>0.002801713276446405</v>
      </c>
      <c r="X107" s="1">
        <v>0.01515348789251592</v>
      </c>
      <c r="Y107" s="1">
        <v>0.003136948645750426</v>
      </c>
      <c r="Z107" s="1">
        <v>-0.005526789572674384</v>
      </c>
    </row>
    <row r="108" spans="1:26">
      <c r="A108" s="11">
        <v>43257</v>
      </c>
      <c r="B108" s="1">
        <v>0.008407951329575392</v>
      </c>
      <c r="C108" s="1">
        <v>0.01373532756701157</v>
      </c>
      <c r="D108" s="1">
        <v>0.01926044310739239</v>
      </c>
      <c r="E108" s="1">
        <v>0.03828813142447296</v>
      </c>
      <c r="F108" s="1">
        <v>-0.01753687594855957</v>
      </c>
      <c r="G108" s="1">
        <v>-0.004200339346585924</v>
      </c>
      <c r="H108" s="1">
        <v>0.02654607126580832</v>
      </c>
      <c r="I108" s="1">
        <v>0.00384267065067978</v>
      </c>
      <c r="J108" s="1">
        <v>0.001738484186550648</v>
      </c>
      <c r="K108" s="1">
        <v>0.02336819090726716</v>
      </c>
      <c r="L108" s="1">
        <v>-0.002946775993432293</v>
      </c>
      <c r="M108" s="1">
        <v>0.005671190491111977</v>
      </c>
      <c r="N108" s="1">
        <v>-0.0003550152905427151</v>
      </c>
      <c r="O108" s="1">
        <v>0.002935615077151343</v>
      </c>
      <c r="P108" s="1">
        <v>-0.0292784035676843</v>
      </c>
      <c r="Q108" s="1">
        <v>0.0003016983548722596</v>
      </c>
      <c r="R108" s="1">
        <v>0.01676738852607174</v>
      </c>
      <c r="S108" s="1">
        <v>0.003382146933395669</v>
      </c>
      <c r="T108" s="1">
        <v>-0.01183688368830194</v>
      </c>
      <c r="U108" s="1">
        <v>0.02141963347069176</v>
      </c>
      <c r="V108" s="1">
        <v>-0.00764344243256776</v>
      </c>
      <c r="W108" s="1">
        <v>0.01629636818665015</v>
      </c>
      <c r="X108" s="1">
        <v>0.007756586223740758</v>
      </c>
      <c r="Y108" s="1">
        <v>0.009172342183478177</v>
      </c>
      <c r="Z108" s="1">
        <v>0.02456061205181914</v>
      </c>
    </row>
    <row r="109" spans="1:26">
      <c r="A109" s="11">
        <v>43258</v>
      </c>
      <c r="B109" s="1">
        <v>0.05482545793423288</v>
      </c>
      <c r="C109" s="1">
        <v>-0.01235370799536506</v>
      </c>
      <c r="D109" s="1">
        <v>-0.0056686741976677</v>
      </c>
      <c r="E109" s="1">
        <v>-0.008366803199364781</v>
      </c>
      <c r="F109" s="1">
        <v>0.007933252081127495</v>
      </c>
      <c r="G109" s="1">
        <v>0.009038852147439602</v>
      </c>
      <c r="H109" s="1">
        <v>0.0006305292463379963</v>
      </c>
      <c r="I109" s="1">
        <v>0.001701501534592254</v>
      </c>
      <c r="J109" s="1">
        <v>0.01070304001080236</v>
      </c>
      <c r="K109" s="1">
        <v>0.003987017708445784</v>
      </c>
      <c r="L109" s="1">
        <v>-0.002167631321290941</v>
      </c>
      <c r="M109" s="1">
        <v>0.007600799015043957</v>
      </c>
      <c r="N109" s="1">
        <v>0.006747899735171758</v>
      </c>
      <c r="O109" s="1">
        <v>-0.01570878410788401</v>
      </c>
      <c r="P109" s="1">
        <v>0.0008494227687940725</v>
      </c>
      <c r="Q109" s="1">
        <v>-0.008485785823687308</v>
      </c>
      <c r="R109" s="1">
        <v>-0.007787365942454771</v>
      </c>
      <c r="S109" s="1">
        <v>0.007209764088864423</v>
      </c>
      <c r="T109" s="1">
        <v>-0.00161279266913128</v>
      </c>
      <c r="U109" s="1">
        <v>0.01288228421534621</v>
      </c>
      <c r="V109" s="1">
        <v>0.005776397578582948</v>
      </c>
      <c r="W109" s="1">
        <v>-0.008292379304837838</v>
      </c>
      <c r="X109" s="1">
        <v>-0.00304990298302743</v>
      </c>
      <c r="Y109" s="1">
        <v>0.0123939008354963</v>
      </c>
      <c r="Z109" s="1">
        <v>-0.003324603540363236</v>
      </c>
    </row>
    <row r="110" spans="1:26">
      <c r="A110" s="11">
        <v>43259</v>
      </c>
      <c r="B110" s="1">
        <v>0.01173665326721363</v>
      </c>
      <c r="C110" s="1">
        <v>0.005783182765339179</v>
      </c>
      <c r="D110" s="1">
        <v>0.01026199629221769</v>
      </c>
      <c r="E110" s="1">
        <v>0.002500127091966453</v>
      </c>
      <c r="F110" s="1">
        <v>-0.002361171550698482</v>
      </c>
      <c r="G110" s="1">
        <v>0.0167215708173698</v>
      </c>
      <c r="H110" s="1">
        <v>-0.009644019153062677</v>
      </c>
      <c r="I110" s="1">
        <v>0.006793955159405618</v>
      </c>
      <c r="J110" s="1">
        <v>0.005724010371615851</v>
      </c>
      <c r="K110" s="1">
        <v>0.00279774564416968</v>
      </c>
      <c r="L110" s="1">
        <v>-0.003159535765548172</v>
      </c>
      <c r="M110" s="1">
        <v>0.008638507827190889</v>
      </c>
      <c r="N110" s="1">
        <v>0.0179928261322444</v>
      </c>
      <c r="O110" s="1">
        <v>0.007434461280895421</v>
      </c>
      <c r="P110" s="1">
        <v>-0.00169769820786092</v>
      </c>
      <c r="Q110" s="1">
        <v>-0.002358282191911143</v>
      </c>
      <c r="R110" s="1">
        <v>0.00430898528346213</v>
      </c>
      <c r="S110" s="1">
        <v>0.006553960408391957</v>
      </c>
      <c r="T110" s="1">
        <v>0.010613770856156</v>
      </c>
      <c r="U110" s="1">
        <v>0.0005913127520913442</v>
      </c>
      <c r="V110" s="1">
        <v>-0.004212032908967434</v>
      </c>
      <c r="W110" s="1">
        <v>0.002587067424362655</v>
      </c>
      <c r="X110" s="1">
        <v>0.009760181659842937</v>
      </c>
      <c r="Y110" s="1">
        <v>0.00346878679740481</v>
      </c>
      <c r="Z110" s="1">
        <v>0.004038055241688543</v>
      </c>
    </row>
    <row r="111" spans="1:26">
      <c r="A111" s="11">
        <v>43262</v>
      </c>
      <c r="B111" s="1">
        <v>0.05587104899047413</v>
      </c>
      <c r="C111" s="1">
        <v>0.00548286949586152</v>
      </c>
      <c r="D111" s="1">
        <v>-0.000752387610788996</v>
      </c>
      <c r="E111" s="1">
        <v>-0.00249389204490047</v>
      </c>
      <c r="F111" s="1">
        <v>-0.005128369219574158</v>
      </c>
      <c r="G111" s="1">
        <v>0.02290732536556406</v>
      </c>
      <c r="H111" s="1">
        <v>-0.002800323864189713</v>
      </c>
      <c r="I111" s="1">
        <v>0.01265288661200326</v>
      </c>
      <c r="J111" s="1">
        <v>-0.001422795121283515</v>
      </c>
      <c r="K111" s="1">
        <v>-0.002520059475270564</v>
      </c>
      <c r="L111" s="1">
        <v>0.009904843976132893</v>
      </c>
      <c r="M111" s="1">
        <v>-0.005910761487902483</v>
      </c>
      <c r="N111" s="1">
        <v>0.009357244321883895</v>
      </c>
      <c r="O111" s="1">
        <v>-0.005706514318347566</v>
      </c>
      <c r="P111" s="1">
        <v>-0.01062927260377255</v>
      </c>
      <c r="Q111" s="1">
        <v>-0.006329301253974018</v>
      </c>
      <c r="R111" s="1">
        <v>0.005210096542314524</v>
      </c>
      <c r="S111" s="1">
        <v>0.0004153780751769975</v>
      </c>
      <c r="T111" s="1">
        <v>0.009817491999692507</v>
      </c>
      <c r="U111" s="1">
        <v>0.01034599343359455</v>
      </c>
      <c r="V111" s="1">
        <v>0.01333015731430431</v>
      </c>
      <c r="W111" s="1">
        <v>0.001474509586774087</v>
      </c>
      <c r="X111" s="1">
        <v>-0.006058993576825267</v>
      </c>
      <c r="Y111" s="1">
        <v>0.002439675222260185</v>
      </c>
      <c r="Z111" s="1">
        <v>-0.01084105366544141</v>
      </c>
    </row>
    <row r="112" spans="1:26">
      <c r="A112" s="11">
        <v>43263</v>
      </c>
      <c r="B112" s="1">
        <v>-0.04125554353488536</v>
      </c>
      <c r="C112" s="1">
        <v>0.00212817935695031</v>
      </c>
      <c r="D112" s="1">
        <v>0.0001882385310358892</v>
      </c>
      <c r="E112" s="1">
        <v>0.01187508914446633</v>
      </c>
      <c r="F112" s="1">
        <v>0.02735921519975881</v>
      </c>
      <c r="G112" s="1">
        <v>0.008613117382174851</v>
      </c>
      <c r="H112" s="1">
        <v>0.005808058382500425</v>
      </c>
      <c r="I112" s="1">
        <v>-0.01051445402050422</v>
      </c>
      <c r="J112" s="1">
        <v>0.002849770916484307</v>
      </c>
      <c r="K112" s="1">
        <v>-0.005774571233201686</v>
      </c>
      <c r="L112" s="1">
        <v>-0.0001960748784481936</v>
      </c>
      <c r="M112" s="1">
        <v>-0.008615548932453865</v>
      </c>
      <c r="N112" s="1">
        <v>-0.006351816628438089</v>
      </c>
      <c r="O112" s="1">
        <v>0.002572735429062778</v>
      </c>
      <c r="P112" s="1">
        <v>0.01976827900179767</v>
      </c>
      <c r="Q112" s="1">
        <v>0.007520894394009492</v>
      </c>
      <c r="R112" s="1">
        <v>-0.006097814041518101</v>
      </c>
      <c r="S112" s="1">
        <v>0.005963534711657337</v>
      </c>
      <c r="T112" s="1">
        <v>0.001582512994198426</v>
      </c>
      <c r="U112" s="1">
        <v>0.004973886001043315</v>
      </c>
      <c r="V112" s="1">
        <v>0.0001268144271471261</v>
      </c>
      <c r="W112" s="1">
        <v>0.002806663286976097</v>
      </c>
      <c r="X112" s="1">
        <v>-0.01161148965371683</v>
      </c>
      <c r="Y112" s="1">
        <v>-0.009938911741339207</v>
      </c>
      <c r="Z112" s="1">
        <v>-0.003889133213778706</v>
      </c>
    </row>
    <row r="113" spans="1:26">
      <c r="A113" s="11">
        <v>43264</v>
      </c>
      <c r="B113" s="1">
        <v>0.01309624826827727</v>
      </c>
      <c r="C113" s="1">
        <v>-0.01021901369035927</v>
      </c>
      <c r="D113" s="1">
        <v>0.006210964917576556</v>
      </c>
      <c r="E113" s="1">
        <v>-0.001853123613691388</v>
      </c>
      <c r="F113" s="1">
        <v>-0.01042058269540258</v>
      </c>
      <c r="G113" s="1">
        <v>0.01053275182249225</v>
      </c>
      <c r="H113" s="1">
        <v>-0.02696842700834412</v>
      </c>
      <c r="I113" s="1">
        <v>-0.003387176467889885</v>
      </c>
      <c r="J113" s="1">
        <v>-0.00767260465823405</v>
      </c>
      <c r="K113" s="1">
        <v>-0.001996749584946222</v>
      </c>
      <c r="L113" s="1">
        <v>0.007455393120569198</v>
      </c>
      <c r="M113" s="1">
        <v>0.005875200176389761</v>
      </c>
      <c r="N113" s="1">
        <v>-0.007774764456277339</v>
      </c>
      <c r="O113" s="1">
        <v>-0.004540556699405784</v>
      </c>
      <c r="P113" s="1">
        <v>0.002949662478735959</v>
      </c>
      <c r="Q113" s="1">
        <v>-0.0006857276667473489</v>
      </c>
      <c r="R113" s="1">
        <v>-0.0182514523793722</v>
      </c>
      <c r="S113" s="1">
        <v>-0.01667251865320707</v>
      </c>
      <c r="T113" s="1">
        <v>-0.01376954742178849</v>
      </c>
      <c r="U113" s="1">
        <v>-0.06200882729609813</v>
      </c>
      <c r="V113" s="1">
        <v>-0.01327993207787037</v>
      </c>
      <c r="W113" s="1">
        <v>-0.007341160133651603</v>
      </c>
      <c r="X113" s="1">
        <v>-0.004258087054927251</v>
      </c>
      <c r="Y113" s="1">
        <v>-0.02888723732324694</v>
      </c>
      <c r="Z113" s="1">
        <v>-0.006211091320869166</v>
      </c>
    </row>
    <row r="114" spans="1:26">
      <c r="A114" s="11">
        <v>43265</v>
      </c>
      <c r="B114" s="1">
        <v>-0.009926175888830269</v>
      </c>
      <c r="C114" s="1">
        <v>0.0111291990492306</v>
      </c>
      <c r="D114" s="1">
        <v>0.003180312427826903</v>
      </c>
      <c r="E114" s="1">
        <v>0.04641097679573436</v>
      </c>
      <c r="F114" s="1">
        <v>0.02106098488096775</v>
      </c>
      <c r="G114" s="1">
        <v>0.0284504036102724</v>
      </c>
      <c r="H114" s="1">
        <v>-0.02060801846076887</v>
      </c>
      <c r="I114" s="1">
        <v>0.01104476220493078</v>
      </c>
      <c r="J114" s="1">
        <v>-0.0008593216134319404</v>
      </c>
      <c r="K114" s="1">
        <v>-0.01764095139607036</v>
      </c>
      <c r="L114" s="1">
        <v>0.01148961715992303</v>
      </c>
      <c r="M114" s="1">
        <v>-0.002920135191974205</v>
      </c>
      <c r="N114" s="1">
        <v>-0.0005291323999050412</v>
      </c>
      <c r="O114" s="1">
        <v>0.005651916034055793</v>
      </c>
      <c r="P114" s="1">
        <v>0.007983110844991259</v>
      </c>
      <c r="Q114" s="1">
        <v>0.01718759226841859</v>
      </c>
      <c r="R114" s="1">
        <v>-0.003905504773419888</v>
      </c>
      <c r="S114" s="1">
        <v>0.01007919084458853</v>
      </c>
      <c r="T114" s="1">
        <v>0.008697280165559595</v>
      </c>
      <c r="U114" s="1">
        <v>0.009310792782974531</v>
      </c>
      <c r="V114" s="1">
        <v>-0.01025336072368188</v>
      </c>
      <c r="W114" s="1">
        <v>0.001711487854921145</v>
      </c>
      <c r="X114" s="1">
        <v>-0.004425507270451878</v>
      </c>
      <c r="Y114" s="1">
        <v>0.008860559727159822</v>
      </c>
      <c r="Z114" s="1">
        <v>-0.009821592623817099</v>
      </c>
    </row>
    <row r="115" spans="1:26">
      <c r="A115" s="11">
        <v>43266</v>
      </c>
      <c r="B115" s="1">
        <v>-0.0298437267462438</v>
      </c>
      <c r="C115" s="1">
        <v>-0.002519825201655501</v>
      </c>
      <c r="D115" s="1">
        <v>0.02181594011876187</v>
      </c>
      <c r="E115" s="1">
        <v>0.001773831256755454</v>
      </c>
      <c r="F115" s="1">
        <v>-0.0110772508525866</v>
      </c>
      <c r="G115" s="1">
        <v>0.01615976692679211</v>
      </c>
      <c r="H115" s="1">
        <v>-0.009522038427161927</v>
      </c>
      <c r="I115" s="1">
        <v>-0.008823180764526484</v>
      </c>
      <c r="J115" s="1">
        <v>0.004299351384389194</v>
      </c>
      <c r="K115" s="1">
        <v>-0.001203358692095868</v>
      </c>
      <c r="L115" s="1">
        <v>0.00462083995870155</v>
      </c>
      <c r="M115" s="1">
        <v>0.004881521563924407</v>
      </c>
      <c r="N115" s="1">
        <v>0.01922424661169697</v>
      </c>
      <c r="O115" s="1">
        <v>-0.01271937425956415</v>
      </c>
      <c r="P115" s="1">
        <v>0.01125480755512065</v>
      </c>
      <c r="Q115" s="1">
        <v>-0.006181767818705386</v>
      </c>
      <c r="R115" s="1">
        <v>0.003763793544981242</v>
      </c>
      <c r="S115" s="1">
        <v>-0.002051797423962554</v>
      </c>
      <c r="T115" s="1">
        <v>0.02110294951616565</v>
      </c>
      <c r="U115" s="1">
        <v>0.01937295434218012</v>
      </c>
      <c r="V115" s="1">
        <v>0.0003883705052343256</v>
      </c>
      <c r="W115" s="1">
        <v>-0.003463358808517114</v>
      </c>
      <c r="X115" s="1">
        <v>-0.001185434372627525</v>
      </c>
      <c r="Y115" s="1">
        <v>0.00501898756575514</v>
      </c>
      <c r="Z115" s="1">
        <v>-0.003065786212762656</v>
      </c>
    </row>
    <row r="116" spans="1:26">
      <c r="A116" s="11">
        <v>43269</v>
      </c>
      <c r="B116" s="1">
        <v>0.02956015706891679</v>
      </c>
      <c r="C116" s="1">
        <v>-0.01223053221838244</v>
      </c>
      <c r="D116" s="1">
        <v>-0.0209851458885042</v>
      </c>
      <c r="E116" s="1">
        <v>-0.03837044389533995</v>
      </c>
      <c r="F116" s="1">
        <v>0.007338711898881689</v>
      </c>
      <c r="G116" s="1">
        <v>-0.01159017772412718</v>
      </c>
      <c r="H116" s="1">
        <v>-0.00645367039028355</v>
      </c>
      <c r="I116" s="1">
        <v>0.002543224105580055</v>
      </c>
      <c r="J116" s="1">
        <v>-0.01426937793252547</v>
      </c>
      <c r="K116" s="1">
        <v>0.002594946229233619</v>
      </c>
      <c r="L116" s="1">
        <v>0.003641216520845925</v>
      </c>
      <c r="M116" s="1">
        <v>0.003400475852335827</v>
      </c>
      <c r="N116" s="1">
        <v>-0.02059207472343683</v>
      </c>
      <c r="O116" s="1">
        <v>0.007290450899252843</v>
      </c>
      <c r="P116" s="1">
        <v>0.005358624709902449</v>
      </c>
      <c r="Q116" s="1">
        <v>-0.0006411723710800787</v>
      </c>
      <c r="R116" s="1">
        <v>-0.006562564838651141</v>
      </c>
      <c r="S116" s="1">
        <v>0.003083481729995619</v>
      </c>
      <c r="T116" s="1">
        <v>-0.005777528455602976</v>
      </c>
      <c r="U116" s="1">
        <v>-0.02895966110757675</v>
      </c>
      <c r="V116" s="1">
        <v>-0.001682892158518801</v>
      </c>
      <c r="W116" s="1">
        <v>-0.01380915562929219</v>
      </c>
      <c r="X116" s="1">
        <v>0.0005933635933550452</v>
      </c>
      <c r="Y116" s="1">
        <v>-0.01248459179101613</v>
      </c>
      <c r="Z116" s="1">
        <v>0.005788658017880088</v>
      </c>
    </row>
    <row r="117" spans="1:26">
      <c r="A117" s="11">
        <v>43270</v>
      </c>
      <c r="B117" s="1">
        <v>0.009803870451783991</v>
      </c>
      <c r="C117" s="1">
        <v>-0.001749984534390348</v>
      </c>
      <c r="D117" s="1">
        <v>-0.000186638858574284</v>
      </c>
      <c r="E117" s="1">
        <v>0.007059381947111198</v>
      </c>
      <c r="F117" s="1">
        <v>0.01150308684714374</v>
      </c>
      <c r="G117" s="1">
        <v>0.009816983518455391</v>
      </c>
      <c r="H117" s="1">
        <v>-0.03728296417388721</v>
      </c>
      <c r="I117" s="1">
        <v>-0.005496550775586528</v>
      </c>
      <c r="J117" s="1">
        <v>-0.001158047038905208</v>
      </c>
      <c r="K117" s="1">
        <v>-0.005823601400483325</v>
      </c>
      <c r="L117" s="1">
        <v>-0.01260262475666496</v>
      </c>
      <c r="M117" s="1">
        <v>-0.003873218524900413</v>
      </c>
      <c r="N117" s="1">
        <v>0.003357225063542524</v>
      </c>
      <c r="O117" s="1">
        <v>0</v>
      </c>
      <c r="P117" s="1">
        <v>0.01148004066292208</v>
      </c>
      <c r="Q117" s="1">
        <v>-0.01855909659060007</v>
      </c>
      <c r="R117" s="1">
        <v>-0.01305425039061692</v>
      </c>
      <c r="S117" s="1">
        <v>0.01113305869524317</v>
      </c>
      <c r="T117" s="1">
        <v>-0.01542269861626933</v>
      </c>
      <c r="U117" s="1">
        <v>0.006213108135091128</v>
      </c>
      <c r="V117" s="1">
        <v>-0.007131562522146861</v>
      </c>
      <c r="W117" s="1">
        <v>-0.01357950637426619</v>
      </c>
      <c r="X117" s="1">
        <v>-0.01704942912358109</v>
      </c>
      <c r="Y117" s="1">
        <v>0.02191311778032823</v>
      </c>
      <c r="Z117" s="1">
        <v>0.005395819717719297</v>
      </c>
    </row>
    <row r="118" spans="1:26">
      <c r="A118" s="11">
        <v>43271</v>
      </c>
      <c r="B118" s="1">
        <v>0.05594095491021167</v>
      </c>
      <c r="C118" s="1">
        <v>-0.01132540573402596</v>
      </c>
      <c r="D118" s="1">
        <v>0.01137210282028955</v>
      </c>
      <c r="E118" s="1">
        <v>0.01767753446065701</v>
      </c>
      <c r="F118" s="1">
        <v>-0.002653524055626799</v>
      </c>
      <c r="G118" s="1">
        <v>0.004591343546944904</v>
      </c>
      <c r="H118" s="1">
        <v>0.01454911696138073</v>
      </c>
      <c r="I118" s="1">
        <v>-0.009353851463321683</v>
      </c>
      <c r="J118" s="1">
        <v>0.02173931043433375</v>
      </c>
      <c r="K118" s="1">
        <v>-9.28815747233136E-05</v>
      </c>
      <c r="L118" s="1">
        <v>0.00560816063782843</v>
      </c>
      <c r="M118" s="1">
        <v>-0.01530983569018607</v>
      </c>
      <c r="N118" s="1">
        <v>-0.0007044854226876396</v>
      </c>
      <c r="O118" s="1">
        <v>0.01001392100765508</v>
      </c>
      <c r="P118" s="1">
        <v>0.005269568047661322</v>
      </c>
      <c r="Q118" s="1">
        <v>0.008225029903279335</v>
      </c>
      <c r="R118" s="1">
        <v>-0.003824953450667024</v>
      </c>
      <c r="S118" s="1">
        <v>0.006725908235945433</v>
      </c>
      <c r="T118" s="1">
        <v>0.01021565936801139</v>
      </c>
      <c r="U118" s="1">
        <v>-0.01204043111903597</v>
      </c>
      <c r="V118" s="1">
        <v>-0.01541078539233354</v>
      </c>
      <c r="W118" s="1">
        <v>-0.005382778514083975</v>
      </c>
      <c r="X118" s="1">
        <v>0.006787330054256246</v>
      </c>
      <c r="Y118" s="1">
        <v>-0.008453667414157762</v>
      </c>
      <c r="Z118" s="1">
        <v>0.004830224406543238</v>
      </c>
    </row>
    <row r="119" spans="1:26">
      <c r="A119" s="11">
        <v>43272</v>
      </c>
      <c r="B119" s="1">
        <v>-0.02889660029099717</v>
      </c>
      <c r="C119" s="1">
        <v>0.005591399374542005</v>
      </c>
      <c r="D119" s="1">
        <v>-0.005714532009742479</v>
      </c>
      <c r="E119" s="1">
        <v>-0.01796918379363022</v>
      </c>
      <c r="F119" s="1">
        <v>0.007981665335739629</v>
      </c>
      <c r="G119" s="1">
        <v>0.006988907444232417</v>
      </c>
      <c r="H119" s="1">
        <v>-0.01621066563695517</v>
      </c>
      <c r="I119" s="1">
        <v>0.008583649548595806</v>
      </c>
      <c r="J119" s="1">
        <v>-0.02609960195853334</v>
      </c>
      <c r="K119" s="1">
        <v>-0.000278924405902381</v>
      </c>
      <c r="L119" s="1">
        <v>0.02211538707687266</v>
      </c>
      <c r="M119" s="1">
        <v>-0.003454921178778769</v>
      </c>
      <c r="N119" s="1">
        <v>-0.001057368387376578</v>
      </c>
      <c r="O119" s="1">
        <v>-0.007165925896893799</v>
      </c>
      <c r="P119" s="1">
        <v>-0.000806266610714812</v>
      </c>
      <c r="Q119" s="1">
        <v>-0.01982401230201614</v>
      </c>
      <c r="R119" s="1">
        <v>-0.01599724132227909</v>
      </c>
      <c r="S119" s="1">
        <v>0.01514657650377416</v>
      </c>
      <c r="T119" s="1">
        <v>-0.02337062718499872</v>
      </c>
      <c r="U119" s="1">
        <v>-0.01249992950869816</v>
      </c>
      <c r="V119" s="1">
        <v>0.00994820703711552</v>
      </c>
      <c r="W119" s="1">
        <v>-0.01082367103521931</v>
      </c>
      <c r="X119" s="1">
        <v>-0.001048998956762914</v>
      </c>
      <c r="Y119" s="1">
        <v>0.01122915926331958</v>
      </c>
      <c r="Z119" s="1">
        <v>0.006052810836014944</v>
      </c>
    </row>
    <row r="120" spans="1:26">
      <c r="A120" s="11">
        <v>43273</v>
      </c>
      <c r="B120" s="1">
        <v>0.009016895143286519</v>
      </c>
      <c r="C120" s="1">
        <v>0.007865351425912825</v>
      </c>
      <c r="D120" s="1">
        <v>0.02224721876370017</v>
      </c>
      <c r="E120" s="1">
        <v>0.03110677971503306</v>
      </c>
      <c r="F120" s="1">
        <v>0.003770860228671014</v>
      </c>
      <c r="G120" s="1">
        <v>0.03043233204192242</v>
      </c>
      <c r="H120" s="1">
        <v>0.008168493963404577</v>
      </c>
      <c r="I120" s="1">
        <v>0.0127657009750497</v>
      </c>
      <c r="J120" s="1">
        <v>-0.002348000645295389</v>
      </c>
      <c r="K120" s="1">
        <v>-0.01637066930916276</v>
      </c>
      <c r="L120" s="1">
        <v>-0.02333011231957316</v>
      </c>
      <c r="M120" s="1">
        <v>0.01040111326951343</v>
      </c>
      <c r="N120" s="1">
        <v>0.005821210049352654</v>
      </c>
      <c r="O120" s="1">
        <v>-0.007217647020593354</v>
      </c>
      <c r="P120" s="1">
        <v>0.0112988940399934</v>
      </c>
      <c r="Q120" s="1">
        <v>-0.02395843629904537</v>
      </c>
      <c r="R120" s="1">
        <v>0.009754624160208003</v>
      </c>
      <c r="S120" s="1">
        <v>0.01857197980401382</v>
      </c>
      <c r="T120" s="1">
        <v>0.002070791240410097</v>
      </c>
      <c r="U120" s="1">
        <v>0.002848028856808904</v>
      </c>
      <c r="V120" s="1">
        <v>-0.001313200439926221</v>
      </c>
      <c r="W120" s="1">
        <v>0.01069989419300676</v>
      </c>
      <c r="X120" s="1">
        <v>0.00569889766555387</v>
      </c>
      <c r="Y120" s="1">
        <v>0.02323648759219421</v>
      </c>
      <c r="Z120" s="1">
        <v>-0.01769585849635102</v>
      </c>
    </row>
    <row r="121" spans="1:26">
      <c r="A121" s="11">
        <v>43276</v>
      </c>
      <c r="B121" s="1">
        <v>-0.03619314552534436</v>
      </c>
      <c r="C121" s="1">
        <v>-0.009822536386891123</v>
      </c>
      <c r="D121" s="1">
        <v>-0.008523692482737877</v>
      </c>
      <c r="E121" s="1">
        <v>-0.02040795256470629</v>
      </c>
      <c r="F121" s="1">
        <v>0.02141238693967984</v>
      </c>
      <c r="G121" s="1">
        <v>0.09404173223143353</v>
      </c>
      <c r="H121" s="1">
        <v>-0.02458617806322272</v>
      </c>
      <c r="I121" s="1">
        <v>-0.02983177824655814</v>
      </c>
      <c r="J121" s="1">
        <v>0.01088540863860232</v>
      </c>
      <c r="K121" s="1">
        <v>-0.009078038785731435</v>
      </c>
      <c r="L121" s="1">
        <v>-0.01213638273503237</v>
      </c>
      <c r="M121" s="1">
        <v>0.003676164721174491</v>
      </c>
      <c r="N121" s="1">
        <v>0.0008768463880401978</v>
      </c>
      <c r="O121" s="1">
        <v>-0.02011735318002195</v>
      </c>
      <c r="P121" s="1">
        <v>0.02434218783453557</v>
      </c>
      <c r="Q121" s="1">
        <v>-0.04714082071379355</v>
      </c>
      <c r="R121" s="1">
        <v>0.0004830020000397006</v>
      </c>
      <c r="S121" s="1">
        <v>-0.001371943469321457</v>
      </c>
      <c r="T121" s="1">
        <v>-0.00459250570449421</v>
      </c>
      <c r="U121" s="1">
        <v>0.000631062370434865</v>
      </c>
      <c r="V121" s="1">
        <v>0.01052022652478235</v>
      </c>
      <c r="W121" s="1">
        <v>-0.01829933339312761</v>
      </c>
      <c r="X121" s="1">
        <v>-0.01983288552913387</v>
      </c>
      <c r="Y121" s="1">
        <v>-0.003215367665154401</v>
      </c>
      <c r="Z121" s="1">
        <v>-0.01585309821705516</v>
      </c>
    </row>
    <row r="122" spans="1:26">
      <c r="A122" s="11">
        <v>43277</v>
      </c>
      <c r="B122" s="1">
        <v>0.02387608662425955</v>
      </c>
      <c r="C122" s="1">
        <v>-0.006115200284121491</v>
      </c>
      <c r="D122" s="1">
        <v>0.004390063553841861</v>
      </c>
      <c r="E122" s="1">
        <v>-0.0102657901848594</v>
      </c>
      <c r="F122" s="1">
        <v>0.005149033277277448</v>
      </c>
      <c r="G122" s="1">
        <v>-0.02178543440807335</v>
      </c>
      <c r="H122" s="1">
        <v>0</v>
      </c>
      <c r="I122" s="1">
        <v>-0.001732363421909411</v>
      </c>
      <c r="J122" s="1">
        <v>-0.005820682604648963</v>
      </c>
      <c r="K122" s="1">
        <v>0.0006679032093386272</v>
      </c>
      <c r="L122" s="1">
        <v>-0.002145228112297559</v>
      </c>
      <c r="M122" s="1">
        <v>-0.007325502653080074</v>
      </c>
      <c r="N122" s="1">
        <v>-0.01699683349744829</v>
      </c>
      <c r="O122" s="1">
        <v>0.007012758064754321</v>
      </c>
      <c r="P122" s="1">
        <v>-0.003895874569469937</v>
      </c>
      <c r="Q122" s="1">
        <v>0.01200220400268437</v>
      </c>
      <c r="R122" s="1">
        <v>0.0003221184998836168</v>
      </c>
      <c r="S122" s="1">
        <v>0.01484598492705791</v>
      </c>
      <c r="T122" s="1">
        <v>-0.003690974659341206</v>
      </c>
      <c r="U122" s="1">
        <v>-0.002838277459461636</v>
      </c>
      <c r="V122" s="1">
        <v>-0.006636896423568461</v>
      </c>
      <c r="W122" s="1">
        <v>0.001122710718546083</v>
      </c>
      <c r="X122" s="1">
        <v>0.003955207086652646</v>
      </c>
      <c r="Y122" s="1">
        <v>-0.006048641151566336</v>
      </c>
      <c r="Z122" s="1">
        <v>-0.01098274712782188</v>
      </c>
    </row>
    <row r="123" spans="1:26">
      <c r="A123" s="11">
        <v>43278</v>
      </c>
      <c r="B123" s="1">
        <v>0.03894062940778786</v>
      </c>
      <c r="C123" s="1">
        <v>-0.008066345430271182</v>
      </c>
      <c r="D123" s="1">
        <v>-0.008013341628816173</v>
      </c>
      <c r="E123" s="1">
        <v>-0.01494801106745125</v>
      </c>
      <c r="F123" s="1">
        <v>0.008415763125759979</v>
      </c>
      <c r="G123" s="1">
        <v>-0.03437421593705603</v>
      </c>
      <c r="H123" s="1">
        <v>-0.001933251914996492</v>
      </c>
      <c r="I123" s="1">
        <v>-0.01041211868673997</v>
      </c>
      <c r="J123" s="1">
        <v>-0.0184428262350641</v>
      </c>
      <c r="K123" s="1">
        <v>-0.01544912734693527</v>
      </c>
      <c r="L123" s="1">
        <v>-0.01563405341529811</v>
      </c>
      <c r="M123" s="1">
        <v>-0.01291544719480131</v>
      </c>
      <c r="N123" s="1">
        <v>-0.001960422267286765</v>
      </c>
      <c r="O123" s="1">
        <v>-0.01554299833668538</v>
      </c>
      <c r="P123" s="1">
        <v>0.01016818513216777</v>
      </c>
      <c r="Q123" s="1">
        <v>-0.0259100581064885</v>
      </c>
      <c r="R123" s="1">
        <v>-0.006435389902424982</v>
      </c>
      <c r="S123" s="1">
        <v>-0.007860236266523768</v>
      </c>
      <c r="T123" s="1">
        <v>-0.01366031410560065</v>
      </c>
      <c r="U123" s="1">
        <v>0.0009489777760678386</v>
      </c>
      <c r="V123" s="1">
        <v>0.007074943891313579</v>
      </c>
      <c r="W123" s="1">
        <v>-0.008676260160492277</v>
      </c>
      <c r="X123" s="1">
        <v>-0.008333965692227885</v>
      </c>
      <c r="Y123" s="1">
        <v>0.0002031185916688827</v>
      </c>
      <c r="Z123" s="1">
        <v>-0.01813813170026446</v>
      </c>
    </row>
    <row r="124" spans="1:26">
      <c r="A124" s="11">
        <v>43279</v>
      </c>
      <c r="B124" s="1">
        <v>0.001089076844738024</v>
      </c>
      <c r="C124" s="1">
        <v>0.01722946144262028</v>
      </c>
      <c r="D124" s="1">
        <v>0.01523785530182176</v>
      </c>
      <c r="E124" s="1">
        <v>0.01052939535524411</v>
      </c>
      <c r="F124" s="1">
        <v>0</v>
      </c>
      <c r="G124" s="1">
        <v>0.02155941232323855</v>
      </c>
      <c r="H124" s="1">
        <v>0.00526361423818944</v>
      </c>
      <c r="I124" s="1">
        <v>-0.006137650141563422</v>
      </c>
      <c r="J124" s="1">
        <v>-0.007157381379718553</v>
      </c>
      <c r="K124" s="1">
        <v>0.01636956704690307</v>
      </c>
      <c r="L124" s="1">
        <v>0.006551553198935522</v>
      </c>
      <c r="M124" s="1">
        <v>0.009719886600276118</v>
      </c>
      <c r="N124" s="1">
        <v>0.0232182469144111</v>
      </c>
      <c r="O124" s="1">
        <v>0.01117476092770575</v>
      </c>
      <c r="P124" s="1">
        <v>0.01122709717034076</v>
      </c>
      <c r="Q124" s="1">
        <v>0.02180551658542074</v>
      </c>
      <c r="R124" s="1">
        <v>0.004533645027796629</v>
      </c>
      <c r="S124" s="1">
        <v>0.007614359464674259</v>
      </c>
      <c r="T124" s="1">
        <v>-0.00399072168046144</v>
      </c>
      <c r="U124" s="1">
        <v>0.01706117707745958</v>
      </c>
      <c r="V124" s="1">
        <v>-0.01652174111842819</v>
      </c>
      <c r="W124" s="1">
        <v>0.01096466801666995</v>
      </c>
      <c r="X124" s="1">
        <v>0.004125657714400432</v>
      </c>
      <c r="Y124" s="1">
        <v>0.03143414082808382</v>
      </c>
      <c r="Z124" s="1">
        <v>0.002261778443601647</v>
      </c>
    </row>
    <row r="125" spans="1:26">
      <c r="A125" s="11">
        <v>43280</v>
      </c>
      <c r="B125" s="1">
        <v>0.01763198580270497</v>
      </c>
      <c r="C125" s="1">
        <v>0.0005418952171496461</v>
      </c>
      <c r="D125" s="1">
        <v>0.000723271669463843</v>
      </c>
      <c r="E125" s="1">
        <v>0.005516306404651727</v>
      </c>
      <c r="F125" s="1">
        <v>0.005442430854341707</v>
      </c>
      <c r="G125" s="1">
        <v>-0.005153189324697438</v>
      </c>
      <c r="H125" s="1">
        <v>0.002725587584491374</v>
      </c>
      <c r="I125" s="1">
        <v>0.0008822797956002937</v>
      </c>
      <c r="J125" s="1">
        <v>0.004806359945640493</v>
      </c>
      <c r="K125" s="1">
        <v>-0.00695693761567906</v>
      </c>
      <c r="L125" s="1">
        <v>0.003550271000359873</v>
      </c>
      <c r="M125" s="1">
        <v>0.01160046303554552</v>
      </c>
      <c r="N125" s="1">
        <v>-0.008727346963078864</v>
      </c>
      <c r="O125" s="1">
        <v>-0.0002025686894628898</v>
      </c>
      <c r="P125" s="1">
        <v>0.006125675287413479</v>
      </c>
      <c r="Q125" s="1">
        <v>-0.01644110982815095</v>
      </c>
      <c r="R125" s="1">
        <v>-0.001289380794124217</v>
      </c>
      <c r="S125" s="1">
        <v>-0.009041909383896596</v>
      </c>
      <c r="T125" s="1">
        <v>0.0004713138042917731</v>
      </c>
      <c r="U125" s="1">
        <v>-0.002485167667246824</v>
      </c>
      <c r="V125" s="1">
        <v>0.006878604217868345</v>
      </c>
      <c r="W125" s="1">
        <v>0.007441042858299607</v>
      </c>
      <c r="X125" s="1">
        <v>0.003043807200883153</v>
      </c>
      <c r="Y125" s="1">
        <v>-0.01081416028200044</v>
      </c>
      <c r="Z125" s="1">
        <v>-0.009027563238486525</v>
      </c>
    </row>
    <row r="126" spans="1:26">
      <c r="A126" s="11">
        <v>43283</v>
      </c>
      <c r="B126" s="1">
        <v>-0.04427793860635243</v>
      </c>
      <c r="C126" s="1">
        <v>-0.001218603882970903</v>
      </c>
      <c r="D126" s="1">
        <v>-0.002710560475663537</v>
      </c>
      <c r="E126" s="1">
        <v>0.01686080722306449</v>
      </c>
      <c r="F126" s="1">
        <v>-0.005052243435199943</v>
      </c>
      <c r="G126" s="1">
        <v>-0.006166803786681996</v>
      </c>
      <c r="H126" s="1">
        <v>0.009728044192788943</v>
      </c>
      <c r="I126" s="1">
        <v>0.007492211105226243</v>
      </c>
      <c r="J126" s="1">
        <v>-0.003886639527159508</v>
      </c>
      <c r="K126" s="1">
        <v>0.008445437269744005</v>
      </c>
      <c r="L126" s="1">
        <v>0.01297160761231853</v>
      </c>
      <c r="M126" s="1">
        <v>0.00329395234408647</v>
      </c>
      <c r="N126" s="1">
        <v>-0.01620023459825026</v>
      </c>
      <c r="O126" s="1">
        <v>0.01419724740442274</v>
      </c>
      <c r="P126" s="1">
        <v>0.009132525773422717</v>
      </c>
      <c r="Q126" s="1">
        <v>0.0225412931083302</v>
      </c>
      <c r="R126" s="1">
        <v>-0.01775316378196867</v>
      </c>
      <c r="S126" s="1">
        <v>-0.002292249540109315</v>
      </c>
      <c r="T126" s="1">
        <v>-0.001413571911738853</v>
      </c>
      <c r="U126" s="1">
        <v>0.003114483047088612</v>
      </c>
      <c r="V126" s="1">
        <v>-0.004598158381754813</v>
      </c>
      <c r="W126" s="1">
        <v>-0.007579409446551444</v>
      </c>
      <c r="X126" s="1">
        <v>0.003489254303477907</v>
      </c>
      <c r="Y126" s="1">
        <v>0.002186146781900433</v>
      </c>
      <c r="Z126" s="1">
        <v>0.005124405921380415</v>
      </c>
    </row>
    <row r="127" spans="1:26">
      <c r="A127" s="11">
        <v>43284</v>
      </c>
      <c r="B127" s="1">
        <v>0.02461932303735548</v>
      </c>
      <c r="C127" s="1">
        <v>-0.009220510124830716</v>
      </c>
      <c r="D127" s="1">
        <v>0.008334876844643402</v>
      </c>
      <c r="E127" s="1">
        <v>-0.002411989367111178</v>
      </c>
      <c r="F127" s="1">
        <v>0.001450733610548927</v>
      </c>
      <c r="G127" s="1">
        <v>0.01836645801949999</v>
      </c>
      <c r="H127" s="1">
        <v>-0.006517154776244372</v>
      </c>
      <c r="I127" s="1">
        <v>-0.01181102836623049</v>
      </c>
      <c r="J127" s="1">
        <v>0.009303968030504262</v>
      </c>
      <c r="K127" s="1">
        <v>-0.01398933490377885</v>
      </c>
      <c r="L127" s="1">
        <v>-0.0003879671787749839</v>
      </c>
      <c r="M127" s="1">
        <v>0.003769437823942345</v>
      </c>
      <c r="N127" s="1">
        <v>0.01056035658794507</v>
      </c>
      <c r="O127" s="1">
        <v>-0.009598946182626245</v>
      </c>
      <c r="P127" s="1">
        <v>0.007918653742530868</v>
      </c>
      <c r="Q127" s="1">
        <v>-0.02229198315970882</v>
      </c>
      <c r="R127" s="1">
        <v>-0.01478820477102705</v>
      </c>
      <c r="S127" s="1">
        <v>0.0136964014753731</v>
      </c>
      <c r="T127" s="1">
        <v>0.001415572925865805</v>
      </c>
      <c r="U127" s="1">
        <v>0.01552312154775071</v>
      </c>
      <c r="V127" s="1">
        <v>0.01135013254693873</v>
      </c>
      <c r="W127" s="1">
        <v>0.001508219673019617</v>
      </c>
      <c r="X127" s="1">
        <v>-0.003023553784030297</v>
      </c>
      <c r="Y127" s="1">
        <v>0.005553571891883768</v>
      </c>
      <c r="Z127" s="1">
        <v>-0.01189558161503579</v>
      </c>
    </row>
    <row r="128" spans="1:26">
      <c r="A128" s="11">
        <v>43286</v>
      </c>
      <c r="B128" s="1">
        <v>0.01201416922091147</v>
      </c>
      <c r="C128" s="1">
        <v>0.009990455381058805</v>
      </c>
      <c r="D128" s="1">
        <v>0.0126698707359767</v>
      </c>
      <c r="E128" s="1">
        <v>0.0009069715040765924</v>
      </c>
      <c r="F128" s="1">
        <v>0.005070624731434936</v>
      </c>
      <c r="G128" s="1">
        <v>0.01121140891817585</v>
      </c>
      <c r="H128" s="1">
        <v>-0.003850611902408541</v>
      </c>
      <c r="I128" s="1">
        <v>0.00708292965278301</v>
      </c>
      <c r="J128" s="1">
        <v>0.01754355927918128</v>
      </c>
      <c r="K128" s="1">
        <v>0.006501419510106521</v>
      </c>
      <c r="L128" s="1">
        <v>0.006599332894714038</v>
      </c>
      <c r="M128" s="1">
        <v>0.01005425597498166</v>
      </c>
      <c r="N128" s="1">
        <v>0.02072253515700728</v>
      </c>
      <c r="O128" s="1">
        <v>0.007167904070734421</v>
      </c>
      <c r="P128" s="1">
        <v>0.002618525368332625</v>
      </c>
      <c r="Q128" s="1">
        <v>0.0248689278681038</v>
      </c>
      <c r="R128" s="1">
        <v>0.01034007063584852</v>
      </c>
      <c r="S128" s="1">
        <v>0.01425194405229413</v>
      </c>
      <c r="T128" s="1">
        <v>0.002120061272578466</v>
      </c>
      <c r="U128" s="1">
        <v>-0.003362828490230063</v>
      </c>
      <c r="V128" s="1">
        <v>-0.001044049006662773</v>
      </c>
      <c r="W128" s="1">
        <v>0.007140120841139463</v>
      </c>
      <c r="X128" s="1">
        <v>0.001668126179863894</v>
      </c>
      <c r="Y128" s="1">
        <v>0.01143959089993163</v>
      </c>
      <c r="Z128" s="1">
        <v>0.0009553226754313027</v>
      </c>
    </row>
    <row r="129" spans="1:26">
      <c r="A129" s="11">
        <v>43287</v>
      </c>
      <c r="B129" s="1">
        <v>0.01251878280994267</v>
      </c>
      <c r="C129" s="1">
        <v>0.007723257022106189</v>
      </c>
      <c r="D129" s="1">
        <v>0.01090258122039844</v>
      </c>
      <c r="E129" s="1">
        <v>0.01388873694864423</v>
      </c>
      <c r="F129" s="1">
        <v>0.006846985113739601</v>
      </c>
      <c r="G129" s="1">
        <v>0.01012300573272529</v>
      </c>
      <c r="H129" s="1">
        <v>0.00200413319008752</v>
      </c>
      <c r="I129" s="1">
        <v>0.01142839499059733</v>
      </c>
      <c r="J129" s="1">
        <v>0.01227378797002054</v>
      </c>
      <c r="K129" s="1">
        <v>0.003278261757907908</v>
      </c>
      <c r="L129" s="1">
        <v>0.01696887793212021</v>
      </c>
      <c r="M129" s="1">
        <v>0.01019440285283668</v>
      </c>
      <c r="N129" s="1">
        <v>0.01145231423246207</v>
      </c>
      <c r="O129" s="1">
        <v>0.01403358895267592</v>
      </c>
      <c r="P129" s="1">
        <v>0.002985166845482112</v>
      </c>
      <c r="Q129" s="1">
        <v>0.01895125235320116</v>
      </c>
      <c r="R129" s="1">
        <v>0.005447267686362167</v>
      </c>
      <c r="S129" s="1">
        <v>-0.002148608262330876</v>
      </c>
      <c r="T129" s="1">
        <v>0.004466545109501174</v>
      </c>
      <c r="U129" s="1">
        <v>0.00245384952347627</v>
      </c>
      <c r="V129" s="1">
        <v>0.003135305765202157</v>
      </c>
      <c r="W129" s="1">
        <v>-0.0007236438636388787</v>
      </c>
      <c r="X129" s="1">
        <v>-0.005450579744964101</v>
      </c>
      <c r="Y129" s="1">
        <v>0.003900050352620088</v>
      </c>
      <c r="Z129" s="1">
        <v>0.003818083076375878</v>
      </c>
    </row>
    <row r="130" spans="1:26">
      <c r="A130" s="11">
        <v>43290</v>
      </c>
      <c r="B130" s="1">
        <v>0.03176300529868725</v>
      </c>
      <c r="C130" s="1">
        <v>0.004034080758757774</v>
      </c>
      <c r="D130" s="1">
        <v>-0.001944989343194869</v>
      </c>
      <c r="E130" s="1">
        <v>-0.0005955211892639811</v>
      </c>
      <c r="F130" s="1">
        <v>-0.03650666549887616</v>
      </c>
      <c r="G130" s="1">
        <v>-0.008589843268055009</v>
      </c>
      <c r="H130" s="1">
        <v>0.03171880704941543</v>
      </c>
      <c r="I130" s="1">
        <v>0.01564517881337402</v>
      </c>
      <c r="J130" s="1">
        <v>0.009237645401859451</v>
      </c>
      <c r="K130" s="1">
        <v>0.03094376774230789</v>
      </c>
      <c r="L130" s="1">
        <v>0.009859619661048979</v>
      </c>
      <c r="M130" s="1">
        <v>0.01970804121078751</v>
      </c>
      <c r="N130" s="1">
        <v>-0.00463168476526532</v>
      </c>
      <c r="O130" s="1">
        <v>0.006821055529644404</v>
      </c>
      <c r="P130" s="1">
        <v>-0.03050609616024935</v>
      </c>
      <c r="Q130" s="1">
        <v>0.007762850799405197</v>
      </c>
      <c r="R130" s="1">
        <v>0.01526841029738923</v>
      </c>
      <c r="S130" s="1">
        <v>-0.01106750819362734</v>
      </c>
      <c r="T130" s="1">
        <v>0.002340416755062025</v>
      </c>
      <c r="U130" s="1">
        <v>0.004122672957816764</v>
      </c>
      <c r="V130" s="1">
        <v>0.01263190199774256</v>
      </c>
      <c r="W130" s="1">
        <v>0.0223455497429117</v>
      </c>
      <c r="X130" s="1">
        <v>0.01765868578300434</v>
      </c>
      <c r="Y130" s="1">
        <v>-0.002947102207755292</v>
      </c>
      <c r="Z130" s="1">
        <v>0.0256754579665428</v>
      </c>
    </row>
    <row r="131" spans="1:26">
      <c r="A131" s="11">
        <v>43291</v>
      </c>
      <c r="B131" s="1">
        <v>0.004338775203022838</v>
      </c>
      <c r="C131" s="1">
        <v>-0.0005356938459684102</v>
      </c>
      <c r="D131" s="1">
        <v>-0.004783078483267977</v>
      </c>
      <c r="E131" s="1">
        <v>-0.006555481997838064</v>
      </c>
      <c r="F131" s="1">
        <v>0.007057920774187654</v>
      </c>
      <c r="G131" s="1">
        <v>-0.001444118936485883</v>
      </c>
      <c r="H131" s="1">
        <v>0.0009003223575256847</v>
      </c>
      <c r="I131" s="1">
        <v>0.02139524786883928</v>
      </c>
      <c r="J131" s="1">
        <v>-0.002574560642828017</v>
      </c>
      <c r="K131" s="1">
        <v>-0.006152037772894525</v>
      </c>
      <c r="L131" s="1">
        <v>-0.004881602599845491</v>
      </c>
      <c r="M131" s="1">
        <v>-0.003451268212187109</v>
      </c>
      <c r="N131" s="1">
        <v>0.01275391966777017</v>
      </c>
      <c r="O131" s="1">
        <v>0.002651167923370057</v>
      </c>
      <c r="P131" s="1">
        <v>0.006907328962318271</v>
      </c>
      <c r="Q131" s="1">
        <v>0.01604817158159721</v>
      </c>
      <c r="R131" s="1">
        <v>0.01196681380838038</v>
      </c>
      <c r="S131" s="1">
        <v>0.004659455886722563</v>
      </c>
      <c r="T131" s="1">
        <v>0.001400736025784166</v>
      </c>
      <c r="U131" s="1">
        <v>0.01088661987160955</v>
      </c>
      <c r="V131" s="1">
        <v>0.006944495451979726</v>
      </c>
      <c r="W131" s="1">
        <v>0.0109996084664743</v>
      </c>
      <c r="X131" s="1">
        <v>0.0002992821715390726</v>
      </c>
      <c r="Y131" s="1">
        <v>0.01182497248583436</v>
      </c>
      <c r="Z131" s="1">
        <v>-0.009457006826565251</v>
      </c>
    </row>
    <row r="132" spans="1:26">
      <c r="A132" s="11">
        <v>43292</v>
      </c>
      <c r="B132" s="1">
        <v>-0.019131833422524</v>
      </c>
      <c r="C132" s="1">
        <v>-0.004153655819523761</v>
      </c>
      <c r="D132" s="1">
        <v>-0.007653658284522802</v>
      </c>
      <c r="E132" s="1">
        <v>0.01289751033166464</v>
      </c>
      <c r="F132" s="1">
        <v>0.01475433382817015</v>
      </c>
      <c r="G132" s="1">
        <v>0.02193321627852507</v>
      </c>
      <c r="H132" s="1">
        <v>-0.02165349554837315</v>
      </c>
      <c r="I132" s="1">
        <v>-0.03393391553753167</v>
      </c>
      <c r="J132" s="1">
        <v>-0.0203611886077274</v>
      </c>
      <c r="K132" s="1">
        <v>-0.00215718090114958</v>
      </c>
      <c r="L132" s="1">
        <v>-0.008868090090162761</v>
      </c>
      <c r="M132" s="1">
        <v>-0.003639321675593776</v>
      </c>
      <c r="N132" s="1">
        <v>-0.001191112402092576</v>
      </c>
      <c r="O132" s="1">
        <v>-0.001371030078030189</v>
      </c>
      <c r="P132" s="1">
        <v>0.005335463864190038</v>
      </c>
      <c r="Q132" s="1">
        <v>-0.02258632833813279</v>
      </c>
      <c r="R132" s="1">
        <v>-0.02173241164754425</v>
      </c>
      <c r="S132" s="1">
        <v>-0.004941307460984423</v>
      </c>
      <c r="T132" s="1">
        <v>-0.002797944820778442</v>
      </c>
      <c r="U132" s="1">
        <v>-0.01938473325117818</v>
      </c>
      <c r="V132" s="1">
        <v>-0.009195693818027539</v>
      </c>
      <c r="W132" s="1">
        <v>-0.02096581139396703</v>
      </c>
      <c r="X132" s="1">
        <v>-0.01345906708954703</v>
      </c>
      <c r="Y132" s="1">
        <v>0</v>
      </c>
      <c r="Z132" s="1">
        <v>-0.005428573890861488</v>
      </c>
    </row>
    <row r="133" spans="1:26">
      <c r="A133" s="11">
        <v>43293</v>
      </c>
      <c r="B133" s="1">
        <v>-0.01279369503472816</v>
      </c>
      <c r="C133" s="1">
        <v>0.006189207996708079</v>
      </c>
      <c r="D133" s="1">
        <v>0.0190132517079451</v>
      </c>
      <c r="E133" s="1">
        <v>0.02309736610139645</v>
      </c>
      <c r="F133" s="1">
        <v>0.0116325095047114</v>
      </c>
      <c r="G133" s="1">
        <v>-0.01617169805449847</v>
      </c>
      <c r="H133" s="1">
        <v>-0.004384145290878161</v>
      </c>
      <c r="I133" s="1">
        <v>0.02038147840951576</v>
      </c>
      <c r="J133" s="1">
        <v>0.0169789107387901</v>
      </c>
      <c r="K133" s="1">
        <v>0.004323518677738392</v>
      </c>
      <c r="L133" s="1">
        <v>0.004568939825193352</v>
      </c>
      <c r="M133" s="1">
        <v>0.01201840779889141</v>
      </c>
      <c r="N133" s="1">
        <v>-0.011586615482027</v>
      </c>
      <c r="O133" s="1">
        <v>0.02167097593356937</v>
      </c>
      <c r="P133" s="1">
        <v>-0.003032956443463242</v>
      </c>
      <c r="Q133" s="1">
        <v>0.01494752368440833</v>
      </c>
      <c r="R133" s="1">
        <v>0.008330522693603237</v>
      </c>
      <c r="S133" s="1">
        <v>-0.0002177743645285224</v>
      </c>
      <c r="T133" s="1">
        <v>-0.006780361199287599</v>
      </c>
      <c r="U133" s="1">
        <v>0.01129579930879321</v>
      </c>
      <c r="V133" s="1">
        <v>-0.01392099280459502</v>
      </c>
      <c r="W133" s="1">
        <v>0.01144679534600601</v>
      </c>
      <c r="X133" s="1">
        <v>0.01121753893916444</v>
      </c>
      <c r="Y133" s="1">
        <v>-0.001947712816811942</v>
      </c>
      <c r="Z133" s="1">
        <v>-0.01091675491302058</v>
      </c>
    </row>
    <row r="134" spans="1:26">
      <c r="A134" s="11">
        <v>43294</v>
      </c>
      <c r="B134" s="1">
        <v>0.008073048656578541</v>
      </c>
      <c r="C134" s="1">
        <v>0</v>
      </c>
      <c r="D134" s="1">
        <v>0.0008800700806474993</v>
      </c>
      <c r="E134" s="1">
        <v>0.004341392209639139</v>
      </c>
      <c r="F134" s="1">
        <v>-0.002515433474668871</v>
      </c>
      <c r="G134" s="1">
        <v>-0.007735029679134198</v>
      </c>
      <c r="H134" s="1">
        <v>-0.02286942363466526</v>
      </c>
      <c r="I134" s="1">
        <v>0.007649910708928731</v>
      </c>
      <c r="J134" s="1">
        <v>0.01093842685364721</v>
      </c>
      <c r="K134" s="1">
        <v>-0.004585893060584767</v>
      </c>
      <c r="L134" s="1">
        <v>0.006063856013423186</v>
      </c>
      <c r="M134" s="1">
        <v>0.007800430927859647</v>
      </c>
      <c r="N134" s="1">
        <v>0.008447122349991121</v>
      </c>
      <c r="O134" s="1">
        <v>0.01190119299334391</v>
      </c>
      <c r="P134" s="1">
        <v>0</v>
      </c>
      <c r="Q134" s="1">
        <v>-0.007602677064420638</v>
      </c>
      <c r="R134" s="1">
        <v>0.02786348797393323</v>
      </c>
      <c r="S134" s="1">
        <v>-0.006273857701610042</v>
      </c>
      <c r="T134" s="1">
        <v>0.006826648340818808</v>
      </c>
      <c r="U134" s="1">
        <v>-0.01737487636503876</v>
      </c>
      <c r="V134" s="1">
        <v>0.01594762728490262</v>
      </c>
      <c r="W134" s="1">
        <v>-0.004102654204505507</v>
      </c>
      <c r="X134" s="1">
        <v>0.008844178969690475</v>
      </c>
      <c r="Y134" s="1">
        <v>0.003317553439039722</v>
      </c>
      <c r="Z134" s="1">
        <v>-0.01503308519256397</v>
      </c>
    </row>
    <row r="135" spans="1:26">
      <c r="A135" s="11">
        <v>43297</v>
      </c>
      <c r="B135" s="1">
        <v>-0.03055846219958103</v>
      </c>
      <c r="C135" s="1">
        <v>-0.01029668601742095</v>
      </c>
      <c r="D135" s="1">
        <v>-0.007562207388263742</v>
      </c>
      <c r="E135" s="1">
        <v>0.007780928074172966</v>
      </c>
      <c r="F135" s="1">
        <v>-0.001080644246513329</v>
      </c>
      <c r="G135" s="1">
        <v>-0.01144907163901043</v>
      </c>
      <c r="H135" s="1">
        <v>-0.00952162692053482</v>
      </c>
      <c r="I135" s="1">
        <v>-0.005904673606233923</v>
      </c>
      <c r="J135" s="1">
        <v>-0.01025051245991904</v>
      </c>
      <c r="K135" s="1">
        <v>0.0396765080841075</v>
      </c>
      <c r="L135" s="1">
        <v>-0.0001882061386809797</v>
      </c>
      <c r="M135" s="1">
        <v>0.002310869354595901</v>
      </c>
      <c r="N135" s="1">
        <v>-0.02324808851352667</v>
      </c>
      <c r="O135" s="1">
        <v>-0.004932092421948586</v>
      </c>
      <c r="P135" s="1">
        <v>-0.001520564019157011</v>
      </c>
      <c r="Q135" s="1">
        <v>-0.004492083838969707</v>
      </c>
      <c r="R135" s="1">
        <v>-0.01386891866007245</v>
      </c>
      <c r="S135" s="1">
        <v>-0.01113664970638628</v>
      </c>
      <c r="T135" s="1">
        <v>-0.006546528571638843</v>
      </c>
      <c r="U135" s="1">
        <v>0.0072625120120835</v>
      </c>
      <c r="V135" s="1">
        <v>-0.006562085884285196</v>
      </c>
      <c r="W135" s="1">
        <v>-0.01136365134969874</v>
      </c>
      <c r="X135" s="1">
        <v>-0.009212738071930127</v>
      </c>
      <c r="Y135" s="1">
        <v>0.003501429149662227</v>
      </c>
      <c r="Z135" s="1">
        <v>0.01217145633212979</v>
      </c>
    </row>
    <row r="136" spans="1:26">
      <c r="A136" s="11">
        <v>43298</v>
      </c>
      <c r="B136" s="1">
        <v>-0.01608708067613629</v>
      </c>
      <c r="C136" s="1">
        <v>0.009998882565828371</v>
      </c>
      <c r="D136" s="1">
        <v>0.003544067091996173</v>
      </c>
      <c r="E136" s="1">
        <v>-0.02001706937526382</v>
      </c>
      <c r="F136" s="1">
        <v>-0.0007213458132157013</v>
      </c>
      <c r="G136" s="1">
        <v>0.01429279480727708</v>
      </c>
      <c r="H136" s="1">
        <v>0.01269539385280294</v>
      </c>
      <c r="I136" s="1">
        <v>0.0008487855646264197</v>
      </c>
      <c r="J136" s="1">
        <v>0.01582283462849454</v>
      </c>
      <c r="K136" s="1">
        <v>-0.0007235322777061626</v>
      </c>
      <c r="L136" s="1">
        <v>0.002637509818655737</v>
      </c>
      <c r="M136" s="1">
        <v>0.001959464564646574</v>
      </c>
      <c r="N136" s="1">
        <v>0.003675270692001797</v>
      </c>
      <c r="O136" s="1">
        <v>0.009912999703274528</v>
      </c>
      <c r="P136" s="1">
        <v>-0.005331575956749268</v>
      </c>
      <c r="Q136" s="1">
        <v>0.02211917163879695</v>
      </c>
      <c r="R136" s="1">
        <v>0.01022847947690186</v>
      </c>
      <c r="S136" s="1">
        <v>-0.02580470838365112</v>
      </c>
      <c r="T136" s="1">
        <v>0.00564837153732789</v>
      </c>
      <c r="U136" s="1">
        <v>-0.004389072877478806</v>
      </c>
      <c r="V136" s="1">
        <v>0.0007770693968038866</v>
      </c>
      <c r="W136" s="1">
        <v>0.01072799848050354</v>
      </c>
      <c r="X136" s="1">
        <v>0.001649844832451119</v>
      </c>
      <c r="Y136" s="1">
        <v>-0.003101576969013031</v>
      </c>
      <c r="Z136" s="1">
        <v>0.01278872254252472</v>
      </c>
    </row>
    <row r="137" spans="1:26">
      <c r="A137" s="11">
        <v>43299</v>
      </c>
      <c r="B137" s="1">
        <v>-0.0176752851227473</v>
      </c>
      <c r="C137" s="1">
        <v>-0.0006694334187535844</v>
      </c>
      <c r="D137" s="1">
        <v>0.004414744415067062</v>
      </c>
      <c r="E137" s="1">
        <v>-0.006711305525155753</v>
      </c>
      <c r="F137" s="1">
        <v>-0.003608839284011012</v>
      </c>
      <c r="G137" s="1">
        <v>-0.02405282486427096</v>
      </c>
      <c r="H137" s="1">
        <v>0.008768076253357737</v>
      </c>
      <c r="I137" s="1">
        <v>-0.002543807971837397</v>
      </c>
      <c r="J137" s="1">
        <v>0.00311516242386678</v>
      </c>
      <c r="K137" s="1">
        <v>0.009321424593997873</v>
      </c>
      <c r="L137" s="1">
        <v>0.01277721394068054</v>
      </c>
      <c r="M137" s="1">
        <v>0.009202592069203819</v>
      </c>
      <c r="N137" s="1">
        <v>0.001394902187419333</v>
      </c>
      <c r="O137" s="1">
        <v>-0.007833684706368915</v>
      </c>
      <c r="P137" s="1">
        <v>-0.00842259323647887</v>
      </c>
      <c r="Q137" s="1">
        <v>-0.007844187027975513</v>
      </c>
      <c r="R137" s="1">
        <v>0.003163900158769328</v>
      </c>
      <c r="S137" s="1">
        <v>-0.002639783071270996</v>
      </c>
      <c r="T137" s="1">
        <v>0.004446290927091479</v>
      </c>
      <c r="U137" s="1">
        <v>-0.001574472085551948</v>
      </c>
      <c r="V137" s="1">
        <v>-0.005435489637567348</v>
      </c>
      <c r="W137" s="1">
        <v>0.001847902579614313</v>
      </c>
      <c r="X137" s="1">
        <v>-0.00524012679494501</v>
      </c>
      <c r="Y137" s="1">
        <v>-0.005638742889209181</v>
      </c>
      <c r="Z137" s="1">
        <v>0.02035434072419506</v>
      </c>
    </row>
    <row r="138" spans="1:26">
      <c r="A138" s="11">
        <v>43300</v>
      </c>
      <c r="B138" s="1">
        <v>0.002024066390923451</v>
      </c>
      <c r="C138" s="1">
        <v>0.0005357033781987486</v>
      </c>
      <c r="D138" s="1">
        <v>-0.00597756518442738</v>
      </c>
      <c r="E138" s="1">
        <v>0.02555830668852321</v>
      </c>
      <c r="F138" s="1">
        <v>0.01484975744862504</v>
      </c>
      <c r="G138" s="1">
        <v>0.01941774868768875</v>
      </c>
      <c r="H138" s="1">
        <v>0.007829782712321709</v>
      </c>
      <c r="I138" s="1">
        <v>-0.01444930018336255</v>
      </c>
      <c r="J138" s="1">
        <v>0.01213995768018306</v>
      </c>
      <c r="K138" s="1">
        <v>-0.01470452816420731</v>
      </c>
      <c r="L138" s="1">
        <v>-0.002226479100583267</v>
      </c>
      <c r="M138" s="1">
        <v>-0.006839293379762301</v>
      </c>
      <c r="N138" s="1">
        <v>-0.008531913572581651</v>
      </c>
      <c r="O138" s="1">
        <v>-0.006849421348378404</v>
      </c>
      <c r="P138" s="1">
        <v>0.009652975077188986</v>
      </c>
      <c r="Q138" s="1">
        <v>0.001311224329939797</v>
      </c>
      <c r="R138" s="1">
        <v>0.0006307613939220413</v>
      </c>
      <c r="S138" s="1">
        <v>0.01515030899870018</v>
      </c>
      <c r="T138" s="1">
        <v>0.002097138984960001</v>
      </c>
      <c r="U138" s="1">
        <v>-0.01387553720744783</v>
      </c>
      <c r="V138" s="1">
        <v>0.02094995477875883</v>
      </c>
      <c r="W138" s="1">
        <v>0.02199319389495358</v>
      </c>
      <c r="X138" s="1">
        <v>0.008278093558596211</v>
      </c>
      <c r="Y138" s="1">
        <v>-0.007626048860176704</v>
      </c>
      <c r="Z138" s="1">
        <v>-0.01736233583752922</v>
      </c>
    </row>
    <row r="139" spans="1:26">
      <c r="A139" s="11">
        <v>43301</v>
      </c>
      <c r="B139" s="1">
        <v>0.001805831246906697</v>
      </c>
      <c r="C139" s="1">
        <v>0.003478692587067567</v>
      </c>
      <c r="D139" s="1">
        <v>0.003006510787179728</v>
      </c>
      <c r="E139" s="1">
        <v>-0.01747365543692359</v>
      </c>
      <c r="F139" s="1">
        <v>-0.009279059145199553</v>
      </c>
      <c r="G139" s="1">
        <v>-0.01098923151502762</v>
      </c>
      <c r="H139" s="1">
        <v>-0.02230919746619775</v>
      </c>
      <c r="I139" s="1">
        <v>-0.01078055532540489</v>
      </c>
      <c r="J139" s="1">
        <v>0.008089592706646664</v>
      </c>
      <c r="K139" s="1">
        <v>0.01264892832048892</v>
      </c>
      <c r="L139" s="1">
        <v>-0.006507950628233061</v>
      </c>
      <c r="M139" s="1">
        <v>0.004017253596546588</v>
      </c>
      <c r="N139" s="1">
        <v>0.01229330380034721</v>
      </c>
      <c r="O139" s="1">
        <v>0.01791188195126536</v>
      </c>
      <c r="P139" s="1">
        <v>-0.007648371932928333</v>
      </c>
      <c r="Q139" s="1">
        <v>-0.004523291255575268</v>
      </c>
      <c r="R139" s="1">
        <v>-0.01103245326508762</v>
      </c>
      <c r="S139" s="1">
        <v>-0.001528542988684989</v>
      </c>
      <c r="T139" s="1">
        <v>-0.009299941053275806</v>
      </c>
      <c r="U139" s="1">
        <v>-0.005436339751890062</v>
      </c>
      <c r="V139" s="1">
        <v>-0.00892148786061242</v>
      </c>
      <c r="W139" s="1">
        <v>0.003563484403436012</v>
      </c>
      <c r="X139" s="1">
        <v>-0.001940636569212617</v>
      </c>
      <c r="Y139" s="1">
        <v>-0.002561584503773751</v>
      </c>
      <c r="Z139" s="1">
        <v>-0.003571535196781883</v>
      </c>
    </row>
    <row r="140" spans="1:26">
      <c r="A140" s="11">
        <v>43304</v>
      </c>
      <c r="B140" s="1">
        <v>-0.0006762186806131831</v>
      </c>
      <c r="C140" s="1">
        <v>-0.0007999492720550672</v>
      </c>
      <c r="D140" s="1">
        <v>-0.01463559376794998</v>
      </c>
      <c r="E140" s="1">
        <v>-0.003790078280134224</v>
      </c>
      <c r="F140" s="1">
        <v>-0.004322576986053206</v>
      </c>
      <c r="G140" s="1">
        <v>-0.006666393854888208</v>
      </c>
      <c r="H140" s="1">
        <v>-0.01195602520807815</v>
      </c>
      <c r="I140" s="1">
        <v>0.004359076813555962</v>
      </c>
      <c r="J140" s="1">
        <v>-0.01604880540471509</v>
      </c>
      <c r="K140" s="1">
        <v>0.01860161870722976</v>
      </c>
      <c r="L140" s="1">
        <v>0.002433073124541663</v>
      </c>
      <c r="M140" s="1">
        <v>-0.0004573514296031256</v>
      </c>
      <c r="N140" s="1">
        <v>-0.0008674148244111057</v>
      </c>
      <c r="O140" s="1">
        <v>0.01599696503165737</v>
      </c>
      <c r="P140" s="1">
        <v>-0.008092588372571208</v>
      </c>
      <c r="Q140" s="1">
        <v>-0.005898838637749204</v>
      </c>
      <c r="R140" s="1">
        <v>0.002709250431072396</v>
      </c>
      <c r="S140" s="1">
        <v>-0.006753055649277862</v>
      </c>
      <c r="T140" s="1">
        <v>-0.01032637970776706</v>
      </c>
      <c r="U140" s="1">
        <v>-0.003215706018435016</v>
      </c>
      <c r="V140" s="1">
        <v>0.01195983255466015</v>
      </c>
      <c r="W140" s="1">
        <v>0.007516741609786104</v>
      </c>
      <c r="X140" s="1">
        <v>-0.005085654244309512</v>
      </c>
      <c r="Y140" s="1">
        <v>0.002568163070498342</v>
      </c>
      <c r="Z140" s="1">
        <v>0.01490289280260626</v>
      </c>
    </row>
    <row r="141" spans="1:26">
      <c r="A141" s="11">
        <v>43305</v>
      </c>
      <c r="B141" s="1">
        <v>0.01578391201706153</v>
      </c>
      <c r="C141" s="1">
        <v>0.00800656857381532</v>
      </c>
      <c r="D141" s="1">
        <v>0.04259093066238107</v>
      </c>
      <c r="E141" s="1">
        <v>-0.02282704962039661</v>
      </c>
      <c r="F141" s="1">
        <v>0.01049179819746571</v>
      </c>
      <c r="G141" s="1">
        <v>-0.003977449479635853</v>
      </c>
      <c r="H141" s="1">
        <v>0.03180088685172056</v>
      </c>
      <c r="I141" s="1">
        <v>-0.002170128683320449</v>
      </c>
      <c r="J141" s="1">
        <v>-0.001124901033491277</v>
      </c>
      <c r="K141" s="1">
        <v>0.00705803049544329</v>
      </c>
      <c r="L141" s="1">
        <v>-0.03080650924081552</v>
      </c>
      <c r="M141" s="1">
        <v>-0.004002628129186836</v>
      </c>
      <c r="N141" s="1">
        <v>0.006945859056921799</v>
      </c>
      <c r="O141" s="1">
        <v>-0.002871134537831943</v>
      </c>
      <c r="P141" s="1">
        <v>0.001942595280700177</v>
      </c>
      <c r="Q141" s="1">
        <v>-0.00280678529491285</v>
      </c>
      <c r="R141" s="1">
        <v>0.005244740115182722</v>
      </c>
      <c r="S141" s="1">
        <v>-0.005801802474674767</v>
      </c>
      <c r="T141" s="1">
        <v>0.002134038263605698</v>
      </c>
      <c r="U141" s="1">
        <v>0.02193558913082128</v>
      </c>
      <c r="V141" s="1">
        <v>0.008514405949643367</v>
      </c>
      <c r="W141" s="1">
        <v>0.01336503883806284</v>
      </c>
      <c r="X141" s="1">
        <v>0.007216209453124511</v>
      </c>
      <c r="Y141" s="1">
        <v>0.0149752537569332</v>
      </c>
      <c r="Z141" s="1">
        <v>-0.02881027555456062</v>
      </c>
    </row>
    <row r="142" spans="1:26">
      <c r="A142" s="11">
        <v>43306</v>
      </c>
      <c r="B142" s="1">
        <v>0.01442828712267663</v>
      </c>
      <c r="C142" s="1">
        <v>0.01284093180253598</v>
      </c>
      <c r="D142" s="1">
        <v>0.01338844570038145</v>
      </c>
      <c r="E142" s="1">
        <v>0.0008982340852543569</v>
      </c>
      <c r="F142" s="1">
        <v>0.006086677664036033</v>
      </c>
      <c r="G142" s="1">
        <v>0.003743677853284</v>
      </c>
      <c r="H142" s="1">
        <v>0.01058352300752952</v>
      </c>
      <c r="I142" s="1">
        <v>0.01304919015579808</v>
      </c>
      <c r="J142" s="1">
        <v>-0.001689251791322732</v>
      </c>
      <c r="K142" s="1">
        <v>0.009022969070968445</v>
      </c>
      <c r="L142" s="1">
        <v>0.007320388676947065</v>
      </c>
      <c r="M142" s="1">
        <v>0.005740813618118068</v>
      </c>
      <c r="N142" s="1">
        <v>-0.002414266039245772</v>
      </c>
      <c r="O142" s="1">
        <v>0.02944474658061624</v>
      </c>
      <c r="P142" s="1">
        <v>0</v>
      </c>
      <c r="Q142" s="1">
        <v>0.01270556558866276</v>
      </c>
      <c r="R142" s="1">
        <v>0.01454547541566953</v>
      </c>
      <c r="S142" s="1">
        <v>0.001504523269013402</v>
      </c>
      <c r="T142" s="1">
        <v>-0.00354942122913593</v>
      </c>
      <c r="U142" s="1">
        <v>-0.04513902061607755</v>
      </c>
      <c r="V142" s="1">
        <v>0.007938179327516837</v>
      </c>
      <c r="W142" s="1">
        <v>0.03559174637427276</v>
      </c>
      <c r="X142" s="1">
        <v>-0.0002986120909539425</v>
      </c>
      <c r="Y142" s="1">
        <v>-0.01164800913677178</v>
      </c>
      <c r="Z142" s="1">
        <v>-0.01397132304597348</v>
      </c>
    </row>
    <row r="143" spans="1:26">
      <c r="A143" s="11">
        <v>43307</v>
      </c>
      <c r="B143" s="1">
        <v>0.0004376977081856914</v>
      </c>
      <c r="C143" s="1">
        <v>-0.03659642212849856</v>
      </c>
      <c r="D143" s="1">
        <v>-0.01897028164312797</v>
      </c>
      <c r="E143" s="1">
        <v>0.03979679372446987</v>
      </c>
      <c r="F143" s="1">
        <v>0.002491102106320087</v>
      </c>
      <c r="G143" s="1">
        <v>0.01193428898505289</v>
      </c>
      <c r="H143" s="1">
        <v>0.00997742453921413</v>
      </c>
      <c r="I143" s="1">
        <v>0.006869750330141811</v>
      </c>
      <c r="J143" s="1">
        <v>0.007332167620238472</v>
      </c>
      <c r="K143" s="1">
        <v>-0.002864962144601857</v>
      </c>
      <c r="L143" s="1">
        <v>0.084337220204737</v>
      </c>
      <c r="M143" s="1">
        <v>-0.02386104960820257</v>
      </c>
      <c r="N143" s="1">
        <v>-0.03025084667339817</v>
      </c>
      <c r="O143" s="1">
        <v>-0.01091784175441113</v>
      </c>
      <c r="P143" s="1">
        <v>0.01279532033899788</v>
      </c>
      <c r="Q143" s="1">
        <v>0.01179170701533216</v>
      </c>
      <c r="R143" s="1">
        <v>0.01947973925187885</v>
      </c>
      <c r="S143" s="1">
        <v>-0.002685725560139574</v>
      </c>
      <c r="T143" s="1">
        <v>0.01638573587562342</v>
      </c>
      <c r="U143" s="1">
        <v>0.003306131388251421</v>
      </c>
      <c r="V143" s="1">
        <v>-0.00162491667798137</v>
      </c>
      <c r="W143" s="1">
        <v>0.02058628291111142</v>
      </c>
      <c r="X143" s="1">
        <v>0.01418331554064367</v>
      </c>
      <c r="Y143" s="1">
        <v>0.005303221667851687</v>
      </c>
      <c r="Z143" s="1">
        <v>0.003299825438447979</v>
      </c>
    </row>
    <row r="144" spans="1:26">
      <c r="A144" s="11">
        <v>43308</v>
      </c>
      <c r="B144" s="1">
        <v>-0.01552918165504591</v>
      </c>
      <c r="C144" s="1">
        <v>-0.02713341263067082</v>
      </c>
      <c r="D144" s="1">
        <v>-0.01726511930034647</v>
      </c>
      <c r="E144" s="1">
        <v>0.009496457012282855</v>
      </c>
      <c r="F144" s="1">
        <v>-0.0003549180905989546</v>
      </c>
      <c r="G144" s="1">
        <v>0.005896601527126677</v>
      </c>
      <c r="H144" s="1">
        <v>-0.01352185852133392</v>
      </c>
      <c r="I144" s="1">
        <v>-0.009381580791860356</v>
      </c>
      <c r="J144" s="1">
        <v>0.00951840008682292</v>
      </c>
      <c r="K144" s="1">
        <v>0.01027433847526926</v>
      </c>
      <c r="L144" s="1">
        <v>0.0296297808762036</v>
      </c>
      <c r="M144" s="1">
        <v>-0.01450260952698368</v>
      </c>
      <c r="N144" s="1">
        <v>0.03208594501389483</v>
      </c>
      <c r="O144" s="1">
        <v>-0.01769743792090273</v>
      </c>
      <c r="P144" s="1">
        <v>0.001914422939429894</v>
      </c>
      <c r="Q144" s="1">
        <v>-0.01106564877671157</v>
      </c>
      <c r="R144" s="1">
        <v>0.009935364916159539</v>
      </c>
      <c r="S144" s="1">
        <v>-0.01698015800570851</v>
      </c>
      <c r="T144" s="1">
        <v>0.02406562178282656</v>
      </c>
      <c r="U144" s="1">
        <v>0.02405240175472811</v>
      </c>
      <c r="V144" s="1">
        <v>0.003380666701582768</v>
      </c>
      <c r="W144" s="1">
        <v>-0.01239336684845949</v>
      </c>
      <c r="X144" s="1">
        <v>-0.01324870912220311</v>
      </c>
      <c r="Y144" s="1">
        <v>0.01621748066401607</v>
      </c>
      <c r="Z144" s="1">
        <v>-0.0001938042664192396</v>
      </c>
    </row>
    <row r="145" spans="1:26">
      <c r="A145" s="11">
        <v>43311</v>
      </c>
      <c r="B145" s="1">
        <v>0.02332802473726048</v>
      </c>
      <c r="C145" s="1">
        <v>-0.004881180016964581</v>
      </c>
      <c r="D145" s="1">
        <v>0.03531274950679397</v>
      </c>
      <c r="E145" s="1">
        <v>0.01083238961585353</v>
      </c>
      <c r="F145" s="1">
        <v>-0.004616463365889278</v>
      </c>
      <c r="G145" s="1">
        <v>0</v>
      </c>
      <c r="H145" s="1">
        <v>-0.01846603199906127</v>
      </c>
      <c r="I145" s="1">
        <v>-0.00559592865260139</v>
      </c>
      <c r="J145" s="1">
        <v>0.01109254890699285</v>
      </c>
      <c r="K145" s="1">
        <v>0.006032877266559655</v>
      </c>
      <c r="L145" s="1">
        <v>-0.008222074079233255</v>
      </c>
      <c r="M145" s="1">
        <v>-0.002255165316934815</v>
      </c>
      <c r="N145" s="1">
        <v>0.009498815932522886</v>
      </c>
      <c r="O145" s="1">
        <v>-0.02145245611800639</v>
      </c>
      <c r="P145" s="1">
        <v>-0.009816994460973283</v>
      </c>
      <c r="Q145" s="1">
        <v>-0.03130712552516524</v>
      </c>
      <c r="R145" s="1">
        <v>-0.01604326730669192</v>
      </c>
      <c r="S145" s="1">
        <v>-0.003993140401744144</v>
      </c>
      <c r="T145" s="1">
        <v>0.002053118529246278</v>
      </c>
      <c r="U145" s="1">
        <v>0.02960132952583705</v>
      </c>
      <c r="V145" s="1">
        <v>0.0134783114557917</v>
      </c>
      <c r="W145" s="1">
        <v>-0.001644313739721737</v>
      </c>
      <c r="X145" s="1">
        <v>-0.005818320859819814</v>
      </c>
      <c r="Y145" s="1">
        <v>0.009228901846914939</v>
      </c>
      <c r="Z145" s="1">
        <v>0.01354505446323051</v>
      </c>
    </row>
    <row r="146" spans="1:26">
      <c r="A146" s="11">
        <v>43312</v>
      </c>
      <c r="B146" s="1">
        <v>-0.001302551836852128</v>
      </c>
      <c r="C146" s="1">
        <v>0.01527496991010646</v>
      </c>
      <c r="D146" s="1">
        <v>-0.003054525337006564</v>
      </c>
      <c r="E146" s="1">
        <v>0.009024092808055162</v>
      </c>
      <c r="F146" s="1">
        <v>0.01605417277374932</v>
      </c>
      <c r="G146" s="1">
        <v>-0.0009768376990498817</v>
      </c>
      <c r="H146" s="1">
        <v>0.04768481611790043</v>
      </c>
      <c r="I146" s="1">
        <v>-0.0008660549393850747</v>
      </c>
      <c r="J146" s="1">
        <v>0.02879876343720489</v>
      </c>
      <c r="K146" s="1">
        <v>-0.01524876006394293</v>
      </c>
      <c r="L146" s="1">
        <v>0.004490539247891334</v>
      </c>
      <c r="M146" s="1">
        <v>-0.008445600534044972</v>
      </c>
      <c r="N146" s="1">
        <v>0.003935036814586512</v>
      </c>
      <c r="O146" s="1">
        <v>0.006738211191767318</v>
      </c>
      <c r="P146" s="1">
        <v>0.01788483666686025</v>
      </c>
      <c r="Q146" s="1">
        <v>0.002990142366310344</v>
      </c>
      <c r="R146" s="1">
        <v>0.010921272403283</v>
      </c>
      <c r="S146" s="1">
        <v>0.0155243753855081</v>
      </c>
      <c r="T146" s="1">
        <v>0.003415171637219272</v>
      </c>
      <c r="U146" s="1">
        <v>-0.0009374613167616452</v>
      </c>
      <c r="V146" s="1">
        <v>-0.006526236518186401</v>
      </c>
      <c r="W146" s="1">
        <v>0.01651374583952236</v>
      </c>
      <c r="X146" s="1">
        <v>0.02445975620003749</v>
      </c>
      <c r="Y146" s="1">
        <v>-0.01619333454756944</v>
      </c>
      <c r="Z146" s="1">
        <v>-0.0129822383242868</v>
      </c>
    </row>
    <row r="147" spans="1:26">
      <c r="A147" s="11">
        <v>43313</v>
      </c>
      <c r="B147" s="1">
        <v>-0.02304352646507202</v>
      </c>
      <c r="C147" s="1">
        <v>0.004140523330196322</v>
      </c>
      <c r="D147" s="1">
        <v>0.01480824918689483</v>
      </c>
      <c r="E147" s="1">
        <v>-0.01062022232588578</v>
      </c>
      <c r="F147" s="1">
        <v>-0.01931185727780005</v>
      </c>
      <c r="G147" s="1">
        <v>0.01295825270181084</v>
      </c>
      <c r="H147" s="1">
        <v>-0.01989112393649084</v>
      </c>
      <c r="I147" s="1">
        <v>-0.003032974320969939</v>
      </c>
      <c r="J147" s="1">
        <v>0.004532264216274839</v>
      </c>
      <c r="K147" s="1">
        <v>0.006176620407415179</v>
      </c>
      <c r="L147" s="1">
        <v>-0.02819815417779137</v>
      </c>
      <c r="M147" s="1">
        <v>-0.00371837895889604</v>
      </c>
      <c r="N147" s="1">
        <v>-0.0102246986864607</v>
      </c>
      <c r="O147" s="1">
        <v>0.0018852585617124</v>
      </c>
      <c r="P147" s="1">
        <v>-0.01069512621222168</v>
      </c>
      <c r="Q147" s="1">
        <v>0.006575270771975283</v>
      </c>
      <c r="R147" s="1">
        <v>-0.02662819291962271</v>
      </c>
      <c r="S147" s="1">
        <v>-0.001606845741743412</v>
      </c>
      <c r="T147" s="1">
        <v>-0.0102108342720707</v>
      </c>
      <c r="U147" s="1">
        <v>-0.002189482987855151</v>
      </c>
      <c r="V147" s="1">
        <v>-0.02144315623882298</v>
      </c>
      <c r="W147" s="1">
        <v>-0.002643635912832898</v>
      </c>
      <c r="X147" s="1">
        <v>-0.01127892446123291</v>
      </c>
      <c r="Y147" s="1">
        <v>0.001742320419412913</v>
      </c>
      <c r="Z147" s="1">
        <v>0.02147027544367575</v>
      </c>
    </row>
    <row r="148" spans="1:26">
      <c r="A148" s="11">
        <v>43314</v>
      </c>
      <c r="B148" s="1">
        <v>-0.01179348017728332</v>
      </c>
      <c r="C148" s="1">
        <v>-0.007009807504690713</v>
      </c>
      <c r="D148" s="1">
        <v>-0.005870291885871404</v>
      </c>
      <c r="E148" s="1">
        <v>-0.02146906087594758</v>
      </c>
      <c r="F148" s="1">
        <v>0.006444808702959604</v>
      </c>
      <c r="G148" s="1">
        <v>0.006758542479219587</v>
      </c>
      <c r="H148" s="1">
        <v>0.00126855010029181</v>
      </c>
      <c r="I148" s="1">
        <v>0.008691832516715792</v>
      </c>
      <c r="J148" s="1">
        <v>0.003449971677944141</v>
      </c>
      <c r="K148" s="1">
        <v>0.004236343349334426</v>
      </c>
      <c r="L148" s="1">
        <v>0.003007764032229465</v>
      </c>
      <c r="M148" s="1">
        <v>-0.002769567996121047</v>
      </c>
      <c r="N148" s="1">
        <v>0.012913159717163</v>
      </c>
      <c r="O148" s="1">
        <v>0.01213796781162357</v>
      </c>
      <c r="P148" s="1">
        <v>0.01505785363480183</v>
      </c>
      <c r="Q148" s="1">
        <v>0.01683755718466351</v>
      </c>
      <c r="R148" s="1">
        <v>-0.01062975682724587</v>
      </c>
      <c r="S148" s="1">
        <v>-0.0334283921991021</v>
      </c>
      <c r="T148" s="1">
        <v>-0.0158183148547878</v>
      </c>
      <c r="U148" s="1">
        <v>-0.001567686160863335</v>
      </c>
      <c r="V148" s="1">
        <v>0.02292629905492327</v>
      </c>
      <c r="W148" s="1">
        <v>-0.003163916376502041</v>
      </c>
      <c r="X148" s="1">
        <v>0.0008890866156339161</v>
      </c>
      <c r="Y148" s="1">
        <v>0.004833069624177178</v>
      </c>
      <c r="Z148" s="1">
        <v>0.01363373806631651</v>
      </c>
    </row>
    <row r="149" spans="1:26">
      <c r="A149" s="11">
        <v>43315</v>
      </c>
      <c r="B149" s="1">
        <v>0.01666301983571472</v>
      </c>
      <c r="C149" s="1">
        <v>0.001522275897093195</v>
      </c>
      <c r="D149" s="1">
        <v>-0.001855981157216524</v>
      </c>
      <c r="E149" s="1">
        <v>0.02222855403060064</v>
      </c>
      <c r="F149" s="1">
        <v>-0.004980431356388593</v>
      </c>
      <c r="G149" s="1">
        <v>0.02517381424049514</v>
      </c>
      <c r="H149" s="1">
        <v>0.008938199832142724</v>
      </c>
      <c r="I149" s="1">
        <v>0.005601146577412841</v>
      </c>
      <c r="J149" s="1">
        <v>0.003438342788059101</v>
      </c>
      <c r="K149" s="1">
        <v>0.00809315057778548</v>
      </c>
      <c r="L149" s="1">
        <v>0.01270070732316131</v>
      </c>
      <c r="M149" s="1">
        <v>0.003984720174593059</v>
      </c>
      <c r="N149" s="1">
        <v>0.01529824300527638</v>
      </c>
      <c r="O149" s="1">
        <v>0.004369035567498125</v>
      </c>
      <c r="P149" s="1">
        <v>0.01141121769831033</v>
      </c>
      <c r="Q149" s="1">
        <v>0.00590562517081672</v>
      </c>
      <c r="R149" s="1">
        <v>0.01801221722950319</v>
      </c>
      <c r="S149" s="1">
        <v>0.01793439194057345</v>
      </c>
      <c r="T149" s="1">
        <v>0.01071493930693923</v>
      </c>
      <c r="U149" s="1">
        <v>0.0131868951611771</v>
      </c>
      <c r="V149" s="1">
        <v>0.008543697940172734</v>
      </c>
      <c r="W149" s="1">
        <v>0.0006435116611187564</v>
      </c>
      <c r="X149" s="1">
        <v>-0.008288986804203535</v>
      </c>
      <c r="Y149" s="1">
        <v>0.005579276690225399</v>
      </c>
      <c r="Z149" s="1">
        <v>-0.003549431451105201</v>
      </c>
    </row>
    <row r="150" spans="1:26">
      <c r="A150" s="11">
        <v>43318</v>
      </c>
      <c r="B150" s="1">
        <v>0.01085266096287918</v>
      </c>
      <c r="C150" s="1">
        <v>0.002349907076072189</v>
      </c>
      <c r="D150" s="1">
        <v>0.003887839921725256</v>
      </c>
      <c r="E150" s="1">
        <v>-0.002541596741371333</v>
      </c>
      <c r="F150" s="1">
        <v>0.01072555076558124</v>
      </c>
      <c r="G150" s="1">
        <v>-0.001870949974688618</v>
      </c>
      <c r="H150" s="1">
        <v>0.003975612778955862</v>
      </c>
      <c r="I150" s="1">
        <v>0.01713787933791266</v>
      </c>
      <c r="J150" s="1">
        <v>-0.006589335607667168</v>
      </c>
      <c r="K150" s="1">
        <v>0.0002561041504638428</v>
      </c>
      <c r="L150" s="1">
        <v>0.006619009870546977</v>
      </c>
      <c r="M150" s="1">
        <v>0.004088568660078895</v>
      </c>
      <c r="N150" s="1">
        <v>0.008036223849364088</v>
      </c>
      <c r="O150" s="1">
        <v>0.0008329908856976598</v>
      </c>
      <c r="P150" s="1">
        <v>0.007521704862217149</v>
      </c>
      <c r="Q150" s="1">
        <v>0.007655621723169581</v>
      </c>
      <c r="R150" s="1">
        <v>0.007915369862457888</v>
      </c>
      <c r="S150" s="1">
        <v>0.008599157392662482</v>
      </c>
      <c r="T150" s="1">
        <v>-0.004609440900237627</v>
      </c>
      <c r="U150" s="1">
        <v>-0.004958412825265435</v>
      </c>
      <c r="V150" s="1">
        <v>0.001964745907822252</v>
      </c>
      <c r="W150" s="1">
        <v>0.007586325951049577</v>
      </c>
      <c r="X150" s="1">
        <v>-0.0007463580174131845</v>
      </c>
      <c r="Y150" s="1">
        <v>0.004017363808225261</v>
      </c>
      <c r="Z150" s="1">
        <v>-0.002062449158375612</v>
      </c>
    </row>
    <row r="151" spans="1:26">
      <c r="A151" s="11">
        <v>43319</v>
      </c>
      <c r="B151" s="1">
        <v>0.01621376269054542</v>
      </c>
      <c r="C151" s="1">
        <v>0.0002757298832554156</v>
      </c>
      <c r="D151" s="1">
        <v>-0.006903572470725483</v>
      </c>
      <c r="E151" s="1">
        <v>0.002265166558491183</v>
      </c>
      <c r="F151" s="1">
        <v>0.0003539044706171168</v>
      </c>
      <c r="G151" s="1">
        <v>-0.02132154488558613</v>
      </c>
      <c r="H151" s="1">
        <v>0.01521578063168527</v>
      </c>
      <c r="I151" s="1">
        <v>0.0105307007081159</v>
      </c>
      <c r="J151" s="1">
        <v>0.004510385244531845</v>
      </c>
      <c r="K151" s="1">
        <v>0.003671611749713977</v>
      </c>
      <c r="L151" s="1">
        <v>0.005191313282480348</v>
      </c>
      <c r="M151" s="1">
        <v>0.002994427260704979</v>
      </c>
      <c r="N151" s="1">
        <v>-0.01079556250206659</v>
      </c>
      <c r="O151" s="1">
        <v>0.006936138458895513</v>
      </c>
      <c r="P151" s="1">
        <v>-0.009331896145469032</v>
      </c>
      <c r="Q151" s="1">
        <v>0.01149462643267496</v>
      </c>
      <c r="R151" s="1">
        <v>0.003695963072343877</v>
      </c>
      <c r="S151" s="1">
        <v>0.0047724141985237</v>
      </c>
      <c r="T151" s="1">
        <v>-0.05070602096466614</v>
      </c>
      <c r="U151" s="1">
        <v>0.009031559169537573</v>
      </c>
      <c r="V151" s="1">
        <v>0.007719429036810777</v>
      </c>
      <c r="W151" s="1">
        <v>0.00174383306803505</v>
      </c>
      <c r="X151" s="1">
        <v>0.003285922602046298</v>
      </c>
      <c r="Y151" s="1">
        <v>-0.0003809634071739731</v>
      </c>
      <c r="Z151" s="1">
        <v>0.002818203841111977</v>
      </c>
    </row>
    <row r="152" spans="1:26">
      <c r="A152" s="11">
        <v>43320</v>
      </c>
      <c r="B152" s="1">
        <v>-0.005390313791227896</v>
      </c>
      <c r="C152" s="1">
        <v>0.001791981455339098</v>
      </c>
      <c r="D152" s="1">
        <v>0.02017633340083758</v>
      </c>
      <c r="E152" s="1">
        <v>-0.009887174597600024</v>
      </c>
      <c r="F152" s="1">
        <v>-0.001414391943597715</v>
      </c>
      <c r="G152" s="1">
        <v>0.005027619317893306</v>
      </c>
      <c r="H152" s="1">
        <v>-0.008965134186387558</v>
      </c>
      <c r="I152" s="1">
        <v>0.006252767791083524</v>
      </c>
      <c r="J152" s="1">
        <v>-0.01426319885727234</v>
      </c>
      <c r="K152" s="1">
        <v>0.002041739265646658</v>
      </c>
      <c r="L152" s="1">
        <v>0.01256668813797646</v>
      </c>
      <c r="M152" s="1">
        <v>0.003105106631326793</v>
      </c>
      <c r="N152" s="1">
        <v>-0.01595039159306455</v>
      </c>
      <c r="O152" s="1">
        <v>0.005602303111087226</v>
      </c>
      <c r="P152" s="1">
        <v>-0.002637599562983262</v>
      </c>
      <c r="Q152" s="1">
        <v>0.005720994716241323</v>
      </c>
      <c r="R152" s="1">
        <v>-0.01135315203265697</v>
      </c>
      <c r="S152" s="1">
        <v>0.001705970217941166</v>
      </c>
      <c r="T152" s="1">
        <v>0.007073073688061537</v>
      </c>
      <c r="U152" s="1">
        <v>-0.001234353759827944</v>
      </c>
      <c r="V152" s="1">
        <v>0.001823961388561335</v>
      </c>
      <c r="W152" s="1">
        <v>-0.003906708397445335</v>
      </c>
      <c r="X152" s="1">
        <v>-0.00253069146199969</v>
      </c>
      <c r="Y152" s="1">
        <v>0.004575063915902566</v>
      </c>
      <c r="Z152" s="1">
        <v>0.005619877818843655</v>
      </c>
    </row>
    <row r="153" spans="1:26">
      <c r="A153" s="11">
        <v>43321</v>
      </c>
      <c r="B153" s="1">
        <v>-0.06156491635613726</v>
      </c>
      <c r="C153" s="1">
        <v>-0.00825632428345946</v>
      </c>
      <c r="D153" s="1">
        <v>-0.01063642925244324</v>
      </c>
      <c r="E153" s="1">
        <v>0.01255367073950597</v>
      </c>
      <c r="F153" s="1">
        <v>-0.001416395281673033</v>
      </c>
      <c r="G153" s="1">
        <v>0.007146040309117918</v>
      </c>
      <c r="H153" s="1">
        <v>-0.03438971830945503</v>
      </c>
      <c r="I153" s="1">
        <v>-0.002485470358885467</v>
      </c>
      <c r="J153" s="1">
        <v>0.0002682867195953342</v>
      </c>
      <c r="K153" s="1">
        <v>-0.007725807800922579</v>
      </c>
      <c r="L153" s="1">
        <v>0.002890084613601518</v>
      </c>
      <c r="M153" s="1">
        <v>0.0002380996699951066</v>
      </c>
      <c r="N153" s="1">
        <v>0.01040756199759962</v>
      </c>
      <c r="O153" s="1">
        <v>0.001644215583760378</v>
      </c>
      <c r="P153" s="1">
        <v>0.001511160876109141</v>
      </c>
      <c r="Q153" s="1">
        <v>-0.007584621357816013</v>
      </c>
      <c r="R153" s="1">
        <v>-0.00201717982847216</v>
      </c>
      <c r="S153" s="1">
        <v>-0.006583082818027441</v>
      </c>
      <c r="T153" s="1">
        <v>0.004117030387658538</v>
      </c>
      <c r="U153" s="1">
        <v>0.004017282910948827</v>
      </c>
      <c r="V153" s="1">
        <v>0.002791805357510446</v>
      </c>
      <c r="W153" s="1">
        <v>-0.005712003769919871</v>
      </c>
      <c r="X153" s="1">
        <v>-0.01179110195668409</v>
      </c>
      <c r="Y153" s="1">
        <v>0.005882130697093979</v>
      </c>
      <c r="Z153" s="1">
        <v>-0.009873091736280259</v>
      </c>
    </row>
    <row r="154" spans="1:26">
      <c r="A154" s="11">
        <v>43322</v>
      </c>
      <c r="B154" s="1">
        <v>0.0203275893455761</v>
      </c>
      <c r="C154" s="1">
        <v>-0.007909230523578059</v>
      </c>
      <c r="D154" s="1">
        <v>-0.003695439815173729</v>
      </c>
      <c r="E154" s="1">
        <v>-0.01155263844439103</v>
      </c>
      <c r="F154" s="1">
        <v>-0.002482268128265464</v>
      </c>
      <c r="G154" s="1">
        <v>-0.02199582623417806</v>
      </c>
      <c r="H154" s="1">
        <v>-0.01988148749689767</v>
      </c>
      <c r="I154" s="1">
        <v>-0.003737733298505796</v>
      </c>
      <c r="J154" s="1">
        <v>-0.01151887028601961</v>
      </c>
      <c r="K154" s="1">
        <v>-0.009839249370530934</v>
      </c>
      <c r="L154" s="1">
        <v>0</v>
      </c>
      <c r="M154" s="1">
        <v>-0.01202107158157772</v>
      </c>
      <c r="N154" s="1">
        <v>-0.002870705745435687</v>
      </c>
      <c r="O154" s="1">
        <v>-0.006109143981367304</v>
      </c>
      <c r="P154" s="1">
        <v>0.00377202861071968</v>
      </c>
      <c r="Q154" s="1">
        <v>-0.006511673607803248</v>
      </c>
      <c r="R154" s="1">
        <v>-0.01166253135353101</v>
      </c>
      <c r="S154" s="1">
        <v>-0.00491199792643171</v>
      </c>
      <c r="T154" s="1">
        <v>-0.04100332152129782</v>
      </c>
      <c r="U154" s="1">
        <v>-0.00707940057928258</v>
      </c>
      <c r="V154" s="1">
        <v>0.001089066611419165</v>
      </c>
      <c r="W154" s="1">
        <v>-0.007803211084950301</v>
      </c>
      <c r="X154" s="1">
        <v>-0.006947470680828016</v>
      </c>
      <c r="Y154" s="1">
        <v>-0.01018684925486335</v>
      </c>
      <c r="Z154" s="1">
        <v>-0.001693466973236357</v>
      </c>
    </row>
    <row r="155" spans="1:26">
      <c r="A155" s="11">
        <v>43325</v>
      </c>
      <c r="B155" s="1">
        <v>-0.01086687856180524</v>
      </c>
      <c r="C155" s="1">
        <v>-0.0110485830776399</v>
      </c>
      <c r="D155" s="1">
        <v>0.001854417741154135</v>
      </c>
      <c r="E155" s="1">
        <v>-0.001140238439624186</v>
      </c>
      <c r="F155" s="1">
        <v>0.003199290580115033</v>
      </c>
      <c r="G155" s="1">
        <v>0.003869272976375848</v>
      </c>
      <c r="H155" s="1">
        <v>-0.001021382079607669</v>
      </c>
      <c r="I155" s="1">
        <v>-0.007920044950649574</v>
      </c>
      <c r="J155" s="1">
        <v>-0.006775169432836847</v>
      </c>
      <c r="K155" s="1">
        <v>-0.01589898533567558</v>
      </c>
      <c r="L155" s="1">
        <v>-0.002542786302967226</v>
      </c>
      <c r="M155" s="1">
        <v>-0.00758928706331008</v>
      </c>
      <c r="N155" s="1">
        <v>-0.001185363687151386</v>
      </c>
      <c r="O155" s="1">
        <v>-0.00724781564545729</v>
      </c>
      <c r="P155" s="1">
        <v>0.008267658087485863</v>
      </c>
      <c r="Q155" s="1">
        <v>0.005219857778734349</v>
      </c>
      <c r="R155" s="1">
        <v>0.01042966348123708</v>
      </c>
      <c r="S155" s="1">
        <v>0.002188732687656847</v>
      </c>
      <c r="T155" s="1">
        <v>-0.003269424359016448</v>
      </c>
      <c r="U155" s="1">
        <v>-0.001549576757530979</v>
      </c>
      <c r="V155" s="1">
        <v>-0.007858777639396242</v>
      </c>
      <c r="W155" s="1">
        <v>-0.003111437317014798</v>
      </c>
      <c r="X155" s="1">
        <v>-0.005475098130604983</v>
      </c>
      <c r="Y155" s="1">
        <v>-0.004764808545534849</v>
      </c>
      <c r="Z155" s="1">
        <v>-0.009234730513568157</v>
      </c>
    </row>
    <row r="156" spans="1:26">
      <c r="A156" s="11">
        <v>43326</v>
      </c>
      <c r="B156" s="1">
        <v>0.004806625351099214</v>
      </c>
      <c r="C156" s="1">
        <v>0</v>
      </c>
      <c r="D156" s="1">
        <v>0.009087855195803574</v>
      </c>
      <c r="E156" s="1">
        <v>0.009988506735902458</v>
      </c>
      <c r="F156" s="1">
        <v>-0.003189087761679921</v>
      </c>
      <c r="G156" s="1">
        <v>0.005781760308614103</v>
      </c>
      <c r="H156" s="1">
        <v>0.01270888600443731</v>
      </c>
      <c r="I156" s="1">
        <v>0.01470600859217708</v>
      </c>
      <c r="J156" s="1">
        <v>0.009276868379640257</v>
      </c>
      <c r="K156" s="1">
        <v>0.006672915208578711</v>
      </c>
      <c r="L156" s="1">
        <v>0.004248986582627623</v>
      </c>
      <c r="M156" s="1">
        <v>0.004612754270124197</v>
      </c>
      <c r="N156" s="1">
        <v>0.003899978769525303</v>
      </c>
      <c r="O156" s="1">
        <v>0.0124756082379287</v>
      </c>
      <c r="P156" s="1">
        <v>0.004845331647782336</v>
      </c>
      <c r="Q156" s="1">
        <v>0.02073276106772015</v>
      </c>
      <c r="R156" s="1">
        <v>0.01360659725864855</v>
      </c>
      <c r="S156" s="1">
        <v>0.003391997158641802</v>
      </c>
      <c r="T156" s="1">
        <v>0.006056106912467829</v>
      </c>
      <c r="U156" s="1">
        <v>0.0009314727068876483</v>
      </c>
      <c r="V156" s="1">
        <v>0.0154754126166341</v>
      </c>
      <c r="W156" s="1">
        <v>0.003944663901717327</v>
      </c>
      <c r="X156" s="1">
        <v>0.009787210716114103</v>
      </c>
      <c r="Y156" s="1">
        <v>0.01244757781910355</v>
      </c>
      <c r="Z156" s="1">
        <v>0.01902220603084159</v>
      </c>
    </row>
    <row r="157" spans="1:26">
      <c r="A157" s="11">
        <v>43327</v>
      </c>
      <c r="B157" s="1">
        <v>-0.04373581584694319</v>
      </c>
      <c r="C157" s="1">
        <v>0.007636576805607476</v>
      </c>
      <c r="D157" s="1">
        <v>0.005003398690355487</v>
      </c>
      <c r="E157" s="1">
        <v>-0.01186793917197027</v>
      </c>
      <c r="F157" s="1">
        <v>0.003518425849892148</v>
      </c>
      <c r="G157" s="1">
        <v>0.01437136428719321</v>
      </c>
      <c r="H157" s="1">
        <v>-0.02127666843543685</v>
      </c>
      <c r="I157" s="1">
        <v>-0.004968787879248704</v>
      </c>
      <c r="J157" s="1">
        <v>0.0151393141288263</v>
      </c>
      <c r="K157" s="1">
        <v>-0.008285853214790251</v>
      </c>
      <c r="L157" s="1">
        <v>0.02098499404205811</v>
      </c>
      <c r="M157" s="1">
        <v>0.0004831322000034</v>
      </c>
      <c r="N157" s="1">
        <v>0.01638202016677903</v>
      </c>
      <c r="O157" s="1">
        <v>-0.01356040671739212</v>
      </c>
      <c r="P157" s="1">
        <v>0.008531206220724785</v>
      </c>
      <c r="Q157" s="1">
        <v>-0.008989258421236102</v>
      </c>
      <c r="R157" s="1">
        <v>-0.004320216171411428</v>
      </c>
      <c r="S157" s="1">
        <v>0.0151903085550178</v>
      </c>
      <c r="T157" s="1">
        <v>-0.00376218993327615</v>
      </c>
      <c r="U157" s="1">
        <v>0.007133802922778987</v>
      </c>
      <c r="V157" s="1">
        <v>-0.02406874542882376</v>
      </c>
      <c r="W157" s="1">
        <v>-0.01126912379534373</v>
      </c>
      <c r="X157" s="1">
        <v>-0.008784401748655912</v>
      </c>
      <c r="Y157" s="1">
        <v>0.006998357615472406</v>
      </c>
      <c r="Z157" s="1">
        <v>-0.01032486251506504</v>
      </c>
    </row>
    <row r="158" spans="1:26">
      <c r="A158" s="11">
        <v>43328</v>
      </c>
      <c r="B158" s="1">
        <v>0.004525831610493469</v>
      </c>
      <c r="C158" s="1">
        <v>0.004631814536241174</v>
      </c>
      <c r="D158" s="1">
        <v>0.01410555380763334</v>
      </c>
      <c r="E158" s="1">
        <v>0.01973126906323652</v>
      </c>
      <c r="F158" s="1">
        <v>0.01216460978424938</v>
      </c>
      <c r="G158" s="1">
        <v>-0.007556359678601354</v>
      </c>
      <c r="H158" s="1">
        <v>0.01215958350243507</v>
      </c>
      <c r="I158" s="1">
        <v>0.004577570173631029</v>
      </c>
      <c r="J158" s="1">
        <v>0.001864045368230594</v>
      </c>
      <c r="K158" s="1">
        <v>0.00941059922775267</v>
      </c>
      <c r="L158" s="1">
        <v>-0.01342646126475455</v>
      </c>
      <c r="M158" s="1">
        <v>0.01002444385335943</v>
      </c>
      <c r="N158" s="1">
        <v>0.01080104606464682</v>
      </c>
      <c r="O158" s="1">
        <v>-0.0001857678267094265</v>
      </c>
      <c r="P158" s="1">
        <v>0.01213656471901658</v>
      </c>
      <c r="Q158" s="1">
        <v>-0.006329773161676155</v>
      </c>
      <c r="R158" s="1">
        <v>0.01782115046549526</v>
      </c>
      <c r="S158" s="1">
        <v>0.00757269035458652</v>
      </c>
      <c r="T158" s="1">
        <v>-0.01686810587690957</v>
      </c>
      <c r="U158" s="1">
        <v>0.01909435479548849</v>
      </c>
      <c r="V158" s="1">
        <v>0.01710227589506474</v>
      </c>
      <c r="W158" s="1">
        <v>0.007816741095409974</v>
      </c>
      <c r="X158" s="1">
        <v>0.01145944909179764</v>
      </c>
      <c r="Y158" s="1">
        <v>0.01934629132788523</v>
      </c>
      <c r="Z158" s="1">
        <v>0.01934744593672022</v>
      </c>
    </row>
    <row r="159" spans="1:26">
      <c r="A159" s="11">
        <v>43329</v>
      </c>
      <c r="B159" s="1">
        <v>-0.004031509015236967</v>
      </c>
      <c r="C159" s="1">
        <v>0.006426239850537918</v>
      </c>
      <c r="D159" s="1">
        <v>-0.003600120686250152</v>
      </c>
      <c r="E159" s="1">
        <v>-0.0016824170494395</v>
      </c>
      <c r="F159" s="1">
        <v>0</v>
      </c>
      <c r="G159" s="1">
        <v>0.0002381218954721209</v>
      </c>
      <c r="H159" s="1">
        <v>0.02358907139162869</v>
      </c>
      <c r="I159" s="1">
        <v>0.01657002427843435</v>
      </c>
      <c r="J159" s="1">
        <v>0.01674647968284781</v>
      </c>
      <c r="K159" s="1">
        <v>0</v>
      </c>
      <c r="L159" s="1">
        <v>0.002688289188510939</v>
      </c>
      <c r="M159" s="1">
        <v>0.004424131542978049</v>
      </c>
      <c r="N159" s="1">
        <v>0.002794725797695019</v>
      </c>
      <c r="O159" s="1">
        <v>-0.0005573319264225995</v>
      </c>
      <c r="P159" s="1">
        <v>0.002907008507912812</v>
      </c>
      <c r="Q159" s="1">
        <v>-0.04902122971917777</v>
      </c>
      <c r="R159" s="1">
        <v>0.02253367053390831</v>
      </c>
      <c r="S159" s="1">
        <v>0.01222451882599707</v>
      </c>
      <c r="T159" s="1">
        <v>-0.002560973171954806</v>
      </c>
      <c r="U159" s="1">
        <v>-0.001813342490597836</v>
      </c>
      <c r="V159" s="1">
        <v>0.01181936282734974</v>
      </c>
      <c r="W159" s="1">
        <v>-0.003422913183193987</v>
      </c>
      <c r="X159" s="1">
        <v>0.006797817224886149</v>
      </c>
      <c r="Y159" s="1">
        <v>0.009581657410856037</v>
      </c>
      <c r="Z159" s="1">
        <v>-0.0001857933589395344</v>
      </c>
    </row>
    <row r="160" spans="1:26">
      <c r="A160" s="11">
        <v>43332</v>
      </c>
      <c r="B160" s="1">
        <v>0.000714741326286461</v>
      </c>
      <c r="C160" s="1">
        <v>0.002221118732692151</v>
      </c>
      <c r="D160" s="1">
        <v>-0.00936105634415596</v>
      </c>
      <c r="E160" s="1">
        <v>-0.004775259732842763</v>
      </c>
      <c r="F160" s="1">
        <v>0.002120891281514714</v>
      </c>
      <c r="G160" s="1">
        <v>0.003330291995712553</v>
      </c>
      <c r="H160" s="1">
        <v>-0.0004270171833038461</v>
      </c>
      <c r="I160" s="1">
        <v>0</v>
      </c>
      <c r="J160" s="1">
        <v>0.01281055989836499</v>
      </c>
      <c r="K160" s="1">
        <v>-0.001306878916753851</v>
      </c>
      <c r="L160" s="1">
        <v>0.03267430562478979</v>
      </c>
      <c r="M160" s="1">
        <v>-0.007857189569840939</v>
      </c>
      <c r="N160" s="1">
        <v>-0.0001638687043411524</v>
      </c>
      <c r="O160" s="1">
        <v>-0.006599961947140187</v>
      </c>
      <c r="P160" s="1">
        <v>-0.006159196307925385</v>
      </c>
      <c r="Q160" s="1">
        <v>0.01233548916716454</v>
      </c>
      <c r="R160" s="1">
        <v>0.01608079098222071</v>
      </c>
      <c r="S160" s="1">
        <v>-0.00487558145208089</v>
      </c>
      <c r="T160" s="1">
        <v>-0.003080648868200142</v>
      </c>
      <c r="U160" s="1">
        <v>0.00242240275986827</v>
      </c>
      <c r="V160" s="1">
        <v>0.003371785582784392</v>
      </c>
      <c r="W160" s="1">
        <v>0.0006085836805924671</v>
      </c>
      <c r="X160" s="1">
        <v>0.01500346921035423</v>
      </c>
      <c r="Y160" s="1">
        <v>-0.002555060715473179</v>
      </c>
      <c r="Z160" s="1">
        <v>0.004652854170609011</v>
      </c>
    </row>
    <row r="161" spans="1:26">
      <c r="A161" s="11">
        <v>43333</v>
      </c>
      <c r="B161" s="1">
        <v>0.01522710060898635</v>
      </c>
      <c r="C161" s="1">
        <v>-0.007756512784863223</v>
      </c>
      <c r="D161" s="1">
        <v>-0.003978952044538242</v>
      </c>
      <c r="E161" s="1">
        <v>0.008749582856689697</v>
      </c>
      <c r="F161" s="1">
        <v>-0.01022925281263276</v>
      </c>
      <c r="G161" s="1">
        <v>-0.007349430229772524</v>
      </c>
      <c r="H161" s="1">
        <v>0.0234828500411115</v>
      </c>
      <c r="I161" s="1">
        <v>-0.002037667141932098</v>
      </c>
      <c r="J161" s="1">
        <v>0.0327826483164495</v>
      </c>
      <c r="K161" s="1">
        <v>0.006107091153934707</v>
      </c>
      <c r="L161" s="1">
        <v>-0.007646131241775822</v>
      </c>
      <c r="M161" s="1">
        <v>0.009839195816550905</v>
      </c>
      <c r="N161" s="1">
        <v>-0.01737975040128592</v>
      </c>
      <c r="O161" s="1">
        <v>-0.008327777976551043</v>
      </c>
      <c r="P161" s="1">
        <v>-0.0094786904364208</v>
      </c>
      <c r="Q161" s="1">
        <v>0.02211102833683221</v>
      </c>
      <c r="R161" s="1">
        <v>-0.004103065584012078</v>
      </c>
      <c r="S161" s="1">
        <v>-0.007281441781455733</v>
      </c>
      <c r="T161" s="1">
        <v>0.01416423644593978</v>
      </c>
      <c r="U161" s="1">
        <v>0.008758362328980196</v>
      </c>
      <c r="V161" s="1">
        <v>-0.0006002045466959594</v>
      </c>
      <c r="W161" s="1">
        <v>0.005605300211805719</v>
      </c>
      <c r="X161" s="1">
        <v>0.01862555569781144</v>
      </c>
      <c r="Y161" s="1">
        <v>0.00475765688192098</v>
      </c>
      <c r="Z161" s="1">
        <v>0.004445829272421431</v>
      </c>
    </row>
    <row r="162" spans="1:26">
      <c r="A162" s="11">
        <v>43334</v>
      </c>
      <c r="B162" s="1">
        <v>0.0142956959055196</v>
      </c>
      <c r="C162" s="1">
        <v>0.006979561711529803</v>
      </c>
      <c r="D162" s="1">
        <v>0.00815600584093934</v>
      </c>
      <c r="E162" s="1">
        <v>-0.007274744605287098</v>
      </c>
      <c r="F162" s="1">
        <v>-0.008196615870963764</v>
      </c>
      <c r="G162" s="1">
        <v>-0.01576326733169398</v>
      </c>
      <c r="H162" s="1">
        <v>-0.008482237419214389</v>
      </c>
      <c r="I162" s="1">
        <v>0</v>
      </c>
      <c r="J162" s="1">
        <v>-0.009997541453100056</v>
      </c>
      <c r="K162" s="1">
        <v>-0.0030349712584401</v>
      </c>
      <c r="L162" s="1">
        <v>-0.006393355743364748</v>
      </c>
      <c r="M162" s="1">
        <v>-0.008317149094099863</v>
      </c>
      <c r="N162" s="1">
        <v>-0.01017882204871334</v>
      </c>
      <c r="O162" s="1">
        <v>0.01019055857109286</v>
      </c>
      <c r="P162" s="1">
        <v>-0.006257010105365723</v>
      </c>
      <c r="Q162" s="1">
        <v>0.03750214408715635</v>
      </c>
      <c r="R162" s="1">
        <v>-0.00279578515657819</v>
      </c>
      <c r="S162" s="1">
        <v>-0.04446287648332115</v>
      </c>
      <c r="T162" s="1">
        <v>-0.001523664869608199</v>
      </c>
      <c r="U162" s="1">
        <v>-0.02155665921653871</v>
      </c>
      <c r="V162" s="1">
        <v>0.03206437102018356</v>
      </c>
      <c r="W162" s="1">
        <v>0.01149364882030035</v>
      </c>
      <c r="X162" s="1">
        <v>-0.006965815886980642</v>
      </c>
      <c r="Y162" s="1">
        <v>-0.01402324079363848</v>
      </c>
      <c r="Z162" s="1">
        <v>-0.002766281274649174</v>
      </c>
    </row>
    <row r="163" spans="1:26">
      <c r="A163" s="11">
        <v>43335</v>
      </c>
      <c r="B163" s="1">
        <v>-0.009704418441030094</v>
      </c>
      <c r="C163" s="1">
        <v>-0.002218155951780543</v>
      </c>
      <c r="D163" s="1">
        <v>-0.007924829292906055</v>
      </c>
      <c r="E163" s="1">
        <v>-0.004791287637328723</v>
      </c>
      <c r="F163" s="1">
        <v>-0.004311894106002634</v>
      </c>
      <c r="G163" s="1">
        <v>-0.01455945859593033</v>
      </c>
      <c r="H163" s="1">
        <v>-0.0100274923308995</v>
      </c>
      <c r="I163" s="1">
        <v>0.005716798881330032</v>
      </c>
      <c r="J163" s="1">
        <v>-0.01186571446230555</v>
      </c>
      <c r="K163" s="1">
        <v>-0.00208740005909136</v>
      </c>
      <c r="L163" s="1">
        <v>0.006599584597707819</v>
      </c>
      <c r="M163" s="1">
        <v>-0.0001203209935688454</v>
      </c>
      <c r="N163" s="1">
        <v>0.008428988265938742</v>
      </c>
      <c r="O163" s="1">
        <v>0.004670450214849131</v>
      </c>
      <c r="P163" s="1">
        <v>0.001481582493674916</v>
      </c>
      <c r="Q163" s="1">
        <v>0.01529540118224237</v>
      </c>
      <c r="R163" s="1">
        <v>-0.0169693561798534</v>
      </c>
      <c r="S163" s="1">
        <v>0.002985435725430197</v>
      </c>
      <c r="T163" s="1">
        <v>-0.0104272601131391</v>
      </c>
      <c r="U163" s="1">
        <v>-0.005813856298750641</v>
      </c>
      <c r="V163" s="1">
        <v>0.008959696986574173</v>
      </c>
      <c r="W163" s="1">
        <v>0.0004272776031313263</v>
      </c>
      <c r="X163" s="1">
        <v>-0.001899687079947143</v>
      </c>
      <c r="Y163" s="1">
        <v>0.0025860210034232</v>
      </c>
      <c r="Z163" s="1">
        <v>-0.009062449331911471</v>
      </c>
    </row>
    <row r="164" spans="1:26">
      <c r="A164" s="11">
        <v>43336</v>
      </c>
      <c r="B164" s="1">
        <v>0.0146994250702841</v>
      </c>
      <c r="C164" s="1">
        <v>0.005140320866582115</v>
      </c>
      <c r="D164" s="1">
        <v>-0.001997167881841566</v>
      </c>
      <c r="E164" s="1">
        <v>0.0337014093812289</v>
      </c>
      <c r="F164" s="1">
        <v>0.006134780025397912</v>
      </c>
      <c r="G164" s="1">
        <v>0.001723554555995932</v>
      </c>
      <c r="H164" s="1">
        <v>0.02535797187083433</v>
      </c>
      <c r="I164" s="1">
        <v>-0.01948855906944036</v>
      </c>
      <c r="J164" s="1">
        <v>0.001788658458991232</v>
      </c>
      <c r="K164" s="1">
        <v>-0.0004357518071278488</v>
      </c>
      <c r="L164" s="1">
        <v>-0.0003277531329111127</v>
      </c>
      <c r="M164" s="1">
        <v>0.008987687106129183</v>
      </c>
      <c r="N164" s="1">
        <v>-0.01738567182209794</v>
      </c>
      <c r="O164" s="1">
        <v>0.007809577064229245</v>
      </c>
      <c r="P164" s="1">
        <v>0.0007395679911035291</v>
      </c>
      <c r="Q164" s="1">
        <v>0.02016190572285304</v>
      </c>
      <c r="R164" s="1">
        <v>0.01215868196424208</v>
      </c>
      <c r="S164" s="1">
        <v>0.007700634982592325</v>
      </c>
      <c r="T164" s="1">
        <v>0.001285039962542589</v>
      </c>
      <c r="U164" s="1">
        <v>0.004616737196330156</v>
      </c>
      <c r="V164" s="1">
        <v>0.006919864128464903</v>
      </c>
      <c r="W164" s="1">
        <v>0.002220577447924255</v>
      </c>
      <c r="X164" s="1">
        <v>0.004831573472779738</v>
      </c>
      <c r="Y164" s="1">
        <v>0.009211561783973199</v>
      </c>
      <c r="Z164" s="1">
        <v>-0.00298626978923866</v>
      </c>
    </row>
    <row r="165" spans="1:26">
      <c r="A165" s="11">
        <v>43339</v>
      </c>
      <c r="B165" s="1">
        <v>0.006438371017685629</v>
      </c>
      <c r="C165" s="1">
        <v>0.008707408513897619</v>
      </c>
      <c r="D165" s="1">
        <v>0.0006671574597807428</v>
      </c>
      <c r="E165" s="1">
        <v>-0.001917877045495842</v>
      </c>
      <c r="F165" s="1">
        <v>-0.007173495386207374</v>
      </c>
      <c r="G165" s="1">
        <v>0.0004917097199512721</v>
      </c>
      <c r="H165" s="1">
        <v>0.009947106446611453</v>
      </c>
      <c r="I165" s="1">
        <v>0.007453514509891068</v>
      </c>
      <c r="J165" s="1">
        <v>0.01300683359552579</v>
      </c>
      <c r="K165" s="1">
        <v>0.01770136623756047</v>
      </c>
      <c r="L165" s="1">
        <v>-0.001311772200614847</v>
      </c>
      <c r="M165" s="1">
        <v>0.006175588743465354</v>
      </c>
      <c r="N165" s="1">
        <v>0.003913046115768593</v>
      </c>
      <c r="O165" s="1">
        <v>0.01107005401275951</v>
      </c>
      <c r="P165" s="1">
        <v>-0.004065211685700065</v>
      </c>
      <c r="Q165" s="1">
        <v>0.01351847438450582</v>
      </c>
      <c r="R165" s="1">
        <v>0.01764782306961554</v>
      </c>
      <c r="S165" s="1">
        <v>-0.001453281725571687</v>
      </c>
      <c r="T165" s="1">
        <v>0.0228437952732139</v>
      </c>
      <c r="U165" s="1">
        <v>0.005821102671825562</v>
      </c>
      <c r="V165" s="1">
        <v>-0.008131995618706034</v>
      </c>
      <c r="W165" s="1">
        <v>0.01367625215826851</v>
      </c>
      <c r="X165" s="1">
        <v>0.008888499846954945</v>
      </c>
      <c r="Y165" s="1">
        <v>0.001277763367030227</v>
      </c>
      <c r="Z165" s="1">
        <v>0.004680027711152723</v>
      </c>
    </row>
    <row r="166" spans="1:26">
      <c r="A166" s="11">
        <v>43340</v>
      </c>
      <c r="B166" s="1">
        <v>-0.02307558989558445</v>
      </c>
      <c r="C166" s="1">
        <v>0.001096542895962838</v>
      </c>
      <c r="D166" s="1">
        <v>0.002666158460732815</v>
      </c>
      <c r="E166" s="1">
        <v>-0.00219596856551163</v>
      </c>
      <c r="F166" s="1">
        <v>-0.004696478350305733</v>
      </c>
      <c r="G166" s="1">
        <v>-0.02137587143366992</v>
      </c>
      <c r="H166" s="1">
        <v>0.002052135449807091</v>
      </c>
      <c r="I166" s="1">
        <v>0.006576098827354437</v>
      </c>
      <c r="J166" s="1">
        <v>-0.01988932338854255</v>
      </c>
      <c r="K166" s="1">
        <v>-0.004884148018309387</v>
      </c>
      <c r="L166" s="1">
        <v>0.006895304887107212</v>
      </c>
      <c r="M166" s="1">
        <v>-0.005783669330682528</v>
      </c>
      <c r="N166" s="1">
        <v>-0.009490039894403113</v>
      </c>
      <c r="O166" s="1">
        <v>0.006021900502150901</v>
      </c>
      <c r="P166" s="1">
        <v>0</v>
      </c>
      <c r="Q166" s="1">
        <v>-0.00550893288110188</v>
      </c>
      <c r="R166" s="1">
        <v>-0.001894279944512522</v>
      </c>
      <c r="S166" s="1">
        <v>0.007840600813380449</v>
      </c>
      <c r="T166" s="1">
        <v>0.005771706694427836</v>
      </c>
      <c r="U166" s="1">
        <v>-0.00487383433634625</v>
      </c>
      <c r="V166" s="1">
        <v>0.001154439826371867</v>
      </c>
      <c r="W166" s="1">
        <v>0.0001681857473050385</v>
      </c>
      <c r="X166" s="1">
        <v>0.002599342243544189</v>
      </c>
      <c r="Y166" s="1">
        <v>-0.003646240652257271</v>
      </c>
      <c r="Z166" s="1">
        <v>-0.002794799770274525</v>
      </c>
    </row>
    <row r="167" spans="1:26">
      <c r="A167" s="11">
        <v>43341</v>
      </c>
      <c r="B167" s="1">
        <v>0.02268506628651945</v>
      </c>
      <c r="C167" s="1">
        <v>0.01231889290688981</v>
      </c>
      <c r="D167" s="1">
        <v>0.01578881161470158</v>
      </c>
      <c r="E167" s="1">
        <v>0.01100418741927212</v>
      </c>
      <c r="F167" s="1">
        <v>0.008711516832425881</v>
      </c>
      <c r="G167" s="1">
        <v>0.004016933130915223</v>
      </c>
      <c r="H167" s="1">
        <v>-0.003481292914862655</v>
      </c>
      <c r="I167" s="1">
        <v>0.02409174848709505</v>
      </c>
      <c r="J167" s="1">
        <v>-0.01310049880210717</v>
      </c>
      <c r="K167" s="1">
        <v>-0.003271664473324942</v>
      </c>
      <c r="L167" s="1">
        <v>-0.001793499278539556</v>
      </c>
      <c r="M167" s="1">
        <v>0.00463036494959157</v>
      </c>
      <c r="N167" s="1">
        <v>-0.0005130534795722008</v>
      </c>
      <c r="O167" s="1">
        <v>0.01596215589292815</v>
      </c>
      <c r="P167" s="1">
        <v>0.01113193242718724</v>
      </c>
      <c r="Q167" s="1">
        <v>0.0155343498851781</v>
      </c>
      <c r="R167" s="1">
        <v>-0.0008760641049697648</v>
      </c>
      <c r="S167" s="1">
        <v>-0.009224038847655991</v>
      </c>
      <c r="T167" s="1">
        <v>0.01646707166812789</v>
      </c>
      <c r="U167" s="1">
        <v>-0.01346792850296941</v>
      </c>
      <c r="V167" s="1">
        <v>0.01072671586878404</v>
      </c>
      <c r="W167" s="1">
        <v>0.00743820424473407</v>
      </c>
      <c r="X167" s="1">
        <v>0.002737092220129522</v>
      </c>
      <c r="Y167" s="1">
        <v>-0.001464002771942918</v>
      </c>
      <c r="Z167" s="1">
        <v>0.002989531763197606</v>
      </c>
    </row>
    <row r="168" spans="1:26">
      <c r="A168" s="11">
        <v>43342</v>
      </c>
      <c r="B168" s="1">
        <v>0.01486370912318824</v>
      </c>
      <c r="C168" s="1">
        <v>0.001761885326169388</v>
      </c>
      <c r="D168" s="1">
        <v>-0.007035581437687677</v>
      </c>
      <c r="E168" s="1">
        <v>-0.001904711449578711</v>
      </c>
      <c r="F168" s="1">
        <v>-0.0007199810364674208</v>
      </c>
      <c r="G168" s="1">
        <v>-0.02100492697250245</v>
      </c>
      <c r="H168" s="1">
        <v>-0.01828880720354109</v>
      </c>
      <c r="I168" s="1">
        <v>-0.01395536622310412</v>
      </c>
      <c r="J168" s="1">
        <v>-0.02004178837974613</v>
      </c>
      <c r="K168" s="1">
        <v>-0.004924074097958586</v>
      </c>
      <c r="L168" s="1">
        <v>-0.006533891919096479</v>
      </c>
      <c r="M168" s="1">
        <v>-0.006618140748876122</v>
      </c>
      <c r="N168" s="1">
        <v>0.004450373573806177</v>
      </c>
      <c r="O168" s="1">
        <v>-0.0006248089418257052</v>
      </c>
      <c r="P168" s="1">
        <v>-0.003669511474488796</v>
      </c>
      <c r="Q168" s="1">
        <v>-0.002441735974114012</v>
      </c>
      <c r="R168" s="1">
        <v>-0.008329642455033204</v>
      </c>
      <c r="S168" s="1">
        <v>-0.004842693837791678</v>
      </c>
      <c r="T168" s="1">
        <v>-0.01129133993403553</v>
      </c>
      <c r="U168" s="1">
        <v>-0.008376883062082729</v>
      </c>
      <c r="V168" s="1">
        <v>-0.003651443315523695</v>
      </c>
      <c r="W168" s="1">
        <v>-0.002252396608470097</v>
      </c>
      <c r="X168" s="1">
        <v>-0.00344777364942217</v>
      </c>
      <c r="Y168" s="1">
        <v>0.003298577136554348</v>
      </c>
      <c r="Z168" s="1">
        <v>-0.009500889666361423</v>
      </c>
    </row>
    <row r="169" spans="1:26">
      <c r="A169" s="11">
        <v>43343</v>
      </c>
      <c r="B169" s="1">
        <v>-0.01239272270895553</v>
      </c>
      <c r="C169" s="1">
        <v>0.006359865432904677</v>
      </c>
      <c r="D169" s="1">
        <v>-0.002306702540087691</v>
      </c>
      <c r="E169" s="1">
        <v>0.008451230892288386</v>
      </c>
      <c r="F169" s="1">
        <v>0.0007204997826477655</v>
      </c>
      <c r="G169" s="1">
        <v>0.007662479858183691</v>
      </c>
      <c r="H169" s="1">
        <v>0.00334921038422209</v>
      </c>
      <c r="I169" s="1">
        <v>-0.00323523719394947</v>
      </c>
      <c r="J169" s="1">
        <v>0.003187369783108629</v>
      </c>
      <c r="K169" s="1">
        <v>-0.005295492853103489</v>
      </c>
      <c r="L169" s="1">
        <v>0.007892237328620766</v>
      </c>
      <c r="M169" s="1">
        <v>0.006780600408598625</v>
      </c>
      <c r="N169" s="1">
        <v>-0.002726370259310995</v>
      </c>
      <c r="O169" s="1">
        <v>0.003394476956073866</v>
      </c>
      <c r="P169" s="1">
        <v>-0.002946793111433532</v>
      </c>
      <c r="Q169" s="1">
        <v>0.01033035365380353</v>
      </c>
      <c r="R169" s="1">
        <v>0.008252295227528794</v>
      </c>
      <c r="S169" s="1">
        <v>0.004394108000736141</v>
      </c>
      <c r="T169" s="1">
        <v>-0.004220367665644709</v>
      </c>
      <c r="U169" s="1">
        <v>-0.0006259842189322296</v>
      </c>
      <c r="V169" s="1">
        <v>0.00217606798534864</v>
      </c>
      <c r="W169" s="1">
        <v>-0.0003763115836623587</v>
      </c>
      <c r="X169" s="1">
        <v>-0.004901419951439334</v>
      </c>
      <c r="Y169" s="1">
        <v>-0.006940726527257857</v>
      </c>
      <c r="Z169" s="1">
        <v>0.002256951514847394</v>
      </c>
    </row>
    <row r="170" spans="1:26">
      <c r="A170" s="11">
        <v>43347</v>
      </c>
      <c r="B170" s="1">
        <v>-0.0148300889316122</v>
      </c>
      <c r="C170" s="1">
        <v>0.005647760030831783</v>
      </c>
      <c r="D170" s="1">
        <v>-0.001156132192069448</v>
      </c>
      <c r="E170" s="1">
        <v>-0.01649097340850825</v>
      </c>
      <c r="F170" s="1">
        <v>0.004677806659642014</v>
      </c>
      <c r="G170" s="1">
        <v>0.006083905504480347</v>
      </c>
      <c r="H170" s="1">
        <v>-0.01460376836841504</v>
      </c>
      <c r="I170" s="1">
        <v>0.006491103346016436</v>
      </c>
      <c r="J170" s="1">
        <v>0</v>
      </c>
      <c r="K170" s="1">
        <v>0.0049745476048908</v>
      </c>
      <c r="L170" s="1">
        <v>0.0112561556793711</v>
      </c>
      <c r="M170" s="1">
        <v>0.001772751321313715</v>
      </c>
      <c r="N170" s="1">
        <v>0.01008193956056114</v>
      </c>
      <c r="O170" s="1">
        <v>-0.005519530008018525</v>
      </c>
      <c r="P170" s="1">
        <v>0.001847040584269211</v>
      </c>
      <c r="Q170" s="1">
        <v>0.0107599220300274</v>
      </c>
      <c r="R170" s="1">
        <v>-0.001169386148864526</v>
      </c>
      <c r="S170" s="1">
        <v>0.002445957619474193</v>
      </c>
      <c r="T170" s="1">
        <v>-0.01470927368540442</v>
      </c>
      <c r="U170" s="1">
        <v>-0.002504696733974021</v>
      </c>
      <c r="V170" s="1">
        <v>0.01657143625790081</v>
      </c>
      <c r="W170" s="1">
        <v>-0.01275618009129886</v>
      </c>
      <c r="X170" s="1">
        <v>0.006374158644042449</v>
      </c>
      <c r="Y170" s="1">
        <v>-0.02170296285844131</v>
      </c>
      <c r="Z170" s="1">
        <v>0.01182203386918412</v>
      </c>
    </row>
    <row r="171" spans="1:26">
      <c r="A171" s="11">
        <v>43348</v>
      </c>
      <c r="B171" s="1">
        <v>0.01713707852586821</v>
      </c>
      <c r="C171" s="1">
        <v>-0.009627228865959125</v>
      </c>
      <c r="D171" s="1">
        <v>0.0119048209541821</v>
      </c>
      <c r="E171" s="1">
        <v>-0.002748493716130174</v>
      </c>
      <c r="F171" s="1">
        <v>0.03581649099470963</v>
      </c>
      <c r="G171" s="1">
        <v>0.004283146905958768</v>
      </c>
      <c r="H171" s="1">
        <v>0.02244160695629405</v>
      </c>
      <c r="I171" s="1">
        <v>-0.005239742022971616</v>
      </c>
      <c r="J171" s="1">
        <v>0.01323822047409018</v>
      </c>
      <c r="K171" s="1">
        <v>-0.004863248635629591</v>
      </c>
      <c r="L171" s="1">
        <v>-0.009517617087031027</v>
      </c>
      <c r="M171" s="1">
        <v>0.001297598756861529</v>
      </c>
      <c r="N171" s="1">
        <v>0.02605302820920885</v>
      </c>
      <c r="O171" s="1">
        <v>-0.02882472940633307</v>
      </c>
      <c r="P171" s="1">
        <v>0.0154866382145431</v>
      </c>
      <c r="Q171" s="1">
        <v>-0.01861104457892693</v>
      </c>
      <c r="R171" s="1">
        <v>0.0229735193976337</v>
      </c>
      <c r="S171" s="1">
        <v>0.01220076435155826</v>
      </c>
      <c r="T171" s="1">
        <v>0.02378530127892531</v>
      </c>
      <c r="U171" s="1">
        <v>0.005021971984776386</v>
      </c>
      <c r="V171" s="1">
        <v>-0.003934918297958223</v>
      </c>
      <c r="W171" s="1">
        <v>0.001355554844677975</v>
      </c>
      <c r="X171" s="1">
        <v>0.005182027562261382</v>
      </c>
      <c r="Y171" s="1">
        <v>0.01184421279872705</v>
      </c>
      <c r="Z171" s="1">
        <v>-0.001668935412445727</v>
      </c>
    </row>
    <row r="172" spans="1:26">
      <c r="A172" s="11">
        <v>43349</v>
      </c>
      <c r="B172" s="1">
        <v>-0.02868834642540341</v>
      </c>
      <c r="C172" s="1">
        <v>0.006075437758501279</v>
      </c>
      <c r="D172" s="1">
        <v>-0.004248424543821905</v>
      </c>
      <c r="E172" s="1">
        <v>-0.009923014651064377</v>
      </c>
      <c r="F172" s="1">
        <v>-0.0006913811303422834</v>
      </c>
      <c r="G172" s="1">
        <v>0.004766589713242064</v>
      </c>
      <c r="H172" s="1">
        <v>0.001518794087360664</v>
      </c>
      <c r="I172" s="1">
        <v>0</v>
      </c>
      <c r="J172" s="1">
        <v>0.01463283817959216</v>
      </c>
      <c r="K172" s="1">
        <v>-0.004275901584379072</v>
      </c>
      <c r="L172" s="1">
        <v>-0.006026229579524922</v>
      </c>
      <c r="M172" s="1">
        <v>0.005300879425135685</v>
      </c>
      <c r="N172" s="1">
        <v>0.002308380780334129</v>
      </c>
      <c r="O172" s="1">
        <v>0.002304332890970873</v>
      </c>
      <c r="P172" s="1">
        <v>0.005083569969538182</v>
      </c>
      <c r="Q172" s="1">
        <v>-0.02047289755943071</v>
      </c>
      <c r="R172" s="1">
        <v>-0.01044222856047472</v>
      </c>
      <c r="S172" s="1">
        <v>-0.004403957204406672</v>
      </c>
      <c r="T172" s="1">
        <v>0.004963159061945444</v>
      </c>
      <c r="U172" s="1">
        <v>0.004996815763783857</v>
      </c>
      <c r="V172" s="1">
        <v>0.003160291715904817</v>
      </c>
      <c r="W172" s="1">
        <v>-0.002707570533488912</v>
      </c>
      <c r="X172" s="1">
        <v>-0.003150401488928201</v>
      </c>
      <c r="Y172" s="1">
        <v>0.008732694700942956</v>
      </c>
      <c r="Z172" s="1">
        <v>-0.009474414700502032</v>
      </c>
    </row>
    <row r="173" spans="1:26">
      <c r="A173" s="11">
        <v>43350</v>
      </c>
      <c r="B173" s="1">
        <v>0.00492257931381257</v>
      </c>
      <c r="C173" s="1">
        <v>0.000939099113744124</v>
      </c>
      <c r="D173" s="1">
        <v>0.006071670568608578</v>
      </c>
      <c r="E173" s="1">
        <v>0.006960231027363761</v>
      </c>
      <c r="F173" s="1">
        <v>-0.01349481144429077</v>
      </c>
      <c r="G173" s="1">
        <v>0.004244761937404196</v>
      </c>
      <c r="H173" s="1">
        <v>0.01743615108459617</v>
      </c>
      <c r="I173" s="1">
        <v>0.001215311398199637</v>
      </c>
      <c r="J173" s="1">
        <v>-0.01364926403612943</v>
      </c>
      <c r="K173" s="1">
        <v>0.001928132132207327</v>
      </c>
      <c r="L173" s="1">
        <v>0.0142554256523959</v>
      </c>
      <c r="M173" s="1">
        <v>0.004570138969651971</v>
      </c>
      <c r="N173" s="1">
        <v>0.002303064430666524</v>
      </c>
      <c r="O173" s="1">
        <v>-0.00487402885744459</v>
      </c>
      <c r="P173" s="1">
        <v>-0.01192188652439219</v>
      </c>
      <c r="Q173" s="1">
        <v>-0.003153493261754958</v>
      </c>
      <c r="R173" s="1">
        <v>-0.002457372645583877</v>
      </c>
      <c r="S173" s="1">
        <v>-0.0262632446691482</v>
      </c>
      <c r="T173" s="1">
        <v>-0.006173206494061723</v>
      </c>
      <c r="U173" s="1">
        <v>-0.001864435385726781</v>
      </c>
      <c r="V173" s="1">
        <v>-0.001575069775581195</v>
      </c>
      <c r="W173" s="1">
        <v>0.00097569127930619</v>
      </c>
      <c r="X173" s="1">
        <v>-0.006608021032513234</v>
      </c>
      <c r="Y173" s="1">
        <v>-0.005341410654558842</v>
      </c>
      <c r="Z173" s="1">
        <v>-0.01050252401777096</v>
      </c>
    </row>
    <row r="174" spans="1:26">
      <c r="A174" s="11">
        <v>43353</v>
      </c>
      <c r="B174" s="1">
        <v>0.01026422165808749</v>
      </c>
      <c r="C174" s="1">
        <v>0.004022280350988838</v>
      </c>
      <c r="D174" s="1">
        <v>-0.007339577304904754</v>
      </c>
      <c r="E174" s="1">
        <v>0.005252702702458034</v>
      </c>
      <c r="F174" s="1">
        <v>0.007716538934701811</v>
      </c>
      <c r="G174" s="1">
        <v>0.007707468892693026</v>
      </c>
      <c r="H174" s="1">
        <v>0.006638302203239022</v>
      </c>
      <c r="I174" s="1">
        <v>-0.002428229820646499</v>
      </c>
      <c r="J174" s="1">
        <v>0.002610775790591768</v>
      </c>
      <c r="K174" s="1">
        <v>-0.005335950202652762</v>
      </c>
      <c r="L174" s="1">
        <v>0.009854625841863918</v>
      </c>
      <c r="M174" s="1">
        <v>0.004899095085026728</v>
      </c>
      <c r="N174" s="1">
        <v>-0.005744431281308082</v>
      </c>
      <c r="O174" s="1">
        <v>0.01081263162801771</v>
      </c>
      <c r="P174" s="1">
        <v>0.009872008997138026</v>
      </c>
      <c r="Q174" s="1">
        <v>0.0105567889331919</v>
      </c>
      <c r="R174" s="1">
        <v>0.01420070570944243</v>
      </c>
      <c r="S174" s="1">
        <v>0.01243356453852762</v>
      </c>
      <c r="T174" s="1">
        <v>0.008199052974381837</v>
      </c>
      <c r="U174" s="1">
        <v>0.008405816534110988</v>
      </c>
      <c r="V174" s="1">
        <v>0.005860147928773207</v>
      </c>
      <c r="W174" s="1">
        <v>0.005212866702240193</v>
      </c>
      <c r="X174" s="1">
        <v>0.01026718256941628</v>
      </c>
      <c r="Y174" s="1">
        <v>0.002222199837193184</v>
      </c>
      <c r="Z174" s="1">
        <v>0.003222013502903076</v>
      </c>
    </row>
    <row r="175" spans="1:26">
      <c r="A175" s="11">
        <v>43354</v>
      </c>
      <c r="B175" s="1">
        <v>0.0180091401766278</v>
      </c>
      <c r="C175" s="1">
        <v>0.01308600601003151</v>
      </c>
      <c r="D175" s="1">
        <v>-0.006079574094629225</v>
      </c>
      <c r="E175" s="1">
        <v>-0.001650327274089425</v>
      </c>
      <c r="F175" s="1">
        <v>0.001044204855434883</v>
      </c>
      <c r="G175" s="1">
        <v>-0.0125830204550258</v>
      </c>
      <c r="H175" s="1">
        <v>-6.732874006676326E-05</v>
      </c>
      <c r="I175" s="1">
        <v>0.006895179232194293</v>
      </c>
      <c r="J175" s="1">
        <v>-0.02083342156333645</v>
      </c>
      <c r="K175" s="1">
        <v>0.00633174901675182</v>
      </c>
      <c r="L175" s="1">
        <v>0.007518662457528746</v>
      </c>
      <c r="M175" s="1">
        <v>0.002553538660099663</v>
      </c>
      <c r="N175" s="1">
        <v>-0.01832279195965569</v>
      </c>
      <c r="O175" s="1">
        <v>0.01700488113197562</v>
      </c>
      <c r="P175" s="1">
        <v>0.003982539324251411</v>
      </c>
      <c r="Q175" s="1">
        <v>-0.007024930186646405</v>
      </c>
      <c r="R175" s="1">
        <v>-0.01328730693958902</v>
      </c>
      <c r="S175" s="1">
        <v>-0.006532793367522882</v>
      </c>
      <c r="T175" s="1">
        <v>-0.0004931178283779092</v>
      </c>
      <c r="U175" s="1">
        <v>0.008644492795826686</v>
      </c>
      <c r="V175" s="1">
        <v>-0.005153808939760918</v>
      </c>
      <c r="W175" s="1">
        <v>-0.003204450114859814</v>
      </c>
      <c r="X175" s="1">
        <v>0.001860911585724434</v>
      </c>
      <c r="Y175" s="1">
        <v>0.01108626825167902</v>
      </c>
      <c r="Z175" s="1">
        <v>0.004534283856461929</v>
      </c>
    </row>
    <row r="176" spans="1:26">
      <c r="A176" s="11">
        <v>43355</v>
      </c>
      <c r="B176" s="1">
        <v>0.02358830233956111</v>
      </c>
      <c r="C176" s="1">
        <v>0.002768049107041426</v>
      </c>
      <c r="D176" s="1">
        <v>-0.002645230356684958</v>
      </c>
      <c r="E176" s="1">
        <v>-0.005785092461545682</v>
      </c>
      <c r="F176" s="1">
        <v>-0.00625869377418109</v>
      </c>
      <c r="G176" s="1">
        <v>0.006246529833110692</v>
      </c>
      <c r="H176" s="1">
        <v>-0.005518308498689506</v>
      </c>
      <c r="I176" s="1">
        <v>-0.003241454060409765</v>
      </c>
      <c r="J176" s="1">
        <v>-0.0007974637333436618</v>
      </c>
      <c r="K176" s="1">
        <v>-0.01179756889091321</v>
      </c>
      <c r="L176" s="1">
        <v>-0.02556363156888741</v>
      </c>
      <c r="M176" s="1">
        <v>-0.007294335660063878</v>
      </c>
      <c r="N176" s="1">
        <v>0.06658807396960498</v>
      </c>
      <c r="O176" s="1">
        <v>0.004224975858526658</v>
      </c>
      <c r="P176" s="1">
        <v>0.005769903821415845</v>
      </c>
      <c r="Q176" s="1">
        <v>-0.01686189124321114</v>
      </c>
      <c r="R176" s="1">
        <v>0.008398199282388275</v>
      </c>
      <c r="S176" s="1">
        <v>0.006863748558979754</v>
      </c>
      <c r="T176" s="1">
        <v>0.006409984219040377</v>
      </c>
      <c r="U176" s="1">
        <v>0.02295681377861225</v>
      </c>
      <c r="V176" s="1">
        <v>-0.001689101954248984</v>
      </c>
      <c r="W176" s="1">
        <v>0.01108159965046118</v>
      </c>
      <c r="X176" s="1">
        <v>-0.003572037350441093</v>
      </c>
      <c r="Y176" s="1">
        <v>0.004568887283368461</v>
      </c>
      <c r="Z176" s="1">
        <v>-0.01730283574467728</v>
      </c>
    </row>
    <row r="177" spans="1:26">
      <c r="A177" s="11">
        <v>43356</v>
      </c>
      <c r="B177" s="1">
        <v>-0.01307341223062997</v>
      </c>
      <c r="C177" s="1">
        <v>0.01380072124913889</v>
      </c>
      <c r="D177" s="1">
        <v>0.007624806082708879</v>
      </c>
      <c r="E177" s="1">
        <v>0.0263233747469731</v>
      </c>
      <c r="F177" s="1">
        <v>0.006997954542422802</v>
      </c>
      <c r="G177" s="1">
        <v>0.02135582376420664</v>
      </c>
      <c r="H177" s="1">
        <v>0.007375890832181931</v>
      </c>
      <c r="I177" s="1">
        <v>0.01666648727354247</v>
      </c>
      <c r="J177" s="1">
        <v>0.009848032224435865</v>
      </c>
      <c r="K177" s="1">
        <v>0.003891049026849558</v>
      </c>
      <c r="L177" s="1">
        <v>0.01613169270338899</v>
      </c>
      <c r="M177" s="1">
        <v>0.001866239477230636</v>
      </c>
      <c r="N177" s="1">
        <v>-0.01868108033154048</v>
      </c>
      <c r="O177" s="1">
        <v>0.01074219046812686</v>
      </c>
      <c r="P177" s="1">
        <v>0.006812510169630137</v>
      </c>
      <c r="Q177" s="1">
        <v>0.01170739356750561</v>
      </c>
      <c r="R177" s="1">
        <v>0.003590249095198006</v>
      </c>
      <c r="S177" s="1">
        <v>0.0007149934277044245</v>
      </c>
      <c r="T177" s="1">
        <v>0.01004421185932203</v>
      </c>
      <c r="U177" s="1">
        <v>0.007779969591995561</v>
      </c>
      <c r="V177" s="1">
        <v>-0.006429919483403435</v>
      </c>
      <c r="W177" s="1">
        <v>0.02070693127691747</v>
      </c>
      <c r="X177" s="1">
        <v>0.002008160364294742</v>
      </c>
      <c r="Y177" s="1">
        <v>-0.0005460268216889164</v>
      </c>
      <c r="Z177" s="1">
        <v>-0.01224878383945582</v>
      </c>
    </row>
    <row r="178" spans="1:26">
      <c r="A178" s="11">
        <v>43357</v>
      </c>
      <c r="B178" s="1">
        <v>0.02065558970534798</v>
      </c>
      <c r="C178" s="1">
        <v>0.007260521454212965</v>
      </c>
      <c r="D178" s="1">
        <v>-0.001645205104007785</v>
      </c>
      <c r="E178" s="1">
        <v>-0.002160039250298507</v>
      </c>
      <c r="F178" s="1">
        <v>0.004864306961089415</v>
      </c>
      <c r="G178" s="1">
        <v>0.00389041690995251</v>
      </c>
      <c r="H178" s="1">
        <v>-0.007456196076163435</v>
      </c>
      <c r="I178" s="1">
        <v>0.001199449614901926</v>
      </c>
      <c r="J178" s="1">
        <v>0.001581329331469483</v>
      </c>
      <c r="K178" s="1">
        <v>-0.0001760788897193777</v>
      </c>
      <c r="L178" s="1">
        <v>0.001122495788543842</v>
      </c>
      <c r="M178" s="1">
        <v>0.01012805048509513</v>
      </c>
      <c r="N178" s="1">
        <v>0.009925224975266822</v>
      </c>
      <c r="O178" s="1">
        <v>0.004074064448301495</v>
      </c>
      <c r="P178" s="1">
        <v>-0.1171652393704855</v>
      </c>
      <c r="Q178" s="1">
        <v>0.0187591612093716</v>
      </c>
      <c r="R178" s="1">
        <v>0.006438605612420378</v>
      </c>
      <c r="S178" s="1">
        <v>-0.0159107211628845</v>
      </c>
      <c r="T178" s="1">
        <v>0.008974148009517124</v>
      </c>
      <c r="U178" s="1">
        <v>-0.002375356595454292</v>
      </c>
      <c r="V178" s="1">
        <v>-0.001589474507335153</v>
      </c>
      <c r="W178" s="1">
        <v>-0.00758714178594877</v>
      </c>
      <c r="X178" s="1">
        <v>0.01016322583187534</v>
      </c>
      <c r="Y178" s="1">
        <v>-0.007098303683355955</v>
      </c>
      <c r="Z178" s="1">
        <v>0.01162550168189735</v>
      </c>
    </row>
    <row r="179" spans="1:26">
      <c r="A179" s="11">
        <v>43360</v>
      </c>
      <c r="B179" s="1">
        <v>0.007039195894156247</v>
      </c>
      <c r="C179" s="1">
        <v>-0.008366656307416065</v>
      </c>
      <c r="D179" s="1">
        <v>0.01005114852235067</v>
      </c>
      <c r="E179" s="1">
        <v>0</v>
      </c>
      <c r="F179" s="1">
        <v>-0.004840760018434698</v>
      </c>
      <c r="G179" s="1">
        <v>-0.007992402758747685</v>
      </c>
      <c r="H179" s="1">
        <v>0.008663156679897144</v>
      </c>
      <c r="I179" s="1">
        <v>-0.001198012659079484</v>
      </c>
      <c r="J179" s="1">
        <v>-0.01973668078247182</v>
      </c>
      <c r="K179" s="1">
        <v>0.002995462758456524</v>
      </c>
      <c r="L179" s="1">
        <v>0.01073198912042872</v>
      </c>
      <c r="M179" s="1">
        <v>-0.001613394673745105</v>
      </c>
      <c r="N179" s="1">
        <v>0.005961084625279778</v>
      </c>
      <c r="O179" s="1">
        <v>-0.01084951578846494</v>
      </c>
      <c r="P179" s="1">
        <v>0.03791855418978041</v>
      </c>
      <c r="Q179" s="1">
        <v>-0.009044141773864034</v>
      </c>
      <c r="R179" s="1">
        <v>0.004122892850412008</v>
      </c>
      <c r="S179" s="1">
        <v>0.007938803533669825</v>
      </c>
      <c r="T179" s="1">
        <v>0.009374954153202442</v>
      </c>
      <c r="U179" s="1">
        <v>0.0005952530872102013</v>
      </c>
      <c r="V179" s="1">
        <v>-0.007505067092628992</v>
      </c>
      <c r="W179" s="1">
        <v>-0.01454667424620792</v>
      </c>
      <c r="X179" s="1">
        <v>0.004817891251256867</v>
      </c>
      <c r="Y179" s="1">
        <v>0.002749743087636869</v>
      </c>
      <c r="Z179" s="1">
        <v>-0.009576804666942995</v>
      </c>
    </row>
    <row r="180" spans="1:26">
      <c r="A180" s="11">
        <v>43361</v>
      </c>
      <c r="B180" s="1">
        <v>0.01048470805134771</v>
      </c>
      <c r="C180" s="1">
        <v>0.002596134737948619</v>
      </c>
      <c r="D180" s="1">
        <v>0.002936355302530114</v>
      </c>
      <c r="E180" s="1">
        <v>0.02110408266358221</v>
      </c>
      <c r="F180" s="1">
        <v>-0.006254422498080059</v>
      </c>
      <c r="G180" s="1">
        <v>-0.02197265181700458</v>
      </c>
      <c r="H180" s="1">
        <v>0</v>
      </c>
      <c r="I180" s="1">
        <v>0.005997521879778978</v>
      </c>
      <c r="J180" s="1">
        <v>-0.00375835163030247</v>
      </c>
      <c r="K180" s="1">
        <v>0.004040656307187529</v>
      </c>
      <c r="L180" s="1">
        <v>-0.0007923070340872806</v>
      </c>
      <c r="M180" s="1">
        <v>-0.0400555751004632</v>
      </c>
      <c r="N180" s="1">
        <v>-0.004804889243581467</v>
      </c>
      <c r="O180" s="1">
        <v>0.009541603655509823</v>
      </c>
      <c r="P180" s="1">
        <v>0.007384321778432179</v>
      </c>
      <c r="Q180" s="1">
        <v>-0.01062335276326654</v>
      </c>
      <c r="R180" s="1">
        <v>0.006937187576594672</v>
      </c>
      <c r="S180" s="1">
        <v>-0.01335109910042864</v>
      </c>
      <c r="T180" s="1">
        <v>0.003810484067664932</v>
      </c>
      <c r="U180" s="1">
        <v>0.002974613034999907</v>
      </c>
      <c r="V180" s="1">
        <v>0.004582881286703033</v>
      </c>
      <c r="W180" s="1">
        <v>0.002683915138999682</v>
      </c>
      <c r="X180" s="1">
        <v>0.009166536713320461</v>
      </c>
      <c r="Y180" s="1">
        <v>-0.005667437885777615</v>
      </c>
      <c r="Z180" s="1">
        <v>-0.003867674142942423</v>
      </c>
    </row>
    <row r="181" spans="1:26">
      <c r="A181" s="11">
        <v>43362</v>
      </c>
      <c r="B181" s="1">
        <v>0.01167320959433238</v>
      </c>
      <c r="C181" s="1">
        <v>0.005178824549582295</v>
      </c>
      <c r="D181" s="1">
        <v>-0.01106041214424047</v>
      </c>
      <c r="E181" s="1">
        <v>-0.01112882769246248</v>
      </c>
      <c r="F181" s="1">
        <v>-0.02412580032031741</v>
      </c>
      <c r="G181" s="1">
        <v>0.001996591515047719</v>
      </c>
      <c r="H181" s="1">
        <v>0.02247677560070294</v>
      </c>
      <c r="I181" s="1">
        <v>0.003974631670674356</v>
      </c>
      <c r="J181" s="1">
        <v>-0.002964063132910311</v>
      </c>
      <c r="K181" s="1">
        <v>0.02904673570771732</v>
      </c>
      <c r="L181" s="1">
        <v>0.0009517010140076554</v>
      </c>
      <c r="M181" s="1">
        <v>0.02573370793893948</v>
      </c>
      <c r="N181" s="1">
        <v>-0.004827804375950207</v>
      </c>
      <c r="O181" s="1">
        <v>-0.01333810141241487</v>
      </c>
      <c r="P181" s="1">
        <v>-0.01466020942751489</v>
      </c>
      <c r="Q181" s="1">
        <v>0.003542597738390274</v>
      </c>
      <c r="R181" s="1">
        <v>0.002812429205235611</v>
      </c>
      <c r="S181" s="1">
        <v>-0.006522822465164224</v>
      </c>
      <c r="T181" s="1">
        <v>-0.008303321348374304</v>
      </c>
      <c r="U181" s="1">
        <v>-0.01037985595099955</v>
      </c>
      <c r="V181" s="1">
        <v>-0.005930596420542056</v>
      </c>
      <c r="W181" s="1">
        <v>0.008197496832901496</v>
      </c>
      <c r="X181" s="1">
        <v>0.002236028448970195</v>
      </c>
      <c r="Y181" s="1">
        <v>-0.01636339156986344</v>
      </c>
      <c r="Z181" s="1">
        <v>0.01106594078138379</v>
      </c>
    </row>
    <row r="182" spans="1:26">
      <c r="A182" s="11">
        <v>43363</v>
      </c>
      <c r="B182" s="1">
        <v>-0.02414515036608222</v>
      </c>
      <c r="C182" s="1">
        <v>0.0006438292442005888</v>
      </c>
      <c r="D182" s="1">
        <v>0.01562498102290499</v>
      </c>
      <c r="E182" s="1">
        <v>0.0131299265004845</v>
      </c>
      <c r="F182" s="1">
        <v>0.003224731927739866</v>
      </c>
      <c r="G182" s="1">
        <v>0.004484809098814324</v>
      </c>
      <c r="H182" s="1">
        <v>0.01102422183294793</v>
      </c>
      <c r="I182" s="1">
        <v>0.01702298391997625</v>
      </c>
      <c r="J182" s="1">
        <v>0.009999626994835253</v>
      </c>
      <c r="K182" s="1">
        <v>0.008586679418787657</v>
      </c>
      <c r="L182" s="1">
        <v>-0.00966568365455589</v>
      </c>
      <c r="M182" s="1">
        <v>-0.00269631796300418</v>
      </c>
      <c r="N182" s="1">
        <v>0.006791810088176087</v>
      </c>
      <c r="O182" s="1">
        <v>0.01674121972705245</v>
      </c>
      <c r="P182" s="1">
        <v>-0.01213808547323192</v>
      </c>
      <c r="Q182" s="1">
        <v>-0.02095777066265303</v>
      </c>
      <c r="R182" s="1">
        <v>0.01528329245403781</v>
      </c>
      <c r="S182" s="1">
        <v>0.004507788454110706</v>
      </c>
      <c r="T182" s="1">
        <v>0.007415893042331145</v>
      </c>
      <c r="U182" s="1">
        <v>0.002098102670824442</v>
      </c>
      <c r="V182" s="1">
        <v>0.002524310088427795</v>
      </c>
      <c r="W182" s="1">
        <v>0.005973515245501382</v>
      </c>
      <c r="X182" s="1">
        <v>-0.01296722179256671</v>
      </c>
      <c r="Y182" s="1">
        <v>0.008411324229154582</v>
      </c>
      <c r="Z182" s="1">
        <v>0.008064349539650406</v>
      </c>
    </row>
    <row r="183" spans="1:26">
      <c r="A183" s="11">
        <v>43364</v>
      </c>
      <c r="B183" s="1">
        <v>0.00634989696171262</v>
      </c>
      <c r="C183" s="1">
        <v>-0.004118717442932018</v>
      </c>
      <c r="D183" s="1">
        <v>0.008097168110056341</v>
      </c>
      <c r="E183" s="1">
        <v>0.002380094169294633</v>
      </c>
      <c r="F183" s="1">
        <v>0.001071589770297976</v>
      </c>
      <c r="G183" s="1">
        <v>-0.006696494906635375</v>
      </c>
      <c r="H183" s="1">
        <v>-0.008178037145946115</v>
      </c>
      <c r="I183" s="1">
        <v>0.005449507512264917</v>
      </c>
      <c r="J183" s="1">
        <v>-0.004041968918498728</v>
      </c>
      <c r="K183" s="1">
        <v>-0.006575090900339919</v>
      </c>
      <c r="L183" s="1">
        <v>0.02031989055366146</v>
      </c>
      <c r="M183" s="1">
        <v>0.01022666881458689</v>
      </c>
      <c r="N183" s="1">
        <v>0.00465799214356144</v>
      </c>
      <c r="O183" s="1">
        <v>0.006075619557665224</v>
      </c>
      <c r="P183" s="1">
        <v>0.0126833592765061</v>
      </c>
      <c r="Q183" s="1">
        <v>-0.01062781287390324</v>
      </c>
      <c r="R183" s="1">
        <v>-0.002900380538311875</v>
      </c>
      <c r="S183" s="1">
        <v>-0.00385346102266082</v>
      </c>
      <c r="T183" s="1">
        <v>-0.008786112248569955</v>
      </c>
      <c r="U183" s="1">
        <v>0.01016712252955121</v>
      </c>
      <c r="V183" s="1">
        <v>-0.0008012034614782726</v>
      </c>
      <c r="W183" s="1">
        <v>0.004082505051880903</v>
      </c>
      <c r="X183" s="1">
        <v>0.01455018997565949</v>
      </c>
      <c r="Y183" s="1">
        <v>0.008711937351667975</v>
      </c>
      <c r="Z183" s="1">
        <v>0.00133345134302143</v>
      </c>
    </row>
    <row r="184" spans="1:26">
      <c r="A184" s="11">
        <v>43367</v>
      </c>
      <c r="B184" s="1">
        <v>0.03307228711874188</v>
      </c>
      <c r="C184" s="1">
        <v>0.004911475153160483</v>
      </c>
      <c r="D184" s="1">
        <v>-0.01060227597175045</v>
      </c>
      <c r="E184" s="1">
        <v>-0.0598944118759227</v>
      </c>
      <c r="F184" s="1">
        <v>-0.007492213535450043</v>
      </c>
      <c r="G184" s="1">
        <v>-0.005493086471520692</v>
      </c>
      <c r="H184" s="1">
        <v>-0.008245577664664161</v>
      </c>
      <c r="I184" s="1">
        <v>0.001548878850137436</v>
      </c>
      <c r="J184" s="1">
        <v>-0.01948027179264433</v>
      </c>
      <c r="K184" s="1">
        <v>-0.009588425584818761</v>
      </c>
      <c r="L184" s="1">
        <v>-0.02681503240316419</v>
      </c>
      <c r="M184" s="1">
        <v>-0.006748729426299116</v>
      </c>
      <c r="N184" s="1">
        <v>-0.02382121685362071</v>
      </c>
      <c r="O184" s="1">
        <v>0.003588194475103057</v>
      </c>
      <c r="P184" s="1">
        <v>-0.01017605481325679</v>
      </c>
      <c r="Q184" s="1">
        <v>0.008540546882961575</v>
      </c>
      <c r="R184" s="1">
        <v>-0.02548466270935379</v>
      </c>
      <c r="S184" s="1">
        <v>-0.01126178161784797</v>
      </c>
      <c r="T184" s="1">
        <v>-0.003833605555147779</v>
      </c>
      <c r="U184" s="1">
        <v>0.003848527888977493</v>
      </c>
      <c r="V184" s="1">
        <v>-0.0008017460469146309</v>
      </c>
      <c r="W184" s="1">
        <v>-0.005503341060195233</v>
      </c>
      <c r="X184" s="1">
        <v>-0.006405094352572194</v>
      </c>
      <c r="Y184" s="1">
        <v>-0.01617086530367384</v>
      </c>
      <c r="Z184" s="1">
        <v>-0.01274488109970695</v>
      </c>
    </row>
    <row r="185" spans="1:26">
      <c r="A185" s="11">
        <v>43368</v>
      </c>
      <c r="B185" s="1">
        <v>0.006318699483937262</v>
      </c>
      <c r="C185" s="1">
        <v>-0.003730217483935094</v>
      </c>
      <c r="D185" s="1">
        <v>0.003734146624753132</v>
      </c>
      <c r="E185" s="1">
        <v>-0.006455194396150055</v>
      </c>
      <c r="F185" s="1">
        <v>-0.006110766605385454</v>
      </c>
      <c r="G185" s="1">
        <v>-0.01933245602437961</v>
      </c>
      <c r="H185" s="1">
        <v>-0.001716039402554603</v>
      </c>
      <c r="I185" s="1">
        <v>-0.01198346064668365</v>
      </c>
      <c r="J185" s="1">
        <v>-0.01269341200078022</v>
      </c>
      <c r="K185" s="1">
        <v>-0.002827316763980514</v>
      </c>
      <c r="L185" s="1">
        <v>-0.006606557078403519</v>
      </c>
      <c r="M185" s="1">
        <v>-0.01241802958330529</v>
      </c>
      <c r="N185" s="1">
        <v>-0.005731694390229802</v>
      </c>
      <c r="O185" s="1">
        <v>-0.001918315069238674</v>
      </c>
      <c r="P185" s="1">
        <v>-0.01581678771834294</v>
      </c>
      <c r="Q185" s="1">
        <v>0.01019943588436845</v>
      </c>
      <c r="R185" s="1">
        <v>-0.01577618337298803</v>
      </c>
      <c r="S185" s="1">
        <v>0.002129403201666102</v>
      </c>
      <c r="T185" s="1">
        <v>-0.03823968983912274</v>
      </c>
      <c r="U185" s="1">
        <v>-0.004423467647607815</v>
      </c>
      <c r="V185" s="1">
        <v>0.0008023893594115705</v>
      </c>
      <c r="W185" s="1">
        <v>0.003881894271940745</v>
      </c>
      <c r="X185" s="1">
        <v>0.01317283951681603</v>
      </c>
      <c r="Y185" s="1">
        <v>-0.009151882781062826</v>
      </c>
      <c r="Z185" s="1">
        <v>-0.001734068253434584</v>
      </c>
    </row>
    <row r="186" spans="1:26">
      <c r="A186" s="11">
        <v>43369</v>
      </c>
      <c r="B186" s="1">
        <v>-0.01151157419637328</v>
      </c>
      <c r="C186" s="1">
        <v>-0.007229373965116581</v>
      </c>
      <c r="D186" s="1">
        <v>-0.003235065714395358</v>
      </c>
      <c r="E186" s="1">
        <v>-0.0008475408121790817</v>
      </c>
      <c r="F186" s="1">
        <v>-0.01446649447252568</v>
      </c>
      <c r="G186" s="1">
        <v>-0.002047943071319835</v>
      </c>
      <c r="H186" s="1">
        <v>0.006808612458063523</v>
      </c>
      <c r="I186" s="1">
        <v>0.01604088004258042</v>
      </c>
      <c r="J186" s="1">
        <v>-0.002794667764877579</v>
      </c>
      <c r="K186" s="1">
        <v>-0.01177079188592489</v>
      </c>
      <c r="L186" s="1">
        <v>0.007137019949589263</v>
      </c>
      <c r="M186" s="1">
        <v>-0.007473448962774798</v>
      </c>
      <c r="N186" s="1">
        <v>0.001647012224136324</v>
      </c>
      <c r="O186" s="1">
        <v>-0.004106548036666879</v>
      </c>
      <c r="P186" s="1">
        <v>-0.01325797434523546</v>
      </c>
      <c r="Q186" s="1">
        <v>-0.005551394214831529</v>
      </c>
      <c r="R186" s="1">
        <v>-0.006787033710440649</v>
      </c>
      <c r="S186" s="1">
        <v>-0.005979575605580933</v>
      </c>
      <c r="T186" s="1">
        <v>0.003500976430814484</v>
      </c>
      <c r="U186" s="1">
        <v>-0.01214450113384691</v>
      </c>
      <c r="V186" s="1">
        <v>0.006642838961882225</v>
      </c>
      <c r="W186" s="1">
        <v>-0.0009872190123115798</v>
      </c>
      <c r="X186" s="1">
        <v>-0.01078853611943054</v>
      </c>
      <c r="Y186" s="1">
        <v>0.001696592662698615</v>
      </c>
      <c r="Z186" s="1">
        <v>-0.01640590725762803</v>
      </c>
    </row>
    <row r="187" spans="1:26">
      <c r="A187" s="11">
        <v>43370</v>
      </c>
      <c r="B187" s="1">
        <v>0.004234825247213081</v>
      </c>
      <c r="C187" s="1">
        <v>-0.00390101911921481</v>
      </c>
      <c r="D187" s="1">
        <v>0.005355298889281546</v>
      </c>
      <c r="E187" s="1">
        <v>-0.004240681638971622</v>
      </c>
      <c r="F187" s="1">
        <v>0.006238505374817294</v>
      </c>
      <c r="G187" s="1">
        <v>-0.05438698564593303</v>
      </c>
      <c r="H187" s="1">
        <v>-0.002704154557785832</v>
      </c>
      <c r="I187" s="1">
        <v>-0.01309190437767971</v>
      </c>
      <c r="J187" s="1">
        <v>-0.003643757433025363</v>
      </c>
      <c r="K187" s="1">
        <v>-0.004347083165962329</v>
      </c>
      <c r="L187" s="1">
        <v>0.009985496636207181</v>
      </c>
      <c r="M187" s="1">
        <v>-0.004063459602843822</v>
      </c>
      <c r="N187" s="1">
        <v>-0.000657914607547383</v>
      </c>
      <c r="O187" s="1">
        <v>0.00377247580657869</v>
      </c>
      <c r="P187" s="1">
        <v>0.008957562402033492</v>
      </c>
      <c r="Q187" s="1">
        <v>0.001798276100322349</v>
      </c>
      <c r="R187" s="1">
        <v>0.004071273132508324</v>
      </c>
      <c r="S187" s="1">
        <v>-0.008252065873667003</v>
      </c>
      <c r="T187" s="1">
        <v>-0.005482311083185087</v>
      </c>
      <c r="U187" s="1">
        <v>0.002098645637322427</v>
      </c>
      <c r="V187" s="1">
        <v>-0.004323614607679049</v>
      </c>
      <c r="W187" s="1">
        <v>0.006053010144466686</v>
      </c>
      <c r="X187" s="1">
        <v>-0.0002793373275632449</v>
      </c>
      <c r="Y187" s="1">
        <v>0.008468305850192204</v>
      </c>
      <c r="Z187" s="1">
        <v>-0.01295151323777055</v>
      </c>
    </row>
    <row r="188" spans="1:26">
      <c r="A188" s="11">
        <v>43371</v>
      </c>
      <c r="B188" s="1">
        <v>0.005060162430592596</v>
      </c>
      <c r="C188" s="1">
        <v>0.006396938259404905</v>
      </c>
      <c r="D188" s="1">
        <v>0.002098644485750256</v>
      </c>
      <c r="E188" s="1">
        <v>0.00539432340482171</v>
      </c>
      <c r="F188" s="1">
        <v>0.008388011883791568</v>
      </c>
      <c r="G188" s="1">
        <v>-0.006239751406351024</v>
      </c>
      <c r="H188" s="1">
        <v>-0.005885136550857872</v>
      </c>
      <c r="I188" s="1">
        <v>0.005462442700638004</v>
      </c>
      <c r="J188" s="1">
        <v>-0.01547113127947441</v>
      </c>
      <c r="K188" s="1">
        <v>-0.01466969289330577</v>
      </c>
      <c r="L188" s="1">
        <v>-0.004145927139853733</v>
      </c>
      <c r="M188" s="1">
        <v>-0.007320329092215028</v>
      </c>
      <c r="N188" s="1">
        <v>-0.007569357533519172</v>
      </c>
      <c r="O188" s="1">
        <v>-0.0003496156630078406</v>
      </c>
      <c r="P188" s="1">
        <v>0.005649592433442319</v>
      </c>
      <c r="Q188" s="1">
        <v>0.05093492184920123</v>
      </c>
      <c r="R188" s="1">
        <v>-0.01259761292191042</v>
      </c>
      <c r="S188" s="1">
        <v>0.01072710947215771</v>
      </c>
      <c r="T188" s="1">
        <v>0.006013614687908841</v>
      </c>
      <c r="U188" s="1">
        <v>0.00478767359507426</v>
      </c>
      <c r="V188" s="1">
        <v>0.007999238044456236</v>
      </c>
      <c r="W188" s="1">
        <v>-0.000982312302782784</v>
      </c>
      <c r="X188" s="1">
        <v>-0.0004198759193524415</v>
      </c>
      <c r="Y188" s="1">
        <v>-0.003732065754988301</v>
      </c>
      <c r="Z188" s="1">
        <v>-0.002982136668249091</v>
      </c>
    </row>
    <row r="189" spans="1:26">
      <c r="A189" s="11">
        <v>43374</v>
      </c>
      <c r="B189" s="1">
        <v>0.01447442013164779</v>
      </c>
      <c r="C189" s="1">
        <v>0.009209879463941695</v>
      </c>
      <c r="D189" s="1">
        <v>0.0003219806231749001</v>
      </c>
      <c r="E189" s="1">
        <v>0.003106341226236431</v>
      </c>
      <c r="F189" s="1">
        <v>-0.003978355331914041</v>
      </c>
      <c r="G189" s="1">
        <v>-0.007916844091130804</v>
      </c>
      <c r="H189" s="1">
        <v>0.003525483094751758</v>
      </c>
      <c r="I189" s="1">
        <v>-0.006596842203350217</v>
      </c>
      <c r="J189" s="1">
        <v>0.005142932251418486</v>
      </c>
      <c r="K189" s="1">
        <v>0.005848986777852838</v>
      </c>
      <c r="L189" s="1">
        <v>-0.01200978419909959</v>
      </c>
      <c r="M189" s="1">
        <v>0.008462339561596588</v>
      </c>
      <c r="N189" s="1">
        <v>0.0003315872140048359</v>
      </c>
      <c r="O189" s="1">
        <v>0.01084180536023571</v>
      </c>
      <c r="P189" s="1">
        <v>-0.005216703583851623</v>
      </c>
      <c r="Q189" s="1">
        <v>0.02967742967473441</v>
      </c>
      <c r="R189" s="1">
        <v>0.01187852527780064</v>
      </c>
      <c r="S189" s="1">
        <v>-0.01210126165182546</v>
      </c>
      <c r="T189" s="1">
        <v>-0.002490538535620423</v>
      </c>
      <c r="U189" s="1">
        <v>-0.002680115993224264</v>
      </c>
      <c r="V189" s="1">
        <v>0.002947629393547313</v>
      </c>
      <c r="W189" s="1">
        <v>0.01814981647395464</v>
      </c>
      <c r="X189" s="1">
        <v>0.004197725412550257</v>
      </c>
      <c r="Y189" s="1">
        <v>0.008428363761909363</v>
      </c>
      <c r="Z189" s="1">
        <v>-0.01156539985091276</v>
      </c>
    </row>
    <row r="190" spans="1:26">
      <c r="A190" s="11">
        <v>43375</v>
      </c>
      <c r="B190" s="1">
        <v>0.003928927943127603</v>
      </c>
      <c r="C190" s="1">
        <v>-0.00642655719597196</v>
      </c>
      <c r="D190" s="1">
        <v>0.01127208593751328</v>
      </c>
      <c r="E190" s="1">
        <v>0.01047293537698746</v>
      </c>
      <c r="F190" s="1">
        <v>0.01343511615465198</v>
      </c>
      <c r="G190" s="1">
        <v>0.009906474332080029</v>
      </c>
      <c r="H190" s="1">
        <v>0.0262493064450624</v>
      </c>
      <c r="I190" s="1">
        <v>0.01874969683913785</v>
      </c>
      <c r="J190" s="1">
        <v>0.01108595360894293</v>
      </c>
      <c r="K190" s="1">
        <v>0.004140934477869562</v>
      </c>
      <c r="L190" s="1">
        <v>-0.008427849175643098</v>
      </c>
      <c r="M190" s="1">
        <v>0.001078998312693313</v>
      </c>
      <c r="N190" s="1">
        <v>0.01591227212029822</v>
      </c>
      <c r="O190" s="1">
        <v>-0.003978848374354915</v>
      </c>
      <c r="P190" s="1">
        <v>0.01089118931387301</v>
      </c>
      <c r="Q190" s="1">
        <v>-0.009952596499071986</v>
      </c>
      <c r="R190" s="1">
        <v>0.009855130338278562</v>
      </c>
      <c r="S190" s="1">
        <v>0.0052711765311797</v>
      </c>
      <c r="T190" s="1">
        <v>-0.003745500519840239</v>
      </c>
      <c r="U190" s="1">
        <v>0.01283973928314364</v>
      </c>
      <c r="V190" s="1">
        <v>-0.02091127372456814</v>
      </c>
      <c r="W190" s="1">
        <v>-0.003058032049012116</v>
      </c>
      <c r="X190" s="1">
        <v>0.0006966606468701286</v>
      </c>
      <c r="Y190" s="1">
        <v>0.01077287100071733</v>
      </c>
      <c r="Z190" s="1">
        <v>-0.002824169236632978</v>
      </c>
    </row>
    <row r="191" spans="1:26">
      <c r="A191" s="11">
        <v>43376</v>
      </c>
      <c r="B191" s="1">
        <v>0.00679713833780804</v>
      </c>
      <c r="C191" s="1">
        <v>-0.01798182898885381</v>
      </c>
      <c r="D191" s="1">
        <v>-0.002388381613687263</v>
      </c>
      <c r="E191" s="1">
        <v>-0.0142859193093885</v>
      </c>
      <c r="F191" s="1">
        <v>-0.02113951413284543</v>
      </c>
      <c r="G191" s="1">
        <v>-0.005177135116333886</v>
      </c>
      <c r="H191" s="1">
        <v>0.02189657459050065</v>
      </c>
      <c r="I191" s="1">
        <v>-0.0007664469028744181</v>
      </c>
      <c r="J191" s="1">
        <v>0.006185131082555362</v>
      </c>
      <c r="K191" s="1">
        <v>0.009388384267237315</v>
      </c>
      <c r="L191" s="1">
        <v>0.008172704855892166</v>
      </c>
      <c r="M191" s="1">
        <v>-0.00083833861771343</v>
      </c>
      <c r="N191" s="1">
        <v>-0.007015422440447949</v>
      </c>
      <c r="O191" s="1">
        <v>0.000173824879577511</v>
      </c>
      <c r="P191" s="1">
        <v>-0.009975572643265651</v>
      </c>
      <c r="Q191" s="1">
        <v>0.0008727834084960584</v>
      </c>
      <c r="R191" s="1">
        <v>0.007892869342809972</v>
      </c>
      <c r="S191" s="1">
        <v>-0.01273471398054549</v>
      </c>
      <c r="T191" s="1">
        <v>-0.03659151902829394</v>
      </c>
      <c r="U191" s="1">
        <v>0</v>
      </c>
      <c r="V191" s="1">
        <v>-0.007503888427959904</v>
      </c>
      <c r="W191" s="1">
        <v>-0.001614687029952044</v>
      </c>
      <c r="X191" s="1">
        <v>-0.001531436527721697</v>
      </c>
      <c r="Y191" s="1">
        <v>-0.002389117858589973</v>
      </c>
      <c r="Z191" s="1">
        <v>0.02731124754952186</v>
      </c>
    </row>
    <row r="192" spans="1:26">
      <c r="A192" s="11">
        <v>43377</v>
      </c>
      <c r="B192" s="1">
        <v>-0.0081832211023396</v>
      </c>
      <c r="C192" s="1">
        <v>-0.02186821935755767</v>
      </c>
      <c r="D192" s="1">
        <v>0.001767047232177354</v>
      </c>
      <c r="E192" s="1">
        <v>0.0005686285699302296</v>
      </c>
      <c r="F192" s="1">
        <v>-0.001464074195613896</v>
      </c>
      <c r="G192" s="1">
        <v>0.01862489053122873</v>
      </c>
      <c r="H192" s="1">
        <v>0.0006319736192061942</v>
      </c>
      <c r="I192" s="1">
        <v>0.01381407153665881</v>
      </c>
      <c r="J192" s="1">
        <v>0.0162054418186437</v>
      </c>
      <c r="K192" s="1">
        <v>0.009015932205576282</v>
      </c>
      <c r="L192" s="1">
        <v>-0.001621225411322147</v>
      </c>
      <c r="M192" s="1">
        <v>0.001917481074206195</v>
      </c>
      <c r="N192" s="1">
        <v>0.01511651562878136</v>
      </c>
      <c r="O192" s="1">
        <v>-0.0206651408393117</v>
      </c>
      <c r="P192" s="1">
        <v>0.009673436178395889</v>
      </c>
      <c r="Q192" s="1">
        <v>-0.02594827461240323</v>
      </c>
      <c r="R192" s="1">
        <v>-0.004983710465174429</v>
      </c>
      <c r="S192" s="1">
        <v>0.0003540975942972757</v>
      </c>
      <c r="T192" s="1">
        <v>0.00546321751083112</v>
      </c>
      <c r="U192" s="1">
        <v>0.005896374210097921</v>
      </c>
      <c r="V192" s="1">
        <v>-0.01314430543239542</v>
      </c>
      <c r="W192" s="1">
        <v>-0.01605014469166832</v>
      </c>
      <c r="X192" s="1">
        <v>-0.001534643304543559</v>
      </c>
      <c r="Y192" s="1">
        <v>0.01344630114236001</v>
      </c>
      <c r="Z192" s="1">
        <v>0.01476956075639313</v>
      </c>
    </row>
    <row r="193" spans="1:26">
      <c r="A193" s="11">
        <v>43378</v>
      </c>
      <c r="B193" s="1">
        <v>-0.01031364366599019</v>
      </c>
      <c r="C193" s="1">
        <v>-0.0009427393185506006</v>
      </c>
      <c r="D193" s="1">
        <v>0.0008018466593275875</v>
      </c>
      <c r="E193" s="1">
        <v>-0.01846107801562569</v>
      </c>
      <c r="F193" s="1">
        <v>0.01649585290224076</v>
      </c>
      <c r="G193" s="1">
        <v>0.001075582475498882</v>
      </c>
      <c r="H193" s="1">
        <v>-0.01206492247039159</v>
      </c>
      <c r="I193" s="1">
        <v>-0.04087813427612641</v>
      </c>
      <c r="J193" s="1">
        <v>-0.001649755185907043</v>
      </c>
      <c r="K193" s="1">
        <v>-0.005638863003910588</v>
      </c>
      <c r="L193" s="1">
        <v>-0.008606761283915465</v>
      </c>
      <c r="M193" s="1">
        <v>-0.005023917391359545</v>
      </c>
      <c r="N193" s="1">
        <v>0.004694086975815415</v>
      </c>
      <c r="O193" s="1">
        <v>-0.005851585478423682</v>
      </c>
      <c r="P193" s="1">
        <v>-0.00319373850215654</v>
      </c>
      <c r="Q193" s="1">
        <v>-0.03376395338954141</v>
      </c>
      <c r="R193" s="1">
        <v>-0.02718897450792501</v>
      </c>
      <c r="S193" s="1">
        <v>0.006320836226996862</v>
      </c>
      <c r="T193" s="1">
        <v>-0.0007760181303793079</v>
      </c>
      <c r="U193" s="1">
        <v>-0.003810409895910305</v>
      </c>
      <c r="V193" s="1">
        <v>-0.003771830558651046</v>
      </c>
      <c r="W193" s="1">
        <v>-0.01105276319397519</v>
      </c>
      <c r="X193" s="1">
        <v>-0.007681251270676759</v>
      </c>
      <c r="Y193" s="1">
        <v>-0.001454064661014942</v>
      </c>
      <c r="Z193" s="1">
        <v>-0.006986255720342283</v>
      </c>
    </row>
    <row r="194" spans="1:26">
      <c r="A194" s="11">
        <v>43381</v>
      </c>
      <c r="B194" s="1">
        <v>0.0004169873748258723</v>
      </c>
      <c r="C194" s="1">
        <v>-0.01145865722293404</v>
      </c>
      <c r="D194" s="1">
        <v>0.007851125323064423</v>
      </c>
      <c r="E194" s="1">
        <v>0.01794015358895718</v>
      </c>
      <c r="F194" s="1">
        <v>0.007933347353537235</v>
      </c>
      <c r="G194" s="1">
        <v>0.0273972678754637</v>
      </c>
      <c r="H194" s="1">
        <v>-0.0164960066486739</v>
      </c>
      <c r="I194" s="1">
        <v>-0.0130229326158654</v>
      </c>
      <c r="J194" s="1">
        <v>0.005508291286535627</v>
      </c>
      <c r="K194" s="1">
        <v>0.006106877649680653</v>
      </c>
      <c r="L194" s="1">
        <v>-0.007043525172412357</v>
      </c>
      <c r="M194" s="1">
        <v>0.004208021960281583</v>
      </c>
      <c r="N194" s="1">
        <v>0.01772178321467099</v>
      </c>
      <c r="O194" s="1">
        <v>-0.01141547573421975</v>
      </c>
      <c r="P194" s="1">
        <v>0.003203971148172169</v>
      </c>
      <c r="Q194" s="1">
        <v>-0.01515612720915138</v>
      </c>
      <c r="R194" s="1">
        <v>0.002206112445598096</v>
      </c>
      <c r="S194" s="1">
        <v>0.01095427341228783</v>
      </c>
      <c r="T194" s="1">
        <v>0.007250012258161131</v>
      </c>
      <c r="U194" s="1">
        <v>0.00353065615967707</v>
      </c>
      <c r="V194" s="1">
        <v>0.010411908755382</v>
      </c>
      <c r="W194" s="1">
        <v>-0.004279211808874583</v>
      </c>
      <c r="X194" s="1">
        <v>0.009148691866616154</v>
      </c>
      <c r="Y194" s="1">
        <v>0.001456182043864995</v>
      </c>
      <c r="Z194" s="1">
        <v>0.01797957192969468</v>
      </c>
    </row>
    <row r="195" spans="1:26">
      <c r="A195" s="11">
        <v>43382</v>
      </c>
      <c r="B195" s="1">
        <v>0.02708327141344125</v>
      </c>
      <c r="C195" s="1">
        <v>-0.004773291200197649</v>
      </c>
      <c r="D195" s="1">
        <v>0.005246434113297171</v>
      </c>
      <c r="E195" s="1">
        <v>0.007390568538311326</v>
      </c>
      <c r="F195" s="1">
        <v>0.006440396148289285</v>
      </c>
      <c r="G195" s="1">
        <v>-0.01908501189415046</v>
      </c>
      <c r="H195" s="1">
        <v>-0.02190876841228895</v>
      </c>
      <c r="I195" s="1">
        <v>-0.001599387844433364</v>
      </c>
      <c r="J195" s="1">
        <v>-0.04108488542741107</v>
      </c>
      <c r="K195" s="1">
        <v>-0.00693698144257926</v>
      </c>
      <c r="L195" s="1">
        <v>-0.01864064161234846</v>
      </c>
      <c r="M195" s="1">
        <v>-0.002993191994717925</v>
      </c>
      <c r="N195" s="1">
        <v>-0.001108104517971276</v>
      </c>
      <c r="O195" s="1">
        <v>0.01272003596186311</v>
      </c>
      <c r="P195" s="1">
        <v>-0.002395235150714936</v>
      </c>
      <c r="Q195" s="1">
        <v>-0.0008650308582121014</v>
      </c>
      <c r="R195" s="1">
        <v>-0.02597955530762364</v>
      </c>
      <c r="S195" s="1">
        <v>-0.001242633942131866</v>
      </c>
      <c r="T195" s="1">
        <v>-0.03598978435208267</v>
      </c>
      <c r="U195" s="1">
        <v>0.001554406197031399</v>
      </c>
      <c r="V195" s="1">
        <v>0.003044618157840073</v>
      </c>
      <c r="W195" s="1">
        <v>0.001293235713952123</v>
      </c>
      <c r="X195" s="1">
        <v>-0.01910748100169968</v>
      </c>
      <c r="Y195" s="1">
        <v>0.0105297971798981</v>
      </c>
      <c r="Z195" s="1">
        <v>-0.008063151776049216</v>
      </c>
    </row>
    <row r="196" spans="1:26">
      <c r="A196" s="11">
        <v>43383</v>
      </c>
      <c r="B196" s="1">
        <v>-0.05882347844695757</v>
      </c>
      <c r="C196" s="1">
        <v>-0.024526812505961</v>
      </c>
      <c r="D196" s="1">
        <v>-0.03890552051061169</v>
      </c>
      <c r="E196" s="1">
        <v>-0.03273138326693037</v>
      </c>
      <c r="F196" s="1">
        <v>-0.008887655973666697</v>
      </c>
      <c r="G196" s="1">
        <v>0.005330734407592574</v>
      </c>
      <c r="H196" s="1">
        <v>-0.01987364263822489</v>
      </c>
      <c r="I196" s="1">
        <v>-0.02843397230941147</v>
      </c>
      <c r="J196" s="1">
        <v>-0.02285031092759648</v>
      </c>
      <c r="K196" s="1">
        <v>-0.02663273766653351</v>
      </c>
      <c r="L196" s="1">
        <v>-0.03630845539650185</v>
      </c>
      <c r="M196" s="1">
        <v>-0.02178240744924098</v>
      </c>
      <c r="N196" s="1">
        <v>-0.003011261379180175</v>
      </c>
      <c r="O196" s="1">
        <v>-0.05433815388437524</v>
      </c>
      <c r="P196" s="1">
        <v>0.003601616897269011</v>
      </c>
      <c r="Q196" s="1">
        <v>-0.07475348117795677</v>
      </c>
      <c r="R196" s="1">
        <v>-0.03782420341204373</v>
      </c>
      <c r="S196" s="1">
        <v>-0.01124719654306727</v>
      </c>
      <c r="T196" s="1">
        <v>-0.03653336659676221</v>
      </c>
      <c r="U196" s="1">
        <v>-0.0194028876969401</v>
      </c>
      <c r="V196" s="1">
        <v>-0.005370203376236837</v>
      </c>
      <c r="W196" s="1">
        <v>-0.03879638526641149</v>
      </c>
      <c r="X196" s="1">
        <v>-0.04194510855980982</v>
      </c>
      <c r="Y196" s="1">
        <v>-0.01200195743881205</v>
      </c>
      <c r="Z196" s="1">
        <v>-0.01645044872793888</v>
      </c>
    </row>
    <row r="197" spans="1:26">
      <c r="A197" s="11">
        <v>43384</v>
      </c>
      <c r="B197" s="1">
        <v>-0.03814665310387044</v>
      </c>
      <c r="C197" s="1">
        <v>-0.01432786078041615</v>
      </c>
      <c r="D197" s="1">
        <v>-0.05380940551547242</v>
      </c>
      <c r="E197" s="1">
        <v>-0.01779466327296075</v>
      </c>
      <c r="F197" s="1">
        <v>-0.02618351709555489</v>
      </c>
      <c r="G197" s="1">
        <v>-0.006154750748630144</v>
      </c>
      <c r="H197" s="1">
        <v>-0.006713802566450822</v>
      </c>
      <c r="I197" s="1">
        <v>-0.05152527388652972</v>
      </c>
      <c r="J197" s="1">
        <v>-0.01403097319502711</v>
      </c>
      <c r="K197" s="1">
        <v>-0.02996341542452907</v>
      </c>
      <c r="L197" s="1">
        <v>-0.005233205707463884</v>
      </c>
      <c r="M197" s="1">
        <v>-0.01751795390134214</v>
      </c>
      <c r="N197" s="1">
        <v>-0.02845315513967084</v>
      </c>
      <c r="O197" s="1">
        <v>-0.00235490832952967</v>
      </c>
      <c r="P197" s="1">
        <v>-0.0171453617874523</v>
      </c>
      <c r="Q197" s="1">
        <v>-0.04298099099653985</v>
      </c>
      <c r="R197" s="1">
        <v>-0.01566145784100237</v>
      </c>
      <c r="S197" s="1">
        <v>-0.01509960691807222</v>
      </c>
      <c r="T197" s="1">
        <v>-0.03293664213875636</v>
      </c>
      <c r="U197" s="1">
        <v>-0.03348540088633722</v>
      </c>
      <c r="V197" s="1">
        <v>-0.02816909335364359</v>
      </c>
      <c r="W197" s="1">
        <v>-0.01981261059062223</v>
      </c>
      <c r="X197" s="1">
        <v>-0.03428301372792786</v>
      </c>
      <c r="Y197" s="1">
        <v>-0.01840622614911636</v>
      </c>
      <c r="Z197" s="1">
        <v>-0.03227066144960478</v>
      </c>
    </row>
    <row r="198" spans="1:26">
      <c r="A198" s="11">
        <v>43385</v>
      </c>
      <c r="B198" s="1">
        <v>0.01120315799316285</v>
      </c>
      <c r="C198" s="1">
        <v>0.01539085542997065</v>
      </c>
      <c r="D198" s="1">
        <v>0.0001738602265861644</v>
      </c>
      <c r="E198" s="1">
        <v>0.02821509807475464</v>
      </c>
      <c r="F198" s="1">
        <v>0.006998104146945794</v>
      </c>
      <c r="G198" s="1">
        <v>-0.001077201260653693</v>
      </c>
      <c r="H198" s="1">
        <v>0.01331345205618728</v>
      </c>
      <c r="I198" s="1">
        <v>0.02868308111883655</v>
      </c>
      <c r="J198" s="1">
        <v>-0.02282851449572143</v>
      </c>
      <c r="K198" s="1">
        <v>-0.01091276246984985</v>
      </c>
      <c r="L198" s="1">
        <v>0.006137372737436753</v>
      </c>
      <c r="M198" s="1">
        <v>-0.0007535152641424681</v>
      </c>
      <c r="N198" s="1">
        <v>-0.01734285239186795</v>
      </c>
      <c r="O198" s="1">
        <v>0.03455777137108051</v>
      </c>
      <c r="P198" s="1">
        <v>-0.01379297243593869</v>
      </c>
      <c r="Q198" s="1">
        <v>0.04852627576906765</v>
      </c>
      <c r="R198" s="1">
        <v>-0.01145615884695916</v>
      </c>
      <c r="S198" s="1">
        <v>0.005979086121670862</v>
      </c>
      <c r="T198" s="1">
        <v>-0.00457922294983315</v>
      </c>
      <c r="U198" s="1">
        <v>0.01574808077244594</v>
      </c>
      <c r="V198" s="1">
        <v>0.02185973020390009</v>
      </c>
      <c r="W198" s="1">
        <v>0.02353052374380527</v>
      </c>
      <c r="X198" s="1">
        <v>0</v>
      </c>
      <c r="Y198" s="1">
        <v>0.007500547228170396</v>
      </c>
      <c r="Z198" s="1">
        <v>-0.01952018915038245</v>
      </c>
    </row>
    <row r="199" spans="1:26">
      <c r="A199" s="11">
        <v>43388</v>
      </c>
      <c r="B199" s="1">
        <v>-0.01240871539362343</v>
      </c>
      <c r="C199" s="1">
        <v>-0.005332876813340159</v>
      </c>
      <c r="D199" s="1">
        <v>0.001738778475826708</v>
      </c>
      <c r="E199" s="1">
        <v>0.01357584983807869</v>
      </c>
      <c r="F199" s="1">
        <v>0.007681137607447708</v>
      </c>
      <c r="G199" s="1">
        <v>0.01886810148429374</v>
      </c>
      <c r="H199" s="1">
        <v>0.000201997501116935</v>
      </c>
      <c r="I199" s="1">
        <v>-0.004647217017127003</v>
      </c>
      <c r="J199" s="1">
        <v>0.005764760558006898</v>
      </c>
      <c r="K199" s="1">
        <v>-0.005703480514452575</v>
      </c>
      <c r="L199" s="1">
        <v>0.005228225363066885</v>
      </c>
      <c r="M199" s="1">
        <v>-0.007288044833937524</v>
      </c>
      <c r="N199" s="1">
        <v>0.022976902826364</v>
      </c>
      <c r="O199" s="1">
        <v>-0.017979381686694</v>
      </c>
      <c r="P199" s="1">
        <v>0.01809936208157104</v>
      </c>
      <c r="Q199" s="1">
        <v>-0.04526634366464821</v>
      </c>
      <c r="R199" s="1">
        <v>-0.0006433637149146909</v>
      </c>
      <c r="S199" s="1">
        <v>0.007213774490425706</v>
      </c>
      <c r="T199" s="1">
        <v>0.004025297681646833</v>
      </c>
      <c r="U199" s="1">
        <v>0.003410819730494064</v>
      </c>
      <c r="V199" s="1">
        <v>-0.0001178810024253796</v>
      </c>
      <c r="W199" s="1">
        <v>-0.01430376428670843</v>
      </c>
      <c r="X199" s="1">
        <v>0.01137238153134024</v>
      </c>
      <c r="Y199" s="1">
        <v>-0.002419633957510436</v>
      </c>
      <c r="Z199" s="1">
        <v>-0.0045623908082294</v>
      </c>
    </row>
    <row r="200" spans="1:26">
      <c r="A200" s="11">
        <v>43389</v>
      </c>
      <c r="B200" s="1">
        <v>-0.00134619284358628</v>
      </c>
      <c r="C200" s="1">
        <v>0.0125579818457533</v>
      </c>
      <c r="D200" s="1">
        <v>0.003818975301195016</v>
      </c>
      <c r="E200" s="1">
        <v>0.0259334911618212</v>
      </c>
      <c r="F200" s="1">
        <v>0.007259501825868764</v>
      </c>
      <c r="G200" s="1">
        <v>0.01587318776819679</v>
      </c>
      <c r="H200" s="1">
        <v>0.02364431545370049</v>
      </c>
      <c r="I200" s="1">
        <v>0.01697793247600599</v>
      </c>
      <c r="J200" s="1">
        <v>0.02533937712055145</v>
      </c>
      <c r="K200" s="1">
        <v>0.02144068751889638</v>
      </c>
      <c r="L200" s="1">
        <v>0.02184464631118876</v>
      </c>
      <c r="M200" s="1">
        <v>0.01683568984266515</v>
      </c>
      <c r="N200" s="1">
        <v>-0.01090501813252953</v>
      </c>
      <c r="O200" s="1">
        <v>0.03159843843982824</v>
      </c>
      <c r="P200" s="1">
        <v>0.01656578918202478</v>
      </c>
      <c r="Q200" s="1">
        <v>0.0443960599679738</v>
      </c>
      <c r="R200" s="1">
        <v>0.01368976820386791</v>
      </c>
      <c r="S200" s="1">
        <v>0.004236450460342489</v>
      </c>
      <c r="T200" s="1">
        <v>0.01374553621716856</v>
      </c>
      <c r="U200" s="1">
        <v>0.0009270396331715336</v>
      </c>
      <c r="V200" s="1">
        <v>0.01430258880299373</v>
      </c>
      <c r="W200" s="1">
        <v>0.03090755405532475</v>
      </c>
      <c r="X200" s="1">
        <v>0.01443541966993167</v>
      </c>
      <c r="Y200" s="1">
        <v>0.001865880632689221</v>
      </c>
      <c r="Z200" s="1">
        <v>0.003541529447064429</v>
      </c>
    </row>
    <row r="201" spans="1:26">
      <c r="A201" s="11">
        <v>43390</v>
      </c>
      <c r="B201" s="1">
        <v>-0.02763420217617762</v>
      </c>
      <c r="C201" s="1">
        <v>0.009475997098011613</v>
      </c>
      <c r="D201" s="1">
        <v>0.01850235802394629</v>
      </c>
      <c r="E201" s="1">
        <v>0.01111107693808822</v>
      </c>
      <c r="F201" s="1">
        <v>-0.006846712465879867</v>
      </c>
      <c r="G201" s="1">
        <v>-0.05416706642361446</v>
      </c>
      <c r="H201" s="1">
        <v>-0.002106079877949085</v>
      </c>
      <c r="I201" s="1">
        <v>-0.003756135026895091</v>
      </c>
      <c r="J201" s="1">
        <v>-0.003824733835250727</v>
      </c>
      <c r="K201" s="1">
        <v>0.01113967189766951</v>
      </c>
      <c r="L201" s="1">
        <v>0.004411387556274571</v>
      </c>
      <c r="M201" s="1">
        <v>0.007220100325144196</v>
      </c>
      <c r="N201" s="1">
        <v>-0.002468176398957578</v>
      </c>
      <c r="O201" s="1">
        <v>-0.002612581788382973</v>
      </c>
      <c r="P201" s="1">
        <v>-0.005166849940383189</v>
      </c>
      <c r="Q201" s="1">
        <v>-0.01126787817152708</v>
      </c>
      <c r="R201" s="1">
        <v>-0.01906617882741035</v>
      </c>
      <c r="S201" s="1">
        <v>-0.004921819427899377</v>
      </c>
      <c r="T201" s="1">
        <v>-0.003389996228351677</v>
      </c>
      <c r="U201" s="1">
        <v>0.005557326726415068</v>
      </c>
      <c r="V201" s="1">
        <v>-0.01619868193999319</v>
      </c>
      <c r="W201" s="1">
        <v>-0.002126459154203508</v>
      </c>
      <c r="X201" s="1">
        <v>-0.02965852092002541</v>
      </c>
      <c r="Y201" s="1">
        <v>0.004841592975389775</v>
      </c>
      <c r="Z201" s="1">
        <v>0.005605222734401005</v>
      </c>
    </row>
    <row r="202" spans="1:26">
      <c r="A202" s="11">
        <v>43391</v>
      </c>
      <c r="B202" s="1">
        <v>-0.02195004027100245</v>
      </c>
      <c r="C202" s="1">
        <v>-0.0271947261344696</v>
      </c>
      <c r="D202" s="1">
        <v>-0.04957560280595763</v>
      </c>
      <c r="E202" s="1">
        <v>-0.01263732121522121</v>
      </c>
      <c r="F202" s="1">
        <v>0.007256866961695696</v>
      </c>
      <c r="G202" s="1">
        <v>0.009636686330881661</v>
      </c>
      <c r="H202" s="1">
        <v>-0.02927969925648821</v>
      </c>
      <c r="I202" s="1">
        <v>-0.004189431139130284</v>
      </c>
      <c r="J202" s="1">
        <v>-0.01978728190175294</v>
      </c>
      <c r="K202" s="1">
        <v>-0.01584263398107544</v>
      </c>
      <c r="L202" s="1">
        <v>-0.02094606198743054</v>
      </c>
      <c r="M202" s="1">
        <v>-0.01062907302213989</v>
      </c>
      <c r="N202" s="1">
        <v>0.005113996500516693</v>
      </c>
      <c r="O202" s="1">
        <v>-0.01996189993288788</v>
      </c>
      <c r="P202" s="1">
        <v>0.00838979168034637</v>
      </c>
      <c r="Q202" s="1">
        <v>-0.01452323181270909</v>
      </c>
      <c r="R202" s="1">
        <v>-0.0226753656912948</v>
      </c>
      <c r="S202" s="1">
        <v>5.066641320561338E-05</v>
      </c>
      <c r="T202" s="1">
        <v>-0.08304961599518845</v>
      </c>
      <c r="U202" s="1">
        <v>-0.002149006003233422</v>
      </c>
      <c r="V202" s="1">
        <v>-0.01255614143308759</v>
      </c>
      <c r="W202" s="1">
        <v>-0.02105264267745943</v>
      </c>
      <c r="X202" s="1">
        <v>-0.1125347114108173</v>
      </c>
      <c r="Y202" s="1">
        <v>0.01278722317974257</v>
      </c>
      <c r="Z202" s="1">
        <v>-0.02250222802290491</v>
      </c>
    </row>
    <row r="203" spans="1:26">
      <c r="A203" s="11">
        <v>43392</v>
      </c>
      <c r="B203" s="1">
        <v>0.0004754701978468834</v>
      </c>
      <c r="C203" s="1">
        <v>-0.01433250076899129</v>
      </c>
      <c r="D203" s="1">
        <v>-0.03001045436084138</v>
      </c>
      <c r="E203" s="1">
        <v>0.001112980744255143</v>
      </c>
      <c r="F203" s="1">
        <v>0.01296813787994266</v>
      </c>
      <c r="G203" s="1">
        <v>0.03436023814386258</v>
      </c>
      <c r="H203" s="1">
        <v>-0.008763616049600631</v>
      </c>
      <c r="I203" s="1">
        <v>0.002944939418292991</v>
      </c>
      <c r="J203" s="1">
        <v>-0.007833979238922706</v>
      </c>
      <c r="K203" s="1">
        <v>-0.001665215322042668</v>
      </c>
      <c r="L203" s="1">
        <v>0.002933127619651144</v>
      </c>
      <c r="M203" s="1">
        <v>0.005121417621534619</v>
      </c>
      <c r="N203" s="1">
        <v>0.01674040706316826</v>
      </c>
      <c r="O203" s="1">
        <v>0.001474413168434108</v>
      </c>
      <c r="P203" s="1">
        <v>0.006339121299185679</v>
      </c>
      <c r="Q203" s="1">
        <v>-0.04325122927293013</v>
      </c>
      <c r="R203" s="1">
        <v>-0.00182287275858195</v>
      </c>
      <c r="S203" s="1">
        <v>0.009185045927646796</v>
      </c>
      <c r="T203" s="1">
        <v>-0.007727985955483407</v>
      </c>
      <c r="U203" s="1">
        <v>0.01138439400111202</v>
      </c>
      <c r="V203" s="1">
        <v>-0.01607495860147501</v>
      </c>
      <c r="W203" s="1">
        <v>-0.01114433010093285</v>
      </c>
      <c r="X203" s="1">
        <v>-0.01287181991570741</v>
      </c>
      <c r="Y203" s="1">
        <v>0.004574659647198276</v>
      </c>
      <c r="Z203" s="1">
        <v>-0.008025500455330792</v>
      </c>
    </row>
    <row r="204" spans="1:26">
      <c r="A204" s="11">
        <v>43395</v>
      </c>
      <c r="B204" s="1">
        <v>-0.01923992793877338</v>
      </c>
      <c r="C204" s="1">
        <v>-0.006334668048555647</v>
      </c>
      <c r="D204" s="1">
        <v>-0.06298388024387813</v>
      </c>
      <c r="E204" s="1">
        <v>-0.006392660285189145</v>
      </c>
      <c r="F204" s="1">
        <v>-0.0110243716312749</v>
      </c>
      <c r="G204" s="1">
        <v>0.0005278026633199762</v>
      </c>
      <c r="H204" s="1">
        <v>-0.003220995196232423</v>
      </c>
      <c r="I204" s="1">
        <v>0.01132560279828154</v>
      </c>
      <c r="J204" s="1">
        <v>-0.008199097885835172</v>
      </c>
      <c r="K204" s="1">
        <v>-0.01436392438898548</v>
      </c>
      <c r="L204" s="1">
        <v>-0.004472718335369663</v>
      </c>
      <c r="M204" s="1">
        <v>-0.001491568579014446</v>
      </c>
      <c r="N204" s="1">
        <v>-0.01033083860368766</v>
      </c>
      <c r="O204" s="1">
        <v>0.00892689749579656</v>
      </c>
      <c r="P204" s="1">
        <v>-0.008661239354307515</v>
      </c>
      <c r="Q204" s="1">
        <v>0.008945273853750102</v>
      </c>
      <c r="R204" s="1">
        <v>0.004482696897983418</v>
      </c>
      <c r="S204" s="1">
        <v>-0.0169531942877339</v>
      </c>
      <c r="T204" s="1">
        <v>-0.028971877970555</v>
      </c>
      <c r="U204" s="1">
        <v>-0.006084570732853289</v>
      </c>
      <c r="V204" s="1">
        <v>0.01475238245369481</v>
      </c>
      <c r="W204" s="1">
        <v>-0.006075328436147664</v>
      </c>
      <c r="X204" s="1">
        <v>-0.008634368528000813</v>
      </c>
      <c r="Y204" s="1">
        <v>0.001457080560071322</v>
      </c>
      <c r="Z204" s="1">
        <v>-0.03448968876580494</v>
      </c>
    </row>
    <row r="205" spans="1:26">
      <c r="A205" s="11">
        <v>43396</v>
      </c>
      <c r="B205" s="1">
        <v>-0.03657074044594177</v>
      </c>
      <c r="C205" s="1">
        <v>-0.004201731856065649</v>
      </c>
      <c r="D205" s="1">
        <v>-0.00452006028549623</v>
      </c>
      <c r="E205" s="1">
        <v>-0.002797209931570954</v>
      </c>
      <c r="F205" s="1">
        <v>-0.005033973133160896</v>
      </c>
      <c r="G205" s="1">
        <v>0.00184432731671258</v>
      </c>
      <c r="H205" s="1">
        <v>-0.03994767867938043</v>
      </c>
      <c r="I205" s="1">
        <v>-0.00705104232840803</v>
      </c>
      <c r="J205" s="1">
        <v>-0.002449433206488272</v>
      </c>
      <c r="K205" s="1">
        <v>-0.01043615169187428</v>
      </c>
      <c r="L205" s="1">
        <v>-0.006739289661043646</v>
      </c>
      <c r="M205" s="1">
        <v>-0.003111550004856745</v>
      </c>
      <c r="N205" s="1">
        <v>0.008807497748188897</v>
      </c>
      <c r="O205" s="1">
        <v>-0.01395609152159183</v>
      </c>
      <c r="P205" s="1">
        <v>0.004765463964751193</v>
      </c>
      <c r="Q205" s="1">
        <v>-0.04394094008061489</v>
      </c>
      <c r="R205" s="1">
        <v>-0.05123974485862992</v>
      </c>
      <c r="S205" s="1">
        <v>0.005341531842724123</v>
      </c>
      <c r="T205" s="1">
        <v>-0.0003209933829899647</v>
      </c>
      <c r="U205" s="1">
        <v>0.01071291558996701</v>
      </c>
      <c r="V205" s="1">
        <v>-0.006728282796751639</v>
      </c>
      <c r="W205" s="1">
        <v>-0.01080760995458951</v>
      </c>
      <c r="X205" s="1">
        <v>-0.01830779108813763</v>
      </c>
      <c r="Y205" s="1">
        <v>0.04056036060054313</v>
      </c>
      <c r="Z205" s="1">
        <v>0.04035277854441643</v>
      </c>
    </row>
    <row r="206" spans="1:26">
      <c r="A206" s="11">
        <v>43397</v>
      </c>
      <c r="B206" s="1">
        <v>-0.04550013817549214</v>
      </c>
      <c r="C206" s="1">
        <v>-0.0180413312289891</v>
      </c>
      <c r="D206" s="1">
        <v>-0.03593309404072687</v>
      </c>
      <c r="E206" s="1">
        <v>-0.0429172024877077</v>
      </c>
      <c r="F206" s="1">
        <v>0.008673737194038411</v>
      </c>
      <c r="G206" s="1">
        <v>0.009994998253994636</v>
      </c>
      <c r="H206" s="1">
        <v>-0.0411087804382102</v>
      </c>
      <c r="I206" s="1">
        <v>-0.03675871720779322</v>
      </c>
      <c r="J206" s="1">
        <v>-0.03713944132051461</v>
      </c>
      <c r="K206" s="1">
        <v>-0.01862209905063761</v>
      </c>
      <c r="L206" s="1">
        <v>-0.05027830156355506</v>
      </c>
      <c r="M206" s="1">
        <v>-0.0363341818542563</v>
      </c>
      <c r="N206" s="1">
        <v>0.007437373580208462</v>
      </c>
      <c r="O206" s="1">
        <v>-0.05346898466257344</v>
      </c>
      <c r="P206" s="1">
        <v>0.03517783713878253</v>
      </c>
      <c r="Q206" s="1">
        <v>-0.09793706923620804</v>
      </c>
      <c r="R206" s="1">
        <v>-0.04268301743567682</v>
      </c>
      <c r="S206" s="1">
        <v>0.01563622245477325</v>
      </c>
      <c r="T206" s="1">
        <v>-0.01347873965181656</v>
      </c>
      <c r="U206" s="1">
        <v>-0.0805569592891815</v>
      </c>
      <c r="V206" s="1">
        <v>-0.004838651673922945</v>
      </c>
      <c r="W206" s="1">
        <v>-0.01240322057231369</v>
      </c>
      <c r="X206" s="1">
        <v>-0.04218739231197099</v>
      </c>
      <c r="Y206" s="1">
        <v>0.003670698200935574</v>
      </c>
      <c r="Z206" s="1">
        <v>-0.03306494659029746</v>
      </c>
    </row>
    <row r="207" spans="1:26">
      <c r="A207" s="11">
        <v>43398</v>
      </c>
      <c r="B207" s="1">
        <v>0.004740640277191899</v>
      </c>
      <c r="C207" s="1">
        <v>0.005185709808130268</v>
      </c>
      <c r="D207" s="1">
        <v>0.007781993003118215</v>
      </c>
      <c r="E207" s="1">
        <v>0.05041003568584612</v>
      </c>
      <c r="F207" s="1">
        <v>-0.005732740005291115</v>
      </c>
      <c r="G207" s="1">
        <v>-0.01171880089498178</v>
      </c>
      <c r="H207" s="1">
        <v>0.02158498350824001</v>
      </c>
      <c r="I207" s="1">
        <v>0.03165660157758388</v>
      </c>
      <c r="J207" s="1">
        <v>0.02327068050228465</v>
      </c>
      <c r="K207" s="1">
        <v>0.01519952591140861</v>
      </c>
      <c r="L207" s="1">
        <v>-0.08573006212107581</v>
      </c>
      <c r="M207" s="1">
        <v>0.0588237386628252</v>
      </c>
      <c r="N207" s="1">
        <v>0.01364144216903962</v>
      </c>
      <c r="O207" s="1">
        <v>0.05844404561791716</v>
      </c>
      <c r="P207" s="1">
        <v>-0.01030925847206943</v>
      </c>
      <c r="Q207" s="1">
        <v>0.04227466726058804</v>
      </c>
      <c r="R207" s="1">
        <v>0.004913494582106992</v>
      </c>
      <c r="S207" s="1">
        <v>0.005081975647025283</v>
      </c>
      <c r="T207" s="1">
        <v>0.009108780182531806</v>
      </c>
      <c r="U207" s="1">
        <v>-0.01251665108683375</v>
      </c>
      <c r="V207" s="1">
        <v>0.01896208113641085</v>
      </c>
      <c r="W207" s="1">
        <v>0.04366160322543311</v>
      </c>
      <c r="X207" s="1">
        <v>0.01379977472692517</v>
      </c>
      <c r="Y207" s="1">
        <v>-0.01724140674209029</v>
      </c>
      <c r="Z207" s="1">
        <v>0.03353782964305041</v>
      </c>
    </row>
    <row r="208" spans="1:26">
      <c r="A208" s="11">
        <v>43399</v>
      </c>
      <c r="B208" s="1">
        <v>-0.01992154614028108</v>
      </c>
      <c r="C208" s="1">
        <v>-0.01090799874485193</v>
      </c>
      <c r="D208" s="1">
        <v>0.02479210767720841</v>
      </c>
      <c r="E208" s="1">
        <v>-0.01674075442610889</v>
      </c>
      <c r="F208" s="1">
        <v>-0.02090101269461575</v>
      </c>
      <c r="G208" s="1">
        <v>-0.0321478170486269</v>
      </c>
      <c r="H208" s="1">
        <v>-0.02763565298137682</v>
      </c>
      <c r="I208" s="1">
        <v>-0.02774274844925062</v>
      </c>
      <c r="J208" s="1">
        <v>-0.02429896350501826</v>
      </c>
      <c r="K208" s="1">
        <v>-0.01373250102938273</v>
      </c>
      <c r="L208" s="1">
        <v>-0.006611860720452611</v>
      </c>
      <c r="M208" s="1">
        <v>0.002814565002290159</v>
      </c>
      <c r="N208" s="1">
        <v>-0.001108372851052697</v>
      </c>
      <c r="O208" s="1">
        <v>-0.0123726698468134</v>
      </c>
      <c r="P208" s="1">
        <v>-0.01851854147822085</v>
      </c>
      <c r="Q208" s="1">
        <v>-0.04594869528002921</v>
      </c>
      <c r="R208" s="1">
        <v>0.001448790087490215</v>
      </c>
      <c r="S208" s="1">
        <v>-0.004510984443224286</v>
      </c>
      <c r="T208" s="1">
        <v>0.01031579818336836</v>
      </c>
      <c r="U208" s="1">
        <v>-0.02968627590870399</v>
      </c>
      <c r="V208" s="1">
        <v>-0.02254535977164585</v>
      </c>
      <c r="W208" s="1">
        <v>-0.0008251679170361292</v>
      </c>
      <c r="X208" s="1">
        <v>-0.004102370787615661</v>
      </c>
      <c r="Y208" s="1">
        <v>-0.01630322941805429</v>
      </c>
      <c r="Z208" s="1">
        <v>-0.01251322414320755</v>
      </c>
    </row>
    <row r="209" spans="1:26">
      <c r="A209" s="11">
        <v>43402</v>
      </c>
      <c r="B209" s="1">
        <v>-0.03236158668928246</v>
      </c>
      <c r="C209" s="1">
        <v>-0.0008940159406763959</v>
      </c>
      <c r="D209" s="1">
        <v>-0.0138806834286298</v>
      </c>
      <c r="E209" s="1">
        <v>0.02128256234256232</v>
      </c>
      <c r="F209" s="1">
        <v>0.001840320862150913</v>
      </c>
      <c r="G209" s="1">
        <v>0.02341408125183198</v>
      </c>
      <c r="H209" s="1">
        <v>-0.01834580311522183</v>
      </c>
      <c r="I209" s="1">
        <v>-0.004755613249991741</v>
      </c>
      <c r="J209" s="1">
        <v>-0.001277219477171965</v>
      </c>
      <c r="K209" s="1">
        <v>0.01382717825714397</v>
      </c>
      <c r="L209" s="1">
        <v>-0.03368289761550791</v>
      </c>
      <c r="M209" s="1">
        <v>0.005002678646753855</v>
      </c>
      <c r="N209" s="1">
        <v>0.02377563293858875</v>
      </c>
      <c r="O209" s="1">
        <v>-0.02907639426500164</v>
      </c>
      <c r="P209" s="1">
        <v>0.01454422774861541</v>
      </c>
      <c r="Q209" s="1">
        <v>-0.06389643980584292</v>
      </c>
      <c r="R209" s="1">
        <v>0.009222609732691067</v>
      </c>
      <c r="S209" s="1">
        <v>0.02599304579133377</v>
      </c>
      <c r="T209" s="1">
        <v>-0.0009572898280653108</v>
      </c>
      <c r="U209" s="1">
        <v>0.01890679153069597</v>
      </c>
      <c r="V209" s="1">
        <v>0.02636059805123381</v>
      </c>
      <c r="W209" s="1">
        <v>-0.007173877397133044</v>
      </c>
      <c r="X209" s="1">
        <v>-0.02059526796200861</v>
      </c>
      <c r="Y209" s="1">
        <v>0.01747413190279179</v>
      </c>
      <c r="Z209" s="1">
        <v>0.01030926213213834</v>
      </c>
    </row>
    <row r="210" spans="1:26">
      <c r="A210" s="11">
        <v>43403</v>
      </c>
      <c r="B210" s="1">
        <v>0.035102434767321</v>
      </c>
      <c r="C210" s="1">
        <v>0.02416445994074912</v>
      </c>
      <c r="D210" s="1">
        <v>0.005831378567106471</v>
      </c>
      <c r="E210" s="1">
        <v>0.04779102880066644</v>
      </c>
      <c r="F210" s="1">
        <v>0.002938905573444561</v>
      </c>
      <c r="G210" s="1">
        <v>0.01729224994420431</v>
      </c>
      <c r="H210" s="1">
        <v>0.01685041910611385</v>
      </c>
      <c r="I210" s="1">
        <v>0.02823610651540132</v>
      </c>
      <c r="J210" s="1">
        <v>0.01694385842952406</v>
      </c>
      <c r="K210" s="1">
        <v>0.01764416415334824</v>
      </c>
      <c r="L210" s="1">
        <v>0.02588183781052011</v>
      </c>
      <c r="M210" s="1">
        <v>0.02221962947249323</v>
      </c>
      <c r="N210" s="1">
        <v>0.01981735264356432</v>
      </c>
      <c r="O210" s="1">
        <v>-0.00115573252517942</v>
      </c>
      <c r="P210" s="1">
        <v>0.01034533329621734</v>
      </c>
      <c r="Q210" s="1">
        <v>0.09363234409033061</v>
      </c>
      <c r="R210" s="1">
        <v>0.01200482469864417</v>
      </c>
      <c r="S210" s="1">
        <v>0.008105496889041941</v>
      </c>
      <c r="T210" s="1">
        <v>0.03002230965697072</v>
      </c>
      <c r="U210" s="1">
        <v>0.02800264410997433</v>
      </c>
      <c r="V210" s="1">
        <v>0.01985723301840481</v>
      </c>
      <c r="W210" s="1">
        <v>0.0189182102857619</v>
      </c>
      <c r="X210" s="1">
        <v>0.02179314684014244</v>
      </c>
      <c r="Y210" s="1">
        <v>0.03009910282393125</v>
      </c>
      <c r="Z210" s="1">
        <v>-0.002976161511723863</v>
      </c>
    </row>
    <row r="211" spans="1:26">
      <c r="A211" s="11">
        <v>43404</v>
      </c>
      <c r="B211" s="1">
        <v>0.01014695591322612</v>
      </c>
      <c r="C211" s="1">
        <v>-0.08957168248300629</v>
      </c>
      <c r="D211" s="1">
        <v>0.01039571046874155</v>
      </c>
      <c r="E211" s="1">
        <v>0.01140280539893768</v>
      </c>
      <c r="F211" s="1">
        <v>-0.01062252131528374</v>
      </c>
      <c r="G211" s="1">
        <v>-0.02170520608322168</v>
      </c>
      <c r="H211" s="1">
        <v>0.02018668664358492</v>
      </c>
      <c r="I211" s="1">
        <v>0.019856510062493</v>
      </c>
      <c r="J211" s="1">
        <v>0.005029631894639008</v>
      </c>
      <c r="K211" s="1">
        <v>0.02174318922622098</v>
      </c>
      <c r="L211" s="1">
        <v>-0.001017429069951614</v>
      </c>
      <c r="M211" s="1">
        <v>0.006651803409325918</v>
      </c>
      <c r="N211" s="1">
        <v>-0.01260049124499929</v>
      </c>
      <c r="O211" s="1">
        <v>0.02969251339919854</v>
      </c>
      <c r="P211" s="1">
        <v>-0.0200925501283854</v>
      </c>
      <c r="Q211" s="1">
        <v>0.03857118016019068</v>
      </c>
      <c r="R211" s="1">
        <v>0.01292496238543261</v>
      </c>
      <c r="S211" s="1">
        <v>-0.01078422854651007</v>
      </c>
      <c r="T211" s="1">
        <v>0.003411192215373449</v>
      </c>
      <c r="U211" s="1">
        <v>0.006891923978502135</v>
      </c>
      <c r="V211" s="1">
        <v>-0.02495040789285763</v>
      </c>
      <c r="W211" s="1">
        <v>0.004211987276712126</v>
      </c>
      <c r="X211" s="1">
        <v>0.003367703823914825</v>
      </c>
      <c r="Y211" s="1">
        <v>-0.01873500730955002</v>
      </c>
      <c r="Z211" s="1">
        <v>0.0031983257741659</v>
      </c>
    </row>
    <row r="212" spans="1:26">
      <c r="A212" s="11">
        <v>43405</v>
      </c>
      <c r="B212" s="1">
        <v>-0.0380654692488126</v>
      </c>
      <c r="C212" s="1">
        <v>0.008958561758534822</v>
      </c>
      <c r="D212" s="1">
        <v>0.03146029898199498</v>
      </c>
      <c r="E212" s="1">
        <v>-0.004981556809932064</v>
      </c>
      <c r="F212" s="1">
        <v>0.006664199372719226</v>
      </c>
      <c r="G212" s="1">
        <v>0.01416704686067138</v>
      </c>
      <c r="H212" s="1">
        <v>0.03846728708688052</v>
      </c>
      <c r="I212" s="1">
        <v>0.01449862853494555</v>
      </c>
      <c r="J212" s="1">
        <v>0.04285267946402183</v>
      </c>
      <c r="K212" s="1">
        <v>-0.0003667812562744288</v>
      </c>
      <c r="L212" s="1">
        <v>0.03767821708510954</v>
      </c>
      <c r="M212" s="1">
        <v>-0.002006052417703019</v>
      </c>
      <c r="N212" s="1">
        <v>-0.02106395477192124</v>
      </c>
      <c r="O212" s="1">
        <v>-0.008332531065913695</v>
      </c>
      <c r="P212" s="1">
        <v>0.0003941763941159859</v>
      </c>
      <c r="Q212" s="1">
        <v>0.03453006158908423</v>
      </c>
      <c r="R212" s="1">
        <v>0.03373527084586914</v>
      </c>
      <c r="S212" s="1">
        <v>0.003114692301760869</v>
      </c>
      <c r="T212" s="1">
        <v>0.03522851387023862</v>
      </c>
      <c r="U212" s="1">
        <v>-0.006192860410062839</v>
      </c>
      <c r="V212" s="1">
        <v>0.007174401048174239</v>
      </c>
      <c r="W212" s="1">
        <v>4.281810076633974E-05</v>
      </c>
      <c r="X212" s="1">
        <v>0.02573171049956291</v>
      </c>
      <c r="Y212" s="1">
        <v>-0.01821684561923664</v>
      </c>
      <c r="Z212" s="1">
        <v>0.01126480065533442</v>
      </c>
    </row>
    <row r="213" spans="1:26">
      <c r="A213" s="11">
        <v>43406</v>
      </c>
      <c r="B213" s="1">
        <v>-0.01236583367424549</v>
      </c>
      <c r="C213" s="1">
        <v>-0.01411125584307404</v>
      </c>
      <c r="D213" s="1">
        <v>-0.02762322072951551</v>
      </c>
      <c r="E213" s="1">
        <v>-0.00764166396746635</v>
      </c>
      <c r="F213" s="1">
        <v>-0.008459048760253052</v>
      </c>
      <c r="G213" s="1">
        <v>-0.02793871023777406</v>
      </c>
      <c r="H213" s="1">
        <v>0.00760764319281737</v>
      </c>
      <c r="I213" s="1">
        <v>0.005716811340006123</v>
      </c>
      <c r="J213" s="1">
        <v>-0.02519484729161803</v>
      </c>
      <c r="K213" s="1">
        <v>-0.005505551477796855</v>
      </c>
      <c r="L213" s="1">
        <v>0.01707573312460697</v>
      </c>
      <c r="M213" s="1">
        <v>-0.0009457775826220427</v>
      </c>
      <c r="N213" s="1">
        <v>0</v>
      </c>
      <c r="O213" s="1">
        <v>0.002265834395347888</v>
      </c>
      <c r="P213" s="1">
        <v>0.002365204023540679</v>
      </c>
      <c r="Q213" s="1">
        <v>-0.01462551690643743</v>
      </c>
      <c r="R213" s="1">
        <v>-0.01420354579893535</v>
      </c>
      <c r="S213" s="1">
        <v>-0.03338032474732322</v>
      </c>
      <c r="T213" s="1">
        <v>-0.006865673150358909</v>
      </c>
      <c r="U213" s="1">
        <v>0.0009838326001068154</v>
      </c>
      <c r="V213" s="1">
        <v>0.002137226768164968</v>
      </c>
      <c r="W213" s="1">
        <v>0.002353902060865387</v>
      </c>
      <c r="X213" s="1">
        <v>-0.01690597642905256</v>
      </c>
      <c r="Y213" s="1">
        <v>0.01034806621429452</v>
      </c>
      <c r="Z213" s="1">
        <v>0.01239994130820166</v>
      </c>
    </row>
    <row r="214" spans="1:26">
      <c r="A214" s="11">
        <v>43409</v>
      </c>
      <c r="B214" s="1">
        <v>0.04563165031322036</v>
      </c>
      <c r="C214" s="1">
        <v>0.005146346279141234</v>
      </c>
      <c r="D214" s="1">
        <v>0.02643503903100619</v>
      </c>
      <c r="E214" s="1">
        <v>0.00955905335510554</v>
      </c>
      <c r="F214" s="1">
        <v>0.01965881333340369</v>
      </c>
      <c r="G214" s="1">
        <v>0.02304752683330413</v>
      </c>
      <c r="H214" s="1">
        <v>0.006562166392853896</v>
      </c>
      <c r="I214" s="1">
        <v>0.0004055525106165803</v>
      </c>
      <c r="J214" s="1">
        <v>0.01784626946691792</v>
      </c>
      <c r="K214" s="1">
        <v>0.006550759243368232</v>
      </c>
      <c r="L214" s="1">
        <v>-0.007719197938213851</v>
      </c>
      <c r="M214" s="1">
        <v>0.01443806666841918</v>
      </c>
      <c r="N214" s="1">
        <v>0.01507754524240501</v>
      </c>
      <c r="O214" s="1">
        <v>0.01271680957552568</v>
      </c>
      <c r="P214" s="1">
        <v>0.01966155444870465</v>
      </c>
      <c r="Q214" s="1">
        <v>-0.0146566505498259</v>
      </c>
      <c r="R214" s="1">
        <v>0.002744438422286777</v>
      </c>
      <c r="S214" s="1">
        <v>0.01189606420416833</v>
      </c>
      <c r="T214" s="1">
        <v>0.01713238082799196</v>
      </c>
      <c r="U214" s="1">
        <v>0.003604159757438552</v>
      </c>
      <c r="V214" s="1">
        <v>0.0111357783280448</v>
      </c>
      <c r="W214" s="1">
        <v>0.009862973651795892</v>
      </c>
      <c r="X214" s="1">
        <v>0.01386830238817316</v>
      </c>
      <c r="Y214" s="1">
        <v>0.0102419012387327</v>
      </c>
      <c r="Z214" s="1">
        <v>0.01017225470343464</v>
      </c>
    </row>
    <row r="215" spans="1:26">
      <c r="A215" s="11">
        <v>43410</v>
      </c>
      <c r="B215" s="1">
        <v>-0.006386375852037496</v>
      </c>
      <c r="C215" s="1">
        <v>0.01488004984802305</v>
      </c>
      <c r="D215" s="1">
        <v>-0.01306929509765697</v>
      </c>
      <c r="E215" s="1">
        <v>-0.007627367663949114</v>
      </c>
      <c r="F215" s="1">
        <v>0.01127685683497104</v>
      </c>
      <c r="G215" s="1">
        <v>0.01696281758871265</v>
      </c>
      <c r="H215" s="1">
        <v>0.01976867132036575</v>
      </c>
      <c r="I215" s="1">
        <v>0.009740431182497566</v>
      </c>
      <c r="J215" s="1">
        <v>0.005441168262901863</v>
      </c>
      <c r="K215" s="1">
        <v>0.00467498454123394</v>
      </c>
      <c r="L215" s="1">
        <v>0.008557007922749715</v>
      </c>
      <c r="M215" s="1">
        <v>0.007582839032093114</v>
      </c>
      <c r="N215" s="1">
        <v>0.003713715169677112</v>
      </c>
      <c r="O215" s="1">
        <v>0.001953057884548137</v>
      </c>
      <c r="P215" s="1">
        <v>0.006556156860691775</v>
      </c>
      <c r="Q215" s="1">
        <v>-0.003352562035918716</v>
      </c>
      <c r="R215" s="1">
        <v>0.0153951299006394</v>
      </c>
      <c r="S215" s="1">
        <v>0.005952417153269884</v>
      </c>
      <c r="T215" s="1">
        <v>0.006796878247463445</v>
      </c>
      <c r="U215" s="1">
        <v>0.01077390370848996</v>
      </c>
      <c r="V215" s="1">
        <v>0.002811969461406827</v>
      </c>
      <c r="W215" s="1">
        <v>0.007229714357441575</v>
      </c>
      <c r="X215" s="1">
        <v>0.01787351439730833</v>
      </c>
      <c r="Y215" s="1">
        <v>0</v>
      </c>
      <c r="Z215" s="1">
        <v>0.01089189810883906</v>
      </c>
    </row>
    <row r="216" spans="1:26">
      <c r="A216" s="11">
        <v>43411</v>
      </c>
      <c r="B216" s="1">
        <v>0.01258693402833178</v>
      </c>
      <c r="C216" s="1">
        <v>0.001103487370929024</v>
      </c>
      <c r="D216" s="1">
        <v>0.03193772220524949</v>
      </c>
      <c r="E216" s="1">
        <v>0.01510718303254177</v>
      </c>
      <c r="F216" s="1">
        <v>0.01870514619552743</v>
      </c>
      <c r="G216" s="1">
        <v>-0.0005213351490368501</v>
      </c>
      <c r="H216" s="1">
        <v>0.02034801425960153</v>
      </c>
      <c r="I216" s="1">
        <v>0.02371378101014909</v>
      </c>
      <c r="J216" s="1">
        <v>0.004209525515511903</v>
      </c>
      <c r="K216" s="1">
        <v>0.01715364376680162</v>
      </c>
      <c r="L216" s="1">
        <v>0.01966849981760554</v>
      </c>
      <c r="M216" s="1">
        <v>0.009957141589765461</v>
      </c>
      <c r="N216" s="1">
        <v>0.007707594278431706</v>
      </c>
      <c r="O216" s="1">
        <v>0.0393615246512995</v>
      </c>
      <c r="P216" s="1">
        <v>0.002298876258171711</v>
      </c>
      <c r="Q216" s="1">
        <v>0.0129345789048263</v>
      </c>
      <c r="R216" s="1">
        <v>0.009096979304589636</v>
      </c>
      <c r="S216" s="1">
        <v>0.003254320571075109</v>
      </c>
      <c r="T216" s="1">
        <v>0.0287643999600995</v>
      </c>
      <c r="U216" s="1">
        <v>0.004521960410053927</v>
      </c>
      <c r="V216" s="1">
        <v>0.01367011547596308</v>
      </c>
      <c r="W216" s="1">
        <v>0.03064272476011287</v>
      </c>
      <c r="X216" s="1">
        <v>0.0249060006309223</v>
      </c>
      <c r="Y216" s="1">
        <v>0.007690936012072491</v>
      </c>
      <c r="Z216" s="1">
        <v>0.01057109860932903</v>
      </c>
    </row>
    <row r="217" spans="1:26">
      <c r="A217" s="11">
        <v>43412</v>
      </c>
      <c r="B217" s="1">
        <v>-0.04734187583924609</v>
      </c>
      <c r="C217" s="1">
        <v>0.005826694378575858</v>
      </c>
      <c r="D217" s="1">
        <v>-0.003396788044441545</v>
      </c>
      <c r="E217" s="1">
        <v>0</v>
      </c>
      <c r="F217" s="1">
        <v>-0.009181003387791153</v>
      </c>
      <c r="G217" s="1">
        <v>-0.00391134150272654</v>
      </c>
      <c r="H217" s="1">
        <v>-0.01185752378243121</v>
      </c>
      <c r="I217" s="1">
        <v>0.001178235366024571</v>
      </c>
      <c r="J217" s="1">
        <v>0.03233526674023945</v>
      </c>
      <c r="K217" s="1">
        <v>0.008073129049642525</v>
      </c>
      <c r="L217" s="1">
        <v>-0.003025678896545925</v>
      </c>
      <c r="M217" s="1">
        <v>0.006878267718428033</v>
      </c>
      <c r="N217" s="1">
        <v>0</v>
      </c>
      <c r="O217" s="1">
        <v>-0.001875503263050748</v>
      </c>
      <c r="P217" s="1">
        <v>-0.007645316130290736</v>
      </c>
      <c r="Q217" s="1">
        <v>-0.03648430156423421</v>
      </c>
      <c r="R217" s="1">
        <v>0.004173676694576356</v>
      </c>
      <c r="S217" s="1">
        <v>0.007765731856788083</v>
      </c>
      <c r="T217" s="1">
        <v>0.008558901363563631</v>
      </c>
      <c r="U217" s="1">
        <v>-0.001929071091324452</v>
      </c>
      <c r="V217" s="1">
        <v>0.009681540388304599</v>
      </c>
      <c r="W217" s="1">
        <v>0.0001628594030238517</v>
      </c>
      <c r="X217" s="1">
        <v>-0.0082169024010178</v>
      </c>
      <c r="Y217" s="1">
        <v>0.01075461176677317</v>
      </c>
      <c r="Z217" s="1">
        <v>0.01428303963063926</v>
      </c>
    </row>
    <row r="218" spans="1:26">
      <c r="A218" s="11">
        <v>43413</v>
      </c>
      <c r="B218" s="1">
        <v>0.02942776207973341</v>
      </c>
      <c r="C218" s="1">
        <v>-0.006106125714514743</v>
      </c>
      <c r="D218" s="1">
        <v>0.01098273309565401</v>
      </c>
      <c r="E218" s="1">
        <v>0.001044343799067038</v>
      </c>
      <c r="F218" s="1">
        <v>0.002494922841665081</v>
      </c>
      <c r="G218" s="1">
        <v>0.02015727518275257</v>
      </c>
      <c r="H218" s="1">
        <v>-0.0126813962756972</v>
      </c>
      <c r="I218" s="1">
        <v>-0.0196080888636736</v>
      </c>
      <c r="J218" s="1">
        <v>-0.003770380116596361</v>
      </c>
      <c r="K218" s="1">
        <v>-0.009699196417862765</v>
      </c>
      <c r="L218" s="1">
        <v>-0.004362913775273092</v>
      </c>
      <c r="M218" s="1">
        <v>-0.000797110585429639</v>
      </c>
      <c r="N218" s="1">
        <v>-0.02983030387028973</v>
      </c>
      <c r="O218" s="1">
        <v>-0.01950795741874378</v>
      </c>
      <c r="P218" s="1">
        <v>0.007704217307140215</v>
      </c>
      <c r="Q218" s="1">
        <v>-0.001553559540610316</v>
      </c>
      <c r="R218" s="1">
        <v>-0.02522109829628583</v>
      </c>
      <c r="S218" s="1">
        <v>0.006389044714436798</v>
      </c>
      <c r="T218" s="1">
        <v>-0.007072087279762163</v>
      </c>
      <c r="U218" s="1">
        <v>-0.01127629601844415</v>
      </c>
      <c r="V218" s="1">
        <v>-0.007534396341115634</v>
      </c>
      <c r="W218" s="1">
        <v>-0.008632913412134124</v>
      </c>
      <c r="X218" s="1">
        <v>0.002644068775338404</v>
      </c>
      <c r="Y218" s="1">
        <v>0.003260742699563224</v>
      </c>
      <c r="Z218" s="1">
        <v>-0.005156789274677331</v>
      </c>
    </row>
    <row r="219" spans="1:26">
      <c r="A219" s="11">
        <v>43416</v>
      </c>
      <c r="B219" s="1">
        <v>-0.02777749149570474</v>
      </c>
      <c r="C219" s="1">
        <v>-0.03024573174408163</v>
      </c>
      <c r="D219" s="1">
        <v>-0.01011427474467586</v>
      </c>
      <c r="E219" s="1">
        <v>-0.008867774654356952</v>
      </c>
      <c r="F219" s="1">
        <v>-0.001066717608627754</v>
      </c>
      <c r="G219" s="1">
        <v>0.005131799920844449</v>
      </c>
      <c r="H219" s="1">
        <v>-0.001657293238529256</v>
      </c>
      <c r="I219" s="1">
        <v>-0.04039997041719967</v>
      </c>
      <c r="J219" s="1">
        <v>-0.004657844669641475</v>
      </c>
      <c r="K219" s="1">
        <v>-0.02102655290828237</v>
      </c>
      <c r="L219" s="1">
        <v>-0.01143081181306782</v>
      </c>
      <c r="M219" s="1">
        <v>-0.006722874534150214</v>
      </c>
      <c r="N219" s="1">
        <v>-0.035004608694027</v>
      </c>
      <c r="O219" s="1">
        <v>-0.02464200525750015</v>
      </c>
      <c r="P219" s="1">
        <v>-0.002293603547430911</v>
      </c>
      <c r="Q219" s="1">
        <v>-0.07842653226443885</v>
      </c>
      <c r="R219" s="1">
        <v>0.000342470524173466</v>
      </c>
      <c r="S219" s="1">
        <v>0.007123696980652072</v>
      </c>
      <c r="T219" s="1">
        <v>-0.004273355659617839</v>
      </c>
      <c r="U219" s="1">
        <v>0.002933089630674512</v>
      </c>
      <c r="V219" s="1">
        <v>-0.01690792673449026</v>
      </c>
      <c r="W219" s="1">
        <v>-0.02920514721252143</v>
      </c>
      <c r="X219" s="1">
        <v>-0.03059063936331685</v>
      </c>
      <c r="Y219" s="1">
        <v>0.004447287853299953</v>
      </c>
      <c r="Z219" s="1">
        <v>-0.01435395475758017</v>
      </c>
    </row>
    <row r="220" spans="1:26">
      <c r="A220" s="11">
        <v>43417</v>
      </c>
      <c r="B220" s="1">
        <v>-0.02246876499913131</v>
      </c>
      <c r="C220" s="1">
        <v>0.02387900272445687</v>
      </c>
      <c r="D220" s="1">
        <v>-0.004919478422139911</v>
      </c>
      <c r="E220" s="1">
        <v>-0.007368347323092439</v>
      </c>
      <c r="F220" s="1">
        <v>0.004270222581608918</v>
      </c>
      <c r="G220" s="1">
        <v>0.002042518286867079</v>
      </c>
      <c r="H220" s="1">
        <v>0.01839919759369657</v>
      </c>
      <c r="I220" s="1">
        <v>-0.00166729512550956</v>
      </c>
      <c r="J220" s="1">
        <v>0.0172564102040369</v>
      </c>
      <c r="K220" s="1">
        <v>0.00587449882591673</v>
      </c>
      <c r="L220" s="1">
        <v>0.01618821159887007</v>
      </c>
      <c r="M220" s="1">
        <v>-0.007686244911500273</v>
      </c>
      <c r="N220" s="1">
        <v>-0.01960782433690555</v>
      </c>
      <c r="O220" s="1">
        <v>0.0006549937734365852</v>
      </c>
      <c r="P220" s="1">
        <v>-0.005364015507857145</v>
      </c>
      <c r="Q220" s="1">
        <v>0.05154597309521924</v>
      </c>
      <c r="R220" s="1">
        <v>0.008050909337383727</v>
      </c>
      <c r="S220" s="1">
        <v>0.002694514841679041</v>
      </c>
      <c r="T220" s="1">
        <v>0.003433284717559326</v>
      </c>
      <c r="U220" s="1">
        <v>-0.01462021724293661</v>
      </c>
      <c r="V220" s="1">
        <v>-0.01345510129450711</v>
      </c>
      <c r="W220" s="1">
        <v>-0.005585172174581432</v>
      </c>
      <c r="X220" s="1">
        <v>0.01378327775027688</v>
      </c>
      <c r="Y220" s="1">
        <v>-0.001021912737485753</v>
      </c>
      <c r="Z220" s="1">
        <v>-0.004070070587089303</v>
      </c>
    </row>
    <row r="221" spans="1:26">
      <c r="A221" s="11">
        <v>43418</v>
      </c>
      <c r="B221" s="1">
        <v>0.02497176423086067</v>
      </c>
      <c r="C221" s="1">
        <v>0.01269256307109412</v>
      </c>
      <c r="D221" s="1">
        <v>0</v>
      </c>
      <c r="E221" s="1">
        <v>0.01511141643643521</v>
      </c>
      <c r="F221" s="1">
        <v>-0.01724992765197486</v>
      </c>
      <c r="G221" s="1">
        <v>-0.002292946480842217</v>
      </c>
      <c r="H221" s="1">
        <v>-6.810148019575912E-05</v>
      </c>
      <c r="I221" s="1">
        <v>-0.009185771603861692</v>
      </c>
      <c r="J221" s="1">
        <v>-0.03939045235366179</v>
      </c>
      <c r="K221" s="1">
        <v>-0.0206222430523566</v>
      </c>
      <c r="L221" s="1">
        <v>-0.004740924723723339</v>
      </c>
      <c r="M221" s="1">
        <v>0.003815229659666741</v>
      </c>
      <c r="N221" s="1">
        <v>-0.01500008312950307</v>
      </c>
      <c r="O221" s="1">
        <v>-0.01418083139662518</v>
      </c>
      <c r="P221" s="1">
        <v>-0.01425262212180001</v>
      </c>
      <c r="Q221" s="1">
        <v>-0.01063670545054596</v>
      </c>
      <c r="R221" s="1">
        <v>0.01410360348878492</v>
      </c>
      <c r="S221" s="1">
        <v>0.003551099667800317</v>
      </c>
      <c r="T221" s="1">
        <v>0.007984024798608491</v>
      </c>
      <c r="U221" s="1">
        <v>0.005934714479815639</v>
      </c>
      <c r="V221" s="1">
        <v>-0.01411278982240494</v>
      </c>
      <c r="W221" s="1">
        <v>0.0002551478110481842</v>
      </c>
      <c r="X221" s="1">
        <v>0.001967718223410797</v>
      </c>
      <c r="Y221" s="1">
        <v>0.004773458429034649</v>
      </c>
      <c r="Z221" s="1">
        <v>-0.02227200088660697</v>
      </c>
    </row>
    <row r="222" spans="1:26">
      <c r="A222" s="11">
        <v>43419</v>
      </c>
      <c r="B222" s="1">
        <v>0.02408646407326476</v>
      </c>
      <c r="C222" s="1">
        <v>0.03133327671237751</v>
      </c>
      <c r="D222" s="1">
        <v>0.01293021173597753</v>
      </c>
      <c r="E222" s="1">
        <v>0.005223080891983312</v>
      </c>
      <c r="F222" s="1">
        <v>0.00327758408896095</v>
      </c>
      <c r="G222" s="1">
        <v>-0.001021519744948796</v>
      </c>
      <c r="H222" s="1">
        <v>-0.003531965314430563</v>
      </c>
      <c r="I222" s="1">
        <v>0.01854205692340871</v>
      </c>
      <c r="J222" s="1">
        <v>0.003292209832407744</v>
      </c>
      <c r="K222" s="1">
        <v>0.0255286597669202</v>
      </c>
      <c r="L222" s="1">
        <v>0.01429090779736009</v>
      </c>
      <c r="M222" s="1">
        <v>0.005643268617363306</v>
      </c>
      <c r="N222" s="1">
        <v>-0.03079510236372762</v>
      </c>
      <c r="O222" s="1">
        <v>0.02200606868823862</v>
      </c>
      <c r="P222" s="1">
        <v>-0.01094165849434059</v>
      </c>
      <c r="Q222" s="1">
        <v>0.02637055870653437</v>
      </c>
      <c r="R222" s="1">
        <v>0.01474536074986288</v>
      </c>
      <c r="S222" s="1">
        <v>-0.008463862540789457</v>
      </c>
      <c r="T222" s="1">
        <v>0.03309767592563584</v>
      </c>
      <c r="U222" s="1">
        <v>-0.0127827183690179</v>
      </c>
      <c r="V222" s="1">
        <v>-0.02850943408297202</v>
      </c>
      <c r="W222" s="1">
        <v>0.01110254476922212</v>
      </c>
      <c r="X222" s="1">
        <v>0.01874660840823017</v>
      </c>
      <c r="Y222" s="1">
        <v>0.002375218163913173</v>
      </c>
      <c r="Z222" s="1">
        <v>0.01044906254365352</v>
      </c>
    </row>
    <row r="223" spans="1:26">
      <c r="A223" s="11">
        <v>43420</v>
      </c>
      <c r="B223" s="1">
        <v>0.01189491307709223</v>
      </c>
      <c r="C223" s="1">
        <v>0.01032959885481133</v>
      </c>
      <c r="D223" s="1">
        <v>0.01501774906278963</v>
      </c>
      <c r="E223" s="1">
        <v>0.002597971033130531</v>
      </c>
      <c r="F223" s="1">
        <v>0.006533591092158453</v>
      </c>
      <c r="G223" s="1">
        <v>-0.01201405523079724</v>
      </c>
      <c r="H223" s="1">
        <v>0.007975569032573571</v>
      </c>
      <c r="I223" s="1">
        <v>-0.0004139319893592397</v>
      </c>
      <c r="J223" s="1">
        <v>-0.002386655200200538</v>
      </c>
      <c r="K223" s="1">
        <v>-0.0007268913215837669</v>
      </c>
      <c r="L223" s="1">
        <v>-0.01221111921969165</v>
      </c>
      <c r="M223" s="1">
        <v>0.007787278815204024</v>
      </c>
      <c r="N223" s="1">
        <v>-0.008729314221608053</v>
      </c>
      <c r="O223" s="1">
        <v>0.009414751072196026</v>
      </c>
      <c r="P223" s="1">
        <v>0.01501387383255137</v>
      </c>
      <c r="Q223" s="1">
        <v>-0.1875588821022293</v>
      </c>
      <c r="R223" s="1">
        <v>0.003467328277793058</v>
      </c>
      <c r="S223" s="1">
        <v>0.01938766176711071</v>
      </c>
      <c r="T223" s="1">
        <v>0.006024237741626193</v>
      </c>
      <c r="U223" s="1">
        <v>0.005644248705755528</v>
      </c>
      <c r="V223" s="1">
        <v>-0.01337304208639145</v>
      </c>
      <c r="W223" s="1">
        <v>0.01417839091598316</v>
      </c>
      <c r="X223" s="1">
        <v>-0.008061730569645098</v>
      </c>
      <c r="Y223" s="1">
        <v>0.01912673014724309</v>
      </c>
      <c r="Z223" s="1">
        <v>0.001654723259463253</v>
      </c>
    </row>
    <row r="224" spans="1:26">
      <c r="A224" s="11">
        <v>43423</v>
      </c>
      <c r="B224" s="1">
        <v>-0.02404494027675541</v>
      </c>
      <c r="C224" s="1">
        <v>-0.02240275128590741</v>
      </c>
      <c r="D224" s="1">
        <v>-0.01091169077012322</v>
      </c>
      <c r="E224" s="1">
        <v>-0.01062453024649967</v>
      </c>
      <c r="F224" s="1">
        <v>0.008654934016429028</v>
      </c>
      <c r="G224" s="1">
        <v>-0.005174758878807362</v>
      </c>
      <c r="H224" s="1">
        <v>-0.03584223054128899</v>
      </c>
      <c r="I224" s="1">
        <v>-0.02524821403146338</v>
      </c>
      <c r="J224" s="1">
        <v>0.000299486135566962</v>
      </c>
      <c r="K224" s="1">
        <v>0.007637257240705519</v>
      </c>
      <c r="L224" s="1">
        <v>-0.00361339393661142</v>
      </c>
      <c r="M224" s="1">
        <v>0.009545526268443849</v>
      </c>
      <c r="N224" s="1">
        <v>-0.01937265883347983</v>
      </c>
      <c r="O224" s="1">
        <v>-0.03389050924365333</v>
      </c>
      <c r="P224" s="1">
        <v>0.009341904223933328</v>
      </c>
      <c r="Q224" s="1">
        <v>-0.1199901771253786</v>
      </c>
      <c r="R224" s="1">
        <v>-0.004607287792581571</v>
      </c>
      <c r="S224" s="1">
        <v>0.00326421783712183</v>
      </c>
      <c r="T224" s="1">
        <v>-0.009254289876954203</v>
      </c>
      <c r="U224" s="1">
        <v>0.001980850301262826</v>
      </c>
      <c r="V224" s="1">
        <v>-0.02371981380940225</v>
      </c>
      <c r="W224" s="1">
        <v>-0.03393360773764742</v>
      </c>
      <c r="X224" s="1">
        <v>-0.01395760249004074</v>
      </c>
      <c r="Y224" s="1">
        <v>0.006809460700423431</v>
      </c>
      <c r="Z224" s="1">
        <v>0.001445291312683894</v>
      </c>
    </row>
    <row r="225" spans="1:26">
      <c r="A225" s="11">
        <v>43424</v>
      </c>
      <c r="B225" s="1">
        <v>-0.05091676634950648</v>
      </c>
      <c r="C225" s="1">
        <v>-0.01291899928788565</v>
      </c>
      <c r="D225" s="1">
        <v>0.0007477159934563549</v>
      </c>
      <c r="E225" s="1">
        <v>-0.03719220721708894</v>
      </c>
      <c r="F225" s="1">
        <v>-0.004290214652887925</v>
      </c>
      <c r="G225" s="1">
        <v>0.05461624078013427</v>
      </c>
      <c r="H225" s="1">
        <v>-0.0284073428782875</v>
      </c>
      <c r="I225" s="1">
        <v>-0.03991508060712534</v>
      </c>
      <c r="J225" s="1">
        <v>-0.003288859463205451</v>
      </c>
      <c r="K225" s="1">
        <v>-0.02147445387564328</v>
      </c>
      <c r="L225" s="1">
        <v>-0.01565187647574628</v>
      </c>
      <c r="M225" s="1">
        <v>-0.02859075485679952</v>
      </c>
      <c r="N225" s="1">
        <v>-0.0008981104165738385</v>
      </c>
      <c r="O225" s="1">
        <v>-0.02781500059049569</v>
      </c>
      <c r="P225" s="1">
        <v>-0.006941932010446461</v>
      </c>
      <c r="Q225" s="1">
        <v>0.03026963090691659</v>
      </c>
      <c r="R225" s="1">
        <v>-0.01851546355948386</v>
      </c>
      <c r="S225" s="1">
        <v>-0.00391389291052735</v>
      </c>
      <c r="T225" s="1">
        <v>-0.00714266929530738</v>
      </c>
      <c r="U225" s="1">
        <v>-0.03064251359290748</v>
      </c>
      <c r="V225" s="1">
        <v>-0.1052494963270203</v>
      </c>
      <c r="W225" s="1">
        <v>0.002233039974742113</v>
      </c>
      <c r="X225" s="1">
        <v>-0.02042643819534162</v>
      </c>
      <c r="Y225" s="1">
        <v>-0.0191354786800052</v>
      </c>
      <c r="Z225" s="1">
        <v>-0.02309250700259091</v>
      </c>
    </row>
    <row r="226" spans="1:26">
      <c r="A226" s="11">
        <v>43425</v>
      </c>
      <c r="B226" s="1">
        <v>0.03922657915247818</v>
      </c>
      <c r="C226" s="1">
        <v>0.02103468413039389</v>
      </c>
      <c r="D226" s="1">
        <v>-0.005978886636182845</v>
      </c>
      <c r="E226" s="1">
        <v>0.02040284076372623</v>
      </c>
      <c r="F226" s="1">
        <v>-0.001436500655528694</v>
      </c>
      <c r="G226" s="1">
        <v>-0.02540075371332462</v>
      </c>
      <c r="H226" s="1">
        <v>0.02425658208869197</v>
      </c>
      <c r="I226" s="1">
        <v>0.002211246920957644</v>
      </c>
      <c r="J226" s="1">
        <v>-0.002699466626240099</v>
      </c>
      <c r="K226" s="1">
        <v>-0.007469050399456889</v>
      </c>
      <c r="L226" s="1">
        <v>0.01318588571670642</v>
      </c>
      <c r="M226" s="1">
        <v>-0.01228287694072783</v>
      </c>
      <c r="N226" s="1">
        <v>-0.02229035422865278</v>
      </c>
      <c r="O226" s="1">
        <v>0.01376492676337859</v>
      </c>
      <c r="P226" s="1">
        <v>-0.007378577318779556</v>
      </c>
      <c r="Q226" s="1">
        <v>-0.02931317955645529</v>
      </c>
      <c r="R226" s="1">
        <v>0.009769051358820224</v>
      </c>
      <c r="S226" s="1">
        <v>-0.01197745829343511</v>
      </c>
      <c r="T226" s="1">
        <v>0.01300484079934083</v>
      </c>
      <c r="U226" s="1">
        <v>0.01189689201343747</v>
      </c>
      <c r="V226" s="1">
        <v>0.003332113297488837</v>
      </c>
      <c r="W226" s="1">
        <v>-0.001628300442035435</v>
      </c>
      <c r="X226" s="1">
        <v>0.002743558124117973</v>
      </c>
      <c r="Y226" s="1">
        <v>-0.005045460272239288</v>
      </c>
      <c r="Z226" s="1">
        <v>-0.00569867521335099</v>
      </c>
    </row>
    <row r="227" spans="1:26">
      <c r="A227" s="11">
        <v>43427</v>
      </c>
      <c r="B227" s="1">
        <v>-0.03247297346348366</v>
      </c>
      <c r="C227" s="1">
        <v>-0.0009157541892594878</v>
      </c>
      <c r="D227" s="1">
        <v>-0.005075284522024326</v>
      </c>
      <c r="E227" s="1">
        <v>-0.003199246941858802</v>
      </c>
      <c r="F227" s="1">
        <v>-0.005753304768685519</v>
      </c>
      <c r="G227" s="1">
        <v>0.0255568330519389</v>
      </c>
      <c r="H227" s="1">
        <v>0.006766424085451694</v>
      </c>
      <c r="I227" s="1">
        <v>-0.006619507223304399</v>
      </c>
      <c r="J227" s="1">
        <v>0.004210463582870139</v>
      </c>
      <c r="K227" s="1">
        <v>-0.009197183769954598</v>
      </c>
      <c r="L227" s="1">
        <v>0.00822957237394295</v>
      </c>
      <c r="M227" s="1">
        <v>-0.004457830396306983</v>
      </c>
      <c r="N227" s="1">
        <v>-0.01231819716753857</v>
      </c>
      <c r="O227" s="1">
        <v>-0.0003879792929908366</v>
      </c>
      <c r="P227" s="1">
        <v>0.004303974888815398</v>
      </c>
      <c r="Q227" s="1">
        <v>0.002003892894653525</v>
      </c>
      <c r="R227" s="1">
        <v>0.001667957973483514</v>
      </c>
      <c r="S227" s="1">
        <v>-0.004983339757418381</v>
      </c>
      <c r="T227" s="1">
        <v>0.02321765042922364</v>
      </c>
      <c r="U227" s="1">
        <v>-0.01377266620443696</v>
      </c>
      <c r="V227" s="1">
        <v>-0.02757761932670566</v>
      </c>
      <c r="W227" s="1">
        <v>0.008539991007113112</v>
      </c>
      <c r="X227" s="1">
        <v>0.005107810673364632</v>
      </c>
      <c r="Y227" s="1">
        <v>-0.008789933232814406</v>
      </c>
      <c r="Z227" s="1">
        <v>-0.001910574194141645</v>
      </c>
    </row>
    <row r="228" spans="1:26">
      <c r="A228" s="11">
        <v>43430</v>
      </c>
      <c r="B228" s="1">
        <v>0.01463016419728613</v>
      </c>
      <c r="C228" s="1">
        <v>0.007789639668707604</v>
      </c>
      <c r="D228" s="1">
        <v>-0.003778641310996367</v>
      </c>
      <c r="E228" s="1">
        <v>0.01016307699096641</v>
      </c>
      <c r="F228" s="1">
        <v>0.005786596823786239</v>
      </c>
      <c r="G228" s="1">
        <v>-0.03725626842540564</v>
      </c>
      <c r="H228" s="1">
        <v>0.04256495711071207</v>
      </c>
      <c r="I228" s="1">
        <v>0.01332733557431287</v>
      </c>
      <c r="J228" s="1">
        <v>0.01168025991107724</v>
      </c>
      <c r="K228" s="1">
        <v>0.024472609745535</v>
      </c>
      <c r="L228" s="1">
        <v>0.001518545068398325</v>
      </c>
      <c r="M228" s="1">
        <v>0.01225551951814396</v>
      </c>
      <c r="N228" s="1">
        <v>-0.009493715477783105</v>
      </c>
      <c r="O228" s="1">
        <v>0.03298713501734318</v>
      </c>
      <c r="P228" s="1">
        <v>0.00467459124394054</v>
      </c>
      <c r="Q228" s="1">
        <v>0.05551722893203559</v>
      </c>
      <c r="R228" s="1">
        <v>0.01049158978103804</v>
      </c>
      <c r="S228" s="1">
        <v>-0.004815301951333839</v>
      </c>
      <c r="T228" s="1">
        <v>-0.01174613703186744</v>
      </c>
      <c r="U228" s="1">
        <v>0.02009558940029321</v>
      </c>
      <c r="V228" s="1">
        <v>0.02821072200141805</v>
      </c>
      <c r="W228" s="1">
        <v>0.02204181852766829</v>
      </c>
      <c r="X228" s="1">
        <v>0.007804140483181454</v>
      </c>
      <c r="Y228" s="1">
        <v>0.009038216096324936</v>
      </c>
      <c r="Z228" s="1">
        <v>0.02233102317854541</v>
      </c>
    </row>
    <row r="229" spans="1:26">
      <c r="A229" s="11">
        <v>43431</v>
      </c>
      <c r="B229" s="1">
        <v>-0.008199108515917874</v>
      </c>
      <c r="C229" s="1">
        <v>-0.0003029794116645723</v>
      </c>
      <c r="D229" s="1">
        <v>-0.02996365653995303</v>
      </c>
      <c r="E229" s="1">
        <v>0.01562091358254891</v>
      </c>
      <c r="F229" s="1">
        <v>0.005034181833603713</v>
      </c>
      <c r="G229" s="1">
        <v>0.01255749252063953</v>
      </c>
      <c r="H229" s="1">
        <v>-0.00745381322281069</v>
      </c>
      <c r="I229" s="1">
        <v>-0.003507194316597961</v>
      </c>
      <c r="J229" s="1">
        <v>-0.008288739823925861</v>
      </c>
      <c r="K229" s="1">
        <v>0.004210117358090404</v>
      </c>
      <c r="L229" s="1">
        <v>0.0005688102120764427</v>
      </c>
      <c r="M229" s="1">
        <v>-0.000465767268038153</v>
      </c>
      <c r="N229" s="1">
        <v>0.01090012218953063</v>
      </c>
      <c r="O229" s="1">
        <v>0.006292774872023177</v>
      </c>
      <c r="P229" s="1">
        <v>0.007367219261847024</v>
      </c>
      <c r="Q229" s="1">
        <v>0.004443188711600987</v>
      </c>
      <c r="R229" s="1">
        <v>-0.001812994872844365</v>
      </c>
      <c r="S229" s="1">
        <v>0.009435532052859852</v>
      </c>
      <c r="T229" s="1">
        <v>-0.003241198267747603</v>
      </c>
      <c r="U229" s="1">
        <v>0.01636062128500293</v>
      </c>
      <c r="V229" s="1">
        <v>0.03075824095281043</v>
      </c>
      <c r="W229" s="1">
        <v>0.007493795781640111</v>
      </c>
      <c r="X229" s="1">
        <v>-0.009904769527799839</v>
      </c>
      <c r="Y229" s="1">
        <v>0.02501290299835923</v>
      </c>
      <c r="Z229" s="1">
        <v>-0.003120571215889711</v>
      </c>
    </row>
    <row r="230" spans="1:26">
      <c r="A230" s="11">
        <v>43432</v>
      </c>
      <c r="B230" s="1">
        <v>0.005131189576103035</v>
      </c>
      <c r="C230" s="1">
        <v>0.03577946510051322</v>
      </c>
      <c r="D230" s="1">
        <v>0.01661749336947205</v>
      </c>
      <c r="E230" s="1">
        <v>0.01824799341684513</v>
      </c>
      <c r="F230" s="1">
        <v>0.00214672245806069</v>
      </c>
      <c r="G230" s="1">
        <v>-0.0002528010727238517</v>
      </c>
      <c r="H230" s="1">
        <v>0.02841494283508483</v>
      </c>
      <c r="I230" s="1">
        <v>0.0307962338422556</v>
      </c>
      <c r="J230" s="1">
        <v>0.01492520297990718</v>
      </c>
      <c r="K230" s="1">
        <v>0.01111930717180254</v>
      </c>
      <c r="L230" s="1">
        <v>0.005493340495500432</v>
      </c>
      <c r="M230" s="1">
        <v>0.01712107161856147</v>
      </c>
      <c r="N230" s="1">
        <v>0.02156539944872327</v>
      </c>
      <c r="O230" s="1">
        <v>0.03714760587196886</v>
      </c>
      <c r="P230" s="1">
        <v>-0.008468087449672201</v>
      </c>
      <c r="Q230" s="1">
        <v>0.04124088874041631</v>
      </c>
      <c r="R230" s="1">
        <v>0.02377423439389359</v>
      </c>
      <c r="S230" s="1">
        <v>0.008436983433126377</v>
      </c>
      <c r="T230" s="1">
        <v>0.006233063865652921</v>
      </c>
      <c r="U230" s="1">
        <v>0.009855701759831081</v>
      </c>
      <c r="V230" s="1">
        <v>0.00700483940328156</v>
      </c>
      <c r="W230" s="1">
        <v>0.02235653430938078</v>
      </c>
      <c r="X230" s="1">
        <v>0.02128042272021879</v>
      </c>
      <c r="Y230" s="1">
        <v>-0.009728072067132443</v>
      </c>
      <c r="Z230" s="1">
        <v>0.008138864134978663</v>
      </c>
    </row>
    <row r="231" spans="1:26">
      <c r="A231" s="11">
        <v>43433</v>
      </c>
      <c r="B231" s="1">
        <v>0.007940728495004379</v>
      </c>
      <c r="C231" s="1">
        <v>-0.004391235505129876</v>
      </c>
      <c r="D231" s="1">
        <v>-0.003461281428133733</v>
      </c>
      <c r="E231" s="1">
        <v>0.00921688082940153</v>
      </c>
      <c r="F231" s="1">
        <v>-0.00963935823527462</v>
      </c>
      <c r="G231" s="1">
        <v>0.003291044848301672</v>
      </c>
      <c r="H231" s="1">
        <v>-0.01342014076910891</v>
      </c>
      <c r="I231" s="1">
        <v>-0.02432771965136171</v>
      </c>
      <c r="J231" s="1">
        <v>0.007941259290482616</v>
      </c>
      <c r="K231" s="1">
        <v>-0.007932209347862429</v>
      </c>
      <c r="L231" s="1">
        <v>0.002825919721958892</v>
      </c>
      <c r="M231" s="1">
        <v>-0.001832276009188005</v>
      </c>
      <c r="N231" s="1">
        <v>0.01801620070896126</v>
      </c>
      <c r="O231" s="1">
        <v>-0.008369233746951421</v>
      </c>
      <c r="P231" s="1">
        <v>0.01125741709864547</v>
      </c>
      <c r="Q231" s="1">
        <v>-0.01594618949660365</v>
      </c>
      <c r="R231" s="1">
        <v>-0.01128847051463566</v>
      </c>
      <c r="S231" s="1">
        <v>0.007082641840432391</v>
      </c>
      <c r="T231" s="1">
        <v>-0.0193911465058435</v>
      </c>
      <c r="U231" s="1">
        <v>-0.005530343188494324</v>
      </c>
      <c r="V231" s="1">
        <v>-0.00987775015830672</v>
      </c>
      <c r="W231" s="1">
        <v>0.004729162403555698</v>
      </c>
      <c r="X231" s="1">
        <v>-0.003383735227357687</v>
      </c>
      <c r="Y231" s="1">
        <v>-0.01015650569624416</v>
      </c>
      <c r="Z231" s="1">
        <v>-0.002070139478932198</v>
      </c>
    </row>
    <row r="232" spans="1:26">
      <c r="A232" s="11">
        <v>43434</v>
      </c>
      <c r="B232" s="1">
        <v>-0.01153613086030003</v>
      </c>
      <c r="C232" s="1">
        <v>0.0106148192243547</v>
      </c>
      <c r="D232" s="1">
        <v>0.03164786654528817</v>
      </c>
      <c r="E232" s="1">
        <v>-0.0104009351897757</v>
      </c>
      <c r="F232" s="1">
        <v>0.009733179842545292</v>
      </c>
      <c r="G232" s="1">
        <v>-0.01085049713321051</v>
      </c>
      <c r="H232" s="1">
        <v>0.03273963880981312</v>
      </c>
      <c r="I232" s="1">
        <v>0.006124440115736762</v>
      </c>
      <c r="J232" s="1">
        <v>0.01488183330319104</v>
      </c>
      <c r="K232" s="1">
        <v>0.01026721069809455</v>
      </c>
      <c r="L232" s="1">
        <v>0.02592531984697088</v>
      </c>
      <c r="M232" s="1">
        <v>0.01755172107061687</v>
      </c>
      <c r="N232" s="1">
        <v>-0.01984241039341172</v>
      </c>
      <c r="O232" s="1">
        <v>0.006352729370412424</v>
      </c>
      <c r="P232" s="1">
        <v>0.01420373379824724</v>
      </c>
      <c r="Q232" s="1">
        <v>0.03857356832309722</v>
      </c>
      <c r="R232" s="1">
        <v>0.01484250281282695</v>
      </c>
      <c r="S232" s="1">
        <v>0.006608193421972386</v>
      </c>
      <c r="T232" s="1">
        <v>0.003295613361235183</v>
      </c>
      <c r="U232" s="1">
        <v>0.02191692361571862</v>
      </c>
      <c r="V232" s="1">
        <v>-0.002950419837532192</v>
      </c>
      <c r="W232" s="1">
        <v>0.003942563656714526</v>
      </c>
      <c r="X232" s="1">
        <v>0.00321671943812496</v>
      </c>
      <c r="Y232" s="1">
        <v>0.01429774943244055</v>
      </c>
      <c r="Z232" s="1">
        <v>0.009334150056912627</v>
      </c>
    </row>
    <row r="233" spans="1:26">
      <c r="A233" s="11">
        <v>43437</v>
      </c>
      <c r="B233" s="1">
        <v>0.03871343450165088</v>
      </c>
      <c r="C233" s="1">
        <v>0.009482191659453854</v>
      </c>
      <c r="D233" s="1">
        <v>-0.003367010298666484</v>
      </c>
      <c r="E233" s="1">
        <v>0.00358878768474713</v>
      </c>
      <c r="F233" s="1">
        <v>0.01285250422985929</v>
      </c>
      <c r="G233" s="1">
        <v>-0.01122455420399526</v>
      </c>
      <c r="H233" s="1">
        <v>0.04732703589548115</v>
      </c>
      <c r="I233" s="1">
        <v>0.04130415969308854</v>
      </c>
      <c r="J233" s="1">
        <v>0.007475528698024814</v>
      </c>
      <c r="K233" s="1">
        <v>0.009443216248690378</v>
      </c>
      <c r="L233" s="1">
        <v>-0.004394852750109424</v>
      </c>
      <c r="M233" s="1">
        <v>0.004509988184530744</v>
      </c>
      <c r="N233" s="1">
        <v>0.01641424681366233</v>
      </c>
      <c r="O233" s="1">
        <v>0.01082131438901635</v>
      </c>
      <c r="P233" s="1">
        <v>0.01968204860239875</v>
      </c>
      <c r="Q233" s="1">
        <v>0.04044574626185193</v>
      </c>
      <c r="R233" s="1">
        <v>-0.01783951937053885</v>
      </c>
      <c r="S233" s="1">
        <v>-0.003938761360792409</v>
      </c>
      <c r="T233" s="1">
        <v>-0.008485864368982021</v>
      </c>
      <c r="U233" s="1">
        <v>0.01504458202430881</v>
      </c>
      <c r="V233" s="1">
        <v>0.01944775276613475</v>
      </c>
      <c r="W233" s="1">
        <v>0.009737522310495184</v>
      </c>
      <c r="X233" s="1">
        <v>0.01050928677497009</v>
      </c>
      <c r="Y233" s="1">
        <v>-0.03548931863598925</v>
      </c>
      <c r="Z233" s="1">
        <v>-0.00554858544594361</v>
      </c>
    </row>
    <row r="234" spans="1:26">
      <c r="A234" s="11">
        <v>43438</v>
      </c>
      <c r="B234" s="1">
        <v>-0.03973702127570444</v>
      </c>
      <c r="C234" s="1">
        <v>-0.02803512467995517</v>
      </c>
      <c r="D234" s="1">
        <v>-0.02346115287185135</v>
      </c>
      <c r="E234" s="1">
        <v>-0.03729249139421964</v>
      </c>
      <c r="F234" s="1">
        <v>-0.0112793999206493</v>
      </c>
      <c r="G234" s="1">
        <v>-0.004385822346677171</v>
      </c>
      <c r="H234" s="1">
        <v>-0.06547070976599534</v>
      </c>
      <c r="I234" s="1">
        <v>-0.02964493818999314</v>
      </c>
      <c r="J234" s="1">
        <v>-0.03281967505124228</v>
      </c>
      <c r="K234" s="1">
        <v>-0.04463650752999038</v>
      </c>
      <c r="L234" s="1">
        <v>-0.0260098439345724</v>
      </c>
      <c r="M234" s="1">
        <v>-0.02603858432629624</v>
      </c>
      <c r="N234" s="1">
        <v>-0.0238652337025248</v>
      </c>
      <c r="O234" s="1">
        <v>-0.03184926748192807</v>
      </c>
      <c r="P234" s="1">
        <v>0.005567821756642166</v>
      </c>
      <c r="Q234" s="1">
        <v>-0.07604110968733424</v>
      </c>
      <c r="R234" s="1">
        <v>-0.02929197257319383</v>
      </c>
      <c r="S234" s="1">
        <v>-0.002871732527182314</v>
      </c>
      <c r="T234" s="1">
        <v>-0.03892915228056371</v>
      </c>
      <c r="U234" s="1">
        <v>-0.03090462541020766</v>
      </c>
      <c r="V234" s="1">
        <v>-0.04188573574968979</v>
      </c>
      <c r="W234" s="1">
        <v>-0.03210576971225076</v>
      </c>
      <c r="X234" s="1">
        <v>-0.04019022492951829</v>
      </c>
      <c r="Y234" s="1">
        <v>-0.001203667463846592</v>
      </c>
      <c r="Z234" s="1">
        <v>-0.05166351034439953</v>
      </c>
    </row>
    <row r="235" spans="1:26">
      <c r="A235" s="11">
        <v>43440</v>
      </c>
      <c r="B235" s="1">
        <v>-0.03253425051783088</v>
      </c>
      <c r="C235" s="1">
        <v>-0.006987490439171462</v>
      </c>
      <c r="D235" s="1">
        <v>0.02344847511229298</v>
      </c>
      <c r="E235" s="1">
        <v>0.005040918800391037</v>
      </c>
      <c r="F235" s="1">
        <v>0.004278138063085413</v>
      </c>
      <c r="G235" s="1">
        <v>-0.00958806525197653</v>
      </c>
      <c r="H235" s="1">
        <v>0.01847096905380585</v>
      </c>
      <c r="I235" s="1">
        <v>0.03356270877798151</v>
      </c>
      <c r="J235" s="1">
        <v>-0.01475377057868399</v>
      </c>
      <c r="K235" s="1">
        <v>-0.01902455367168765</v>
      </c>
      <c r="L235" s="1">
        <v>0.01515140348951127</v>
      </c>
      <c r="M235" s="1">
        <v>-0.01786069522482214</v>
      </c>
      <c r="N235" s="1">
        <v>0</v>
      </c>
      <c r="O235" s="1">
        <v>0.006174123790291919</v>
      </c>
      <c r="P235" s="1">
        <v>-0.01033580953343627</v>
      </c>
      <c r="Q235" s="1">
        <v>0.007510740851787601</v>
      </c>
      <c r="R235" s="1">
        <v>-0.012474352121008</v>
      </c>
      <c r="S235" s="1">
        <v>0.02086776713742955</v>
      </c>
      <c r="T235" s="1">
        <v>0.006637921075555608</v>
      </c>
      <c r="U235" s="1">
        <v>-0.006508670789915127</v>
      </c>
      <c r="V235" s="1">
        <v>0.003318402735413395</v>
      </c>
      <c r="W235" s="1">
        <v>-0.007585338305226119</v>
      </c>
      <c r="X235" s="1">
        <v>-0.02644647882699236</v>
      </c>
      <c r="Y235" s="1">
        <v>-0.000172034901154583</v>
      </c>
      <c r="Z235" s="1">
        <v>0</v>
      </c>
    </row>
    <row r="236" spans="1:26">
      <c r="A236" s="11">
        <v>43441</v>
      </c>
      <c r="B236" s="1">
        <v>-0.02625376366928167</v>
      </c>
      <c r="C236" s="1">
        <v>-0.02650096635476595</v>
      </c>
      <c r="D236" s="1">
        <v>-0.003192551448157777</v>
      </c>
      <c r="E236" s="1">
        <v>-0.01240744194342147</v>
      </c>
      <c r="F236" s="1">
        <v>0.00745465049947458</v>
      </c>
      <c r="G236" s="1">
        <v>-0.01177405402536436</v>
      </c>
      <c r="H236" s="1">
        <v>-0.04618180025570051</v>
      </c>
      <c r="I236" s="1">
        <v>-0.04537887125330742</v>
      </c>
      <c r="J236" s="1">
        <v>-0.02186267688069587</v>
      </c>
      <c r="K236" s="1">
        <v>-0.01806226215347728</v>
      </c>
      <c r="L236" s="1">
        <v>-0.04179086113336006</v>
      </c>
      <c r="M236" s="1">
        <v>-0.005397403647076415</v>
      </c>
      <c r="N236" s="1">
        <v>-0.004044042536713088</v>
      </c>
      <c r="O236" s="1">
        <v>-0.04002214471245236</v>
      </c>
      <c r="P236" s="1">
        <v>0.01230880740345142</v>
      </c>
      <c r="Q236" s="1">
        <v>-0.06747098312657052</v>
      </c>
      <c r="R236" s="1">
        <v>-0.02543536776278177</v>
      </c>
      <c r="S236" s="1">
        <v>-0.00966558125454009</v>
      </c>
      <c r="T236" s="1">
        <v>-0.01519519880628661</v>
      </c>
      <c r="U236" s="1">
        <v>-0.01277434205505812</v>
      </c>
      <c r="V236" s="1">
        <v>-0.02487779230296205</v>
      </c>
      <c r="W236" s="1">
        <v>-0.02553308549197908</v>
      </c>
      <c r="X236" s="1">
        <v>-0.03376719062318168</v>
      </c>
      <c r="Y236" s="1">
        <v>-0.006887124200946504</v>
      </c>
      <c r="Z236" s="1">
        <v>-0.01699729269654726</v>
      </c>
    </row>
    <row r="237" spans="1:26">
      <c r="A237" s="11">
        <v>43444</v>
      </c>
      <c r="B237" s="1">
        <v>-0.05301404523992626</v>
      </c>
      <c r="C237" s="1">
        <v>0.007074820470287735</v>
      </c>
      <c r="D237" s="1">
        <v>-0.009419732617581222</v>
      </c>
      <c r="E237" s="1">
        <v>-0.001603899778025997</v>
      </c>
      <c r="F237" s="1">
        <v>0.002819111905369986</v>
      </c>
      <c r="G237" s="1">
        <v>-0.001323560668415547</v>
      </c>
      <c r="H237" s="1">
        <v>-0.001561633280327657</v>
      </c>
      <c r="I237" s="1">
        <v>0</v>
      </c>
      <c r="J237" s="1">
        <v>-0.009491495207344491</v>
      </c>
      <c r="K237" s="1">
        <v>-0.01868550725721974</v>
      </c>
      <c r="L237" s="1">
        <v>-0.004283588006984584</v>
      </c>
      <c r="M237" s="1">
        <v>-0.002359389373541854</v>
      </c>
      <c r="N237" s="1">
        <v>-0.01513443413825977</v>
      </c>
      <c r="O237" s="1">
        <v>0.0264262307368488</v>
      </c>
      <c r="P237" s="1">
        <v>0.004421651478475397</v>
      </c>
      <c r="Q237" s="1">
        <v>0.02879244373254997</v>
      </c>
      <c r="R237" s="1">
        <v>0.008407870071359902</v>
      </c>
      <c r="S237" s="1">
        <v>-0.0009340784489914045</v>
      </c>
      <c r="T237" s="1">
        <v>-0.008733215290664398</v>
      </c>
      <c r="U237" s="1">
        <v>-0.007631339998672493</v>
      </c>
      <c r="V237" s="1">
        <v>0.007520965688857517</v>
      </c>
      <c r="W237" s="1">
        <v>0.005172501733061496</v>
      </c>
      <c r="X237" s="1">
        <v>-0.0003904222903878818</v>
      </c>
      <c r="Y237" s="1">
        <v>0.01022907067939482</v>
      </c>
      <c r="Z237" s="1">
        <v>-0.01950788434286488</v>
      </c>
    </row>
    <row r="238" spans="1:26">
      <c r="A238" s="11">
        <v>43445</v>
      </c>
      <c r="B238" s="1">
        <v>-0.02207303853489084</v>
      </c>
      <c r="C238" s="1">
        <v>0.01084301045951408</v>
      </c>
      <c r="D238" s="1">
        <v>-0.002852888262646736</v>
      </c>
      <c r="E238" s="1">
        <v>-0.01365452631324415</v>
      </c>
      <c r="F238" s="1">
        <v>0.01124364859512861</v>
      </c>
      <c r="G238" s="1">
        <v>0.02916199010167952</v>
      </c>
      <c r="H238" s="1">
        <v>-0.0002039071398782788</v>
      </c>
      <c r="I238" s="1">
        <v>-0.0165723620421564</v>
      </c>
      <c r="J238" s="1">
        <v>-0.003709593267643752</v>
      </c>
      <c r="K238" s="1">
        <v>-0.009767280638220743</v>
      </c>
      <c r="L238" s="1">
        <v>-0.001173262848138124</v>
      </c>
      <c r="M238" s="1">
        <v>-0.01288888569712043</v>
      </c>
      <c r="N238" s="1">
        <v>0.01105686690323271</v>
      </c>
      <c r="O238" s="1">
        <v>0.009294630208950938</v>
      </c>
      <c r="P238" s="1">
        <v>0.008804038809974823</v>
      </c>
      <c r="Q238" s="1">
        <v>-0.02416732011529055</v>
      </c>
      <c r="R238" s="1">
        <v>0.004168664904364183</v>
      </c>
      <c r="S238" s="1">
        <v>-0.005662005578548568</v>
      </c>
      <c r="T238" s="1">
        <v>-0.005874048535932985</v>
      </c>
      <c r="U238" s="1">
        <v>-0.007020701554339204</v>
      </c>
      <c r="V238" s="1">
        <v>-0.0225410279551651</v>
      </c>
      <c r="W238" s="1">
        <v>0.001771624938071703</v>
      </c>
      <c r="X238" s="1">
        <v>-0.01757811795974129</v>
      </c>
      <c r="Y238" s="1">
        <v>0.009953470222510141</v>
      </c>
      <c r="Z238" s="1">
        <v>-0.01763501634176878</v>
      </c>
    </row>
    <row r="239" spans="1:26">
      <c r="A239" s="11">
        <v>43446</v>
      </c>
      <c r="B239" s="1">
        <v>0.02486113945031376</v>
      </c>
      <c r="C239" s="1">
        <v>0.01223755158218998</v>
      </c>
      <c r="D239" s="1">
        <v>0.01926361382404052</v>
      </c>
      <c r="E239" s="1">
        <v>0.00380017959599499</v>
      </c>
      <c r="F239" s="1">
        <v>0.003822064591680885</v>
      </c>
      <c r="G239" s="1">
        <v>0.001030583828785403</v>
      </c>
      <c r="H239" s="1">
        <v>0.007754778894593306</v>
      </c>
      <c r="I239" s="1">
        <v>0.007146079712861075</v>
      </c>
      <c r="J239" s="1">
        <v>0.01147986294313919</v>
      </c>
      <c r="K239" s="1">
        <v>0.006476134952990709</v>
      </c>
      <c r="L239" s="1">
        <v>-0.003524001566921009</v>
      </c>
      <c r="M239" s="1">
        <v>0.005630046020433932</v>
      </c>
      <c r="N239" s="1">
        <v>-0.01149218255536311</v>
      </c>
      <c r="O239" s="1">
        <v>0.004512417821604275</v>
      </c>
      <c r="P239" s="1">
        <v>-0.01127263181081239</v>
      </c>
      <c r="Q239" s="1">
        <v>0.004791045810808248</v>
      </c>
      <c r="R239" s="1">
        <v>0.01037864710141911</v>
      </c>
      <c r="S239" s="1">
        <v>-0.03060628189842918</v>
      </c>
      <c r="T239" s="1">
        <v>-0.0115212645732915</v>
      </c>
      <c r="U239" s="1">
        <v>0.01548787433817633</v>
      </c>
      <c r="V239" s="1">
        <v>0.01512464495572496</v>
      </c>
      <c r="W239" s="1">
        <v>0.01587371654454284</v>
      </c>
      <c r="X239" s="1">
        <v>0.01411528965662256</v>
      </c>
      <c r="Y239" s="1">
        <v>-0.02718761917755907</v>
      </c>
      <c r="Z239" s="1">
        <v>0.006213904203645315</v>
      </c>
    </row>
    <row r="240" spans="1:26">
      <c r="A240" s="11">
        <v>43447</v>
      </c>
      <c r="B240" s="1">
        <v>-0.0009576502683176225</v>
      </c>
      <c r="C240" s="1">
        <v>-0.0007463548893841265</v>
      </c>
      <c r="D240" s="1">
        <v>0.003742751722278559</v>
      </c>
      <c r="E240" s="1">
        <v>-0.005949153453827183</v>
      </c>
      <c r="F240" s="1">
        <v>0.01557643864171632</v>
      </c>
      <c r="G240" s="1">
        <v>0.01389598308192963</v>
      </c>
      <c r="H240" s="1">
        <v>0.001147262897884138</v>
      </c>
      <c r="I240" s="1">
        <v>-0.01152983457893042</v>
      </c>
      <c r="J240" s="1">
        <v>-0.01411024722237075</v>
      </c>
      <c r="K240" s="1">
        <v>0.0009899244565512166</v>
      </c>
      <c r="L240" s="1">
        <v>-0.01100195612048194</v>
      </c>
      <c r="M240" s="1">
        <v>0.0009532716522935303</v>
      </c>
      <c r="N240" s="1">
        <v>0.01106319862945115</v>
      </c>
      <c r="O240" s="1">
        <v>0.00339205977014756</v>
      </c>
      <c r="P240" s="1">
        <v>0.0158145049856846</v>
      </c>
      <c r="Q240" s="1">
        <v>-6.713448731665572E-05</v>
      </c>
      <c r="R240" s="1">
        <v>0.01595467146158569</v>
      </c>
      <c r="S240" s="1">
        <v>-0.02564998685938091</v>
      </c>
      <c r="T240" s="1">
        <v>-0.03167956846877784</v>
      </c>
      <c r="U240" s="1">
        <v>-0.008289152679606948</v>
      </c>
      <c r="V240" s="1">
        <v>-0.01637443221217849</v>
      </c>
      <c r="W240" s="1">
        <v>0.001036324155017754</v>
      </c>
      <c r="X240" s="1">
        <v>-0.02000383512114701</v>
      </c>
      <c r="Y240" s="1">
        <v>-0.002794895074411885</v>
      </c>
      <c r="Z240" s="1">
        <v>-0.02790504481180334</v>
      </c>
    </row>
    <row r="241" spans="1:26">
      <c r="A241" s="11">
        <v>43448</v>
      </c>
      <c r="B241" s="1">
        <v>-0.03386583883776384</v>
      </c>
      <c r="C241" s="1">
        <v>-0.01867062810169873</v>
      </c>
      <c r="D241" s="1">
        <v>-0.02833725767657791</v>
      </c>
      <c r="E241" s="1">
        <v>-0.01142529081022903</v>
      </c>
      <c r="F241" s="1">
        <v>-0.001363549571536282</v>
      </c>
      <c r="G241" s="1">
        <v>-0.006091437009782874</v>
      </c>
      <c r="H241" s="1">
        <v>0.004720007996647846</v>
      </c>
      <c r="I241" s="1">
        <v>-0.01256143705931001</v>
      </c>
      <c r="J241" s="1">
        <v>0.002822934115920051</v>
      </c>
      <c r="K241" s="1">
        <v>-0.008208362965116067</v>
      </c>
      <c r="L241" s="1">
        <v>-0.004966138947497978</v>
      </c>
      <c r="M241" s="1">
        <v>-0.01225776059164374</v>
      </c>
      <c r="N241" s="1">
        <v>-0.02206983748610825</v>
      </c>
      <c r="O241" s="1">
        <v>-0.03124702153671644</v>
      </c>
      <c r="P241" s="1">
        <v>-0.004706731801819242</v>
      </c>
      <c r="Q241" s="1">
        <v>-0.01638800885160507</v>
      </c>
      <c r="R241" s="1">
        <v>-0.01291190656880925</v>
      </c>
      <c r="S241" s="1">
        <v>0.0222056576191898</v>
      </c>
      <c r="T241" s="1">
        <v>0.0475306017165702</v>
      </c>
      <c r="U241" s="1">
        <v>0.01036451924300574</v>
      </c>
      <c r="V241" s="1">
        <v>0.007348353449479372</v>
      </c>
      <c r="W241" s="1">
        <v>-0.02966657609551615</v>
      </c>
      <c r="X241" s="1">
        <v>-0.01000602393514327</v>
      </c>
      <c r="Y241" s="1">
        <v>-0.0001749593828413998</v>
      </c>
      <c r="Z241" s="1">
        <v>-0.02258796655304773</v>
      </c>
    </row>
    <row r="242" spans="1:26">
      <c r="A242" s="11">
        <v>43451</v>
      </c>
      <c r="B242" s="1">
        <v>-0.002314943690625237</v>
      </c>
      <c r="C242" s="1">
        <v>-0.0229834002426984</v>
      </c>
      <c r="D242" s="1">
        <v>-0.02302366322408889</v>
      </c>
      <c r="E242" s="1">
        <v>-0.003577357663658853</v>
      </c>
      <c r="F242" s="1">
        <v>-0.01331043569202117</v>
      </c>
      <c r="G242" s="1">
        <v>-0.008426870046079338</v>
      </c>
      <c r="H242" s="1">
        <v>-0.01966274949159263</v>
      </c>
      <c r="I242" s="1">
        <v>-0.02680623709109842</v>
      </c>
      <c r="J242" s="1">
        <v>-0.02846405165915944</v>
      </c>
      <c r="K242" s="1">
        <v>-0.01276289130688579</v>
      </c>
      <c r="L242" s="1">
        <v>-0.01397481304555082</v>
      </c>
      <c r="M242" s="1">
        <v>-0.01855402293850228</v>
      </c>
      <c r="N242" s="1">
        <v>-0.007206368873454161</v>
      </c>
      <c r="O242" s="1">
        <v>-0.02961458789373295</v>
      </c>
      <c r="P242" s="1">
        <v>-0.03092037587617658</v>
      </c>
      <c r="Q242" s="1">
        <v>-0.01959696722028481</v>
      </c>
      <c r="R242" s="1">
        <v>-0.008485161652935447</v>
      </c>
      <c r="S242" s="1">
        <v>-0.01916738969395571</v>
      </c>
      <c r="T242" s="1">
        <v>-0.00471405408099268</v>
      </c>
      <c r="U242" s="1">
        <v>-0.01191269818452978</v>
      </c>
      <c r="V242" s="1">
        <v>-0.04242945555754518</v>
      </c>
      <c r="W242" s="1">
        <v>-0.02271651492720184</v>
      </c>
      <c r="X242" s="1">
        <v>-0.01354377446077049</v>
      </c>
      <c r="Y242" s="1">
        <v>-0.01979689956489905</v>
      </c>
      <c r="Z242" s="1">
        <v>-0.008425613997998793</v>
      </c>
    </row>
    <row r="243" spans="1:26">
      <c r="A243" s="11">
        <v>43452</v>
      </c>
      <c r="B243" s="1">
        <v>-0.03082515338934333</v>
      </c>
      <c r="C243" s="1">
        <v>0.01433240711696526</v>
      </c>
      <c r="D243" s="1">
        <v>0.01256896993164491</v>
      </c>
      <c r="E243" s="1">
        <v>-0.01546548626087518</v>
      </c>
      <c r="F243" s="1">
        <v>-0.02110005815025329</v>
      </c>
      <c r="G243" s="1">
        <v>-0.008756065243181399</v>
      </c>
      <c r="H243" s="1">
        <v>0.02156330385125993</v>
      </c>
      <c r="I243" s="1">
        <v>-0.0004667231968518148</v>
      </c>
      <c r="J243" s="1">
        <v>0.02350285996566592</v>
      </c>
      <c r="K243" s="1">
        <v>-0.004746890298588324</v>
      </c>
      <c r="L243" s="1">
        <v>0.004251960368967911</v>
      </c>
      <c r="M243" s="1">
        <v>-0.005892622639902312</v>
      </c>
      <c r="N243" s="1">
        <v>-0.0278892522879457</v>
      </c>
      <c r="O243" s="1">
        <v>0.0104968259260656</v>
      </c>
      <c r="P243" s="1">
        <v>-0.006005845249261954</v>
      </c>
      <c r="Q243" s="1">
        <v>0.02340155430535895</v>
      </c>
      <c r="R243" s="1">
        <v>0.001604575213394632</v>
      </c>
      <c r="S243" s="1">
        <v>0.02289896088013754</v>
      </c>
      <c r="T243" s="1">
        <v>0.005328629512187044</v>
      </c>
      <c r="U243" s="1">
        <v>-0.003683432038552148</v>
      </c>
      <c r="V243" s="1">
        <v>0.0153917589414001</v>
      </c>
      <c r="W243" s="1">
        <v>0.006248088508229666</v>
      </c>
      <c r="X243" s="1">
        <v>0.002868934574398629</v>
      </c>
      <c r="Y243" s="1">
        <v>-0.005361895274133555</v>
      </c>
      <c r="Z243" s="1">
        <v>-0.01043956924059242</v>
      </c>
    </row>
    <row r="244" spans="1:26">
      <c r="A244" s="11">
        <v>43453</v>
      </c>
      <c r="B244" s="1">
        <v>-0.01675778163295671</v>
      </c>
      <c r="C244" s="1">
        <v>-0.01627987401599829</v>
      </c>
      <c r="D244" s="1">
        <v>-0.02269231514960912</v>
      </c>
      <c r="E244" s="1">
        <v>-0.0129033075268401</v>
      </c>
      <c r="F244" s="1">
        <v>0.003180298754859257</v>
      </c>
      <c r="G244" s="1">
        <v>0.004156968884535983</v>
      </c>
      <c r="H244" s="1">
        <v>-0.02110814255951332</v>
      </c>
      <c r="I244" s="1">
        <v>-0.04016826394548634</v>
      </c>
      <c r="J244" s="1">
        <v>-0.03019804430895923</v>
      </c>
      <c r="K244" s="1">
        <v>-0.01268543438348002</v>
      </c>
      <c r="L244" s="1">
        <v>-0.0165324120586352</v>
      </c>
      <c r="M244" s="1">
        <v>-0.009755145358364303</v>
      </c>
      <c r="N244" s="1">
        <v>0.01002166269453841</v>
      </c>
      <c r="O244" s="1">
        <v>-0.00269300383384341</v>
      </c>
      <c r="P244" s="1">
        <v>-0.00415418176762683</v>
      </c>
      <c r="Q244" s="1">
        <v>-0.05737040918040415</v>
      </c>
      <c r="R244" s="1">
        <v>-0.02314014312915558</v>
      </c>
      <c r="S244" s="1">
        <v>-0.004359905013068044</v>
      </c>
      <c r="T244" s="1">
        <v>0.02090674346318133</v>
      </c>
      <c r="U244" s="1">
        <v>0.002352775246122318</v>
      </c>
      <c r="V244" s="1">
        <v>-0.03797263393418637</v>
      </c>
      <c r="W244" s="1">
        <v>-0.008423891802855188</v>
      </c>
      <c r="X244" s="1">
        <v>-0.03555337407895331</v>
      </c>
      <c r="Y244" s="1">
        <v>0.003773414202024261</v>
      </c>
      <c r="Z244" s="1">
        <v>-0.01545633219995535</v>
      </c>
    </row>
    <row r="245" spans="1:26">
      <c r="A245" s="11">
        <v>43454</v>
      </c>
      <c r="B245" s="1">
        <v>-0.06086962300976317</v>
      </c>
      <c r="C245" s="1">
        <v>-0.02138958794398171</v>
      </c>
      <c r="D245" s="1">
        <v>-0.006548749735743042</v>
      </c>
      <c r="E245" s="1">
        <v>-0.01619755477993179</v>
      </c>
      <c r="F245" s="1">
        <v>0.0003523337032915741</v>
      </c>
      <c r="G245" s="1">
        <v>-0.02535594192897428</v>
      </c>
      <c r="H245" s="1">
        <v>-0.009857876010832989</v>
      </c>
      <c r="I245" s="1">
        <v>-0.02335765634433107</v>
      </c>
      <c r="J245" s="1">
        <v>-0.01102851214789879</v>
      </c>
      <c r="K245" s="1">
        <v>-0.008633561173810422</v>
      </c>
      <c r="L245" s="1">
        <v>-0.03505536967144318</v>
      </c>
      <c r="M245" s="1">
        <v>-0.01109873261387728</v>
      </c>
      <c r="N245" s="1">
        <v>-0.01867725122627895</v>
      </c>
      <c r="O245" s="1">
        <v>-0.02102426809215763</v>
      </c>
      <c r="P245" s="1">
        <v>-0.0034130073184373</v>
      </c>
      <c r="Q245" s="1">
        <v>-0.02461877363581255</v>
      </c>
      <c r="R245" s="1">
        <v>0.009657405080399251</v>
      </c>
      <c r="S245" s="1">
        <v>-0.001574578903089097</v>
      </c>
      <c r="T245" s="1">
        <v>-0.009229893286953783</v>
      </c>
      <c r="U245" s="1">
        <v>-0.03923567568012487</v>
      </c>
      <c r="V245" s="1">
        <v>-0.01798505904694481</v>
      </c>
      <c r="W245" s="1">
        <v>-0.03809767596293667</v>
      </c>
      <c r="X245" s="1">
        <v>-0.03093221370637</v>
      </c>
      <c r="Y245" s="1">
        <v>-0.01414240258477661</v>
      </c>
      <c r="Z245" s="1">
        <v>-0.009718432922958931</v>
      </c>
    </row>
    <row r="246" spans="1:26">
      <c r="A246" s="11">
        <v>43455</v>
      </c>
      <c r="B246" s="1">
        <v>-0.01666678461484028</v>
      </c>
      <c r="C246" s="1">
        <v>0.003509751491040491</v>
      </c>
      <c r="D246" s="1">
        <v>-0.004794530649627315</v>
      </c>
      <c r="E246" s="1">
        <v>-0.02513020622669648</v>
      </c>
      <c r="F246" s="1">
        <v>-0.001056550170599024</v>
      </c>
      <c r="G246" s="1">
        <v>-0.05096865486104751</v>
      </c>
      <c r="H246" s="1">
        <v>-0.01140729993070189</v>
      </c>
      <c r="I246" s="1">
        <v>-0.02092667853670782</v>
      </c>
      <c r="J246" s="1">
        <v>-0.03345335373786706</v>
      </c>
      <c r="K246" s="1">
        <v>-0.02363921667564617</v>
      </c>
      <c r="L246" s="1">
        <v>-0.02379432939627579</v>
      </c>
      <c r="M246" s="1">
        <v>-0.02282491442676693</v>
      </c>
      <c r="N246" s="1">
        <v>-0.02676462431059545</v>
      </c>
      <c r="O246" s="1">
        <v>-0.03231203607147715</v>
      </c>
      <c r="P246" s="1">
        <v>-0.008752144931719719</v>
      </c>
      <c r="Q246" s="1">
        <v>-0.0409329504872773</v>
      </c>
      <c r="R246" s="1">
        <v>-0.009203888360061918</v>
      </c>
      <c r="S246" s="1">
        <v>0.001823586201646465</v>
      </c>
      <c r="T246" s="1">
        <v>-0.02066949986838607</v>
      </c>
      <c r="U246" s="1">
        <v>-0.01186695073970834</v>
      </c>
      <c r="V246" s="1">
        <v>-0.009238259463764442</v>
      </c>
      <c r="W246" s="1">
        <v>-0.017618141309798</v>
      </c>
      <c r="X246" s="1">
        <v>-0.005028533169715299</v>
      </c>
      <c r="Y246" s="1">
        <v>-0.002723880538553214</v>
      </c>
      <c r="Z246" s="1">
        <v>-0.01711127509885546</v>
      </c>
    </row>
    <row r="247" spans="1:26">
      <c r="A247" s="11">
        <v>43458</v>
      </c>
      <c r="B247" s="1">
        <v>-0.04331441284472559</v>
      </c>
      <c r="C247" s="1">
        <v>-0.02305234661959599</v>
      </c>
      <c r="D247" s="1">
        <v>-0.0212763039372581</v>
      </c>
      <c r="E247" s="1">
        <v>-0.02014803403910648</v>
      </c>
      <c r="F247" s="1">
        <v>-0.0405356854765847</v>
      </c>
      <c r="G247" s="1">
        <v>-0.06517505946723545</v>
      </c>
      <c r="H247" s="1">
        <v>-0.03923365096762133</v>
      </c>
      <c r="I247" s="1">
        <v>-0.01374066122462725</v>
      </c>
      <c r="J247" s="1">
        <v>-0.03257565000975837</v>
      </c>
      <c r="K247" s="1">
        <v>-0.02155706232651999</v>
      </c>
      <c r="L247" s="1">
        <v>-0.03373224116897178</v>
      </c>
      <c r="M247" s="1">
        <v>-0.02542246955243077</v>
      </c>
      <c r="N247" s="1">
        <v>-0.01511661821520105</v>
      </c>
      <c r="O247" s="1">
        <v>-0.04173876917555264</v>
      </c>
      <c r="P247" s="1">
        <v>-0.04452970546178991</v>
      </c>
      <c r="Q247" s="1">
        <v>-0.01921735015424653</v>
      </c>
      <c r="R247" s="1">
        <v>-0.02240442207112148</v>
      </c>
      <c r="S247" s="1">
        <v>-0.03261170523309664</v>
      </c>
      <c r="T247" s="1">
        <v>-0.01872757458152408</v>
      </c>
      <c r="U247" s="1">
        <v>-0.03355725663994491</v>
      </c>
      <c r="V247" s="1">
        <v>0.006870558927246195</v>
      </c>
      <c r="W247" s="1">
        <v>-0.03392195218497596</v>
      </c>
      <c r="X247" s="1">
        <v>-0.0296639434266005</v>
      </c>
      <c r="Y247" s="1">
        <v>-0.03404941273147377</v>
      </c>
      <c r="Z247" s="1">
        <v>-0.01408063819055083</v>
      </c>
    </row>
    <row r="248" spans="1:26">
      <c r="A248" s="11">
        <v>43460</v>
      </c>
      <c r="B248" s="1">
        <v>0.06456690307103341</v>
      </c>
      <c r="C248" s="1">
        <v>0.04361258955185221</v>
      </c>
      <c r="D248" s="1">
        <v>0.02604564262787501</v>
      </c>
      <c r="E248" s="1">
        <v>0.03235553332263263</v>
      </c>
      <c r="F248" s="1">
        <v>0.01579712713856174</v>
      </c>
      <c r="G248" s="1">
        <v>0.02483530785619403</v>
      </c>
      <c r="H248" s="1">
        <v>0.04287332602848215</v>
      </c>
      <c r="I248" s="1">
        <v>0.04901997473482922</v>
      </c>
      <c r="J248" s="1">
        <v>0.04314286193714723</v>
      </c>
      <c r="K248" s="1">
        <v>0.04145889481956178</v>
      </c>
      <c r="L248" s="1">
        <v>0.05225234634657672</v>
      </c>
      <c r="M248" s="1">
        <v>0.02555595533364818</v>
      </c>
      <c r="N248" s="1">
        <v>0.0182924564689857</v>
      </c>
      <c r="O248" s="1">
        <v>0.06830955498663749</v>
      </c>
      <c r="P248" s="1">
        <v>0.006830099445749971</v>
      </c>
      <c r="Q248" s="1">
        <v>0.04737186560522644</v>
      </c>
      <c r="R248" s="1">
        <v>0.05235685295850345</v>
      </c>
      <c r="S248" s="1">
        <v>0.01896558312676166</v>
      </c>
      <c r="T248" s="1">
        <v>0.03423189578089914</v>
      </c>
      <c r="U248" s="1">
        <v>0.02631569953890511</v>
      </c>
      <c r="V248" s="1">
        <v>0.05783920283814825</v>
      </c>
      <c r="W248" s="1">
        <v>0.04557015354697991</v>
      </c>
      <c r="X248" s="1">
        <v>0.0251359685425061</v>
      </c>
      <c r="Y248" s="1">
        <v>0.02620171018278894</v>
      </c>
      <c r="Z248" s="1">
        <v>0.05193445942161756</v>
      </c>
    </row>
    <row r="249" spans="1:26">
      <c r="A249" s="11">
        <v>43461</v>
      </c>
      <c r="B249" s="1">
        <v>-0.01109467513695117</v>
      </c>
      <c r="C249" s="1">
        <v>0.02229857753627384</v>
      </c>
      <c r="D249" s="1">
        <v>0.007595611746153752</v>
      </c>
      <c r="E249" s="1">
        <v>0.00966613135865857</v>
      </c>
      <c r="F249" s="1">
        <v>0.0159131412654121</v>
      </c>
      <c r="G249" s="1">
        <v>-0.02189773654975646</v>
      </c>
      <c r="H249" s="1">
        <v>0.0240807923002071</v>
      </c>
      <c r="I249" s="1">
        <v>0.00245895599219037</v>
      </c>
      <c r="J249" s="1">
        <v>-0.0010087607658954</v>
      </c>
      <c r="K249" s="1">
        <v>0.0112548209563732</v>
      </c>
      <c r="L249" s="1">
        <v>0.001712118519129113</v>
      </c>
      <c r="M249" s="1">
        <v>0.01872172968866614</v>
      </c>
      <c r="N249" s="1">
        <v>0.005575198614066856</v>
      </c>
      <c r="O249" s="1">
        <v>0.006165615304442262</v>
      </c>
      <c r="P249" s="1">
        <v>0.01077435506773394</v>
      </c>
      <c r="Q249" s="1">
        <v>-0.01450070441632578</v>
      </c>
      <c r="R249" s="1">
        <v>0.01735148767897909</v>
      </c>
      <c r="S249" s="1">
        <v>0.00653704329267657</v>
      </c>
      <c r="T249" s="1">
        <v>0.01318134556138828</v>
      </c>
      <c r="U249" s="1">
        <v>0.002493188113918743</v>
      </c>
      <c r="V249" s="1">
        <v>-0.00614321036708998</v>
      </c>
      <c r="W249" s="1">
        <v>0.01431401366593521</v>
      </c>
      <c r="X249" s="1">
        <v>0.0139161735476645</v>
      </c>
      <c r="Y249" s="1">
        <v>0.01304198820794156</v>
      </c>
      <c r="Z249" s="1">
        <v>-0.001234311362314</v>
      </c>
    </row>
    <row r="250" spans="1:26">
      <c r="A250" s="11">
        <v>43462</v>
      </c>
      <c r="B250" s="1">
        <v>-0.01495896978043243</v>
      </c>
      <c r="C250" s="1">
        <v>-0.005338601904236628</v>
      </c>
      <c r="D250" s="1">
        <v>0.01051377734662373</v>
      </c>
      <c r="E250" s="1">
        <v>-0.003481271741809233</v>
      </c>
      <c r="F250" s="1">
        <v>-0.003203756716473771</v>
      </c>
      <c r="G250" s="1">
        <v>-0.00179109835522262</v>
      </c>
      <c r="H250" s="1">
        <v>-0.004658725677492592</v>
      </c>
      <c r="I250" s="1">
        <v>-0.001962606387545418</v>
      </c>
      <c r="J250" s="1">
        <v>-0.003365882731817926</v>
      </c>
      <c r="K250" s="1">
        <v>-0.002164111929339407</v>
      </c>
      <c r="L250" s="1">
        <v>-0.0008545960897728966</v>
      </c>
      <c r="M250" s="1">
        <v>-0.0003799221829107191</v>
      </c>
      <c r="N250" s="1">
        <v>0.00390124633880351</v>
      </c>
      <c r="O250" s="1">
        <v>-0.007808158750249095</v>
      </c>
      <c r="P250" s="1">
        <v>0.00592189768378204</v>
      </c>
      <c r="Q250" s="1">
        <v>0.01890696695017957</v>
      </c>
      <c r="R250" s="1">
        <v>-0.006439219448170719</v>
      </c>
      <c r="S250" s="1">
        <v>0.0009419114168582876</v>
      </c>
      <c r="T250" s="1">
        <v>-0.01098595271667602</v>
      </c>
      <c r="U250" s="1">
        <v>0.0110123885045661</v>
      </c>
      <c r="V250" s="1">
        <v>0.003863030384985588</v>
      </c>
      <c r="W250" s="1">
        <v>0.006151213350298779</v>
      </c>
      <c r="X250" s="1">
        <v>-0.005446426253777448</v>
      </c>
      <c r="Y250" s="1">
        <v>0.002175759033168578</v>
      </c>
      <c r="Z250" s="1">
        <v>-0.0007413446160465798</v>
      </c>
    </row>
    <row r="251" spans="1:26">
      <c r="A251" s="11">
        <v>43465</v>
      </c>
      <c r="B251" s="1">
        <v>-0.003416816741636297</v>
      </c>
      <c r="C251" s="1">
        <v>0.009354284730648699</v>
      </c>
      <c r="D251" s="1">
        <v>0.02041609629705521</v>
      </c>
      <c r="E251" s="1">
        <v>-0.003220147416389429</v>
      </c>
      <c r="F251" s="1">
        <v>0.008214153882875719</v>
      </c>
      <c r="G251" s="1">
        <v>-0.0134566610097957</v>
      </c>
      <c r="H251" s="1">
        <v>0.02677562376017528</v>
      </c>
      <c r="I251" s="1">
        <v>0.005899731638927985</v>
      </c>
      <c r="J251" s="1">
        <v>0.001350724607166898</v>
      </c>
      <c r="K251" s="1">
        <v>0.008158424228408734</v>
      </c>
      <c r="L251" s="1">
        <v>-0.005988061453146565</v>
      </c>
      <c r="M251" s="1">
        <v>0.01115737498995251</v>
      </c>
      <c r="N251" s="1">
        <v>0.01022715667192653</v>
      </c>
      <c r="O251" s="1">
        <v>0.01175445707136014</v>
      </c>
      <c r="P251" s="1">
        <v>-0.005102127030678472</v>
      </c>
      <c r="Q251" s="1">
        <v>-0.001122382110467335</v>
      </c>
      <c r="R251" s="1">
        <v>0.0008757417881635199</v>
      </c>
      <c r="S251" s="1">
        <v>0.002526131986589242</v>
      </c>
      <c r="T251" s="1">
        <v>0.01841553616900238</v>
      </c>
      <c r="U251" s="1">
        <v>0.002810754914081226</v>
      </c>
      <c r="V251" s="1">
        <v>0.01739540871743106</v>
      </c>
      <c r="W251" s="1">
        <v>0.006023583785413011</v>
      </c>
      <c r="X251" s="1">
        <v>0.007447969120686126</v>
      </c>
      <c r="Y251" s="1">
        <v>0.01718829705222391</v>
      </c>
      <c r="Z251" s="1">
        <v>0.007667444838188375</v>
      </c>
    </row>
    <row r="252" spans="1:26">
      <c r="A252" s="11">
        <v>43467</v>
      </c>
      <c r="B252" s="1">
        <v>0.03276220529196183</v>
      </c>
      <c r="C252" s="1">
        <v>-0.007900411542350327</v>
      </c>
      <c r="D252" s="1">
        <v>0.008657281879389966</v>
      </c>
      <c r="E252" s="1">
        <v>0.009398206502479578</v>
      </c>
      <c r="F252" s="1">
        <v>-0.008147231271492417</v>
      </c>
      <c r="G252" s="1">
        <v>-0.02212806896169495</v>
      </c>
      <c r="H252" s="1">
        <v>-0.00717304373540717</v>
      </c>
      <c r="I252" s="1">
        <v>0.008308904988721499</v>
      </c>
      <c r="J252" s="1">
        <v>0.02866804993188321</v>
      </c>
      <c r="K252" s="1">
        <v>0.0173121182250231</v>
      </c>
      <c r="L252" s="1">
        <v>0.01419972673513747</v>
      </c>
      <c r="M252" s="1">
        <v>-0.008902646434700734</v>
      </c>
      <c r="N252" s="1">
        <v>-0.001619737256387865</v>
      </c>
      <c r="O252" s="1">
        <v>-0.004430589452727784</v>
      </c>
      <c r="P252" s="1">
        <v>-0.01104551792956676</v>
      </c>
      <c r="Q252" s="1">
        <v>0.02037441489392955</v>
      </c>
      <c r="R252" s="1">
        <v>0.01260053539431394</v>
      </c>
      <c r="S252" s="1">
        <v>-0.03631252570843713</v>
      </c>
      <c r="T252" s="1">
        <v>0.01377743232746131</v>
      </c>
      <c r="U252" s="1">
        <v>0.0350386549904822</v>
      </c>
      <c r="V252" s="1">
        <v>0.005295709032600682</v>
      </c>
      <c r="W252" s="1">
        <v>-0.01952694213698247</v>
      </c>
      <c r="X252" s="1">
        <v>0.002174423732582698</v>
      </c>
      <c r="Y252" s="1">
        <v>-0.003557399711887177</v>
      </c>
      <c r="Z252" s="1">
        <v>0.02061855900388299</v>
      </c>
    </row>
    <row r="253" spans="1:26">
      <c r="A253" s="11">
        <v>43468</v>
      </c>
      <c r="B253" s="1">
        <v>0.002581824606336047</v>
      </c>
      <c r="C253" s="1">
        <v>-0.01255727101368065</v>
      </c>
      <c r="D253" s="1">
        <v>-0.1326412794023867</v>
      </c>
      <c r="E253" s="1">
        <v>0.007855508790492571</v>
      </c>
      <c r="F253" s="1">
        <v>0.005714103822839656</v>
      </c>
      <c r="G253" s="1">
        <v>0.01239910911055286</v>
      </c>
      <c r="H253" s="1">
        <v>-0.02734629275813871</v>
      </c>
      <c r="I253" s="1">
        <v>-0.03393093559292015</v>
      </c>
      <c r="J253" s="1">
        <v>-0.01606588856789859</v>
      </c>
      <c r="K253" s="1">
        <v>-0.01421185544296633</v>
      </c>
      <c r="L253" s="1">
        <v>-0.03245657188990259</v>
      </c>
      <c r="M253" s="1">
        <v>-0.0130315185196842</v>
      </c>
      <c r="N253" s="1">
        <v>-0.005475584512061871</v>
      </c>
      <c r="O253" s="1">
        <v>-0.03678794631325721</v>
      </c>
      <c r="P253" s="1">
        <v>0.001196753771319115</v>
      </c>
      <c r="Q253" s="1">
        <v>-0.06041706768967281</v>
      </c>
      <c r="R253" s="1">
        <v>-0.02315912000567777</v>
      </c>
      <c r="S253" s="1">
        <v>0.01917349598510998</v>
      </c>
      <c r="T253" s="1">
        <v>-0.01670476605163373</v>
      </c>
      <c r="U253" s="1">
        <v>0.001354226957385851</v>
      </c>
      <c r="V253" s="1">
        <v>-0.01369661113233167</v>
      </c>
      <c r="W253" s="1">
        <v>-0.03304182010394818</v>
      </c>
      <c r="X253" s="1">
        <v>-0.02538528352524549</v>
      </c>
      <c r="Y253" s="1">
        <v>0.003570099984543607</v>
      </c>
      <c r="Z253" s="1">
        <v>-0.005531459237401282</v>
      </c>
    </row>
    <row r="254" spans="1:26">
      <c r="A254" s="11">
        <v>43469</v>
      </c>
      <c r="B254" s="1">
        <v>0.04194253002132764</v>
      </c>
      <c r="C254" s="1">
        <v>0.03132746424523125</v>
      </c>
      <c r="D254" s="1">
        <v>0.03922858588903133</v>
      </c>
      <c r="E254" s="1">
        <v>0.03377606837447034</v>
      </c>
      <c r="F254" s="1">
        <v>0.01846607821712087</v>
      </c>
      <c r="G254" s="1">
        <v>0.005511354853265038</v>
      </c>
      <c r="H254" s="1">
        <v>0.05296756486227694</v>
      </c>
      <c r="I254" s="1">
        <v>0.03963847703841106</v>
      </c>
      <c r="J254" s="1">
        <v>0.0399867593464327</v>
      </c>
      <c r="K254" s="1">
        <v>0.03686550249515808</v>
      </c>
      <c r="L254" s="1">
        <v>0.04933126127394716</v>
      </c>
      <c r="M254" s="1">
        <v>0.02448395982017693</v>
      </c>
      <c r="N254" s="1">
        <v>0.02569349265486554</v>
      </c>
      <c r="O254" s="1">
        <v>0.04650937162309354</v>
      </c>
      <c r="P254" s="1">
        <v>0.01753013721258245</v>
      </c>
      <c r="Q254" s="1">
        <v>0.06406781931790761</v>
      </c>
      <c r="R254" s="1">
        <v>0.04440895878548812</v>
      </c>
      <c r="S254" s="1">
        <v>-0.01106629034406026</v>
      </c>
      <c r="T254" s="1">
        <v>0.02073142846599563</v>
      </c>
      <c r="U254" s="1">
        <v>0.02569288043713414</v>
      </c>
      <c r="V254" s="1">
        <v>0.01373427849564424</v>
      </c>
      <c r="W254" s="1">
        <v>0.045199690014323</v>
      </c>
      <c r="X254" s="1">
        <v>0.04363308959490064</v>
      </c>
      <c r="Y254" s="1">
        <v>0.002490405493011494</v>
      </c>
      <c r="Z254" s="1">
        <v>0.03071345537872272</v>
      </c>
    </row>
    <row r="255" spans="1:26">
      <c r="A255" s="11">
        <v>43472</v>
      </c>
      <c r="B255" s="1">
        <v>0.0215396137246715</v>
      </c>
      <c r="C255" s="1">
        <v>-0.00496242801179958</v>
      </c>
      <c r="D255" s="1">
        <v>0.03241638256055013</v>
      </c>
      <c r="E255" s="1">
        <v>-0.01061169716977195</v>
      </c>
      <c r="F255" s="1">
        <v>0.00383531309054197</v>
      </c>
      <c r="G255" s="1">
        <v>0.02588333710746449</v>
      </c>
      <c r="H255" s="1">
        <v>0.01635053583373169</v>
      </c>
      <c r="I255" s="1">
        <v>0.01110057261203923</v>
      </c>
      <c r="J255" s="1">
        <v>0.01634114698480316</v>
      </c>
      <c r="K255" s="1">
        <v>0.0006952567010078958</v>
      </c>
      <c r="L255" s="1">
        <v>0.0002089590369880323</v>
      </c>
      <c r="M255" s="1">
        <v>0.004379290623208743</v>
      </c>
      <c r="N255" s="1">
        <v>-0.03021904122756358</v>
      </c>
      <c r="O255" s="1">
        <v>0.001275332727596279</v>
      </c>
      <c r="P255" s="1">
        <v>0.00548136014655487</v>
      </c>
      <c r="Q255" s="1">
        <v>0.05294047634910592</v>
      </c>
      <c r="R255" s="1">
        <v>-0.001185898228156179</v>
      </c>
      <c r="S255" s="1">
        <v>-0.002797627408079872</v>
      </c>
      <c r="T255" s="1">
        <v>0.003103327094361452</v>
      </c>
      <c r="U255" s="1">
        <v>0.01812770950156128</v>
      </c>
      <c r="V255" s="1">
        <v>0.04892368924954438</v>
      </c>
      <c r="W255" s="1">
        <v>0.01348303379861959</v>
      </c>
      <c r="X255" s="1">
        <v>-0.009599022487573716</v>
      </c>
      <c r="Y255" s="1">
        <v>0.00638741223488104</v>
      </c>
      <c r="Z255" s="1">
        <v>0.003988722551842905</v>
      </c>
    </row>
    <row r="256" spans="1:26">
      <c r="A256" s="11">
        <v>43473</v>
      </c>
      <c r="B256" s="1">
        <v>0.01486345257417687</v>
      </c>
      <c r="C256" s="1">
        <v>-0.002720215060324938</v>
      </c>
      <c r="D256" s="1">
        <v>-0.008675923930446361</v>
      </c>
      <c r="E256" s="1">
        <v>0.008185126873366588</v>
      </c>
      <c r="F256" s="1">
        <v>0.01910399661344453</v>
      </c>
      <c r="G256" s="1">
        <v>0.007498358329211197</v>
      </c>
      <c r="H256" s="1">
        <v>0.01790334988460729</v>
      </c>
      <c r="I256" s="1">
        <v>0.01241050047037828</v>
      </c>
      <c r="J256" s="1">
        <v>0.006935562780768345</v>
      </c>
      <c r="K256" s="1">
        <v>-0.001885725745220834</v>
      </c>
      <c r="L256" s="1">
        <v>-0.006893788609645068</v>
      </c>
      <c r="M256" s="1">
        <v>0.006851958761177057</v>
      </c>
      <c r="N256" s="1">
        <v>0.00574038819271605</v>
      </c>
      <c r="O256" s="1">
        <v>0.007250515634986687</v>
      </c>
      <c r="P256" s="1">
        <v>0.0186916202899472</v>
      </c>
      <c r="Q256" s="1">
        <v>-0.02489525896821965</v>
      </c>
      <c r="R256" s="1">
        <v>0.009667560141628284</v>
      </c>
      <c r="S256" s="1">
        <v>0.01795481461360593</v>
      </c>
      <c r="T256" s="1">
        <v>0.01377906986948862</v>
      </c>
      <c r="U256" s="1">
        <v>0.01262565828136553</v>
      </c>
      <c r="V256" s="1">
        <v>-0.001004399802247202</v>
      </c>
      <c r="W256" s="1">
        <v>0.02327025021149742</v>
      </c>
      <c r="X256" s="1">
        <v>0.02412277797239959</v>
      </c>
      <c r="Y256" s="1">
        <v>0.0292666248248612</v>
      </c>
      <c r="Z256" s="1">
        <v>0.009114400981112381</v>
      </c>
    </row>
    <row r="257" spans="1:26">
      <c r="A257" s="11">
        <v>43474</v>
      </c>
      <c r="B257" s="1">
        <v>0.05108992318198613</v>
      </c>
      <c r="C257" s="1">
        <v>0.01712383990501087</v>
      </c>
      <c r="D257" s="1">
        <v>-0.01687853561974384</v>
      </c>
      <c r="E257" s="1">
        <v>0.009518387599163125</v>
      </c>
      <c r="F257" s="1">
        <v>-0.01227004280830002</v>
      </c>
      <c r="G257" s="1">
        <v>0.01756478849477849</v>
      </c>
      <c r="H257" s="1">
        <v>-0.01650543739068178</v>
      </c>
      <c r="I257" s="1">
        <v>0</v>
      </c>
      <c r="J257" s="1">
        <v>0.0009392104857584016</v>
      </c>
      <c r="K257" s="1">
        <v>-0.0016904952582113</v>
      </c>
      <c r="L257" s="1">
        <v>0.03239402379434897</v>
      </c>
      <c r="M257" s="1">
        <v>0.0008658370511345215</v>
      </c>
      <c r="N257" s="1">
        <v>0.01222991736357892</v>
      </c>
      <c r="O257" s="1">
        <v>0.01429971314913847</v>
      </c>
      <c r="P257" s="1">
        <v>-0.0007645054879981128</v>
      </c>
      <c r="Q257" s="1">
        <v>0.01966698825774627</v>
      </c>
      <c r="R257" s="1">
        <v>-0.01511829992658409</v>
      </c>
      <c r="S257" s="1">
        <v>-0.006965250774323528</v>
      </c>
      <c r="T257" s="1">
        <v>-0.02163633091910089</v>
      </c>
      <c r="U257" s="1">
        <v>-0.01649312372377421</v>
      </c>
      <c r="V257" s="1">
        <v>0.009768460148190439</v>
      </c>
      <c r="W257" s="1">
        <v>0.02787202231078667</v>
      </c>
      <c r="X257" s="1">
        <v>-0.00567863049424977</v>
      </c>
      <c r="Y257" s="1">
        <v>-0.01258292441473341</v>
      </c>
      <c r="Z257" s="1">
        <v>0.008568525282750317</v>
      </c>
    </row>
    <row r="258" spans="1:26">
      <c r="A258" s="11">
        <v>43475</v>
      </c>
      <c r="B258" s="1">
        <v>0.003240395132685814</v>
      </c>
      <c r="C258" s="1">
        <v>0.002830866845845215</v>
      </c>
      <c r="D258" s="1">
        <v>0.01144534817796083</v>
      </c>
      <c r="E258" s="1">
        <v>-0.006655311343665926</v>
      </c>
      <c r="F258" s="1">
        <v>0.01828857846017518</v>
      </c>
      <c r="G258" s="1">
        <v>0.008777068542991984</v>
      </c>
      <c r="H258" s="1">
        <v>0.03103751318502113</v>
      </c>
      <c r="I258" s="1">
        <v>0.01225815427561838</v>
      </c>
      <c r="J258" s="1">
        <v>-0.002814987591412299</v>
      </c>
      <c r="K258" s="1">
        <v>-9.952050823813785E-05</v>
      </c>
      <c r="L258" s="1">
        <v>-0.001833883517460055</v>
      </c>
      <c r="M258" s="1">
        <v>0.007047006441619708</v>
      </c>
      <c r="N258" s="1">
        <v>-0.01610977063854413</v>
      </c>
      <c r="O258" s="1">
        <v>-0.006425778208907773</v>
      </c>
      <c r="P258" s="1">
        <v>0.02027528787626709</v>
      </c>
      <c r="Q258" s="1">
        <v>0.01858580040577662</v>
      </c>
      <c r="R258" s="1">
        <v>0.009039473568819067</v>
      </c>
      <c r="S258" s="1">
        <v>0.01382605469669484</v>
      </c>
      <c r="T258" s="1">
        <v>0.02324927040767388</v>
      </c>
      <c r="U258" s="1">
        <v>0.00996697157640769</v>
      </c>
      <c r="V258" s="1">
        <v>-0.02845349058421731</v>
      </c>
      <c r="W258" s="1">
        <v>0.0104490025687658</v>
      </c>
      <c r="X258" s="1">
        <v>0.0135364879560862</v>
      </c>
      <c r="Y258" s="1">
        <v>0.009640458970863852</v>
      </c>
      <c r="Z258" s="1">
        <v>0.004822044491697985</v>
      </c>
    </row>
    <row r="259" spans="1:26">
      <c r="A259" s="11">
        <v>43476</v>
      </c>
      <c r="B259" s="1">
        <v>0.004522010160825207</v>
      </c>
      <c r="C259" s="1">
        <v>-0.007428554926376951</v>
      </c>
      <c r="D259" s="1">
        <v>0.005658203293531283</v>
      </c>
      <c r="E259" s="1">
        <v>-0.005304337134157122</v>
      </c>
      <c r="F259" s="1">
        <v>-0.004405363705734522</v>
      </c>
      <c r="G259" s="1">
        <v>0.0162412101051661</v>
      </c>
      <c r="H259" s="1">
        <v>-0.00527899389098152</v>
      </c>
      <c r="I259" s="1">
        <v>-0.01397257358711412</v>
      </c>
      <c r="J259" s="1">
        <v>0.009410323597852432</v>
      </c>
      <c r="K259" s="1">
        <v>-0.004781544060320608</v>
      </c>
      <c r="L259" s="1">
        <v>-0.009593723681662447</v>
      </c>
      <c r="M259" s="1">
        <v>-0.003805447857091693</v>
      </c>
      <c r="N259" s="1">
        <v>0.000818948957222343</v>
      </c>
      <c r="O259" s="1">
        <v>-0.007721955525333946</v>
      </c>
      <c r="P259" s="1">
        <v>-0.01049857825702316</v>
      </c>
      <c r="Q259" s="1">
        <v>0.02478836853720701</v>
      </c>
      <c r="R259" s="1">
        <v>0.004732935277245165</v>
      </c>
      <c r="S259" s="1">
        <v>-0.001095046710689607</v>
      </c>
      <c r="T259" s="1">
        <v>0.01330000990387026</v>
      </c>
      <c r="U259" s="1">
        <v>0.01546065317059053</v>
      </c>
      <c r="V259" s="1">
        <v>0.01932952252019371</v>
      </c>
      <c r="W259" s="1">
        <v>0.004772532157745424</v>
      </c>
      <c r="X259" s="1">
        <v>0.001878155155490502</v>
      </c>
      <c r="Y259" s="1">
        <v>0.007291720806344992</v>
      </c>
      <c r="Z259" s="1">
        <v>0.005256001853346959</v>
      </c>
    </row>
    <row r="260" spans="1:26">
      <c r="A260" s="11">
        <v>43479</v>
      </c>
      <c r="B260" s="1">
        <v>0.01511275774361498</v>
      </c>
      <c r="C260" s="1">
        <v>-0.01032765436069971</v>
      </c>
      <c r="D260" s="1">
        <v>-0.0004167820575893266</v>
      </c>
      <c r="E260" s="1">
        <v>0.003929253441846026</v>
      </c>
      <c r="F260" s="1">
        <v>-0.006126631237805769</v>
      </c>
      <c r="G260" s="1">
        <v>0</v>
      </c>
      <c r="H260" s="1">
        <v>-0.005496586471716802</v>
      </c>
      <c r="I260" s="1">
        <v>-0.01795016323731802</v>
      </c>
      <c r="J260" s="1">
        <v>0.005904081430298636</v>
      </c>
      <c r="K260" s="1">
        <v>0.01030954047337707</v>
      </c>
      <c r="L260" s="1">
        <v>0.004946220343554186</v>
      </c>
      <c r="M260" s="1">
        <v>0.004189475337519122</v>
      </c>
      <c r="N260" s="1">
        <v>-0.01308815266353769</v>
      </c>
      <c r="O260" s="1">
        <v>-0.007295650570471879</v>
      </c>
      <c r="P260" s="1">
        <v>-0.01780968752182388</v>
      </c>
      <c r="Q260" s="1">
        <v>0.01081745424545244</v>
      </c>
      <c r="R260" s="1">
        <v>0.008916410159776955</v>
      </c>
      <c r="S260" s="1">
        <v>0.001245275489661246</v>
      </c>
      <c r="T260" s="1">
        <v>-0.002461105599635305</v>
      </c>
      <c r="U260" s="1">
        <v>-0.008098715008989177</v>
      </c>
      <c r="V260" s="1">
        <v>-0.01106205243185165</v>
      </c>
      <c r="W260" s="1">
        <v>-0.02066671791561514</v>
      </c>
      <c r="X260" s="1">
        <v>0.0002084617039279646</v>
      </c>
      <c r="Y260" s="1">
        <v>0.0001725411458255444</v>
      </c>
      <c r="Z260" s="1">
        <v>0.007501750149776498</v>
      </c>
    </row>
    <row r="261" spans="1:26">
      <c r="A261" s="11">
        <v>43480</v>
      </c>
      <c r="B261" s="1">
        <v>0.005701413006242495</v>
      </c>
      <c r="C261" s="1">
        <v>0.02147611342279809</v>
      </c>
      <c r="D261" s="1">
        <v>0.03648116969201509</v>
      </c>
      <c r="E261" s="1">
        <v>0.001677331817155681</v>
      </c>
      <c r="F261" s="1">
        <v>0.003082122617838134</v>
      </c>
      <c r="G261" s="1">
        <v>0.01398415946002274</v>
      </c>
      <c r="H261" s="1">
        <v>-0.002286973505154166</v>
      </c>
      <c r="I261" s="1">
        <v>0.01058211094526262</v>
      </c>
      <c r="J261" s="1">
        <v>-0.02038928853658994</v>
      </c>
      <c r="K261" s="1">
        <v>0.00733103479638797</v>
      </c>
      <c r="L261" s="1">
        <v>0.01743244854202652</v>
      </c>
      <c r="M261" s="1">
        <v>0.002331944505417738</v>
      </c>
      <c r="N261" s="1">
        <v>-0.007252440908744884</v>
      </c>
      <c r="O261" s="1">
        <v>0.02900553695461117</v>
      </c>
      <c r="P261" s="1">
        <v>0.01620344369650262</v>
      </c>
      <c r="Q261" s="1">
        <v>-0.003788720608076224</v>
      </c>
      <c r="R261" s="1">
        <v>-0.006669715383689434</v>
      </c>
      <c r="S261" s="1">
        <v>0.01522778974114836</v>
      </c>
      <c r="T261" s="1">
        <v>0.005208333927410269</v>
      </c>
      <c r="U261" s="1">
        <v>-0.0006530726470493908</v>
      </c>
      <c r="V261" s="1">
        <v>-0.009151661916557252</v>
      </c>
      <c r="W261" s="1">
        <v>0.001829593393741336</v>
      </c>
      <c r="X261" s="1">
        <v>0.002707116242881558</v>
      </c>
      <c r="Y261" s="1">
        <v>0.001206108166626363</v>
      </c>
      <c r="Z261" s="1">
        <v>0.01105595748946975</v>
      </c>
    </row>
    <row r="262" spans="1:26">
      <c r="A262" s="11">
        <v>43481</v>
      </c>
      <c r="B262" s="1">
        <v>-0.01700780847432171</v>
      </c>
      <c r="C262" s="1">
        <v>0.01066002516502618</v>
      </c>
      <c r="D262" s="1">
        <v>-0.01186653339076538</v>
      </c>
      <c r="E262" s="1">
        <v>0.001953630352794722</v>
      </c>
      <c r="F262" s="1">
        <v>0.007852460829211871</v>
      </c>
      <c r="G262" s="1">
        <v>-0.007036491168328496</v>
      </c>
      <c r="H262" s="1">
        <v>0.002292215741823922</v>
      </c>
      <c r="I262" s="1">
        <v>0.001903647620553839</v>
      </c>
      <c r="J262" s="1">
        <v>-0.00126140937888386</v>
      </c>
      <c r="K262" s="1">
        <v>0.008064524612329205</v>
      </c>
      <c r="L262" s="1">
        <v>0.003426672151239707</v>
      </c>
      <c r="M262" s="1">
        <v>0.003917426037193472</v>
      </c>
      <c r="N262" s="1">
        <v>-0.01481928160839907</v>
      </c>
      <c r="O262" s="1">
        <v>0.003523299730975094</v>
      </c>
      <c r="P262" s="1">
        <v>0.004176435886057206</v>
      </c>
      <c r="Q262" s="1">
        <v>-0.006872764781431395</v>
      </c>
      <c r="R262" s="1">
        <v>0.008225453954195716</v>
      </c>
      <c r="S262" s="1">
        <v>0.001470569629909102</v>
      </c>
      <c r="T262" s="1">
        <v>0.002726839987223117</v>
      </c>
      <c r="U262" s="1">
        <v>-0.00130699885930341</v>
      </c>
      <c r="V262" s="1">
        <v>-0.005277532185790412</v>
      </c>
      <c r="W262" s="1">
        <v>-0.003567261593058757</v>
      </c>
      <c r="X262" s="1">
        <v>-0.002492031804136818</v>
      </c>
      <c r="Y262" s="1">
        <v>-0.01755568418044928</v>
      </c>
      <c r="Z262" s="1">
        <v>0.02097765049136591</v>
      </c>
    </row>
    <row r="263" spans="1:26">
      <c r="A263" s="11">
        <v>43482</v>
      </c>
      <c r="B263" s="1">
        <v>0.01537961814722433</v>
      </c>
      <c r="C263" s="1">
        <v>0.01259908796812237</v>
      </c>
      <c r="D263" s="1">
        <v>0.009566557168328771</v>
      </c>
      <c r="E263" s="1">
        <v>0.0002786231960756336</v>
      </c>
      <c r="F263" s="1">
        <v>0.0006776177668275096</v>
      </c>
      <c r="G263" s="1">
        <v>0.01417245331054717</v>
      </c>
      <c r="H263" s="1">
        <v>0.01689888442204124</v>
      </c>
      <c r="I263" s="1">
        <v>0.008551053027403333</v>
      </c>
      <c r="J263" s="1">
        <v>0.01862973178249727</v>
      </c>
      <c r="K263" s="1">
        <v>0.004097703114009033</v>
      </c>
      <c r="L263" s="1">
        <v>0.01627173611548738</v>
      </c>
      <c r="M263" s="1">
        <v>0.004634069900247839</v>
      </c>
      <c r="N263" s="1">
        <v>-0.002965782638987613</v>
      </c>
      <c r="O263" s="1">
        <v>0.007022241260179696</v>
      </c>
      <c r="P263" s="1">
        <v>0.01058589867482485</v>
      </c>
      <c r="Q263" s="1">
        <v>0.01934976042956937</v>
      </c>
      <c r="R263" s="1">
        <v>0.0213124690027322</v>
      </c>
      <c r="S263" s="1">
        <v>0.003083772952269914</v>
      </c>
      <c r="T263" s="1">
        <v>0.01060678553629613</v>
      </c>
      <c r="U263" s="1">
        <v>0.002617293947817956</v>
      </c>
      <c r="V263" s="1">
        <v>0.02240246741915453</v>
      </c>
      <c r="W263" s="1">
        <v>0.01508749152672073</v>
      </c>
      <c r="X263" s="1">
        <v>0.01228379309434247</v>
      </c>
      <c r="Y263" s="1">
        <v>-0.004379899138768795</v>
      </c>
      <c r="Z263" s="1">
        <v>0.01836065365072748</v>
      </c>
    </row>
    <row r="264" spans="1:26">
      <c r="A264" s="11">
        <v>43483</v>
      </c>
      <c r="B264" s="1">
        <v>0.02067421354894772</v>
      </c>
      <c r="C264" s="1">
        <v>0.02184596121227544</v>
      </c>
      <c r="D264" s="1">
        <v>0.0104838555064779</v>
      </c>
      <c r="E264" s="1">
        <v>0.008354383575850832</v>
      </c>
      <c r="F264" s="1">
        <v>-0.003385189615838002</v>
      </c>
      <c r="G264" s="1">
        <v>-0.008104989478471158</v>
      </c>
      <c r="H264" s="1">
        <v>0.02836223662076631</v>
      </c>
      <c r="I264" s="1">
        <v>0.02449364348765082</v>
      </c>
      <c r="J264" s="1">
        <v>0.01456916776495221</v>
      </c>
      <c r="K264" s="1">
        <v>0.01622614531293909</v>
      </c>
      <c r="L264" s="1">
        <v>0.01937141907866113</v>
      </c>
      <c r="M264" s="1">
        <v>0.02039365550018402</v>
      </c>
      <c r="N264" s="1">
        <v>0.02656138840234123</v>
      </c>
      <c r="O264" s="1">
        <v>0.01498311312676681</v>
      </c>
      <c r="P264" s="1">
        <v>-0.002992726434718929</v>
      </c>
      <c r="Q264" s="1">
        <v>0.03433952066540269</v>
      </c>
      <c r="R264" s="1">
        <v>0.02673589990179126</v>
      </c>
      <c r="S264" s="1">
        <v>-0.008832178150797954</v>
      </c>
      <c r="T264" s="1">
        <v>0.01560792723743254</v>
      </c>
      <c r="U264" s="1">
        <v>0.01044414796538762</v>
      </c>
      <c r="V264" s="1">
        <v>0.01888430612486935</v>
      </c>
      <c r="W264" s="1">
        <v>0.01045479656108772</v>
      </c>
      <c r="X264" s="1">
        <v>0.01604272875319057</v>
      </c>
      <c r="Y264" s="1">
        <v>0.004575055948580431</v>
      </c>
      <c r="Z264" s="1">
        <v>0.009873180904043544</v>
      </c>
    </row>
    <row r="265" spans="1:26">
      <c r="A265" s="11">
        <v>43487</v>
      </c>
      <c r="B265" s="1">
        <v>-0.01776225982206492</v>
      </c>
      <c r="C265" s="1">
        <v>-0.01373340684968272</v>
      </c>
      <c r="D265" s="1">
        <v>-0.007980848288081099</v>
      </c>
      <c r="E265" s="1">
        <v>-0.03424466165849283</v>
      </c>
      <c r="F265" s="1">
        <v>0.005774301395876646</v>
      </c>
      <c r="G265" s="1">
        <v>-0.002817844752074916</v>
      </c>
      <c r="H265" s="1">
        <v>-0.0350526656922705</v>
      </c>
      <c r="I265" s="1">
        <v>-0.0197701248598332</v>
      </c>
      <c r="J265" s="1">
        <v>-0.005499707868322323</v>
      </c>
      <c r="K265" s="1">
        <v>-0.0157759090731675</v>
      </c>
      <c r="L265" s="1">
        <v>-0.01997285187547648</v>
      </c>
      <c r="M265" s="1">
        <v>-0.01058806051898209</v>
      </c>
      <c r="N265" s="1">
        <v>-0.06913685512036272</v>
      </c>
      <c r="O265" s="1">
        <v>-0.0188471424423895</v>
      </c>
      <c r="P265" s="1">
        <v>-0.003752585945364983</v>
      </c>
      <c r="Q265" s="1">
        <v>-0.05199770682660076</v>
      </c>
      <c r="R265" s="1">
        <v>-0.01476651223423064</v>
      </c>
      <c r="S265" s="1">
        <v>-0.007975273205498179</v>
      </c>
      <c r="T265" s="1">
        <v>0.009274510130361735</v>
      </c>
      <c r="U265" s="1">
        <v>-0.01227402019886126</v>
      </c>
      <c r="V265" s="1">
        <v>-0.005659455336068819</v>
      </c>
      <c r="W265" s="1">
        <v>0.0001661664871344115</v>
      </c>
      <c r="X265" s="1">
        <v>-0.01923083356693345</v>
      </c>
      <c r="Y265" s="1">
        <v>-0.001751758489253907</v>
      </c>
      <c r="Z265" s="1">
        <v>-0.01105186579234829</v>
      </c>
    </row>
    <row r="266" spans="1:26">
      <c r="A266" s="11">
        <v>43488</v>
      </c>
      <c r="B266" s="1">
        <v>-0.01744942915236536</v>
      </c>
      <c r="C266" s="1">
        <v>-0.000286950403449171</v>
      </c>
      <c r="D266" s="1">
        <v>0.004827087695524757</v>
      </c>
      <c r="E266" s="1">
        <v>0.05490386813025605</v>
      </c>
      <c r="F266" s="1">
        <v>0.008780973265399838</v>
      </c>
      <c r="G266" s="1">
        <v>-0.0002826697737235984</v>
      </c>
      <c r="H266" s="1">
        <v>-0.007743489726762309</v>
      </c>
      <c r="I266" s="1">
        <v>0.005628861869643176</v>
      </c>
      <c r="J266" s="1">
        <v>-0.01566795832527257</v>
      </c>
      <c r="K266" s="1">
        <v>-0.002525851205188889</v>
      </c>
      <c r="L266" s="1">
        <v>0.009497452939567053</v>
      </c>
      <c r="M266" s="1">
        <v>0.001683645501142417</v>
      </c>
      <c r="N266" s="1">
        <v>-0.006003898670507546</v>
      </c>
      <c r="O266" s="1">
        <v>0.009746411122103504</v>
      </c>
      <c r="P266" s="1">
        <v>0.01054611489498325</v>
      </c>
      <c r="Q266" s="1">
        <v>0.003495180958908328</v>
      </c>
      <c r="R266" s="1">
        <v>-0.006929993039436866</v>
      </c>
      <c r="S266" s="1">
        <v>0.00158817522876098</v>
      </c>
      <c r="T266" s="1">
        <v>-0.02415361886434308</v>
      </c>
      <c r="U266" s="1">
        <v>0.01013748795077918</v>
      </c>
      <c r="V266" s="1">
        <v>0.0005689021873329647</v>
      </c>
      <c r="W266" s="1">
        <v>0.003157344882424917</v>
      </c>
      <c r="X266" s="1">
        <v>0.01486064078774008</v>
      </c>
      <c r="Y266" s="1">
        <v>0.01351124097596546</v>
      </c>
      <c r="Z266" s="1">
        <v>0.03395640079382223</v>
      </c>
    </row>
    <row r="267" spans="1:26">
      <c r="A267" s="11">
        <v>43489</v>
      </c>
      <c r="B267" s="1">
        <v>0.02809163798335068</v>
      </c>
      <c r="C267" s="1">
        <v>0.004451224136053478</v>
      </c>
      <c r="D267" s="1">
        <v>-0.01881497453293379</v>
      </c>
      <c r="E267" s="1">
        <v>-0.01761974490160201</v>
      </c>
      <c r="F267" s="1">
        <v>0.008369587912268717</v>
      </c>
      <c r="G267" s="1">
        <v>-0.01865429208953495</v>
      </c>
      <c r="H267" s="1">
        <v>0.005202786920085689</v>
      </c>
      <c r="I267" s="1">
        <v>0.01539193378313031</v>
      </c>
      <c r="J267" s="1">
        <v>0.007178499175469089</v>
      </c>
      <c r="K267" s="1">
        <v>0.0005843847904742905</v>
      </c>
      <c r="L267" s="1">
        <v>0.06252433502098076</v>
      </c>
      <c r="M267" s="1">
        <v>-0.003721342323647958</v>
      </c>
      <c r="N267" s="1">
        <v>-0.03064878550737904</v>
      </c>
      <c r="O267" s="1">
        <v>-0.004779287581410441</v>
      </c>
      <c r="P267" s="1">
        <v>0.0007455841270820329</v>
      </c>
      <c r="Q267" s="1">
        <v>0.05727095655527692</v>
      </c>
      <c r="R267" s="1">
        <v>0.002758550700941775</v>
      </c>
      <c r="S267" s="1">
        <v>0.003963719176519165</v>
      </c>
      <c r="T267" s="1">
        <v>0.009685289114018447</v>
      </c>
      <c r="U267" s="1">
        <v>-0.009388139560683295</v>
      </c>
      <c r="V267" s="1">
        <v>0.004124286094942642</v>
      </c>
      <c r="W267" s="1">
        <v>-0.003644575321735233</v>
      </c>
      <c r="X267" s="1">
        <v>0.05592849766796215</v>
      </c>
      <c r="Y267" s="1">
        <v>-0.01194614399656047</v>
      </c>
      <c r="Z267" s="1">
        <v>0.01018489855912152</v>
      </c>
    </row>
    <row r="268" spans="1:26">
      <c r="A268" s="11">
        <v>43490</v>
      </c>
      <c r="B268" s="1">
        <v>0.006909704353960544</v>
      </c>
      <c r="C268" s="1">
        <v>0.005432615407074071</v>
      </c>
      <c r="D268" s="1">
        <v>-0.001836296539615034</v>
      </c>
      <c r="E268" s="1">
        <v>-0.01269338214320348</v>
      </c>
      <c r="F268" s="1">
        <v>-0.01095607742585425</v>
      </c>
      <c r="G268" s="1">
        <v>-0.01382498276925004</v>
      </c>
      <c r="H268" s="1">
        <v>0.01937754642366163</v>
      </c>
      <c r="I268" s="1">
        <v>0.01515819697816756</v>
      </c>
      <c r="J268" s="1">
        <v>0.01363464331861097</v>
      </c>
      <c r="K268" s="1">
        <v>0.006326790721828957</v>
      </c>
      <c r="L268" s="1">
        <v>0.01420401925511672</v>
      </c>
      <c r="M268" s="1">
        <v>0.006265131445671424</v>
      </c>
      <c r="N268" s="1">
        <v>0.02100162239576231</v>
      </c>
      <c r="O268" s="1">
        <v>0.009133803744563851</v>
      </c>
      <c r="P268" s="1">
        <v>-0.01824968072625066</v>
      </c>
      <c r="Q268" s="1">
        <v>0.01463525281026135</v>
      </c>
      <c r="R268" s="1">
        <v>0.01456568276068659</v>
      </c>
      <c r="S268" s="1">
        <v>0.01485473915463187</v>
      </c>
      <c r="T268" s="1">
        <v>0.01119092999825821</v>
      </c>
      <c r="U268" s="1">
        <v>0.001960934287430938</v>
      </c>
      <c r="V268" s="1">
        <v>0.02520854508271997</v>
      </c>
      <c r="W268" s="1">
        <v>0.001330223847045175</v>
      </c>
      <c r="X268" s="1">
        <v>0.01309713914486133</v>
      </c>
      <c r="Y268" s="1">
        <v>-0.0117397531962099</v>
      </c>
      <c r="Z268" s="1">
        <v>0.001646117505189171</v>
      </c>
    </row>
    <row r="269" spans="1:26">
      <c r="A269" s="11">
        <v>43493</v>
      </c>
      <c r="B269" s="1">
        <v>0.007174162372179715</v>
      </c>
      <c r="C269" s="1">
        <v>-0.002274801528696968</v>
      </c>
      <c r="D269" s="1">
        <v>-0.01246662311728342</v>
      </c>
      <c r="E269" s="1">
        <v>-0.01145884754778204</v>
      </c>
      <c r="F269" s="1">
        <v>0.002349678782504139</v>
      </c>
      <c r="G269" s="1">
        <v>0.01080624142981268</v>
      </c>
      <c r="H269" s="1">
        <v>-0.03102159465899046</v>
      </c>
      <c r="I269" s="1">
        <v>-0.005429989915938127</v>
      </c>
      <c r="J269" s="1">
        <v>-0.0006112244932399147</v>
      </c>
      <c r="K269" s="1">
        <v>0.004739270302552834</v>
      </c>
      <c r="L269" s="1">
        <v>0.009821862770599488</v>
      </c>
      <c r="M269" s="1">
        <v>-0.005507414708686209</v>
      </c>
      <c r="N269" s="1">
        <v>0.02396022254290764</v>
      </c>
      <c r="O269" s="1">
        <v>-0.01950150649419313</v>
      </c>
      <c r="P269" s="1">
        <v>-0.006449122813688812</v>
      </c>
      <c r="Q269" s="1">
        <v>-0.1382454979922363</v>
      </c>
      <c r="R269" s="1">
        <v>-0.02217254350828268</v>
      </c>
      <c r="S269" s="1">
        <v>0.01244875161783576</v>
      </c>
      <c r="T269" s="1">
        <v>0.00948622442719782</v>
      </c>
      <c r="U269" s="1">
        <v>0.0003259237432928774</v>
      </c>
      <c r="V269" s="1">
        <v>-0.003729594597104535</v>
      </c>
      <c r="W269" s="1">
        <v>-0.01253627983759875</v>
      </c>
      <c r="X269" s="1">
        <v>0.003802055494928958</v>
      </c>
      <c r="Y269" s="1">
        <v>-0.02358163983786044</v>
      </c>
      <c r="Z269" s="1">
        <v>0.00246502491196865</v>
      </c>
    </row>
    <row r="270" spans="1:26">
      <c r="A270" s="11">
        <v>43494</v>
      </c>
      <c r="B270" s="1">
        <v>0.02446551443868361</v>
      </c>
      <c r="C270" s="1">
        <v>0.001139696794998146</v>
      </c>
      <c r="D270" s="1">
        <v>0</v>
      </c>
      <c r="E270" s="1">
        <v>0.02007360688765325</v>
      </c>
      <c r="F270" s="1">
        <v>0.005693157057718556</v>
      </c>
      <c r="G270" s="1">
        <v>-0.003467506714738167</v>
      </c>
      <c r="H270" s="1">
        <v>0.02549676825454195</v>
      </c>
      <c r="I270" s="1">
        <v>-0.004549662031145707</v>
      </c>
      <c r="J270" s="1">
        <v>0.003976647221469065</v>
      </c>
      <c r="K270" s="1">
        <v>0.002791554599200774</v>
      </c>
      <c r="L270" s="1">
        <v>0.01530976243018634</v>
      </c>
      <c r="M270" s="1">
        <v>-0.0003027983455170524</v>
      </c>
      <c r="N270" s="1">
        <v>0.01346585582957305</v>
      </c>
      <c r="O270" s="1">
        <v>-0.0203657592901747</v>
      </c>
      <c r="P270" s="1">
        <v>0.006109299530775214</v>
      </c>
      <c r="Q270" s="1">
        <v>-0.04644556586366799</v>
      </c>
      <c r="R270" s="1">
        <v>0.05774865483991265</v>
      </c>
      <c r="S270" s="1">
        <v>0.01056702647280594</v>
      </c>
      <c r="T270" s="1">
        <v>0.006003431556394601</v>
      </c>
      <c r="U270" s="1">
        <v>0.000978198374976369</v>
      </c>
      <c r="V270" s="1">
        <v>-0.005823649880109416</v>
      </c>
      <c r="W270" s="1">
        <v>-0.004119760488377033</v>
      </c>
      <c r="X270" s="1">
        <v>-0.0009468772595065955</v>
      </c>
      <c r="Y270" s="1">
        <v>-0.0325040992574408</v>
      </c>
      <c r="Z270" s="1">
        <v>-0.0112705602058174</v>
      </c>
    </row>
    <row r="271" spans="1:26">
      <c r="A271" s="11">
        <v>43495</v>
      </c>
      <c r="B271" s="1">
        <v>0.009673529521507795</v>
      </c>
      <c r="C271" s="1">
        <v>0.02092548091910373</v>
      </c>
      <c r="D271" s="1">
        <v>0.01117560363419678</v>
      </c>
      <c r="E271" s="1">
        <v>-0.01801560667623847</v>
      </c>
      <c r="F271" s="1">
        <v>0.005994020558727442</v>
      </c>
      <c r="G271" s="1">
        <v>0.0115977908224123</v>
      </c>
      <c r="H271" s="1">
        <v>0.01514193765231719</v>
      </c>
      <c r="I271" s="1">
        <v>0.01462529366187559</v>
      </c>
      <c r="J271" s="1">
        <v>0.008226644016265494</v>
      </c>
      <c r="K271" s="1">
        <v>0.002303932960564969</v>
      </c>
      <c r="L271" s="1">
        <v>0.0198687783172522</v>
      </c>
      <c r="M271" s="1">
        <v>0.01379828043010578</v>
      </c>
      <c r="N271" s="1">
        <v>0.04116747301470314</v>
      </c>
      <c r="O271" s="1">
        <v>0.03341765947912223</v>
      </c>
      <c r="P271" s="1">
        <v>0.0151802904265308</v>
      </c>
      <c r="Q271" s="1">
        <v>0.04399679519316368</v>
      </c>
      <c r="R271" s="1">
        <v>-0.001387827708332234</v>
      </c>
      <c r="S271" s="1">
        <v>-0.0007129535652909968</v>
      </c>
      <c r="T271" s="1">
        <v>0.01427083965384379</v>
      </c>
      <c r="U271" s="1">
        <v>-0.04332224186033284</v>
      </c>
      <c r="V271" s="1">
        <v>0.008786795910063372</v>
      </c>
      <c r="W271" s="1">
        <v>0.03444492102614993</v>
      </c>
      <c r="X271" s="1">
        <v>0.01383905506397509</v>
      </c>
      <c r="Y271" s="1">
        <v>0.01351354408935057</v>
      </c>
      <c r="Z271" s="1">
        <v>-0.005595734955468057</v>
      </c>
    </row>
    <row r="272" spans="1:26">
      <c r="A272" s="11">
        <v>43496</v>
      </c>
      <c r="B272" s="1">
        <v>-0.01736508366940892</v>
      </c>
      <c r="C272" s="1">
        <v>0.01073597152428807</v>
      </c>
      <c r="D272" s="1">
        <v>0.01043776928905604</v>
      </c>
      <c r="E272" s="1">
        <v>0.03217605170641691</v>
      </c>
      <c r="F272" s="1">
        <v>0.02350226588219306</v>
      </c>
      <c r="G272" s="1">
        <v>0.01547723528852485</v>
      </c>
      <c r="H272" s="1">
        <v>0.006690922097027041</v>
      </c>
      <c r="I272" s="1">
        <v>-0.007657563660063649</v>
      </c>
      <c r="J272" s="1">
        <v>0.02055017481131349</v>
      </c>
      <c r="K272" s="1">
        <v>-0.008715629929507696</v>
      </c>
      <c r="L272" s="1">
        <v>-0.01269787241643916</v>
      </c>
      <c r="M272" s="1">
        <v>0.05288927424383294</v>
      </c>
      <c r="N272" s="1">
        <v>0.03242652497471576</v>
      </c>
      <c r="O272" s="1">
        <v>-0.01833051986916068</v>
      </c>
      <c r="P272" s="1">
        <v>0.01981293498985037</v>
      </c>
      <c r="Q272" s="1">
        <v>0.04629113374144644</v>
      </c>
      <c r="R272" s="1">
        <v>0.0118918554648999</v>
      </c>
      <c r="S272" s="1">
        <v>0.01079680299596375</v>
      </c>
      <c r="T272" s="1">
        <v>0.01048874786800114</v>
      </c>
      <c r="U272" s="1">
        <v>0.02349310855274589</v>
      </c>
      <c r="V272" s="1">
        <v>0.009263158322583731</v>
      </c>
      <c r="W272" s="1">
        <v>0.002489234681083419</v>
      </c>
      <c r="X272" s="1">
        <v>-0.004674762027174206</v>
      </c>
      <c r="Y272" s="1">
        <v>0.01962969153860117</v>
      </c>
      <c r="Z272" s="1">
        <v>-0.008128211586710621</v>
      </c>
    </row>
    <row r="273" spans="1:26">
      <c r="A273" s="11">
        <v>43497</v>
      </c>
      <c r="B273" s="1">
        <v>-0.00517979723766826</v>
      </c>
      <c r="C273" s="1">
        <v>-0.004966224906046035</v>
      </c>
      <c r="D273" s="1">
        <v>0.01053269806108892</v>
      </c>
      <c r="E273" s="1">
        <v>0.006015991241738794</v>
      </c>
      <c r="F273" s="1">
        <v>-0.003557680464002511</v>
      </c>
      <c r="G273" s="1">
        <v>-0.01185446844406723</v>
      </c>
      <c r="H273" s="1">
        <v>-0.0007314578985659903</v>
      </c>
      <c r="I273" s="1">
        <v>0.01044017347477832</v>
      </c>
      <c r="J273" s="1">
        <v>-0.01539852041591427</v>
      </c>
      <c r="K273" s="1">
        <v>0.003671608649267633</v>
      </c>
      <c r="L273" s="1">
        <v>0.006518617422397899</v>
      </c>
      <c r="M273" s="1">
        <v>0.02335859824380604</v>
      </c>
      <c r="N273" s="1">
        <v>-0.003039162420264807</v>
      </c>
      <c r="O273" s="1">
        <v>-0.01580004547574176</v>
      </c>
      <c r="P273" s="1">
        <v>-0.01796168912312746</v>
      </c>
      <c r="Q273" s="1">
        <v>0.006817884450937672</v>
      </c>
      <c r="R273" s="1">
        <v>-0.008547021236478103</v>
      </c>
      <c r="S273" s="1">
        <v>-0.01421059489016907</v>
      </c>
      <c r="T273" s="1">
        <v>0.01443069801308106</v>
      </c>
      <c r="U273" s="1">
        <v>-0.001996033927948226</v>
      </c>
      <c r="V273" s="1">
        <v>-0.02506880066179407</v>
      </c>
      <c r="W273" s="1">
        <v>-0.009118011473824295</v>
      </c>
      <c r="X273" s="1">
        <v>0.005260052747823485</v>
      </c>
      <c r="Y273" s="1">
        <v>-0.009262623703642725</v>
      </c>
      <c r="Z273" s="1">
        <v>0.01470887585652947</v>
      </c>
    </row>
    <row r="274" spans="1:26">
      <c r="A274" s="11">
        <v>43500</v>
      </c>
      <c r="B274" s="1">
        <v>0.0147014566368413</v>
      </c>
      <c r="C274" s="1">
        <v>0.006100317802233857</v>
      </c>
      <c r="D274" s="1">
        <v>0.01924228657384641</v>
      </c>
      <c r="E274" s="1">
        <v>-0.0005434137084852075</v>
      </c>
      <c r="F274" s="1">
        <v>0.003895042086450307</v>
      </c>
      <c r="G274" s="1">
        <v>0</v>
      </c>
      <c r="H274" s="1">
        <v>0.003843969316141616</v>
      </c>
      <c r="I274" s="1">
        <v>0.01302778308070196</v>
      </c>
      <c r="J274" s="1">
        <v>0.01714310862918422</v>
      </c>
      <c r="K274" s="1">
        <v>0.003561647502865473</v>
      </c>
      <c r="L274" s="1">
        <v>0.0203046765279169</v>
      </c>
      <c r="M274" s="1">
        <v>0.01795018577397078</v>
      </c>
      <c r="N274" s="1">
        <v>-0.001829314363778312</v>
      </c>
      <c r="O274" s="1">
        <v>0.02879921083633974</v>
      </c>
      <c r="P274" s="1">
        <v>-0.02090318472604991</v>
      </c>
      <c r="Q274" s="1">
        <v>0.03074697672669036</v>
      </c>
      <c r="R274" s="1">
        <v>0.00446426947899492</v>
      </c>
      <c r="S274" s="1">
        <v>-0.001527513773396549</v>
      </c>
      <c r="T274" s="1">
        <v>0.005989380757407403</v>
      </c>
      <c r="U274" s="1">
        <v>-0.01299988342022818</v>
      </c>
      <c r="V274" s="1">
        <v>0.01784460620014006</v>
      </c>
      <c r="W274" s="1">
        <v>0.0006573566948440135</v>
      </c>
      <c r="X274" s="1">
        <v>0.002803587080242087</v>
      </c>
      <c r="Y274" s="1">
        <v>-0.009349129948596935</v>
      </c>
      <c r="Z274" s="1">
        <v>0.01490969080433535</v>
      </c>
    </row>
    <row r="275" spans="1:26">
      <c r="A275" s="11">
        <v>43501</v>
      </c>
      <c r="B275" s="1">
        <v>-0.009055514993195901</v>
      </c>
      <c r="C275" s="1">
        <v>-0.007165335086241731</v>
      </c>
      <c r="D275" s="1">
        <v>-0.01376576114198369</v>
      </c>
      <c r="E275" s="1">
        <v>0.01033446686321615</v>
      </c>
      <c r="F275" s="1">
        <v>-0.00323320244480918</v>
      </c>
      <c r="G275" s="1">
        <v>-0.001428110703264207</v>
      </c>
      <c r="H275" s="1">
        <v>-0.001823476106759925</v>
      </c>
      <c r="I275" s="1">
        <v>0.01108659974457216</v>
      </c>
      <c r="J275" s="1">
        <v>0.00650497445246967</v>
      </c>
      <c r="K275" s="1">
        <v>-0.004412468695352278</v>
      </c>
      <c r="L275" s="1">
        <v>-0.007033862273499891</v>
      </c>
      <c r="M275" s="1">
        <v>0.002394682104508883</v>
      </c>
      <c r="N275" s="1">
        <v>-0.00142551205831809</v>
      </c>
      <c r="O275" s="1">
        <v>0.01399659290307143</v>
      </c>
      <c r="P275" s="1">
        <v>0.006480996563305252</v>
      </c>
      <c r="Q275" s="1">
        <v>0.005161714122066341</v>
      </c>
      <c r="R275" s="1">
        <v>0.004904450167977137</v>
      </c>
      <c r="S275" s="1">
        <v>-0.000956179332753937</v>
      </c>
      <c r="T275" s="1">
        <v>0.01116329261235594</v>
      </c>
      <c r="U275" s="1">
        <v>0.0006752201851827344</v>
      </c>
      <c r="V275" s="1">
        <v>0.004555763792593703</v>
      </c>
      <c r="W275" s="1">
        <v>0.009934688119276558</v>
      </c>
      <c r="X275" s="1">
        <v>0.01341756082453283</v>
      </c>
      <c r="Y275" s="1">
        <v>0.001850255183893479</v>
      </c>
      <c r="Z275" s="1">
        <v>-0.003672362674014829</v>
      </c>
    </row>
    <row r="276" spans="1:26">
      <c r="A276" s="11">
        <v>43502</v>
      </c>
      <c r="B276" s="1">
        <v>-0.02985057198775731</v>
      </c>
      <c r="C276" s="1">
        <v>-0.003886360881098394</v>
      </c>
      <c r="D276" s="1">
        <v>0.01974049680576906</v>
      </c>
      <c r="E276" s="1">
        <v>0.0005382639285524959</v>
      </c>
      <c r="F276" s="1">
        <v>-0.007460218807967656</v>
      </c>
      <c r="G276" s="1">
        <v>-0.02202536230041441</v>
      </c>
      <c r="H276" s="1">
        <v>-0.003227710295334307</v>
      </c>
      <c r="I276" s="1">
        <v>0.01184228131412235</v>
      </c>
      <c r="J276" s="1">
        <v>0.002350325194349079</v>
      </c>
      <c r="K276" s="1">
        <v>-0.0004816932931959172</v>
      </c>
      <c r="L276" s="1">
        <v>-0.004664909941254569</v>
      </c>
      <c r="M276" s="1">
        <v>-0.01780880039552335</v>
      </c>
      <c r="N276" s="1">
        <v>0.00469014178009286</v>
      </c>
      <c r="O276" s="1">
        <v>-0.01109825213132831</v>
      </c>
      <c r="P276" s="1">
        <v>-0.003409128563677144</v>
      </c>
      <c r="Q276" s="1">
        <v>0.02033981187930345</v>
      </c>
      <c r="R276" s="1">
        <v>-0.00015269819080721</v>
      </c>
      <c r="S276" s="1">
        <v>-0.0021055352191518</v>
      </c>
      <c r="T276" s="1">
        <v>-0.004661127296786027</v>
      </c>
      <c r="U276" s="1">
        <v>-0.00236225491782116</v>
      </c>
      <c r="V276" s="1">
        <v>-0.003572758536038778</v>
      </c>
      <c r="W276" s="1">
        <v>0.005040457951881683</v>
      </c>
      <c r="X276" s="1">
        <v>-0.004965126578181045</v>
      </c>
      <c r="Y276" s="1">
        <v>-0.006464489885439684</v>
      </c>
      <c r="Z276" s="1">
        <v>0.003071721968347152</v>
      </c>
    </row>
    <row r="277" spans="1:26">
      <c r="A277" s="11">
        <v>43503</v>
      </c>
      <c r="B277" s="1">
        <v>-0.04144427703383557</v>
      </c>
      <c r="C277" s="1">
        <v>-0.009196083179032644</v>
      </c>
      <c r="D277" s="1">
        <v>-0.02131390427889324</v>
      </c>
      <c r="E277" s="1">
        <v>0.01372084370085003</v>
      </c>
      <c r="F277" s="1">
        <v>0.006862590298249316</v>
      </c>
      <c r="G277" s="1">
        <v>0.0002925250951841818</v>
      </c>
      <c r="H277" s="1">
        <v>-0.01148546477396273</v>
      </c>
      <c r="I277" s="1">
        <v>-0.009102940971319584</v>
      </c>
      <c r="J277" s="1">
        <v>-0.006741142329690475</v>
      </c>
      <c r="K277" s="1">
        <v>-0.01310976369414873</v>
      </c>
      <c r="L277" s="1">
        <v>-0.002256519769128329</v>
      </c>
      <c r="M277" s="1">
        <v>-0.01039245730473004</v>
      </c>
      <c r="N277" s="1">
        <v>-0.01116320963013695</v>
      </c>
      <c r="O277" s="1">
        <v>-0.007167913775814605</v>
      </c>
      <c r="P277" s="1">
        <v>0.0114024617534636</v>
      </c>
      <c r="Q277" s="1">
        <v>-0.03647035338240667</v>
      </c>
      <c r="R277" s="1">
        <v>0.005185960431244752</v>
      </c>
      <c r="S277" s="1">
        <v>0.006234104067547763</v>
      </c>
      <c r="T277" s="1">
        <v>0.09120013866609789</v>
      </c>
      <c r="U277" s="1">
        <v>-0.003721540153708958</v>
      </c>
      <c r="V277" s="1">
        <v>-0.008964280015902992</v>
      </c>
      <c r="W277" s="1">
        <v>-0.01755309578524089</v>
      </c>
      <c r="X277" s="1">
        <v>-0.01921983476662825</v>
      </c>
      <c r="Y277" s="1">
        <v>-0.004090021753249351</v>
      </c>
      <c r="Z277" s="1">
        <v>0.006533478304976192</v>
      </c>
    </row>
    <row r="278" spans="1:26">
      <c r="A278" s="11">
        <v>43504</v>
      </c>
      <c r="B278" s="1">
        <v>-0.02161815338730555</v>
      </c>
      <c r="C278" s="1">
        <v>0.005484367610660179</v>
      </c>
      <c r="D278" s="1">
        <v>0.003396654707831237</v>
      </c>
      <c r="E278" s="1">
        <v>-0.002123229596317056</v>
      </c>
      <c r="F278" s="1">
        <v>0.001298419863119626</v>
      </c>
      <c r="G278" s="1">
        <v>0.002631758527057437</v>
      </c>
      <c r="H278" s="1">
        <v>0.005871308128264863</v>
      </c>
      <c r="I278" s="1">
        <v>0.002624832211504557</v>
      </c>
      <c r="J278" s="1">
        <v>0.003246025121867335</v>
      </c>
      <c r="K278" s="1">
        <v>-0.009962869191406099</v>
      </c>
      <c r="L278" s="1">
        <v>0.002957571639527368</v>
      </c>
      <c r="M278" s="1">
        <v>0.004580575268241516</v>
      </c>
      <c r="N278" s="1">
        <v>0.002463314492668012</v>
      </c>
      <c r="O278" s="1">
        <v>0.003799649954772555</v>
      </c>
      <c r="P278" s="1">
        <v>0.006436902763198971</v>
      </c>
      <c r="Q278" s="1">
        <v>0.005087094746670129</v>
      </c>
      <c r="R278" s="1">
        <v>0.000758613585435608</v>
      </c>
      <c r="S278" s="1">
        <v>0.003479045279864312</v>
      </c>
      <c r="T278" s="1">
        <v>-0.0311722307362976</v>
      </c>
      <c r="U278" s="1">
        <v>0.003396062056521876</v>
      </c>
      <c r="V278" s="1">
        <v>-0.0136380181369361</v>
      </c>
      <c r="W278" s="1">
        <v>0.002470173695856115</v>
      </c>
      <c r="X278" s="1">
        <v>-0.009233241145523596</v>
      </c>
      <c r="Y278" s="1">
        <v>0.007093425508202245</v>
      </c>
      <c r="Z278" s="1">
        <v>-0.005273780166064057</v>
      </c>
    </row>
    <row r="279" spans="1:26">
      <c r="A279" s="11">
        <v>43507</v>
      </c>
      <c r="B279" s="1">
        <v>0.01606965194126486</v>
      </c>
      <c r="C279" s="1">
        <v>0.003216642156027572</v>
      </c>
      <c r="D279" s="1">
        <v>-0.002389378342155801</v>
      </c>
      <c r="E279" s="1">
        <v>-0.0159574156552269</v>
      </c>
      <c r="F279" s="1">
        <v>-0.001944850808365706</v>
      </c>
      <c r="G279" s="1">
        <v>-0.00379140704538683</v>
      </c>
      <c r="H279" s="1">
        <v>-0.004976879406601409</v>
      </c>
      <c r="I279" s="1">
        <v>-0.002617960504444183</v>
      </c>
      <c r="J279" s="1">
        <v>0.002058563728251084</v>
      </c>
      <c r="K279" s="1">
        <v>-0.004735521839539736</v>
      </c>
      <c r="L279" s="1">
        <v>0.01092803053366054</v>
      </c>
      <c r="M279" s="1">
        <v>0.007228353535966292</v>
      </c>
      <c r="N279" s="1">
        <v>0.001023514234943734</v>
      </c>
      <c r="O279" s="1">
        <v>-0.003974633461007016</v>
      </c>
      <c r="P279" s="1">
        <v>-0.002633557562839783</v>
      </c>
      <c r="Q279" s="1">
        <v>-0.01160817550182991</v>
      </c>
      <c r="R279" s="1">
        <v>-0.004113741810918725</v>
      </c>
      <c r="S279" s="1">
        <v>-0.0002851674358256284</v>
      </c>
      <c r="T279" s="1">
        <v>-0.01655410243086752</v>
      </c>
      <c r="U279" s="1">
        <v>0.005414534582414587</v>
      </c>
      <c r="V279" s="1">
        <v>-0.01029903173279478</v>
      </c>
      <c r="W279" s="1">
        <v>0.004352953807760684</v>
      </c>
      <c r="X279" s="1">
        <v>0.003233056914154986</v>
      </c>
      <c r="Y279" s="1">
        <v>0.00185352825359697</v>
      </c>
      <c r="Z279" s="1">
        <v>0.007748390572922981</v>
      </c>
    </row>
    <row r="280" spans="1:26">
      <c r="A280" s="11">
        <v>43508</v>
      </c>
      <c r="B280" s="1">
        <v>0.02405256093974972</v>
      </c>
      <c r="C280" s="1">
        <v>0.01045615745808681</v>
      </c>
      <c r="D280" s="1">
        <v>-0.007784600915465734</v>
      </c>
      <c r="E280" s="1">
        <v>0.006486637000287176</v>
      </c>
      <c r="F280" s="1">
        <v>0.001623625359548075</v>
      </c>
      <c r="G280" s="1">
        <v>0.01170976449694172</v>
      </c>
      <c r="H280" s="1">
        <v>0.0200688884660607</v>
      </c>
      <c r="I280" s="1">
        <v>0.0214348904297379</v>
      </c>
      <c r="J280" s="1">
        <v>0.01584969484872367</v>
      </c>
      <c r="K280" s="1">
        <v>0.01704986179811496</v>
      </c>
      <c r="L280" s="1">
        <v>-0.009951905524697269</v>
      </c>
      <c r="M280" s="1">
        <v>0.003754268395229632</v>
      </c>
      <c r="N280" s="1">
        <v>0.01574989919955883</v>
      </c>
      <c r="O280" s="1">
        <v>0.01558173312825262</v>
      </c>
      <c r="P280" s="1">
        <v>0.01018481789468506</v>
      </c>
      <c r="Q280" s="1">
        <v>0.03222955892253387</v>
      </c>
      <c r="R280" s="1">
        <v>0.02141960333268589</v>
      </c>
      <c r="S280" s="1">
        <v>-0.01315849734837637</v>
      </c>
      <c r="T280" s="1">
        <v>0.003556291958449531</v>
      </c>
      <c r="U280" s="1">
        <v>0.003365635021439051</v>
      </c>
      <c r="V280" s="1">
        <v>0.003706381423805416</v>
      </c>
      <c r="W280" s="1">
        <v>0.01537372606131893</v>
      </c>
      <c r="X280" s="1">
        <v>0.0197156515648591</v>
      </c>
      <c r="Y280" s="1">
        <v>0.006845496563590681</v>
      </c>
      <c r="Z280" s="1">
        <v>0.009510545062554332</v>
      </c>
    </row>
    <row r="281" spans="1:26">
      <c r="A281" s="11">
        <v>43509</v>
      </c>
      <c r="B281" s="1">
        <v>0.03861021994292191</v>
      </c>
      <c r="C281" s="1">
        <v>0.002621347534236707</v>
      </c>
      <c r="D281" s="1">
        <v>0.02554828571815615</v>
      </c>
      <c r="E281" s="1">
        <v>-0.005639329207843269</v>
      </c>
      <c r="F281" s="1">
        <v>-0.002593951709749742</v>
      </c>
      <c r="G281" s="1">
        <v>0.002893216358716311</v>
      </c>
      <c r="H281" s="1">
        <v>-0.01507319678436347</v>
      </c>
      <c r="I281" s="1">
        <v>-0.001284923483573341</v>
      </c>
      <c r="J281" s="1">
        <v>0.006356869855167258</v>
      </c>
      <c r="K281" s="1">
        <v>0.004775936680853077</v>
      </c>
      <c r="L281" s="1">
        <v>0.0051992944688668</v>
      </c>
      <c r="M281" s="1">
        <v>0.00362995477581185</v>
      </c>
      <c r="N281" s="1">
        <v>-0.01329032249065509</v>
      </c>
      <c r="O281" s="1">
        <v>-0.0007482171106770741</v>
      </c>
      <c r="P281" s="1">
        <v>-0.0003734248487347047</v>
      </c>
      <c r="Q281" s="1">
        <v>0.01131157802663219</v>
      </c>
      <c r="R281" s="1">
        <v>0.01003601647473551</v>
      </c>
      <c r="S281" s="1">
        <v>0.001059005672970681</v>
      </c>
      <c r="T281" s="1">
        <v>-0.002835049950294932</v>
      </c>
      <c r="U281" s="1">
        <v>0.001006482676791265</v>
      </c>
      <c r="V281" s="1">
        <v>0.03067750841247219</v>
      </c>
      <c r="W281" s="1">
        <v>-0.003785238298649518</v>
      </c>
      <c r="X281" s="1">
        <v>0.01412916868102276</v>
      </c>
      <c r="Y281" s="1">
        <v>0.001102622943011999</v>
      </c>
      <c r="Z281" s="1">
        <v>-0.0008067019098269013</v>
      </c>
    </row>
    <row r="282" spans="1:26">
      <c r="A282" s="11">
        <v>43510</v>
      </c>
      <c r="B282" s="1">
        <v>0.01208177213680006</v>
      </c>
      <c r="C282" s="1">
        <v>-0.003164738610293205</v>
      </c>
      <c r="D282" s="1">
        <v>-0.002942442753160357</v>
      </c>
      <c r="E282" s="1">
        <v>0.006211086693546974</v>
      </c>
      <c r="F282" s="1">
        <v>0.002275801194361771</v>
      </c>
      <c r="G282" s="1">
        <v>-0.00605855774690689</v>
      </c>
      <c r="H282" s="1">
        <v>-0.001721147237251697</v>
      </c>
      <c r="I282" s="1">
        <v>-0.00385934115574782</v>
      </c>
      <c r="J282" s="1">
        <v>-0.005167865671664051</v>
      </c>
      <c r="K282" s="1">
        <v>-0.006499244410635985</v>
      </c>
      <c r="L282" s="1">
        <v>0</v>
      </c>
      <c r="M282" s="1">
        <v>-0.01194648542132659</v>
      </c>
      <c r="N282" s="1">
        <v>0.002856835223596699</v>
      </c>
      <c r="O282" s="1">
        <v>0.0008426759687081287</v>
      </c>
      <c r="P282" s="1">
        <v>0.0003735643469444661</v>
      </c>
      <c r="Q282" s="1">
        <v>0.01079303866509629</v>
      </c>
      <c r="R282" s="1">
        <v>-0.008305027807845922</v>
      </c>
      <c r="S282" s="1">
        <v>0.0009135121219225883</v>
      </c>
      <c r="T282" s="1">
        <v>-0.002605831210275245</v>
      </c>
      <c r="U282" s="1">
        <v>-0.001675741898701899</v>
      </c>
      <c r="V282" s="1">
        <v>-0.005374027064945719</v>
      </c>
      <c r="W282" s="1">
        <v>-0.005052815434481439</v>
      </c>
      <c r="X282" s="1">
        <v>-0.01008263371604701</v>
      </c>
      <c r="Y282" s="1">
        <v>-0.008260102790751178</v>
      </c>
      <c r="Z282" s="1">
        <v>-0.01251246856388433</v>
      </c>
    </row>
    <row r="283" spans="1:26">
      <c r="A283" s="11">
        <v>43511</v>
      </c>
      <c r="B283" s="1">
        <v>0.01928354869854076</v>
      </c>
      <c r="C283" s="1">
        <v>0.01366607912722473</v>
      </c>
      <c r="D283" s="1">
        <v>0.01652546571608338</v>
      </c>
      <c r="E283" s="1">
        <v>0.01368781926279561</v>
      </c>
      <c r="F283" s="1">
        <v>0.001946184989081834</v>
      </c>
      <c r="G283" s="1">
        <v>0.009869286002988531</v>
      </c>
      <c r="H283" s="1">
        <v>-0.02111825148644464</v>
      </c>
      <c r="I283" s="1">
        <v>0.002152471932837186</v>
      </c>
      <c r="J283" s="1">
        <v>0.01298699676020099</v>
      </c>
      <c r="K283" s="1">
        <v>0.03056062079064903</v>
      </c>
      <c r="L283" s="1">
        <v>-0.005172401629682799</v>
      </c>
      <c r="M283" s="1">
        <v>0.01120343003634394</v>
      </c>
      <c r="N283" s="1">
        <v>-0.008139771866959022</v>
      </c>
      <c r="O283" s="1">
        <v>0.01234796300889385</v>
      </c>
      <c r="P283" s="1">
        <v>0.01120232332226023</v>
      </c>
      <c r="Q283" s="1">
        <v>0.01818405468711437</v>
      </c>
      <c r="R283" s="1">
        <v>0.0183942936638799</v>
      </c>
      <c r="S283" s="1">
        <v>-0.001969598236424508</v>
      </c>
      <c r="T283" s="1">
        <v>0.001187716068552058</v>
      </c>
      <c r="U283" s="1">
        <v>0.02282670637122064</v>
      </c>
      <c r="V283" s="1">
        <v>0.009143866697206127</v>
      </c>
      <c r="W283" s="1">
        <v>0.02579861055527255</v>
      </c>
      <c r="X283" s="1">
        <v>0.01518539520212547</v>
      </c>
      <c r="Y283" s="1">
        <v>0.02091447402794322</v>
      </c>
      <c r="Z283" s="1">
        <v>0.02411597720232361</v>
      </c>
    </row>
    <row r="284" spans="1:26">
      <c r="A284" s="11">
        <v>43515</v>
      </c>
      <c r="B284" s="1">
        <v>0.0003006406498544667</v>
      </c>
      <c r="C284" s="1">
        <v>0.0005450040781573851</v>
      </c>
      <c r="D284" s="1">
        <v>-0.005999233552102079</v>
      </c>
      <c r="E284" s="1">
        <v>-0.005824739698727766</v>
      </c>
      <c r="F284" s="1">
        <v>0.0103592989525072</v>
      </c>
      <c r="G284" s="1">
        <v>0.006323720949729772</v>
      </c>
      <c r="H284" s="1">
        <v>-0.01088092959261477</v>
      </c>
      <c r="I284" s="1">
        <v>-0.001288495067940709</v>
      </c>
      <c r="J284" s="1">
        <v>-0.005413346795982821</v>
      </c>
      <c r="K284" s="1">
        <v>-0.003505633181717815</v>
      </c>
      <c r="L284" s="1">
        <v>-0.000520110209691782</v>
      </c>
      <c r="M284" s="1">
        <v>0.004058788135363978</v>
      </c>
      <c r="N284" s="1">
        <v>0.00512913678696858</v>
      </c>
      <c r="O284" s="1">
        <v>-0.0004621859521205529</v>
      </c>
      <c r="P284" s="1">
        <v>-0.005169864532349799</v>
      </c>
      <c r="Q284" s="1">
        <v>-0.004448892859446829</v>
      </c>
      <c r="R284" s="1">
        <v>0.001761936247413942</v>
      </c>
      <c r="S284" s="1">
        <v>0.0008183723963484102</v>
      </c>
      <c r="T284" s="1">
        <v>0.000948690269409358</v>
      </c>
      <c r="U284" s="1">
        <v>0.005250862628313646</v>
      </c>
      <c r="V284" s="1">
        <v>0.01523551395168243</v>
      </c>
      <c r="W284" s="1">
        <v>-0.006574648595154775</v>
      </c>
      <c r="X284" s="1">
        <v>-0.004013357854890987</v>
      </c>
      <c r="Y284" s="1">
        <v>0.005076087587029487</v>
      </c>
      <c r="Z284" s="1">
        <v>0.01217325643725742</v>
      </c>
    </row>
    <row r="285" spans="1:26">
      <c r="A285" s="11">
        <v>43516</v>
      </c>
      <c r="B285" s="1">
        <v>0.01470989119042376</v>
      </c>
      <c r="C285" s="1">
        <v>0.008983070131990178</v>
      </c>
      <c r="D285" s="1">
        <v>-0.001168392886171432</v>
      </c>
      <c r="E285" s="1">
        <v>0.00639139617180895</v>
      </c>
      <c r="F285" s="1">
        <v>0.00187568113950265</v>
      </c>
      <c r="G285" s="1">
        <v>0.004855936375791181</v>
      </c>
      <c r="H285" s="1">
        <v>0.01665992790801685</v>
      </c>
      <c r="I285" s="1">
        <v>0.005591397052845615</v>
      </c>
      <c r="J285" s="1">
        <v>0.01489548992550493</v>
      </c>
      <c r="K285" s="1">
        <v>0.004848950682123432</v>
      </c>
      <c r="L285" s="1">
        <v>-0.05652841480552773</v>
      </c>
      <c r="M285" s="1">
        <v>0.004588829549103002</v>
      </c>
      <c r="N285" s="1">
        <v>0.03102675494254181</v>
      </c>
      <c r="O285" s="1">
        <v>-0.005199056954706016</v>
      </c>
      <c r="P285" s="1">
        <v>-0.02449874248679185</v>
      </c>
      <c r="Q285" s="1">
        <v>0.01219369713973339</v>
      </c>
      <c r="R285" s="1">
        <v>0.01201975192620197</v>
      </c>
      <c r="S285" s="1">
        <v>-0.01101425594986793</v>
      </c>
      <c r="T285" s="1">
        <v>0.01493259193253227</v>
      </c>
      <c r="U285" s="1">
        <v>0.007182573259073788</v>
      </c>
      <c r="V285" s="1">
        <v>-0.008049487240109343</v>
      </c>
      <c r="W285" s="1">
        <v>0.005541767036333356</v>
      </c>
      <c r="X285" s="1">
        <v>0.007143116588310683</v>
      </c>
      <c r="Y285" s="1">
        <v>0.005772280586291867</v>
      </c>
      <c r="Z285" s="1">
        <v>0.0110409612206479</v>
      </c>
    </row>
    <row r="286" spans="1:26">
      <c r="A286" s="11">
        <v>43517</v>
      </c>
      <c r="B286" s="1">
        <v>-0.0127217305816083</v>
      </c>
      <c r="C286" s="1">
        <v>-0.001348912564446469</v>
      </c>
      <c r="D286" s="1">
        <v>-0.02280698673503756</v>
      </c>
      <c r="E286" s="1">
        <v>0.01799423501648745</v>
      </c>
      <c r="F286" s="1">
        <v>0.00774692571143798</v>
      </c>
      <c r="G286" s="1">
        <v>0.007390276089885406</v>
      </c>
      <c r="H286" s="1">
        <v>0.01857638272255047</v>
      </c>
      <c r="I286" s="1">
        <v>0.0004274996880997417</v>
      </c>
      <c r="J286" s="1">
        <v>0.00451574403680155</v>
      </c>
      <c r="K286" s="1">
        <v>-0.002081466723519498</v>
      </c>
      <c r="L286" s="1">
        <v>-0.001837893217578324</v>
      </c>
      <c r="M286" s="1">
        <v>0.001522562774204372</v>
      </c>
      <c r="N286" s="1">
        <v>-0.002771658978407143</v>
      </c>
      <c r="O286" s="1">
        <v>0.02109199210724921</v>
      </c>
      <c r="P286" s="1">
        <v>0.006088214716746032</v>
      </c>
      <c r="Q286" s="1">
        <v>-0.01753404928502633</v>
      </c>
      <c r="R286" s="1">
        <v>0.001883268971951901</v>
      </c>
      <c r="S286" s="1">
        <v>-0.0249977548391408</v>
      </c>
      <c r="T286" s="1">
        <v>0.006305552197638731</v>
      </c>
      <c r="U286" s="1">
        <v>-0.0006483889557767908</v>
      </c>
      <c r="V286" s="1">
        <v>-0.009351914020433116</v>
      </c>
      <c r="W286" s="1">
        <v>-0.003053017398658153</v>
      </c>
      <c r="X286" s="1">
        <v>-0.005455701864743201</v>
      </c>
      <c r="Y286" s="1">
        <v>0.006994001049640541</v>
      </c>
      <c r="Z286" s="1">
        <v>-0.007410352585103475</v>
      </c>
    </row>
    <row r="287" spans="1:26">
      <c r="A287" s="11">
        <v>43518</v>
      </c>
      <c r="B287" s="1">
        <v>0.002996628059661388</v>
      </c>
      <c r="C287" s="1">
        <v>0.008780225588227664</v>
      </c>
      <c r="D287" s="1">
        <v>0.01695598892630112</v>
      </c>
      <c r="E287" s="1">
        <v>0.003639237043152166</v>
      </c>
      <c r="F287" s="1">
        <v>0.005765440546760869</v>
      </c>
      <c r="G287" s="1">
        <v>-0.07364560736838366</v>
      </c>
      <c r="H287" s="1">
        <v>0.01915887878805633</v>
      </c>
      <c r="I287" s="1">
        <v>0.01496365334532523</v>
      </c>
      <c r="J287" s="1">
        <v>0.005057754378952062</v>
      </c>
      <c r="K287" s="1">
        <v>-0.004456417542964997</v>
      </c>
      <c r="L287" s="1">
        <v>-0.01270494624634411</v>
      </c>
      <c r="M287" s="1">
        <v>0.004995100903411487</v>
      </c>
      <c r="N287" s="1">
        <v>0.02243384273986249</v>
      </c>
      <c r="O287" s="1">
        <v>0.01425817408870578</v>
      </c>
      <c r="P287" s="1">
        <v>0.007564108933772351</v>
      </c>
      <c r="Q287" s="1">
        <v>0.02195547279023824</v>
      </c>
      <c r="R287" s="1">
        <v>0.01040908395702744</v>
      </c>
      <c r="S287" s="1">
        <v>0.003292066692939244</v>
      </c>
      <c r="T287" s="1">
        <v>0.008354560853237603</v>
      </c>
      <c r="U287" s="1">
        <v>0.01037965595099388</v>
      </c>
      <c r="V287" s="1">
        <v>0.003054199184761464</v>
      </c>
      <c r="W287" s="1">
        <v>0.00258495127583469</v>
      </c>
      <c r="X287" s="1">
        <v>0.006765361808553028</v>
      </c>
      <c r="Y287" s="1">
        <v>0.01371327776635711</v>
      </c>
      <c r="Z287" s="1">
        <v>0.00530431832556455</v>
      </c>
    </row>
    <row r="288" spans="1:26">
      <c r="A288" s="11">
        <v>43521</v>
      </c>
      <c r="B288" s="1">
        <v>-0.0002987989766324306</v>
      </c>
      <c r="C288" s="1">
        <v>0.001473032260255414</v>
      </c>
      <c r="D288" s="1">
        <v>-0.006473034911620545</v>
      </c>
      <c r="E288" s="1">
        <v>-0.001036267344001862</v>
      </c>
      <c r="F288" s="1">
        <v>-0.01242045022361193</v>
      </c>
      <c r="G288" s="1">
        <v>-0.0173621884177767</v>
      </c>
      <c r="H288" s="1">
        <v>-0.00668785804080152</v>
      </c>
      <c r="I288" s="1">
        <v>0.007161013247716896</v>
      </c>
      <c r="J288" s="1">
        <v>0.001677292870125413</v>
      </c>
      <c r="K288" s="1">
        <v>0.01047631974999175</v>
      </c>
      <c r="L288" s="1">
        <v>0.006340963472426298</v>
      </c>
      <c r="M288" s="1">
        <v>0.0003240588518782506</v>
      </c>
      <c r="N288" s="1">
        <v>0.006602097185542721</v>
      </c>
      <c r="O288" s="1">
        <v>0.005587154657924476</v>
      </c>
      <c r="P288" s="1">
        <v>-0.006756632890009051</v>
      </c>
      <c r="Q288" s="1">
        <v>-0.003141098746951454</v>
      </c>
      <c r="R288" s="1">
        <v>-0.005723360551532108</v>
      </c>
      <c r="S288" s="1">
        <v>0.001342284032245455</v>
      </c>
      <c r="T288" s="1">
        <v>0.007824804365526017</v>
      </c>
      <c r="U288" s="1">
        <v>-0.0006423279560853201</v>
      </c>
      <c r="V288" s="1">
        <v>0.01176488033277034</v>
      </c>
      <c r="W288" s="1">
        <v>0.006902072736426623</v>
      </c>
      <c r="X288" s="1">
        <v>-0.0005448208513165742</v>
      </c>
      <c r="Y288" s="1">
        <v>-0.002459521930921027</v>
      </c>
      <c r="Z288" s="1">
        <v>-0.003517495065510245</v>
      </c>
    </row>
    <row r="289" spans="1:26">
      <c r="A289" s="11">
        <v>43522</v>
      </c>
      <c r="B289" s="1">
        <v>-0.01105792225807456</v>
      </c>
      <c r="C289" s="1">
        <v>0.001604499559331618</v>
      </c>
      <c r="D289" s="1">
        <v>-0.009674178511383413</v>
      </c>
      <c r="E289" s="1">
        <v>0.005962983023007684</v>
      </c>
      <c r="F289" s="1">
        <v>-0.002579477754065196</v>
      </c>
      <c r="G289" s="1">
        <v>0.02014881797424217</v>
      </c>
      <c r="H289" s="1">
        <v>-0.006429669110511349</v>
      </c>
      <c r="I289" s="1">
        <v>-0.0004181183744209616</v>
      </c>
      <c r="J289" s="1">
        <v>-0.006977360146186884</v>
      </c>
      <c r="K289" s="1">
        <v>-0.007634391321613476</v>
      </c>
      <c r="L289" s="1">
        <v>-0.005003724952288624</v>
      </c>
      <c r="M289" s="1">
        <v>-0.0001081932610620395</v>
      </c>
      <c r="N289" s="1">
        <v>0.005015497009441816</v>
      </c>
      <c r="O289" s="1">
        <v>0.006900248989311297</v>
      </c>
      <c r="P289" s="1">
        <v>0.01058217605469292</v>
      </c>
      <c r="Q289" s="1">
        <v>-0.01001934266343796</v>
      </c>
      <c r="R289" s="1">
        <v>-0.002302223874430687</v>
      </c>
      <c r="S289" s="1">
        <v>0.006405040659767991</v>
      </c>
      <c r="T289" s="1">
        <v>-0.00114159351403087</v>
      </c>
      <c r="U289" s="1">
        <v>0.002891354027979132</v>
      </c>
      <c r="V289" s="1">
        <v>-0.01108112065982791</v>
      </c>
      <c r="W289" s="1">
        <v>0.0005907702152223582</v>
      </c>
      <c r="X289" s="1">
        <v>-0.009994548821571136</v>
      </c>
      <c r="Y289" s="1">
        <v>-0.002465763022418743</v>
      </c>
      <c r="Z289" s="1">
        <v>-0.01117870358863993</v>
      </c>
    </row>
    <row r="290" spans="1:26">
      <c r="A290" s="11">
        <v>43523</v>
      </c>
      <c r="B290" s="1">
        <v>0.01420367943139955</v>
      </c>
      <c r="C290" s="1">
        <v>0.002135831440156055</v>
      </c>
      <c r="D290" s="1">
        <v>0.01594878421655799</v>
      </c>
      <c r="E290" s="1">
        <v>-0.00695827350683409</v>
      </c>
      <c r="F290" s="1">
        <v>0.007436027112380339</v>
      </c>
      <c r="G290" s="1">
        <v>0.1002737516351686</v>
      </c>
      <c r="H290" s="1">
        <v>-0.00128221708598486</v>
      </c>
      <c r="I290" s="1">
        <v>-0.002092130159665473</v>
      </c>
      <c r="J290" s="1">
        <v>-0.001967514563495421</v>
      </c>
      <c r="K290" s="1">
        <v>-0.00123478037527136</v>
      </c>
      <c r="L290" s="1">
        <v>0.002980153801519281</v>
      </c>
      <c r="M290" s="1">
        <v>0.002484779540425697</v>
      </c>
      <c r="N290" s="1">
        <v>0.00422244745290401</v>
      </c>
      <c r="O290" s="1">
        <v>-0.001691020230325746</v>
      </c>
      <c r="P290" s="1">
        <v>0.007479245316202476</v>
      </c>
      <c r="Q290" s="1">
        <v>-0.01075734281718865</v>
      </c>
      <c r="R290" s="1">
        <v>-0.01312564010272166</v>
      </c>
      <c r="S290" s="1">
        <v>0.03408952701231849</v>
      </c>
      <c r="T290" s="1">
        <v>0.00891658498124781</v>
      </c>
      <c r="U290" s="1">
        <v>-0.005125026533229993</v>
      </c>
      <c r="V290" s="1">
        <v>0.01009816823759557</v>
      </c>
      <c r="W290" s="1">
        <v>0.02027654961742154</v>
      </c>
      <c r="X290" s="1">
        <v>0.004405391698271144</v>
      </c>
      <c r="Y290" s="1">
        <v>0.001412452300802114</v>
      </c>
      <c r="Z290" s="1">
        <v>0.01309007814828766</v>
      </c>
    </row>
    <row r="291" spans="1:26">
      <c r="A291" s="11">
        <v>43524</v>
      </c>
      <c r="B291" s="1">
        <v>-0.01132290688809545</v>
      </c>
      <c r="C291" s="1">
        <v>-0.002003367061364947</v>
      </c>
      <c r="D291" s="1">
        <v>0.01373640207709825</v>
      </c>
      <c r="E291" s="1">
        <v>0.003633457620102032</v>
      </c>
      <c r="F291" s="1">
        <v>-0.03273425798061025</v>
      </c>
      <c r="G291" s="1">
        <v>-0.005247546788968105</v>
      </c>
      <c r="H291" s="1">
        <v>0.002750848119477345</v>
      </c>
      <c r="I291" s="1">
        <v>-0.172746408853377</v>
      </c>
      <c r="J291" s="1">
        <v>-0.006758479295523867</v>
      </c>
      <c r="K291" s="1">
        <v>-0.007607279886550633</v>
      </c>
      <c r="L291" s="1">
        <v>0.04066856385011075</v>
      </c>
      <c r="M291" s="1">
        <v>0.002370683945351226</v>
      </c>
      <c r="N291" s="1">
        <v>0.001720227199735636</v>
      </c>
      <c r="O291" s="1">
        <v>-0.001248084144036654</v>
      </c>
      <c r="P291" s="1">
        <v>0.001484912149481987</v>
      </c>
      <c r="Q291" s="1">
        <v>-0.006377106974650881</v>
      </c>
      <c r="R291" s="1">
        <v>-0.009061855236690786</v>
      </c>
      <c r="S291" s="1">
        <v>0.008969231070107497</v>
      </c>
      <c r="T291" s="1">
        <v>-0.01155691114940949</v>
      </c>
      <c r="U291" s="1">
        <v>0.001931770060638272</v>
      </c>
      <c r="V291" s="1">
        <v>-0.005203838222429424</v>
      </c>
      <c r="W291" s="1">
        <v>0.001659560426376716</v>
      </c>
      <c r="X291" s="1">
        <v>-0.007675586234487941</v>
      </c>
      <c r="Y291" s="1">
        <v>0.003526105954095193</v>
      </c>
      <c r="Z291" s="1">
        <v>0.000391541014054031</v>
      </c>
    </row>
    <row r="292" spans="1:26">
      <c r="A292" s="11">
        <v>43525</v>
      </c>
      <c r="B292" s="1">
        <v>0.02441215588306256</v>
      </c>
      <c r="C292" s="1">
        <v>0.01485347299273387</v>
      </c>
      <c r="D292" s="1">
        <v>0.03019739757238171</v>
      </c>
      <c r="E292" s="1">
        <v>0.01111963091709178</v>
      </c>
      <c r="F292" s="1">
        <v>0.0009952529795909104</v>
      </c>
      <c r="G292" s="1">
        <v>0.009161578514904622</v>
      </c>
      <c r="H292" s="1">
        <v>-0.00445038993715996</v>
      </c>
      <c r="I292" s="1">
        <v>-0.006588951069178228</v>
      </c>
      <c r="J292" s="1">
        <v>0.0005669212933170353</v>
      </c>
      <c r="K292" s="1">
        <v>0.0006706359340262757</v>
      </c>
      <c r="L292" s="1">
        <v>-0.03033561818578001</v>
      </c>
      <c r="M292" s="1">
        <v>-0.001397545556167334</v>
      </c>
      <c r="N292" s="1">
        <v>0.00648735377929488</v>
      </c>
      <c r="O292" s="1">
        <v>0.004463146453861144</v>
      </c>
      <c r="P292" s="1">
        <v>-0.002594512839989238</v>
      </c>
      <c r="Q292" s="1">
        <v>0.01419700161031012</v>
      </c>
      <c r="R292" s="1">
        <v>-0.0004425096446502019</v>
      </c>
      <c r="S292" s="1">
        <v>0.002411315441625872</v>
      </c>
      <c r="T292" s="1">
        <v>0.009170055157695867</v>
      </c>
      <c r="U292" s="1">
        <v>-0.009640043865929426</v>
      </c>
      <c r="V292" s="1">
        <v>0.004130100770022294</v>
      </c>
      <c r="W292" s="1">
        <v>0.0172976957875739</v>
      </c>
      <c r="X292" s="1">
        <v>0.00239424085485429</v>
      </c>
      <c r="Y292" s="1">
        <v>0.0007027961916634684</v>
      </c>
      <c r="Z292" s="1">
        <v>0.001369680175474786</v>
      </c>
    </row>
    <row r="293" spans="1:26">
      <c r="A293" s="11">
        <v>43528</v>
      </c>
      <c r="B293" s="1">
        <v>-0.00941417317721005</v>
      </c>
      <c r="C293" s="1">
        <v>-0.004878253243217112</v>
      </c>
      <c r="D293" s="1">
        <v>-0.003194421112161283</v>
      </c>
      <c r="E293" s="1">
        <v>-0.009462975139329033</v>
      </c>
      <c r="F293" s="1">
        <v>0.005634893027553378</v>
      </c>
      <c r="G293" s="1">
        <v>-0.009628505467933146</v>
      </c>
      <c r="H293" s="1">
        <v>0.01536998550657453</v>
      </c>
      <c r="I293" s="1">
        <v>-0.003571241905038547</v>
      </c>
      <c r="J293" s="1">
        <v>0.0005669067770202041</v>
      </c>
      <c r="K293" s="1">
        <v>-0.002298111443169604</v>
      </c>
      <c r="L293" s="1">
        <v>-0.009385345608137641</v>
      </c>
      <c r="M293" s="1">
        <v>-0.002799002846324283</v>
      </c>
      <c r="N293" s="1">
        <v>-0.005497781726433226</v>
      </c>
      <c r="O293" s="1">
        <v>-0.002399578289607129</v>
      </c>
      <c r="P293" s="1">
        <v>0.001858104190955556</v>
      </c>
      <c r="Q293" s="1">
        <v>0.002109103435625315</v>
      </c>
      <c r="R293" s="1">
        <v>-0.00427921486747862</v>
      </c>
      <c r="S293" s="1">
        <v>0.001651033191559126</v>
      </c>
      <c r="T293" s="1">
        <v>0.005679182211373313</v>
      </c>
      <c r="U293" s="1">
        <v>-0.02725531850158058</v>
      </c>
      <c r="V293" s="1">
        <v>-0.003701731375777895</v>
      </c>
      <c r="W293" s="1">
        <v>-0.01745801449975704</v>
      </c>
      <c r="X293" s="1">
        <v>-0.005695283011207142</v>
      </c>
      <c r="Y293" s="1">
        <v>-0.01264047705783533</v>
      </c>
      <c r="Z293" s="1">
        <v>-0.006058124228316197</v>
      </c>
    </row>
    <row r="294" spans="1:26">
      <c r="A294" s="11">
        <v>43529</v>
      </c>
      <c r="B294" s="1">
        <v>0.001781643566189706</v>
      </c>
      <c r="C294" s="1">
        <v>0.003179864628336526</v>
      </c>
      <c r="D294" s="1">
        <v>0.01413754686056712</v>
      </c>
      <c r="E294" s="1">
        <v>-0.0002583199481531739</v>
      </c>
      <c r="F294" s="1">
        <v>-0.005603318924812806</v>
      </c>
      <c r="G294" s="1">
        <v>0.002777675669606738</v>
      </c>
      <c r="H294" s="1">
        <v>-0.02635395613583436</v>
      </c>
      <c r="I294" s="1">
        <v>-0.008704564697494144</v>
      </c>
      <c r="J294" s="1">
        <v>-0.002265974470176291</v>
      </c>
      <c r="K294" s="1">
        <v>-0.0007676305436027375</v>
      </c>
      <c r="L294" s="1">
        <v>-0.005217019858449023</v>
      </c>
      <c r="M294" s="1">
        <v>-0.01360265050160725</v>
      </c>
      <c r="N294" s="1">
        <v>0.008006010449626233</v>
      </c>
      <c r="O294" s="1">
        <v>-0.004988192079879661</v>
      </c>
      <c r="P294" s="1">
        <v>-0.001854658043072832</v>
      </c>
      <c r="Q294" s="1">
        <v>-0.001658116569289159</v>
      </c>
      <c r="R294" s="1">
        <v>0.004593942345014312</v>
      </c>
      <c r="S294" s="1">
        <v>0.003767352719951322</v>
      </c>
      <c r="T294" s="1">
        <v>0.01445675891475373</v>
      </c>
      <c r="U294" s="1">
        <v>-0.001000457793516651</v>
      </c>
      <c r="V294" s="1">
        <v>0.04582360863321022</v>
      </c>
      <c r="W294" s="1">
        <v>-0.01923318356058912</v>
      </c>
      <c r="X294" s="1">
        <v>-0.008869105907512775</v>
      </c>
      <c r="Y294" s="1">
        <v>-0.00284508551779572</v>
      </c>
      <c r="Z294" s="1">
        <v>-0.001376321420183735</v>
      </c>
    </row>
    <row r="295" spans="1:26">
      <c r="A295" s="11">
        <v>43530</v>
      </c>
      <c r="B295" s="1">
        <v>-0.02964720252383579</v>
      </c>
      <c r="C295" s="1">
        <v>-0.01294436097762464</v>
      </c>
      <c r="D295" s="1">
        <v>-0.01691430655250303</v>
      </c>
      <c r="E295" s="1">
        <v>-0.002840580873808674</v>
      </c>
      <c r="F295" s="1">
        <v>-0.002320094728643252</v>
      </c>
      <c r="G295" s="1">
        <v>0.001107880408016237</v>
      </c>
      <c r="H295" s="1">
        <v>-0.01988236818568256</v>
      </c>
      <c r="I295" s="1">
        <v>-0.01446298793736422</v>
      </c>
      <c r="J295" s="1">
        <v>-0.001986754478584762</v>
      </c>
      <c r="K295" s="1">
        <v>-0.003746240232652687</v>
      </c>
      <c r="L295" s="1">
        <v>-0.006180870950917905</v>
      </c>
      <c r="M295" s="1">
        <v>-0.001969735776720105</v>
      </c>
      <c r="N295" s="1">
        <v>0.03385048595492246</v>
      </c>
      <c r="O295" s="1">
        <v>0.0004476762345770879</v>
      </c>
      <c r="P295" s="1">
        <v>0.005945597330715424</v>
      </c>
      <c r="Q295" s="1">
        <v>-0.02855860960768575</v>
      </c>
      <c r="R295" s="1">
        <v>-0.007818450224699403</v>
      </c>
      <c r="S295" s="1">
        <v>0.0002813596473458801</v>
      </c>
      <c r="T295" s="1">
        <v>0</v>
      </c>
      <c r="U295" s="1">
        <v>-0.004674475638444142</v>
      </c>
      <c r="V295" s="1">
        <v>0.01184195539376387</v>
      </c>
      <c r="W295" s="1">
        <v>-0.01265430689358504</v>
      </c>
      <c r="X295" s="1">
        <v>-0.01472791849388144</v>
      </c>
      <c r="Y295" s="1">
        <v>-0.007132515185211852</v>
      </c>
      <c r="Z295" s="1">
        <v>-0.02205167076353487</v>
      </c>
    </row>
    <row r="296" spans="1:26">
      <c r="A296" s="11">
        <v>43531</v>
      </c>
      <c r="B296" s="1">
        <v>0.0164987253328055</v>
      </c>
      <c r="C296" s="1">
        <v>-0.0001335141137446261</v>
      </c>
      <c r="D296" s="1">
        <v>-0.0260920410177673</v>
      </c>
      <c r="E296" s="1">
        <v>-0.005956915613885005</v>
      </c>
      <c r="F296" s="1">
        <v>-0.002325563612241677</v>
      </c>
      <c r="G296" s="1">
        <v>-0.006087190614255777</v>
      </c>
      <c r="H296" s="1">
        <v>-0.001390408707555468</v>
      </c>
      <c r="I296" s="1">
        <v>-0.0136267754868542</v>
      </c>
      <c r="J296" s="1">
        <v>0.01450520087794627</v>
      </c>
      <c r="K296" s="1">
        <v>-0.007231048339589097</v>
      </c>
      <c r="L296" s="1">
        <v>-0.01187343018103293</v>
      </c>
      <c r="M296" s="1">
        <v>-0.01480439878065831</v>
      </c>
      <c r="N296" s="1">
        <v>0.001280430415517397</v>
      </c>
      <c r="O296" s="1">
        <v>-0.01217013982277404</v>
      </c>
      <c r="P296" s="1">
        <v>0.007018812830544174</v>
      </c>
      <c r="Q296" s="1">
        <v>-0.01834936079599281</v>
      </c>
      <c r="R296" s="1">
        <v>-0.00208104232432782</v>
      </c>
      <c r="S296" s="1">
        <v>0.004502891447888846</v>
      </c>
      <c r="T296" s="1">
        <v>-0.005586648598255861</v>
      </c>
      <c r="U296" s="1">
        <v>0.003690074176788682</v>
      </c>
      <c r="V296" s="1">
        <v>-0.009492913639273071</v>
      </c>
      <c r="W296" s="1">
        <v>-0.00171162074863207</v>
      </c>
      <c r="X296" s="1">
        <v>-0.01778652490330923</v>
      </c>
      <c r="Y296" s="1">
        <v>0.01113512451451348</v>
      </c>
      <c r="Z296" s="1">
        <v>-0.01932757376970962</v>
      </c>
    </row>
    <row r="297" spans="1:26">
      <c r="A297" s="11">
        <v>43532</v>
      </c>
      <c r="B297" s="1">
        <v>-0.03967533190662487</v>
      </c>
      <c r="C297" s="1">
        <v>-0.00789631506410704</v>
      </c>
      <c r="D297" s="1">
        <v>-0.002329627958220781</v>
      </c>
      <c r="E297" s="1">
        <v>-0.004950473328118377</v>
      </c>
      <c r="F297" s="1">
        <v>0</v>
      </c>
      <c r="G297" s="1">
        <v>0.002783862045951935</v>
      </c>
      <c r="H297" s="1">
        <v>0.006265394616218778</v>
      </c>
      <c r="I297" s="1">
        <v>-0.004250935879679951</v>
      </c>
      <c r="J297" s="1">
        <v>0.005887468480797242</v>
      </c>
      <c r="K297" s="1">
        <v>0.0003885791825952722</v>
      </c>
      <c r="L297" s="1">
        <v>-0.01258816348752889</v>
      </c>
      <c r="M297" s="1">
        <v>-0.002894026904646241</v>
      </c>
      <c r="N297" s="1">
        <v>0.01150871529018649</v>
      </c>
      <c r="O297" s="1">
        <v>0.00108720227727277</v>
      </c>
      <c r="P297" s="1">
        <v>0.005869509718817278</v>
      </c>
      <c r="Q297" s="1">
        <v>0.009245461104815389</v>
      </c>
      <c r="R297" s="1">
        <v>0.002830507255827452</v>
      </c>
      <c r="S297" s="1">
        <v>0.000700226248754543</v>
      </c>
      <c r="T297" s="1">
        <v>0.0085394647433088</v>
      </c>
      <c r="U297" s="1">
        <v>0.001337021880427836</v>
      </c>
      <c r="V297" s="1">
        <v>-0.004726121367993996</v>
      </c>
      <c r="W297" s="1">
        <v>-0.003827469272462358</v>
      </c>
      <c r="X297" s="1">
        <v>-0.01560384308745366</v>
      </c>
      <c r="Y297" s="1">
        <v>0.004085133657243833</v>
      </c>
      <c r="Z297" s="1">
        <v>-0.0002052958149273421</v>
      </c>
    </row>
    <row r="298" spans="1:26">
      <c r="A298" s="11">
        <v>43535</v>
      </c>
      <c r="B298" s="1">
        <v>0.02503921576124846</v>
      </c>
      <c r="C298" s="1">
        <v>0.0133548520282889</v>
      </c>
      <c r="D298" s="1">
        <v>-0.009534697855560603</v>
      </c>
      <c r="E298" s="1">
        <v>0.02566075119953881</v>
      </c>
      <c r="F298" s="1">
        <v>0.01331990069972289</v>
      </c>
      <c r="G298" s="1">
        <v>-0.003331335415141967</v>
      </c>
      <c r="H298" s="1">
        <v>0.008867033114114298</v>
      </c>
      <c r="I298" s="1">
        <v>0.01600848858129922</v>
      </c>
      <c r="J298" s="1">
        <v>0.007246186198738069</v>
      </c>
      <c r="K298" s="1">
        <v>0.0130083226960469</v>
      </c>
      <c r="L298" s="1">
        <v>-0.003090608826143426</v>
      </c>
      <c r="M298" s="1">
        <v>0.01339581510152676</v>
      </c>
      <c r="N298" s="1">
        <v>0.01155875024759445</v>
      </c>
      <c r="O298" s="1">
        <v>0.02099349141351059</v>
      </c>
      <c r="P298" s="1">
        <v>0.01312918981278965</v>
      </c>
      <c r="Q298" s="1">
        <v>0.06970275445080998</v>
      </c>
      <c r="R298" s="1">
        <v>0.01247985273103991</v>
      </c>
      <c r="S298" s="1">
        <v>0.02109002653543057</v>
      </c>
      <c r="T298" s="1">
        <v>-0.0008912264863606412</v>
      </c>
      <c r="U298" s="1">
        <v>0.008678242958613192</v>
      </c>
      <c r="V298" s="1">
        <v>0.006067810104032789</v>
      </c>
      <c r="W298" s="1">
        <v>0.01789061087714172</v>
      </c>
      <c r="X298" s="1">
        <v>0.01917817904211772</v>
      </c>
      <c r="Y298" s="1">
        <v>0.01857425392079115</v>
      </c>
      <c r="Z298" s="1">
        <v>0.003285593261422637</v>
      </c>
    </row>
    <row r="299" spans="1:26">
      <c r="A299" s="11">
        <v>43536</v>
      </c>
      <c r="B299" s="1">
        <v>0.02839683706235285</v>
      </c>
      <c r="C299" s="1">
        <v>0.007454589140741597</v>
      </c>
      <c r="D299" s="1">
        <v>-0.01021636167874385</v>
      </c>
      <c r="E299" s="1">
        <v>0.00816963563270745</v>
      </c>
      <c r="F299" s="1">
        <v>0.008215753644338797</v>
      </c>
      <c r="G299" s="1">
        <v>-0.02367688659654865</v>
      </c>
      <c r="H299" s="1">
        <v>-0.007978934889556033</v>
      </c>
      <c r="I299" s="1">
        <v>0.00953423246071905</v>
      </c>
      <c r="J299" s="1">
        <v>-0.001383394119377046</v>
      </c>
      <c r="K299" s="1">
        <v>-0.002970744331228903</v>
      </c>
      <c r="L299" s="1">
        <v>-0.02344516978199473</v>
      </c>
      <c r="M299" s="1">
        <v>0.006719434628975174</v>
      </c>
      <c r="N299" s="1">
        <v>-0.004641882682730136</v>
      </c>
      <c r="O299" s="1">
        <v>0.007001649523701081</v>
      </c>
      <c r="P299" s="1">
        <v>0.007919454402136372</v>
      </c>
      <c r="Q299" s="1">
        <v>0.008564128232630308</v>
      </c>
      <c r="R299" s="1">
        <v>0.001320406458729551</v>
      </c>
      <c r="S299" s="1">
        <v>0.00659483589963461</v>
      </c>
      <c r="T299" s="1">
        <v>0.01070453515296954</v>
      </c>
      <c r="U299" s="1">
        <v>0.01356702218699901</v>
      </c>
      <c r="V299" s="1">
        <v>-0.001180149574013467</v>
      </c>
      <c r="W299" s="1">
        <v>0.002359228688366688</v>
      </c>
      <c r="X299" s="1">
        <v>-0.002880124051895527</v>
      </c>
      <c r="Y299" s="1">
        <v>-0.002605189634757865</v>
      </c>
      <c r="Z299" s="1">
        <v>0.001227900566805884</v>
      </c>
    </row>
    <row r="300" spans="1:26">
      <c r="A300" s="11">
        <v>43537</v>
      </c>
      <c r="B300" s="1">
        <v>0.01900233296043319</v>
      </c>
      <c r="C300" s="1">
        <v>0.009249671641659685</v>
      </c>
      <c r="D300" s="1">
        <v>0.01171089711656448</v>
      </c>
      <c r="E300" s="1">
        <v>0.001772892609769317</v>
      </c>
      <c r="F300" s="1">
        <v>-0.008800628682287592</v>
      </c>
      <c r="G300" s="1">
        <v>0.006276619304148801</v>
      </c>
      <c r="H300" s="1">
        <v>0.003393219497871414</v>
      </c>
      <c r="I300" s="1">
        <v>0.02885621028319596</v>
      </c>
      <c r="J300" s="1">
        <v>0.004987381893818421</v>
      </c>
      <c r="K300" s="1">
        <v>0.003364093105883814</v>
      </c>
      <c r="L300" s="1">
        <v>0.004166748008164856</v>
      </c>
      <c r="M300" s="1">
        <v>0.003720492245562701</v>
      </c>
      <c r="N300" s="1">
        <v>0.006816016427189764</v>
      </c>
      <c r="O300" s="1">
        <v>0.007744941754217471</v>
      </c>
      <c r="P300" s="1">
        <v>-0.000714389015705641</v>
      </c>
      <c r="Q300" s="1">
        <v>0.03753359265617662</v>
      </c>
      <c r="R300" s="1">
        <v>0.007327032840987124</v>
      </c>
      <c r="S300" s="1">
        <v>0.003985599425589736</v>
      </c>
      <c r="T300" s="1">
        <v>-0.0006618160932558848</v>
      </c>
      <c r="U300" s="1">
        <v>-0.01142671927208294</v>
      </c>
      <c r="V300" s="1">
        <v>0.01233949531803913</v>
      </c>
      <c r="W300" s="1">
        <v>0.01549516387202776</v>
      </c>
      <c r="X300" s="1">
        <v>0.00828032204730933</v>
      </c>
      <c r="Y300" s="1">
        <v>0.004004929763292919</v>
      </c>
      <c r="Z300" s="1">
        <v>0.004088475338557496</v>
      </c>
    </row>
    <row r="301" spans="1:26">
      <c r="A301" s="11">
        <v>43538</v>
      </c>
      <c r="B301" s="1">
        <v>-0.001456747648849399</v>
      </c>
      <c r="C301" s="1">
        <v>0.001702437167474091</v>
      </c>
      <c r="D301" s="1">
        <v>-0.02118887356285726</v>
      </c>
      <c r="E301" s="1">
        <v>0.007835864881266863</v>
      </c>
      <c r="F301" s="1">
        <v>0</v>
      </c>
      <c r="G301" s="1">
        <v>0.0104909850156405</v>
      </c>
      <c r="H301" s="1">
        <v>-0.01202396897870228</v>
      </c>
      <c r="I301" s="1">
        <v>0.001529388264176923</v>
      </c>
      <c r="J301" s="1">
        <v>-0.007168391183549727</v>
      </c>
      <c r="K301" s="1">
        <v>0.009100336374321172</v>
      </c>
      <c r="L301" s="1">
        <v>0.01086733524581751</v>
      </c>
      <c r="M301" s="1">
        <v>0.008285254838209299</v>
      </c>
      <c r="N301" s="1">
        <v>0.004810281074672851</v>
      </c>
      <c r="O301" s="1">
        <v>0.0007860978146481123</v>
      </c>
      <c r="P301" s="1">
        <v>-0.003931423281569923</v>
      </c>
      <c r="Q301" s="1">
        <v>-0.01814738818157935</v>
      </c>
      <c r="R301" s="1">
        <v>-0.004218830361697234</v>
      </c>
      <c r="S301" s="1">
        <v>-0.00260106623893086</v>
      </c>
      <c r="T301" s="1">
        <v>-0.006403196105204567</v>
      </c>
      <c r="U301" s="1">
        <v>0</v>
      </c>
      <c r="V301" s="1">
        <v>-0.008169327391896575</v>
      </c>
      <c r="W301" s="1">
        <v>0.01063102331538168</v>
      </c>
      <c r="X301" s="1">
        <v>-0.01069923535469719</v>
      </c>
      <c r="Y301" s="1">
        <v>0.005029532112824198</v>
      </c>
      <c r="Z301" s="1">
        <v>-0.0008145128773786592</v>
      </c>
    </row>
    <row r="302" spans="1:26">
      <c r="A302" s="11">
        <v>43539</v>
      </c>
      <c r="B302" s="1">
        <v>0.005252397112616825</v>
      </c>
      <c r="C302" s="1">
        <v>0.005620045263160733</v>
      </c>
      <c r="D302" s="1">
        <v>0.001403274343280358</v>
      </c>
      <c r="E302" s="1">
        <v>0.01504888173619778</v>
      </c>
      <c r="F302" s="1">
        <v>0.0131533844915297</v>
      </c>
      <c r="G302" s="1">
        <v>0.01038124600084367</v>
      </c>
      <c r="H302" s="1">
        <v>0.002472101220306611</v>
      </c>
      <c r="I302" s="1">
        <v>0.01527544851526308</v>
      </c>
      <c r="J302" s="1">
        <v>0.002237676010194312</v>
      </c>
      <c r="K302" s="1">
        <v>0.011486994462371</v>
      </c>
      <c r="L302" s="1">
        <v>0.004104771307050559</v>
      </c>
      <c r="M302" s="1">
        <v>0.008649562062218896</v>
      </c>
      <c r="N302" s="1">
        <v>0.006205569507076181</v>
      </c>
      <c r="O302" s="1">
        <v>0.01151949250275441</v>
      </c>
      <c r="P302" s="1">
        <v>0.0007177213988387443</v>
      </c>
      <c r="Q302" s="1">
        <v>0.02567042022187271</v>
      </c>
      <c r="R302" s="1">
        <v>-0.01168732776803538</v>
      </c>
      <c r="S302" s="1">
        <v>-0.004346473070992896</v>
      </c>
      <c r="T302" s="1">
        <v>0.006666604627455719</v>
      </c>
      <c r="U302" s="1">
        <v>0.0128797356111412</v>
      </c>
      <c r="V302" s="1">
        <v>0.002222747615003184</v>
      </c>
      <c r="W302" s="1">
        <v>0.006349292223602365</v>
      </c>
      <c r="X302" s="1">
        <v>0</v>
      </c>
      <c r="Y302" s="1">
        <v>0.007592658500083393</v>
      </c>
      <c r="Z302" s="1">
        <v>0.001629985090723318</v>
      </c>
    </row>
    <row r="303" spans="1:26">
      <c r="A303" s="11">
        <v>43542</v>
      </c>
      <c r="B303" s="1">
        <v>0.01625533641420351</v>
      </c>
      <c r="C303" s="1">
        <v>0.0001297872009053957</v>
      </c>
      <c r="D303" s="1">
        <v>-0.00200182943222027</v>
      </c>
      <c r="E303" s="1">
        <v>-0.01359023624950706</v>
      </c>
      <c r="F303" s="1">
        <v>-0.007465063454188625</v>
      </c>
      <c r="G303" s="1">
        <v>0.01527347306517934</v>
      </c>
      <c r="H303" s="1">
        <v>0.01359456292418604</v>
      </c>
      <c r="I303" s="1">
        <v>0.0005014342552518425</v>
      </c>
      <c r="J303" s="1">
        <v>0.01646679470308299</v>
      </c>
      <c r="K303" s="1">
        <v>0.006006445880710531</v>
      </c>
      <c r="L303" s="1">
        <v>-0.005645172655236785</v>
      </c>
      <c r="M303" s="1">
        <v>-0.003323140594136742</v>
      </c>
      <c r="N303" s="1">
        <v>0.009691831414781138</v>
      </c>
      <c r="O303" s="1">
        <v>0.01432136713319165</v>
      </c>
      <c r="P303" s="1">
        <v>0.005736761408688951</v>
      </c>
      <c r="Q303" s="1">
        <v>-0.005064196551080813</v>
      </c>
      <c r="R303" s="1">
        <v>0.01123445405653589</v>
      </c>
      <c r="S303" s="1">
        <v>0.0006434236845589414</v>
      </c>
      <c r="T303" s="1">
        <v>0.008609420755052444</v>
      </c>
      <c r="U303" s="1">
        <v>0.004239108198273112</v>
      </c>
      <c r="V303" s="1">
        <v>0.01591446782710526</v>
      </c>
      <c r="W303" s="1">
        <v>0.00167288403117638</v>
      </c>
      <c r="X303" s="1">
        <v>0.01448423381963093</v>
      </c>
      <c r="Y303" s="1">
        <v>-0.005480393615913903</v>
      </c>
      <c r="Z303" s="1">
        <v>0.01790075019405535</v>
      </c>
    </row>
    <row r="304" spans="1:26">
      <c r="A304" s="11">
        <v>43543</v>
      </c>
      <c r="B304" s="1">
        <v>-0.01485288528649509</v>
      </c>
      <c r="C304" s="1">
        <v>0.008317090410143502</v>
      </c>
      <c r="D304" s="1">
        <v>-0.005214411676807251</v>
      </c>
      <c r="E304" s="1">
        <v>-0.003506942604128205</v>
      </c>
      <c r="F304" s="1">
        <v>-0.01013717573811335</v>
      </c>
      <c r="G304" s="1">
        <v>-0.007111446914903174</v>
      </c>
      <c r="H304" s="1">
        <v>0.004179847093190414</v>
      </c>
      <c r="I304" s="1">
        <v>0.00250636532755788</v>
      </c>
      <c r="J304" s="1">
        <v>-0.001372878075492356</v>
      </c>
      <c r="K304" s="1">
        <v>-0.003638429801546494</v>
      </c>
      <c r="L304" s="1">
        <v>-0.006656220255368051</v>
      </c>
      <c r="M304" s="1">
        <v>-0.003118675998329823</v>
      </c>
      <c r="N304" s="1">
        <v>-0.02251322096786668</v>
      </c>
      <c r="O304" s="1">
        <v>0.0006803560948351883</v>
      </c>
      <c r="P304" s="1">
        <v>-0.008912777095050339</v>
      </c>
      <c r="Q304" s="1">
        <v>0.04001187220898283</v>
      </c>
      <c r="R304" s="1">
        <v>-0.004531489215767182</v>
      </c>
      <c r="S304" s="1">
        <v>-0.001285760844165207</v>
      </c>
      <c r="T304" s="1">
        <v>-0.009411267204306406</v>
      </c>
      <c r="U304" s="1">
        <v>-0.003896709928308928</v>
      </c>
      <c r="V304" s="1">
        <v>0.007447019948447764</v>
      </c>
      <c r="W304" s="1">
        <v>0.009220885126693945</v>
      </c>
      <c r="X304" s="1">
        <v>-0.009518266351870475</v>
      </c>
      <c r="Y304" s="1">
        <v>-0.009815650667776898</v>
      </c>
      <c r="Z304" s="1">
        <v>-0.0213826240137962</v>
      </c>
    </row>
    <row r="305" spans="1:26">
      <c r="A305" s="11">
        <v>43544</v>
      </c>
      <c r="B305" s="1">
        <v>0.02319552041183925</v>
      </c>
      <c r="C305" s="1">
        <v>-0.005284205416702048</v>
      </c>
      <c r="D305" s="1">
        <v>-0.008266053334945345</v>
      </c>
      <c r="E305" s="1">
        <v>-0.007793073624274727</v>
      </c>
      <c r="F305" s="1">
        <v>-0.0003304724557057215</v>
      </c>
      <c r="G305" s="1">
        <v>0.0005506710691418615</v>
      </c>
      <c r="H305" s="1">
        <v>-0.008138386311068557</v>
      </c>
      <c r="I305" s="1">
        <v>-0.000499929937892496</v>
      </c>
      <c r="J305" s="1">
        <v>0.0002748821853300054</v>
      </c>
      <c r="K305" s="1">
        <v>-0.02134828994435589</v>
      </c>
      <c r="L305" s="1">
        <v>-0.0204967537964863</v>
      </c>
      <c r="M305" s="1">
        <v>-0.005502376042256341</v>
      </c>
      <c r="N305" s="1">
        <v>-0.005177583625978088</v>
      </c>
      <c r="O305" s="1">
        <v>-0.00110499729234792</v>
      </c>
      <c r="P305" s="1">
        <v>0.005395773706403872</v>
      </c>
      <c r="Q305" s="1">
        <v>-0.007456068945992156</v>
      </c>
      <c r="R305" s="1">
        <v>-0.005286621021961646</v>
      </c>
      <c r="S305" s="1">
        <v>0.006299683744738882</v>
      </c>
      <c r="T305" s="1">
        <v>-0.005523787886838272</v>
      </c>
      <c r="U305" s="1">
        <v>-0.005540945583146994</v>
      </c>
      <c r="V305" s="1">
        <v>-0.01172584828417311</v>
      </c>
      <c r="W305" s="1">
        <v>-0.001240775030395325</v>
      </c>
      <c r="X305" s="1">
        <v>-0.01191630394764032</v>
      </c>
      <c r="Y305" s="1">
        <v>0.00295658050346348</v>
      </c>
      <c r="Z305" s="1">
        <v>-0.03798263927852841</v>
      </c>
    </row>
    <row r="306" spans="1:26">
      <c r="A306" s="11">
        <v>43545</v>
      </c>
      <c r="B306" s="1">
        <v>0.02238540100345232</v>
      </c>
      <c r="C306" s="1">
        <v>0.01645501120624049</v>
      </c>
      <c r="D306" s="1">
        <v>-0.005489018725172823</v>
      </c>
      <c r="E306" s="1">
        <v>0.01469454832158812</v>
      </c>
      <c r="F306" s="1">
        <v>0.01189706504882526</v>
      </c>
      <c r="G306" s="1">
        <v>0.04240107674337046</v>
      </c>
      <c r="H306" s="1">
        <v>0.0004385571531517751</v>
      </c>
      <c r="I306" s="1">
        <v>0.01150537651332839</v>
      </c>
      <c r="J306" s="1">
        <v>0.01594280241106794</v>
      </c>
      <c r="K306" s="1">
        <v>-0.01578647411391254</v>
      </c>
      <c r="L306" s="1">
        <v>0.02092566193724243</v>
      </c>
      <c r="M306" s="1">
        <v>0.009763662117768579</v>
      </c>
      <c r="N306" s="1">
        <v>0.02171546563656901</v>
      </c>
      <c r="O306" s="1">
        <v>0.0229747910816871</v>
      </c>
      <c r="P306" s="1">
        <v>0.01645799716920382</v>
      </c>
      <c r="Q306" s="1">
        <v>0.05470244938049751</v>
      </c>
      <c r="R306" s="1">
        <v>0.006643320845867606</v>
      </c>
      <c r="S306" s="1">
        <v>0.01448459560636506</v>
      </c>
      <c r="T306" s="1">
        <v>0.01510792148906726</v>
      </c>
      <c r="U306" s="1">
        <v>0.01802699783025585</v>
      </c>
      <c r="V306" s="1">
        <v>0.0251484241047466</v>
      </c>
      <c r="W306" s="1">
        <v>0.02040428646845793</v>
      </c>
      <c r="X306" s="1">
        <v>0.008753147315750276</v>
      </c>
      <c r="Y306" s="1">
        <v>0.01075071392854632</v>
      </c>
      <c r="Z306" s="1">
        <v>-0.02250062763625227</v>
      </c>
    </row>
    <row r="307" spans="1:26">
      <c r="A307" s="11">
        <v>43546</v>
      </c>
      <c r="B307" s="1">
        <v>-0.03492216019115657</v>
      </c>
      <c r="C307" s="1">
        <v>-0.01542383184940765</v>
      </c>
      <c r="D307" s="1">
        <v>-0.01553561010126692</v>
      </c>
      <c r="E307" s="1">
        <v>-0.01473133607771437</v>
      </c>
      <c r="F307" s="1">
        <v>0.003265576647379476</v>
      </c>
      <c r="G307" s="1">
        <v>0.01003710847103423</v>
      </c>
      <c r="H307" s="1">
        <v>-0.02372765977442448</v>
      </c>
      <c r="I307" s="1">
        <v>-0.04352118274081884</v>
      </c>
      <c r="J307" s="1">
        <v>-0.02245683401993814</v>
      </c>
      <c r="K307" s="1">
        <v>-0.03023232137248322</v>
      </c>
      <c r="L307" s="1">
        <v>-0.02798591288615571</v>
      </c>
      <c r="M307" s="1">
        <v>-0.0108510308479306</v>
      </c>
      <c r="N307" s="1">
        <v>-0.003741018807095986</v>
      </c>
      <c r="O307" s="1">
        <v>-0.02636808974854887</v>
      </c>
      <c r="P307" s="1">
        <v>0.007039918124014832</v>
      </c>
      <c r="Q307" s="1">
        <v>-0.03501137242141039</v>
      </c>
      <c r="R307" s="1">
        <v>-0.01701122711380432</v>
      </c>
      <c r="S307" s="1">
        <v>0.0004503470179142433</v>
      </c>
      <c r="T307" s="1">
        <v>-0.01422615898516943</v>
      </c>
      <c r="U307" s="1">
        <v>0.0003220332669937598</v>
      </c>
      <c r="V307" s="1">
        <v>-0.01471874643851301</v>
      </c>
      <c r="W307" s="1">
        <v>-0.02671107270851336</v>
      </c>
      <c r="X307" s="1">
        <v>-0.03644417267504552</v>
      </c>
      <c r="Y307" s="1">
        <v>0.02521865856552674</v>
      </c>
      <c r="Z307" s="1">
        <v>-0.05233430144306983</v>
      </c>
    </row>
    <row r="308" spans="1:26">
      <c r="A308" s="11">
        <v>43549</v>
      </c>
      <c r="B308" s="1">
        <v>0.002871718919130739</v>
      </c>
      <c r="C308" s="1">
        <v>0.005049368381847996</v>
      </c>
      <c r="D308" s="1">
        <v>-0.01391215853765226</v>
      </c>
      <c r="E308" s="1">
        <v>-0.007095867860115401</v>
      </c>
      <c r="F308" s="1">
        <v>0.002604332514259289</v>
      </c>
      <c r="G308" s="1">
        <v>0.0010458217039373</v>
      </c>
      <c r="H308" s="1">
        <v>0.008913883650860654</v>
      </c>
      <c r="I308" s="1">
        <v>-0.01913156246477576</v>
      </c>
      <c r="J308" s="1">
        <v>0.0008303625270000836</v>
      </c>
      <c r="K308" s="1">
        <v>-0.008320161969798678</v>
      </c>
      <c r="L308" s="1">
        <v>-0.01277372810315069</v>
      </c>
      <c r="M308" s="1">
        <v>0.001954939555836699</v>
      </c>
      <c r="N308" s="1">
        <v>0.01126581039152796</v>
      </c>
      <c r="O308" s="1">
        <v>0.005211411846359981</v>
      </c>
      <c r="P308" s="1">
        <v>0.001048380392173032</v>
      </c>
      <c r="Q308" s="1">
        <v>-0.02095798561821083</v>
      </c>
      <c r="R308" s="1">
        <v>0.005519658496661473</v>
      </c>
      <c r="S308" s="1">
        <v>0.009544295147009274</v>
      </c>
      <c r="T308" s="1">
        <v>0.00266408886457814</v>
      </c>
      <c r="U308" s="1">
        <v>-0.009655679490134239</v>
      </c>
      <c r="V308" s="1">
        <v>0.002681532846643409</v>
      </c>
      <c r="W308" s="1">
        <v>0.01891513444872928</v>
      </c>
      <c r="X308" s="1">
        <v>-0.001400691273204413</v>
      </c>
      <c r="Y308" s="1">
        <v>0.005354923711522241</v>
      </c>
      <c r="Z308" s="1">
        <v>0.002520405292032457</v>
      </c>
    </row>
    <row r="309" spans="1:26">
      <c r="A309" s="11">
        <v>43550</v>
      </c>
      <c r="B309" s="1">
        <v>0.02119112327773598</v>
      </c>
      <c r="C309" s="1">
        <v>0.01507135789184932</v>
      </c>
      <c r="D309" s="1">
        <v>0.01789868230042502</v>
      </c>
      <c r="E309" s="1">
        <v>0.01148581749123179</v>
      </c>
      <c r="F309" s="1">
        <v>0.004220921578177217</v>
      </c>
      <c r="G309" s="1">
        <v>0.006269785622998958</v>
      </c>
      <c r="H309" s="1">
        <v>0.001716180525368483</v>
      </c>
      <c r="I309" s="1">
        <v>0.00843473208882628</v>
      </c>
      <c r="J309" s="1">
        <v>0.0110621165211191</v>
      </c>
      <c r="K309" s="1">
        <v>0.01000703751452026</v>
      </c>
      <c r="L309" s="1">
        <v>0.001232333365150717</v>
      </c>
      <c r="M309" s="1">
        <v>0.004878037399363544</v>
      </c>
      <c r="N309" s="1">
        <v>0.008488125219396458</v>
      </c>
      <c r="O309" s="1">
        <v>0.00212458853084585</v>
      </c>
      <c r="P309" s="1">
        <v>0.006284957768450061</v>
      </c>
      <c r="Q309" s="1">
        <v>0.01778119927174981</v>
      </c>
      <c r="R309" s="1">
        <v>0.0002968940207350723</v>
      </c>
      <c r="S309" s="1">
        <v>-0.01792712031688026</v>
      </c>
      <c r="T309" s="1">
        <v>0.0212576436100782</v>
      </c>
      <c r="U309" s="1">
        <v>0.02014953020252297</v>
      </c>
      <c r="V309" s="1">
        <v>0.01400721916066927</v>
      </c>
      <c r="W309" s="1">
        <v>0.009821441598617087</v>
      </c>
      <c r="X309" s="1">
        <v>0.002003893221063313</v>
      </c>
      <c r="Y309" s="1">
        <v>0.009154430772585265</v>
      </c>
      <c r="Z309" s="1">
        <v>0.02811448250024506</v>
      </c>
    </row>
    <row r="310" spans="1:26">
      <c r="A310" s="11">
        <v>43551</v>
      </c>
      <c r="B310" s="1">
        <v>-0.01794683144863252</v>
      </c>
      <c r="C310" s="1">
        <v>0.003679951219816235</v>
      </c>
      <c r="D310" s="1">
        <v>-0.007447477284135418</v>
      </c>
      <c r="E310" s="1">
        <v>0.01463521571474002</v>
      </c>
      <c r="F310" s="1">
        <v>-0.01260939774498537</v>
      </c>
      <c r="G310" s="1">
        <v>-0.01479752262202993</v>
      </c>
      <c r="H310" s="1">
        <v>0.004251246417824817</v>
      </c>
      <c r="I310" s="1">
        <v>-0.01045484625526705</v>
      </c>
      <c r="J310" s="1">
        <v>-0.002461670639542946</v>
      </c>
      <c r="K310" s="1">
        <v>-0.003402539018629303</v>
      </c>
      <c r="L310" s="1">
        <v>0.02215387816343317</v>
      </c>
      <c r="M310" s="1">
        <v>-0.007443259113574241</v>
      </c>
      <c r="N310" s="1">
        <v>-0.01280011272673454</v>
      </c>
      <c r="O310" s="1">
        <v>-0.009668274692329781</v>
      </c>
      <c r="P310" s="1">
        <v>-0.004857656290476187</v>
      </c>
      <c r="Q310" s="1">
        <v>-0.002092050209204999</v>
      </c>
      <c r="R310" s="1">
        <v>0.005932938686095346</v>
      </c>
      <c r="S310" s="1">
        <v>-0.004631734773858254</v>
      </c>
      <c r="T310" s="1">
        <v>-0.004986749647906907</v>
      </c>
      <c r="U310" s="1">
        <v>0.0003186477483327899</v>
      </c>
      <c r="V310" s="1">
        <v>0.002385882190353295</v>
      </c>
      <c r="W310" s="1">
        <v>-0.00954138723331055</v>
      </c>
      <c r="X310" s="1">
        <v>-0.004399871402441802</v>
      </c>
      <c r="Y310" s="1">
        <v>0.004123282586939281</v>
      </c>
      <c r="Z310" s="1">
        <v>-0.002445420467525827</v>
      </c>
    </row>
    <row r="311" spans="1:26">
      <c r="A311" s="11">
        <v>43552</v>
      </c>
      <c r="B311" s="1">
        <v>0.001998656575586066</v>
      </c>
      <c r="C311" s="1">
        <v>0.007586382788528967</v>
      </c>
      <c r="D311" s="1">
        <v>-0.002917419531282106</v>
      </c>
      <c r="E311" s="1">
        <v>0.005222474649526188</v>
      </c>
      <c r="F311" s="1">
        <v>-0.00687617650179162</v>
      </c>
      <c r="G311" s="1">
        <v>0.009222677023176695</v>
      </c>
      <c r="H311" s="1">
        <v>0.003618828014306796</v>
      </c>
      <c r="I311" s="1">
        <v>0.003698028857660685</v>
      </c>
      <c r="J311" s="1">
        <v>0.01179070586664377</v>
      </c>
      <c r="K311" s="1">
        <v>0.01134763961559315</v>
      </c>
      <c r="L311" s="1">
        <v>0.01244224710125841</v>
      </c>
      <c r="M311" s="1">
        <v>0.009998798902547845</v>
      </c>
      <c r="N311" s="1">
        <v>0.007104828774576744</v>
      </c>
      <c r="O311" s="1">
        <v>0.001370171795189945</v>
      </c>
      <c r="P311" s="1">
        <v>-0.004881683638866541</v>
      </c>
      <c r="Q311" s="1">
        <v>0.00424936317000979</v>
      </c>
      <c r="R311" s="1">
        <v>0.006635177103051948</v>
      </c>
      <c r="S311" s="1">
        <v>-0.000912367273510295</v>
      </c>
      <c r="T311" s="1">
        <v>0.01176697740008859</v>
      </c>
      <c r="U311" s="1">
        <v>-0.01242026859736767</v>
      </c>
      <c r="V311" s="1">
        <v>0.006264314560075146</v>
      </c>
      <c r="W311" s="1">
        <v>0.005392981462667201</v>
      </c>
      <c r="X311" s="1">
        <v>0.006427962435391121</v>
      </c>
      <c r="Y311" s="1">
        <v>-0.02956630432540586</v>
      </c>
      <c r="Z311" s="1">
        <v>0.01114315377792119</v>
      </c>
    </row>
    <row r="312" spans="1:26">
      <c r="A312" s="11">
        <v>43553</v>
      </c>
      <c r="B312" s="1">
        <v>-0.01225404423377119</v>
      </c>
      <c r="C312" s="1">
        <v>0.02032879058858317</v>
      </c>
      <c r="D312" s="1">
        <v>-0.002717672230753809</v>
      </c>
      <c r="E312" s="1">
        <v>-0.01088582970520413</v>
      </c>
      <c r="F312" s="1">
        <v>0.01219913434254472</v>
      </c>
      <c r="G312" s="1">
        <v>-0.004438572520854889</v>
      </c>
      <c r="H312" s="1">
        <v>0.01113338896521898</v>
      </c>
      <c r="I312" s="1">
        <v>0.02263148214189603</v>
      </c>
      <c r="J312" s="1">
        <v>0.001083735832169141</v>
      </c>
      <c r="K312" s="1">
        <v>0.005163295789788469</v>
      </c>
      <c r="L312" s="1">
        <v>0.02893965416639177</v>
      </c>
      <c r="M312" s="1">
        <v>0.01043802896319868</v>
      </c>
      <c r="N312" s="1">
        <v>0.01287470850052763</v>
      </c>
      <c r="O312" s="1">
        <v>0.008637640382048284</v>
      </c>
      <c r="P312" s="1">
        <v>0.004204679770954955</v>
      </c>
      <c r="Q312" s="1">
        <v>0.01303261299548142</v>
      </c>
      <c r="R312" s="1">
        <v>-0.00190420552820203</v>
      </c>
      <c r="S312" s="1">
        <v>-0.005570995002084467</v>
      </c>
      <c r="T312" s="1">
        <v>-0.007968748674457515</v>
      </c>
      <c r="U312" s="1">
        <v>0.01128656933589656</v>
      </c>
      <c r="V312" s="1">
        <v>-0.0007471661148108488</v>
      </c>
      <c r="W312" s="1">
        <v>0.01265272659471783</v>
      </c>
      <c r="X312" s="1">
        <v>0.01117791272726709</v>
      </c>
      <c r="Y312" s="1">
        <v>0.0008462919125560298</v>
      </c>
      <c r="Z312" s="1">
        <v>0.0008815364713161689</v>
      </c>
    </row>
    <row r="313" spans="1:26">
      <c r="A313" s="11">
        <v>43556</v>
      </c>
      <c r="B313" s="1">
        <v>0.008943891655752712</v>
      </c>
      <c r="C313" s="1">
        <v>0.005657634367664865</v>
      </c>
      <c r="D313" s="1">
        <v>-0.01299502247676843</v>
      </c>
      <c r="E313" s="1">
        <v>0.008254037376023149</v>
      </c>
      <c r="F313" s="1">
        <v>0</v>
      </c>
      <c r="G313" s="1">
        <v>-0.00734364158212808</v>
      </c>
      <c r="H313" s="1">
        <v>0.01295038155187322</v>
      </c>
      <c r="I313" s="1">
        <v>0.03190922846695288</v>
      </c>
      <c r="J313" s="1">
        <v>-0.000541397664671317</v>
      </c>
      <c r="K313" s="1">
        <v>0.03368571109074203</v>
      </c>
      <c r="L313" s="1">
        <v>0.009632142801007104</v>
      </c>
      <c r="M313" s="1">
        <v>0.009691049582624567</v>
      </c>
      <c r="N313" s="1">
        <v>0.005223676040122083</v>
      </c>
      <c r="O313" s="1">
        <v>0.009157420289240603</v>
      </c>
      <c r="P313" s="1">
        <v>-0.01674790340578969</v>
      </c>
      <c r="Q313" s="1">
        <v>0.0151480279397378</v>
      </c>
      <c r="R313" s="1">
        <v>0.01335486911300787</v>
      </c>
      <c r="S313" s="1">
        <v>0.002433732700939828</v>
      </c>
      <c r="T313" s="1">
        <v>0.0002171210771366727</v>
      </c>
      <c r="U313" s="1">
        <v>0.01881364236885963</v>
      </c>
      <c r="V313" s="1">
        <v>-0.003613148850413195</v>
      </c>
      <c r="W313" s="1">
        <v>0.009023940943476472</v>
      </c>
      <c r="X313" s="1">
        <v>0.01816027610426874</v>
      </c>
      <c r="Y313" s="1">
        <v>-0.0006764440568531871</v>
      </c>
      <c r="Z313" s="1">
        <v>0.02884855190020263</v>
      </c>
    </row>
    <row r="314" spans="1:26">
      <c r="A314" s="11">
        <v>43557</v>
      </c>
      <c r="B314" s="1">
        <v>-0.01973133205163313</v>
      </c>
      <c r="C314" s="1">
        <v>-0.002812750157078048</v>
      </c>
      <c r="D314" s="1">
        <v>-0.008282194036468571</v>
      </c>
      <c r="E314" s="1">
        <v>-0.001994877995691202</v>
      </c>
      <c r="F314" s="1">
        <v>0.00260588479549706</v>
      </c>
      <c r="G314" s="1">
        <v>-0.006076359984892532</v>
      </c>
      <c r="H314" s="1">
        <v>0.001297127350063265</v>
      </c>
      <c r="I314" s="1">
        <v>-0.01645879226716873</v>
      </c>
      <c r="J314" s="1">
        <v>-0.01137574246757977</v>
      </c>
      <c r="K314" s="1">
        <v>0.004778144728192935</v>
      </c>
      <c r="L314" s="1">
        <v>0.005723936172445265</v>
      </c>
      <c r="M314" s="1">
        <v>-0.003691585333334912</v>
      </c>
      <c r="N314" s="1">
        <v>-0.01801484469655523</v>
      </c>
      <c r="O314" s="1">
        <v>0.00142810937026816</v>
      </c>
      <c r="P314" s="1">
        <v>0.001419411053931396</v>
      </c>
      <c r="Q314" s="1">
        <v>0.003949928409918035</v>
      </c>
      <c r="R314" s="1">
        <v>-0.009123676988728957</v>
      </c>
      <c r="S314" s="1">
        <v>0.005130517183799865</v>
      </c>
      <c r="T314" s="1">
        <v>-0.005426848645191273</v>
      </c>
      <c r="U314" s="1">
        <v>-0.01001567997928821</v>
      </c>
      <c r="V314" s="1">
        <v>-0.006377421836793906</v>
      </c>
      <c r="W314" s="1">
        <v>-0.004996405821395267</v>
      </c>
      <c r="X314" s="1">
        <v>-0.01395896389667572</v>
      </c>
      <c r="Y314" s="1">
        <v>-0.009476967227677213</v>
      </c>
      <c r="Z314" s="1">
        <v>0.004494940239618606</v>
      </c>
    </row>
    <row r="315" spans="1:26">
      <c r="A315" s="11">
        <v>43558</v>
      </c>
      <c r="B315" s="1">
        <v>-0.03558929215828188</v>
      </c>
      <c r="C315" s="1">
        <v>-0.008216815171257164</v>
      </c>
      <c r="D315" s="1">
        <v>0.003854557039659756</v>
      </c>
      <c r="E315" s="1">
        <v>0.00624700473392914</v>
      </c>
      <c r="F315" s="1">
        <v>-0.002599111809550747</v>
      </c>
      <c r="G315" s="1">
        <v>-0.009835106441847263</v>
      </c>
      <c r="H315" s="1">
        <v>0.007833710721564247</v>
      </c>
      <c r="I315" s="1">
        <v>0.001521199235616777</v>
      </c>
      <c r="J315" s="1">
        <v>-0.01342490285624653</v>
      </c>
      <c r="K315" s="1">
        <v>0.001997406364317778</v>
      </c>
      <c r="L315" s="1">
        <v>0.003414967276866188</v>
      </c>
      <c r="M315" s="1">
        <v>0.001905651788999041</v>
      </c>
      <c r="N315" s="1">
        <v>-0.04780396012309263</v>
      </c>
      <c r="O315" s="1">
        <v>0.006544454912308595</v>
      </c>
      <c r="P315" s="1">
        <v>-0.00531562750098924</v>
      </c>
      <c r="Q315" s="1">
        <v>0.03071047245647263</v>
      </c>
      <c r="R315" s="1">
        <v>-0.001315600119008331</v>
      </c>
      <c r="S315" s="1">
        <v>-0.002369925344009371</v>
      </c>
      <c r="T315" s="1">
        <v>-0.001309369429580931</v>
      </c>
      <c r="U315" s="1">
        <v>0.007587892104362171</v>
      </c>
      <c r="V315" s="1">
        <v>-0.001887916257328759</v>
      </c>
      <c r="W315" s="1">
        <v>0.007095674171640365</v>
      </c>
      <c r="X315" s="1">
        <v>-0.007668327354499627</v>
      </c>
      <c r="Y315" s="1">
        <v>0.005808758433023753</v>
      </c>
      <c r="Z315" s="1">
        <v>0.005326770152161542</v>
      </c>
    </row>
    <row r="316" spans="1:26">
      <c r="A316" s="11">
        <v>43559</v>
      </c>
      <c r="B316" s="1">
        <v>0.00937700553447085</v>
      </c>
      <c r="C316" s="1">
        <v>-0.003956916593273241</v>
      </c>
      <c r="D316" s="1">
        <v>0.004303869804468619</v>
      </c>
      <c r="E316" s="1">
        <v>0.003476698154354807</v>
      </c>
      <c r="F316" s="1">
        <v>-0.005537397056448845</v>
      </c>
      <c r="G316" s="1">
        <v>0.005368989408351954</v>
      </c>
      <c r="H316" s="1">
        <v>0.005202366033385086</v>
      </c>
      <c r="I316" s="1">
        <v>0.0005065996783797377</v>
      </c>
      <c r="J316" s="1">
        <v>0.003610029017495631</v>
      </c>
      <c r="K316" s="1">
        <v>0.009660169359452464</v>
      </c>
      <c r="L316" s="1">
        <v>0.00548308706566325</v>
      </c>
      <c r="M316" s="1">
        <v>-0.0009509698589263982</v>
      </c>
      <c r="N316" s="1">
        <v>0.01148587526542522</v>
      </c>
      <c r="O316" s="1">
        <v>-0.005084768862481548</v>
      </c>
      <c r="P316" s="1">
        <v>-0.005699814699437367</v>
      </c>
      <c r="Q316" s="1">
        <v>-0.001908784145631559</v>
      </c>
      <c r="R316" s="1">
        <v>0.01009807038716315</v>
      </c>
      <c r="S316" s="1">
        <v>-0.00543609916203569</v>
      </c>
      <c r="T316" s="1">
        <v>0.004370438097571538</v>
      </c>
      <c r="U316" s="1">
        <v>0.003451556184475235</v>
      </c>
      <c r="V316" s="1">
        <v>0.02610042724074457</v>
      </c>
      <c r="W316" s="1">
        <v>-0.006178583180457831</v>
      </c>
      <c r="X316" s="1">
        <v>0.01307722903420405</v>
      </c>
      <c r="Y316" s="1">
        <v>0.002038550898499913</v>
      </c>
      <c r="Z316" s="1">
        <v>0.01059785893570275</v>
      </c>
    </row>
    <row r="317" spans="1:26">
      <c r="A317" s="11">
        <v>43560</v>
      </c>
      <c r="B317" s="1">
        <v>0.06592739531574177</v>
      </c>
      <c r="C317" s="1">
        <v>0.001489609357461674</v>
      </c>
      <c r="D317" s="1">
        <v>-0.0006427414046745739</v>
      </c>
      <c r="E317" s="1">
        <v>0.0002471411088567077</v>
      </c>
      <c r="F317" s="1">
        <v>0.01113660610138534</v>
      </c>
      <c r="G317" s="1">
        <v>0.02162875080444304</v>
      </c>
      <c r="H317" s="1">
        <v>0.004809906176609369</v>
      </c>
      <c r="I317" s="1">
        <v>0.001518005890504215</v>
      </c>
      <c r="J317" s="1">
        <v>0.001383514896125204</v>
      </c>
      <c r="K317" s="1">
        <v>-0.002367948809803622</v>
      </c>
      <c r="L317" s="1">
        <v>0.00131630980195796</v>
      </c>
      <c r="M317" s="1">
        <v>-0.005711162827632732</v>
      </c>
      <c r="N317" s="1">
        <v>0.00311339051865267</v>
      </c>
      <c r="O317" s="1">
        <v>0.004440401441782482</v>
      </c>
      <c r="P317" s="1">
        <v>0.01254013827706313</v>
      </c>
      <c r="Q317" s="1">
        <v>0.01428878733123695</v>
      </c>
      <c r="R317" s="1">
        <v>0</v>
      </c>
      <c r="S317" s="1">
        <v>0.003904114309938089</v>
      </c>
      <c r="T317" s="1">
        <v>0.007833098148235296</v>
      </c>
      <c r="U317" s="1">
        <v>0.01156971047057298</v>
      </c>
      <c r="V317" s="1">
        <v>-0.005406796167323202</v>
      </c>
      <c r="W317" s="1">
        <v>0.005235264094030745</v>
      </c>
      <c r="X317" s="1">
        <v>0.006454136176758052</v>
      </c>
      <c r="Y317" s="1">
        <v>0.001695166085915245</v>
      </c>
      <c r="Z317" s="1">
        <v>-0.002307131989824018</v>
      </c>
    </row>
    <row r="318" spans="1:26">
      <c r="A318" s="11">
        <v>43563</v>
      </c>
      <c r="B318" s="1">
        <v>-0.0002809214650409952</v>
      </c>
      <c r="C318" s="1">
        <v>-0.01252024677181196</v>
      </c>
      <c r="D318" s="1">
        <v>0.003216160736285056</v>
      </c>
      <c r="E318" s="1">
        <v>0.00717488570023983</v>
      </c>
      <c r="F318" s="1">
        <v>-0.01328150456375399</v>
      </c>
      <c r="G318" s="1">
        <v>0.007056813323617517</v>
      </c>
      <c r="H318" s="1">
        <v>-0.0001816446223216195</v>
      </c>
      <c r="I318" s="1">
        <v>0.007579774382870053</v>
      </c>
      <c r="J318" s="1">
        <v>0.005802781900603238</v>
      </c>
      <c r="K318" s="1">
        <v>0.003228484309940827</v>
      </c>
      <c r="L318" s="1">
        <v>-0.02460115711830257</v>
      </c>
      <c r="M318" s="1">
        <v>-0.004467686869366383</v>
      </c>
      <c r="N318" s="1">
        <v>0.009311805677507001</v>
      </c>
      <c r="O318" s="1">
        <v>0.0003334614900447619</v>
      </c>
      <c r="P318" s="1">
        <v>-0.008846467717417372</v>
      </c>
      <c r="Q318" s="1">
        <v>0.004399269489067992</v>
      </c>
      <c r="R318" s="1">
        <v>-0.00115930111734508</v>
      </c>
      <c r="S318" s="1">
        <v>-0.002607419246016485</v>
      </c>
      <c r="T318" s="1">
        <v>-0.002590560178092671</v>
      </c>
      <c r="U318" s="1">
        <v>0.001236295525062658</v>
      </c>
      <c r="V318" s="1">
        <v>0.01223084179810363</v>
      </c>
      <c r="W318" s="1">
        <v>0.006980521130487194</v>
      </c>
      <c r="X318" s="1">
        <v>0.0007774972844709627</v>
      </c>
      <c r="Y318" s="1">
        <v>0.0006769019431498435</v>
      </c>
      <c r="Z318" s="1">
        <v>0.00105107821799888</v>
      </c>
    </row>
    <row r="319" spans="1:26">
      <c r="A319" s="11">
        <v>43564</v>
      </c>
      <c r="B319" s="1">
        <v>-0.01912271721230541</v>
      </c>
      <c r="C319" s="1">
        <v>0.005146997758745719</v>
      </c>
      <c r="D319" s="1">
        <v>-0.01731153328203439</v>
      </c>
      <c r="E319" s="1">
        <v>0.008105897163373843</v>
      </c>
      <c r="F319" s="1">
        <v>-0.00459622946286331</v>
      </c>
      <c r="G319" s="1">
        <v>0.02491595345775965</v>
      </c>
      <c r="H319" s="1">
        <v>-0.03739402014556648</v>
      </c>
      <c r="I319" s="1">
        <v>-0.01755279119901165</v>
      </c>
      <c r="J319" s="1">
        <v>-0.01456041042954681</v>
      </c>
      <c r="K319" s="1">
        <v>-0.007382796287888072</v>
      </c>
      <c r="L319" s="1">
        <v>-0.0009626350372663461</v>
      </c>
      <c r="M319" s="1">
        <v>-0.005205339360264238</v>
      </c>
      <c r="N319" s="1">
        <v>-0.003075401595127758</v>
      </c>
      <c r="O319" s="1">
        <v>-0.005419816581131442</v>
      </c>
      <c r="P319" s="1">
        <v>-0.00178481079278181</v>
      </c>
      <c r="Q319" s="1">
        <v>-0.01319174917100485</v>
      </c>
      <c r="R319" s="1">
        <v>-0.007832860462429259</v>
      </c>
      <c r="S319" s="1">
        <v>0.006421724189598521</v>
      </c>
      <c r="T319" s="1">
        <v>-0.005195115686632445</v>
      </c>
      <c r="U319" s="1">
        <v>0.001111433311176802</v>
      </c>
      <c r="V319" s="1">
        <v>-0.01550058194917725</v>
      </c>
      <c r="W319" s="1">
        <v>-0.002227301676316018</v>
      </c>
      <c r="X319" s="1">
        <v>-0.0205825237213918</v>
      </c>
      <c r="Y319" s="1">
        <v>-0.002170006710073613</v>
      </c>
      <c r="Z319" s="1">
        <v>-0.01511972939813044</v>
      </c>
    </row>
    <row r="320" spans="1:26">
      <c r="A320" s="11">
        <v>43565</v>
      </c>
      <c r="B320" s="1">
        <v>0.02408280634103344</v>
      </c>
      <c r="C320" s="1">
        <v>0.00112387856374685</v>
      </c>
      <c r="D320" s="1">
        <v>-0.001957454496981037</v>
      </c>
      <c r="E320" s="1">
        <v>0.0009745407381265281</v>
      </c>
      <c r="F320" s="1">
        <v>-0.003957743292891225</v>
      </c>
      <c r="G320" s="1">
        <v>-0.0002555445298311199</v>
      </c>
      <c r="H320" s="1">
        <v>-0.001259059675901453</v>
      </c>
      <c r="I320" s="1">
        <v>0.01939757555830912</v>
      </c>
      <c r="J320" s="1">
        <v>-0.00139392871132471</v>
      </c>
      <c r="K320" s="1">
        <v>0.004481619766632194</v>
      </c>
      <c r="L320" s="1">
        <v>0.01406827597524196</v>
      </c>
      <c r="M320" s="1">
        <v>0.004639254959322381</v>
      </c>
      <c r="N320" s="1">
        <v>0.005625233713481448</v>
      </c>
      <c r="O320" s="1">
        <v>0.007629212440496635</v>
      </c>
      <c r="P320" s="1">
        <v>-0.00321898589531544</v>
      </c>
      <c r="Q320" s="1">
        <v>0.01500604142914597</v>
      </c>
      <c r="R320" s="1">
        <v>0.005555685848902536</v>
      </c>
      <c r="S320" s="1">
        <v>0.0004557249146019959</v>
      </c>
      <c r="T320" s="1">
        <v>0.01044422107723975</v>
      </c>
      <c r="U320" s="1">
        <v>0.004094477451572764</v>
      </c>
      <c r="V320" s="1">
        <v>0.001115812425353857</v>
      </c>
      <c r="W320" s="1">
        <v>0.003779891439979366</v>
      </c>
      <c r="X320" s="1">
        <v>0.0003963813520702075</v>
      </c>
      <c r="Y320" s="1">
        <v>0.003596023533522175</v>
      </c>
      <c r="Z320" s="1">
        <v>0.005117346004434253</v>
      </c>
    </row>
    <row r="321" spans="1:26">
      <c r="A321" s="11">
        <v>43566</v>
      </c>
      <c r="B321" s="1">
        <v>-0.002239938409654307</v>
      </c>
      <c r="C321" s="1">
        <v>-0.004116538719070695</v>
      </c>
      <c r="D321" s="1">
        <v>0.004358364790592484</v>
      </c>
      <c r="E321" s="1">
        <v>-0.0009735919331252951</v>
      </c>
      <c r="F321" s="1">
        <v>0.002980120268877728</v>
      </c>
      <c r="G321" s="1">
        <v>0.01354469980093898</v>
      </c>
      <c r="H321" s="1">
        <v>0.009644960814926495</v>
      </c>
      <c r="I321" s="1">
        <v>-0.001502043237958217</v>
      </c>
      <c r="J321" s="1">
        <v>-0.0002788629112807639</v>
      </c>
      <c r="K321" s="1">
        <v>0.008448720583084546</v>
      </c>
      <c r="L321" s="1">
        <v>0.007221664354583712</v>
      </c>
      <c r="M321" s="1">
        <v>0.005476578246655928</v>
      </c>
      <c r="N321" s="1">
        <v>0.01010464168402692</v>
      </c>
      <c r="O321" s="1">
        <v>0.001164602227388345</v>
      </c>
      <c r="P321" s="1">
        <v>0.006099861193476608</v>
      </c>
      <c r="Q321" s="1">
        <v>-0.002915235054221976</v>
      </c>
      <c r="R321" s="1">
        <v>0.01352143917171977</v>
      </c>
      <c r="S321" s="1">
        <v>0.0006378270598537128</v>
      </c>
      <c r="T321" s="1">
        <v>0.008613064642000179</v>
      </c>
      <c r="U321" s="1">
        <v>0.01003768698610652</v>
      </c>
      <c r="V321" s="1">
        <v>-0.003715512290347056</v>
      </c>
      <c r="W321" s="1">
        <v>0.005953311736607958</v>
      </c>
      <c r="X321" s="1">
        <v>0.006143380050593894</v>
      </c>
      <c r="Y321" s="1">
        <v>-0.0008532009200793444</v>
      </c>
      <c r="Z321" s="1">
        <v>0.007636602346148713</v>
      </c>
    </row>
    <row r="322" spans="1:26">
      <c r="A322" s="11">
        <v>43567</v>
      </c>
      <c r="B322" s="1">
        <v>0.02413023338058951</v>
      </c>
      <c r="C322" s="1">
        <v>-0.00638890313509699</v>
      </c>
      <c r="D322" s="1">
        <v>-0.01128222260254974</v>
      </c>
      <c r="E322" s="1">
        <v>0.006335509120344751</v>
      </c>
      <c r="F322" s="1">
        <v>0.009243831697746563</v>
      </c>
      <c r="G322" s="1">
        <v>0.00378223445421666</v>
      </c>
      <c r="H322" s="1">
        <v>0.008116949862937872</v>
      </c>
      <c r="I322" s="1">
        <v>0.01354041549953688</v>
      </c>
      <c r="J322" s="1">
        <v>0.00753956060838834</v>
      </c>
      <c r="K322" s="1">
        <v>0.04687966306056657</v>
      </c>
      <c r="L322" s="1">
        <v>0.002452823909460111</v>
      </c>
      <c r="M322" s="1">
        <v>0.01110765285796744</v>
      </c>
      <c r="N322" s="1">
        <v>0.01036091278755147</v>
      </c>
      <c r="O322" s="1">
        <v>0.005152552343806516</v>
      </c>
      <c r="P322" s="1">
        <v>0.001069611424240335</v>
      </c>
      <c r="Q322" s="1">
        <v>-0.007988200374188459</v>
      </c>
      <c r="R322" s="1">
        <v>0.01133284915409805</v>
      </c>
      <c r="S322" s="1">
        <v>0.009652147349358042</v>
      </c>
      <c r="T322" s="1">
        <v>-0.002988811938181457</v>
      </c>
      <c r="U322" s="1">
        <v>0</v>
      </c>
      <c r="V322" s="1">
        <v>0.003480502739284574</v>
      </c>
      <c r="W322" s="1">
        <v>0.0004989254717415736</v>
      </c>
      <c r="X322" s="1">
        <v>0.01713611744288279</v>
      </c>
      <c r="Y322" s="1">
        <v>0.003073908455158536</v>
      </c>
      <c r="Z322" s="1">
        <v>0.01936872446509774</v>
      </c>
    </row>
    <row r="323" spans="1:26">
      <c r="A323" s="11">
        <v>43570</v>
      </c>
      <c r="B323" s="1">
        <v>-0.01506854595687224</v>
      </c>
      <c r="C323" s="1">
        <v>0.003656141804168067</v>
      </c>
      <c r="D323" s="1">
        <v>0.02040802389794028</v>
      </c>
      <c r="E323" s="1">
        <v>0.01162211284195425</v>
      </c>
      <c r="F323" s="1">
        <v>-0.002289664784590695</v>
      </c>
      <c r="G323" s="1">
        <v>0.0007536190242354301</v>
      </c>
      <c r="H323" s="1">
        <v>0.006379227082547123</v>
      </c>
      <c r="I323" s="1">
        <v>-0.0004946241318084521</v>
      </c>
      <c r="J323" s="1">
        <v>0.01441257533651252</v>
      </c>
      <c r="K323" s="1">
        <v>-0.01141981428812666</v>
      </c>
      <c r="L323" s="1">
        <v>-0.0158102826308214</v>
      </c>
      <c r="M323" s="1">
        <v>0.002218227596018751</v>
      </c>
      <c r="N323" s="1">
        <v>0.006718379378133355</v>
      </c>
      <c r="O323" s="1">
        <v>0.0008270104803698164</v>
      </c>
      <c r="P323" s="1">
        <v>-0.003206050117740999</v>
      </c>
      <c r="Q323" s="1">
        <v>-0.02794568302950839</v>
      </c>
      <c r="R323" s="1">
        <v>-0.001986186631515396</v>
      </c>
      <c r="S323" s="1">
        <v>-0.005456461598368656</v>
      </c>
      <c r="T323" s="1">
        <v>-0.00642401214699051</v>
      </c>
      <c r="U323" s="1">
        <v>-0.005590261252098938</v>
      </c>
      <c r="V323" s="1">
        <v>0.0154838312412513</v>
      </c>
      <c r="W323" s="1">
        <v>-0.01101027909938468</v>
      </c>
      <c r="X323" s="1">
        <v>-0.00445394762783724</v>
      </c>
      <c r="Y323" s="1">
        <v>-0.0005108045099087022</v>
      </c>
      <c r="Z323" s="1">
        <v>-0.01590273151481436</v>
      </c>
    </row>
    <row r="324" spans="1:26">
      <c r="A324" s="11">
        <v>43571</v>
      </c>
      <c r="B324" s="1">
        <v>0.01696831651285957</v>
      </c>
      <c r="C324" s="1">
        <v>-0.02499677006500423</v>
      </c>
      <c r="D324" s="1">
        <v>-0.01032272118914834</v>
      </c>
      <c r="E324" s="1">
        <v>0.004547670137692528</v>
      </c>
      <c r="F324" s="1">
        <v>-0.01147539508575091</v>
      </c>
      <c r="G324" s="1">
        <v>-0.01029166664800363</v>
      </c>
      <c r="H324" s="1">
        <v>0.01273907567252497</v>
      </c>
      <c r="I324" s="1">
        <v>0.01831671365214027</v>
      </c>
      <c r="J324" s="1">
        <v>0.00710366727263323</v>
      </c>
      <c r="K324" s="1">
        <v>0.01055098450376701</v>
      </c>
      <c r="L324" s="1">
        <v>0.009370845679966155</v>
      </c>
      <c r="M324" s="1">
        <v>0.006850766726485213</v>
      </c>
      <c r="N324" s="1">
        <v>-0.009659187282524906</v>
      </c>
      <c r="O324" s="1">
        <v>-0.002313252393004839</v>
      </c>
      <c r="P324" s="1">
        <v>-0.01358107473663783</v>
      </c>
      <c r="Q324" s="1">
        <v>0.01900378222420329</v>
      </c>
      <c r="R324" s="1">
        <v>0.01520774702872107</v>
      </c>
      <c r="S324" s="1">
        <v>-0.01410096179507336</v>
      </c>
      <c r="T324" s="1">
        <v>0</v>
      </c>
      <c r="U324" s="1">
        <v>0.007182957104846954</v>
      </c>
      <c r="V324" s="1">
        <v>-0.0001219016107635307</v>
      </c>
      <c r="W324" s="1">
        <v>-0.0386584721769303</v>
      </c>
      <c r="X324" s="1">
        <v>0.01419972612411824</v>
      </c>
      <c r="Y324" s="1">
        <v>0.001362474543049386</v>
      </c>
      <c r="Z324" s="1">
        <v>0.01280181649435641</v>
      </c>
    </row>
    <row r="325" spans="1:26">
      <c r="A325" s="11">
        <v>43572</v>
      </c>
      <c r="B325" s="1">
        <v>0.007658333075036605</v>
      </c>
      <c r="C325" s="1">
        <v>-0.04161308921527451</v>
      </c>
      <c r="D325" s="1">
        <v>-0.004780502051208724</v>
      </c>
      <c r="E325" s="1">
        <v>0.01429593136741159</v>
      </c>
      <c r="F325" s="1">
        <v>-0.004643634233041039</v>
      </c>
      <c r="G325" s="1">
        <v>-0.00760814371430929</v>
      </c>
      <c r="H325" s="1">
        <v>0.005408462178292384</v>
      </c>
      <c r="I325" s="1">
        <v>-0.00340297484702623</v>
      </c>
      <c r="J325" s="1">
        <v>-0.007324789145281896</v>
      </c>
      <c r="K325" s="1">
        <v>0.02880301035849753</v>
      </c>
      <c r="L325" s="1">
        <v>-0.0003789712412282098</v>
      </c>
      <c r="M325" s="1">
        <v>-0.01172389994349288</v>
      </c>
      <c r="N325" s="1">
        <v>-0.003724173011554033</v>
      </c>
      <c r="O325" s="1">
        <v>0.008280240278082607</v>
      </c>
      <c r="P325" s="1">
        <v>-0.0003624941366061618</v>
      </c>
      <c r="Q325" s="1">
        <v>-0.004888104901246915</v>
      </c>
      <c r="R325" s="1">
        <v>-0.004340095434666846</v>
      </c>
      <c r="S325" s="1">
        <v>-0.003449135329222863</v>
      </c>
      <c r="T325" s="1">
        <v>-0.01681036832243021</v>
      </c>
      <c r="U325" s="1">
        <v>-0.009302312124010781</v>
      </c>
      <c r="V325" s="1">
        <v>0.008661611210878384</v>
      </c>
      <c r="W325" s="1">
        <v>-0.03492853273219731</v>
      </c>
      <c r="X325" s="1">
        <v>0.0400842840315272</v>
      </c>
      <c r="Y325" s="1">
        <v>-0.01717964438994479</v>
      </c>
      <c r="Z325" s="1">
        <v>0.002072100668667254</v>
      </c>
    </row>
    <row r="326" spans="1:26">
      <c r="A326" s="11">
        <v>43573</v>
      </c>
      <c r="B326" s="1">
        <v>-0.01967749995283086</v>
      </c>
      <c r="C326" s="1">
        <v>-0.000806312054175029</v>
      </c>
      <c r="D326" s="1">
        <v>-0.006113465132953189</v>
      </c>
      <c r="E326" s="1">
        <v>-0.003288554265131083</v>
      </c>
      <c r="F326" s="1">
        <v>0.009330375102185373</v>
      </c>
      <c r="G326" s="1">
        <v>0.006644487970831836</v>
      </c>
      <c r="H326" s="1">
        <v>0.02175875326736731</v>
      </c>
      <c r="I326" s="1">
        <v>0.0009755828035633574</v>
      </c>
      <c r="J326" s="1">
        <v>0.004372492216017099</v>
      </c>
      <c r="K326" s="1">
        <v>-0.007349170698289997</v>
      </c>
      <c r="L326" s="1">
        <v>-0.01099311960632088</v>
      </c>
      <c r="M326" s="1">
        <v>-0.007308507934972619</v>
      </c>
      <c r="N326" s="1">
        <v>-0.03221771309670218</v>
      </c>
      <c r="O326" s="1">
        <v>0.01313963817616859</v>
      </c>
      <c r="P326" s="1">
        <v>-0.001087057265914515</v>
      </c>
      <c r="Q326" s="1">
        <v>-0.005286001983286326</v>
      </c>
      <c r="R326" s="1">
        <v>0.004499501875586454</v>
      </c>
      <c r="S326" s="1">
        <v>0.003507241506911063</v>
      </c>
      <c r="T326" s="1">
        <v>0.00197284621260696</v>
      </c>
      <c r="U326" s="1">
        <v>0.002503807462544749</v>
      </c>
      <c r="V326" s="1">
        <v>0.007014891211187591</v>
      </c>
      <c r="W326" s="1">
        <v>0.008815373279953409</v>
      </c>
      <c r="X326" s="1">
        <v>0.01696470370198244</v>
      </c>
      <c r="Y326" s="1">
        <v>0.004499808761354362</v>
      </c>
      <c r="Z326" s="1">
        <v>-0.02191894255016236</v>
      </c>
    </row>
    <row r="327" spans="1:26">
      <c r="A327" s="11">
        <v>43577</v>
      </c>
      <c r="B327" s="1">
        <v>0.0340117668974329</v>
      </c>
      <c r="C327" s="1">
        <v>0.01237693622632308</v>
      </c>
      <c r="D327" s="1">
        <v>-0.006151168561517428</v>
      </c>
      <c r="E327" s="1">
        <v>-0.01013450001179406</v>
      </c>
      <c r="F327" s="1">
        <v>0.006272712287738624</v>
      </c>
      <c r="G327" s="1">
        <v>-0.001777232129711259</v>
      </c>
      <c r="H327" s="1">
        <v>0.0005916651760373703</v>
      </c>
      <c r="I327" s="1">
        <v>-0.03118909919210355</v>
      </c>
      <c r="J327" s="1">
        <v>-0.002721217484889515</v>
      </c>
      <c r="K327" s="1">
        <v>0.001234151040908626</v>
      </c>
      <c r="L327" s="1">
        <v>-0.009007347558736889</v>
      </c>
      <c r="M327" s="1">
        <v>-0.003947913396524561</v>
      </c>
      <c r="N327" s="1">
        <v>0.00441417779056219</v>
      </c>
      <c r="O327" s="1">
        <v>0.00316129298832224</v>
      </c>
      <c r="P327" s="1">
        <v>-0.009071403327020722</v>
      </c>
      <c r="Q327" s="1">
        <v>0.01164794008726067</v>
      </c>
      <c r="R327" s="1">
        <v>-0.00433919807105454</v>
      </c>
      <c r="S327" s="1">
        <v>-0.01425623711995494</v>
      </c>
      <c r="T327" s="1">
        <v>0.0002187836066858129</v>
      </c>
      <c r="U327" s="1">
        <v>0.001560898462244165</v>
      </c>
      <c r="V327" s="1">
        <v>-0.01489299171799496</v>
      </c>
      <c r="W327" s="1">
        <v>-0.002656368335794634</v>
      </c>
      <c r="X327" s="1">
        <v>-0.02230278579663303</v>
      </c>
      <c r="Y327" s="1">
        <v>0.005685846203925093</v>
      </c>
      <c r="Z327" s="1">
        <v>-0.01247323359922681</v>
      </c>
    </row>
    <row r="328" spans="1:26">
      <c r="A328" s="11">
        <v>43578</v>
      </c>
      <c r="B328" s="1">
        <v>-0.01779467742373975</v>
      </c>
      <c r="C328" s="1">
        <v>0.01448520499096917</v>
      </c>
      <c r="D328" s="1">
        <v>0.001768653255434627</v>
      </c>
      <c r="E328" s="1">
        <v>-0.0002379896532285208</v>
      </c>
      <c r="F328" s="1">
        <v>0.004593286149165543</v>
      </c>
      <c r="G328" s="1">
        <v>-0.01068158363142757</v>
      </c>
      <c r="H328" s="1">
        <v>-0.008217597838183766</v>
      </c>
      <c r="I328" s="1">
        <v>0.01056359761922265</v>
      </c>
      <c r="J328" s="1">
        <v>0.008458475773869933</v>
      </c>
      <c r="K328" s="1">
        <v>0.001232396189484231</v>
      </c>
      <c r="L328" s="1">
        <v>0.02088573924453185</v>
      </c>
      <c r="M328" s="1">
        <v>0.01542579700510327</v>
      </c>
      <c r="N328" s="1">
        <v>0.003845457203903724</v>
      </c>
      <c r="O328" s="1">
        <v>0.01357455455234535</v>
      </c>
      <c r="P328" s="1">
        <v>-0.0003661778803226712</v>
      </c>
      <c r="Q328" s="1">
        <v>0.01167286343534779</v>
      </c>
      <c r="R328" s="1">
        <v>0.0007028266950881434</v>
      </c>
      <c r="S328" s="1">
        <v>0.007697801629483747</v>
      </c>
      <c r="T328" s="1">
        <v>0.01290486518368916</v>
      </c>
      <c r="U328" s="1">
        <v>0.0006236190357848947</v>
      </c>
      <c r="V328" s="1">
        <v>0.001706939715717004</v>
      </c>
      <c r="W328" s="1">
        <v>0.01864255447418794</v>
      </c>
      <c r="X328" s="1">
        <v>0.006676661518185245</v>
      </c>
      <c r="Y328" s="1">
        <v>-0.02090121220318841</v>
      </c>
      <c r="Z328" s="1">
        <v>0.04560001580227335</v>
      </c>
    </row>
    <row r="329" spans="1:26">
      <c r="A329" s="11">
        <v>43579</v>
      </c>
      <c r="B329" s="1">
        <v>-0.02607721209701663</v>
      </c>
      <c r="C329" s="1">
        <v>-0.0007860428611916603</v>
      </c>
      <c r="D329" s="1">
        <v>-0.01544593008912643</v>
      </c>
      <c r="E329" s="1">
        <v>-0.00333438733867808</v>
      </c>
      <c r="F329" s="1">
        <v>-0.01077739314020021</v>
      </c>
      <c r="G329" s="1">
        <v>0.002570868029500906</v>
      </c>
      <c r="H329" s="1">
        <v>-0.0146041372188388</v>
      </c>
      <c r="I329" s="1">
        <v>-0.01095097666549505</v>
      </c>
      <c r="J329" s="1">
        <v>0.003787849274485833</v>
      </c>
      <c r="K329" s="1">
        <v>-0.001670517879207578</v>
      </c>
      <c r="L329" s="1">
        <v>0.002651993158141019</v>
      </c>
      <c r="M329" s="1">
        <v>-0.001688016914425106</v>
      </c>
      <c r="N329" s="1">
        <v>-0.002006565980546604</v>
      </c>
      <c r="O329" s="1">
        <v>-0.003427897355658516</v>
      </c>
      <c r="P329" s="1">
        <v>0.00769246950947311</v>
      </c>
      <c r="Q329" s="1">
        <v>0.002622375861572435</v>
      </c>
      <c r="R329" s="1">
        <v>0.004214678450449316</v>
      </c>
      <c r="S329" s="1">
        <v>0.01027761451597686</v>
      </c>
      <c r="T329" s="1">
        <v>-0.005398455374040267</v>
      </c>
      <c r="U329" s="1">
        <v>-0.04080984601674975</v>
      </c>
      <c r="V329" s="1">
        <v>0.008763111311354876</v>
      </c>
      <c r="W329" s="1">
        <v>-0.008942232311058618</v>
      </c>
      <c r="X329" s="1">
        <v>-0.0009212031231298212</v>
      </c>
      <c r="Y329" s="1">
        <v>-0.001224892104230713</v>
      </c>
      <c r="Z329" s="1">
        <v>-0.009008787091029147</v>
      </c>
    </row>
    <row r="330" spans="1:26">
      <c r="A330" s="11">
        <v>43580</v>
      </c>
      <c r="B330" s="1">
        <v>-0.04002235659871678</v>
      </c>
      <c r="C330" s="1">
        <v>-0.0003930578757267433</v>
      </c>
      <c r="D330" s="1">
        <v>0.02285964844185906</v>
      </c>
      <c r="E330" s="1">
        <v>0.02580660987677685</v>
      </c>
      <c r="F330" s="1">
        <v>0.007263109779442667</v>
      </c>
      <c r="G330" s="1">
        <v>-0.02102564161225529</v>
      </c>
      <c r="H330" s="1">
        <v>-0.02117232647665002</v>
      </c>
      <c r="I330" s="1">
        <v>-0.01358834573710044</v>
      </c>
      <c r="J330" s="1">
        <v>-0.01212943485756546</v>
      </c>
      <c r="K330" s="1">
        <v>0.0005284023878833199</v>
      </c>
      <c r="L330" s="1">
        <v>0.007934936078233257</v>
      </c>
      <c r="M330" s="1">
        <v>-0.007608441100422247</v>
      </c>
      <c r="N330" s="1">
        <v>-0.06031811551153021</v>
      </c>
      <c r="O330" s="1">
        <v>0.03311734594990479</v>
      </c>
      <c r="P330" s="1">
        <v>0.01199544220536253</v>
      </c>
      <c r="Q330" s="1">
        <v>-0.02228380939048236</v>
      </c>
      <c r="R330" s="1">
        <v>-0.01846667636584265</v>
      </c>
      <c r="S330" s="1">
        <v>-0.006552873377497659</v>
      </c>
      <c r="T330" s="1">
        <v>-0.007815908691765405</v>
      </c>
      <c r="U330" s="1">
        <v>-0.01461517313075467</v>
      </c>
      <c r="V330" s="1">
        <v>-0.0137545673016517</v>
      </c>
      <c r="W330" s="1">
        <v>0.030547432979251</v>
      </c>
      <c r="X330" s="1">
        <v>-0.01641147218950745</v>
      </c>
      <c r="Y330" s="1">
        <v>-0.02154865379707527</v>
      </c>
      <c r="Z330" s="1">
        <v>-0.000826536175184911</v>
      </c>
    </row>
    <row r="331" spans="1:26">
      <c r="A331" s="11">
        <v>43581</v>
      </c>
      <c r="B331" s="1">
        <v>-0.02936026619198306</v>
      </c>
      <c r="C331" s="1">
        <v>-0.0009180413459105585</v>
      </c>
      <c r="D331" s="1">
        <v>0.005477649754147551</v>
      </c>
      <c r="E331" s="1">
        <v>0.003494011502422012</v>
      </c>
      <c r="F331" s="1">
        <v>-0.001311128891042457</v>
      </c>
      <c r="G331" s="1">
        <v>0.01204816461528924</v>
      </c>
      <c r="H331" s="1">
        <v>0.01977607717153784</v>
      </c>
      <c r="I331" s="1">
        <v>-0.009693782779093829</v>
      </c>
      <c r="J331" s="1">
        <v>0.01473410774075146</v>
      </c>
      <c r="K331" s="1">
        <v>0.007569611956655953</v>
      </c>
      <c r="L331" s="1">
        <v>-0.006935200292920718</v>
      </c>
      <c r="M331" s="1">
        <v>-0.002875325200736967</v>
      </c>
      <c r="N331" s="1">
        <v>0.02684339827002757</v>
      </c>
      <c r="O331" s="1">
        <v>0.005729637090092776</v>
      </c>
      <c r="P331" s="1">
        <v>0.001436827350072001</v>
      </c>
      <c r="Q331" s="1">
        <v>-0.04718833628606345</v>
      </c>
      <c r="R331" s="1">
        <v>0.01140237471205063</v>
      </c>
      <c r="S331" s="1">
        <v>0.009963539394637566</v>
      </c>
      <c r="T331" s="1">
        <v>0.01597351595174157</v>
      </c>
      <c r="U331" s="1">
        <v>0.01120607380714955</v>
      </c>
      <c r="V331" s="1">
        <v>-0.05652049592910369</v>
      </c>
      <c r="W331" s="1">
        <v>0.01361545538178466</v>
      </c>
      <c r="X331" s="1">
        <v>0.004874457597296766</v>
      </c>
      <c r="Y331" s="1">
        <v>0.01307073699945538</v>
      </c>
      <c r="Z331" s="1">
        <v>0.008064575712879885</v>
      </c>
    </row>
    <row r="332" spans="1:26">
      <c r="A332" s="11">
        <v>43584</v>
      </c>
      <c r="B332" s="1">
        <v>0.004839880350847592</v>
      </c>
      <c r="C332" s="1">
        <v>-0.008795275454652529</v>
      </c>
      <c r="D332" s="1">
        <v>0.009370297566063668</v>
      </c>
      <c r="E332" s="1">
        <v>0.008588652911514227</v>
      </c>
      <c r="F332" s="1">
        <v>-0.0006562435197314809</v>
      </c>
      <c r="G332" s="1">
        <v>-0.007763922088765862</v>
      </c>
      <c r="H332" s="1">
        <v>0.007757364820897061</v>
      </c>
      <c r="I332" s="1">
        <v>0.01288012413974848</v>
      </c>
      <c r="J332" s="1">
        <v>0.003495601951185145</v>
      </c>
      <c r="K332" s="1">
        <v>0.01441439687092272</v>
      </c>
      <c r="L332" s="1">
        <v>0.01604370200578176</v>
      </c>
      <c r="M332" s="1">
        <v>-0.003631012202739314</v>
      </c>
      <c r="N332" s="1">
        <v>0.01363866192164687</v>
      </c>
      <c r="O332" s="1">
        <v>-0.0009237987299819395</v>
      </c>
      <c r="P332" s="1">
        <v>-0.007947898828734146</v>
      </c>
      <c r="Q332" s="1">
        <v>0.006962535159896754</v>
      </c>
      <c r="R332" s="1">
        <v>0.005073548276955053</v>
      </c>
      <c r="S332" s="1">
        <v>-0.008038170962680669</v>
      </c>
      <c r="T332" s="1">
        <v>0.002584422826969801</v>
      </c>
      <c r="U332" s="1">
        <v>0.006519180651633372</v>
      </c>
      <c r="V332" s="1">
        <v>0.00881702342552515</v>
      </c>
      <c r="W332" s="1">
        <v>-0.002562206031249237</v>
      </c>
      <c r="X332" s="1">
        <v>-0.002052357810266914</v>
      </c>
      <c r="Y332" s="1">
        <v>0.004595420326261923</v>
      </c>
      <c r="Z332" s="1">
        <v>0.01374343831442681</v>
      </c>
    </row>
    <row r="333" spans="1:26">
      <c r="A333" s="11">
        <v>43585</v>
      </c>
      <c r="B333" s="1">
        <v>-0.009331991717043353</v>
      </c>
      <c r="C333" s="1">
        <v>0.01046224417589614</v>
      </c>
      <c r="D333" s="1">
        <v>0.002374721026996429</v>
      </c>
      <c r="E333" s="1">
        <v>0.001841566735539146</v>
      </c>
      <c r="F333" s="1">
        <v>0.0180622179970229</v>
      </c>
      <c r="G333" s="1">
        <v>0.009128823059732394</v>
      </c>
      <c r="H333" s="1">
        <v>-0.003969152260475228</v>
      </c>
      <c r="I333" s="1">
        <v>0.0147506390061225</v>
      </c>
      <c r="J333" s="1">
        <v>0.00482342571831107</v>
      </c>
      <c r="K333" s="1">
        <v>-0.0006029398478565318</v>
      </c>
      <c r="L333" s="1">
        <v>0.007430690576914367</v>
      </c>
      <c r="M333" s="1">
        <v>0.01061102663091562</v>
      </c>
      <c r="N333" s="1">
        <v>0.01532428906517391</v>
      </c>
      <c r="O333" s="1">
        <v>0.006395922657980391</v>
      </c>
      <c r="P333" s="1">
        <v>0.01165330259879749</v>
      </c>
      <c r="Q333" s="1">
        <v>0.00931254257779135</v>
      </c>
      <c r="R333" s="1">
        <v>0.004907261711899036</v>
      </c>
      <c r="S333" s="1">
        <v>0.01837084312659676</v>
      </c>
      <c r="T333" s="1">
        <v>0.001503938742976274</v>
      </c>
      <c r="U333" s="1">
        <v>0.002590625353161347</v>
      </c>
      <c r="V333" s="1">
        <v>-0.004884336720799687</v>
      </c>
      <c r="W333" s="1">
        <v>0.01809052571819025</v>
      </c>
      <c r="X333" s="1">
        <v>-0.009160620279001774</v>
      </c>
      <c r="Y333" s="1">
        <v>0.006157424334399808</v>
      </c>
      <c r="Z333" s="1">
        <v>-0.001821026032582052</v>
      </c>
    </row>
    <row r="334" spans="1:26">
      <c r="A334" s="11">
        <v>43586</v>
      </c>
      <c r="B334" s="1">
        <v>-0.03646289963974703</v>
      </c>
      <c r="C334" s="1">
        <v>-0.01114015586446149</v>
      </c>
      <c r="D334" s="1">
        <v>0.003230804977498947</v>
      </c>
      <c r="E334" s="1">
        <v>-0.002527351684361689</v>
      </c>
      <c r="F334" s="1">
        <v>-0.007096690688303653</v>
      </c>
      <c r="G334" s="1">
        <v>-0.009563044418759326</v>
      </c>
      <c r="H334" s="1">
        <v>-0.006580791979622691</v>
      </c>
      <c r="I334" s="1">
        <v>-0.001002591191301416</v>
      </c>
      <c r="J334" s="1">
        <v>0.0477331405934911</v>
      </c>
      <c r="K334" s="1">
        <v>-0.00766908259969501</v>
      </c>
      <c r="L334" s="1">
        <v>-0.006084985202212789</v>
      </c>
      <c r="M334" s="1">
        <v>-0.01898384501832051</v>
      </c>
      <c r="N334" s="1">
        <v>-0.01730171333755137</v>
      </c>
      <c r="O334" s="1">
        <v>-0.0208268485260299</v>
      </c>
      <c r="P334" s="1">
        <v>-0.01367890266245009</v>
      </c>
      <c r="Q334" s="1">
        <v>-0.002928161250032368</v>
      </c>
      <c r="R334" s="1">
        <v>-0.01144115373030685</v>
      </c>
      <c r="S334" s="1">
        <v>0.003752492606987623</v>
      </c>
      <c r="T334" s="1">
        <v>-0.05920204523788586</v>
      </c>
      <c r="U334" s="1">
        <v>-0.005490891803216602</v>
      </c>
      <c r="V334" s="1">
        <v>-0.02260366850742612</v>
      </c>
      <c r="W334" s="1">
        <v>-0.003460097079057922</v>
      </c>
      <c r="X334" s="1">
        <v>-0.002641590512803882</v>
      </c>
      <c r="Y334" s="1">
        <v>-0.01171518399434579</v>
      </c>
      <c r="Z334" s="1">
        <v>-0.01520384922987805</v>
      </c>
    </row>
    <row r="335" spans="1:26">
      <c r="A335" s="11">
        <v>43587</v>
      </c>
      <c r="B335" s="1">
        <v>-0.06086400162981331</v>
      </c>
      <c r="C335" s="1">
        <v>0.01113341703754167</v>
      </c>
      <c r="D335" s="1">
        <v>0.006440704158092725</v>
      </c>
      <c r="E335" s="1">
        <v>-0.01773361655888084</v>
      </c>
      <c r="F335" s="1">
        <v>-0.0009747028795581425</v>
      </c>
      <c r="G335" s="1">
        <v>-0.01069931414861847</v>
      </c>
      <c r="H335" s="1">
        <v>-0.00255268820736898</v>
      </c>
      <c r="I335" s="1">
        <v>0.005519334585612379</v>
      </c>
      <c r="J335" s="1">
        <v>-0.007890126123871188</v>
      </c>
      <c r="K335" s="1">
        <v>0.002170857766876866</v>
      </c>
      <c r="L335" s="1">
        <v>-0.009833129753398562</v>
      </c>
      <c r="M335" s="1">
        <v>0.006918692488825373</v>
      </c>
      <c r="N335" s="1">
        <v>-0.004308124206583996</v>
      </c>
      <c r="O335" s="1">
        <v>-0.01305924557319582</v>
      </c>
      <c r="P335" s="1">
        <v>0.006569367463971965</v>
      </c>
      <c r="Q335" s="1">
        <v>0.01507164791698812</v>
      </c>
      <c r="R335" s="1">
        <v>-0.009315635126287081</v>
      </c>
      <c r="S335" s="1">
        <v>0.02184590812844878</v>
      </c>
      <c r="T335" s="1">
        <v>0.01504783474323479</v>
      </c>
      <c r="U335" s="1">
        <v>-0.005521389991868464</v>
      </c>
      <c r="V335" s="1">
        <v>0.009911011231678923</v>
      </c>
      <c r="W335" s="1">
        <v>0.004774306088798363</v>
      </c>
      <c r="X335" s="1">
        <v>-0.006999520374699308</v>
      </c>
      <c r="Y335" s="1">
        <v>0.008315406095049882</v>
      </c>
      <c r="Z335" s="1">
        <v>0.01852597345407103</v>
      </c>
    </row>
    <row r="336" spans="1:26">
      <c r="A336" s="11">
        <v>43588</v>
      </c>
      <c r="B336" s="1">
        <v>0.02719962200247927</v>
      </c>
      <c r="C336" s="1">
        <v>0.01323873695664823</v>
      </c>
      <c r="D336" s="1">
        <v>0.0371156582272405</v>
      </c>
      <c r="E336" s="1">
        <v>0.01500595373640135</v>
      </c>
      <c r="F336" s="1">
        <v>0.01300816624289491</v>
      </c>
      <c r="G336" s="1">
        <v>0.009495731380902095</v>
      </c>
      <c r="H336" s="1">
        <v>0.01699979159729881</v>
      </c>
      <c r="I336" s="1">
        <v>0.01247543468440893</v>
      </c>
      <c r="J336" s="1">
        <v>0.01539257652981618</v>
      </c>
      <c r="K336" s="1">
        <v>0.006152105003732977</v>
      </c>
      <c r="L336" s="1">
        <v>0.004684285132419586</v>
      </c>
      <c r="M336" s="1">
        <v>0.007945174473614092</v>
      </c>
      <c r="N336" s="1">
        <v>0.01128684387398038</v>
      </c>
      <c r="O336" s="1">
        <v>0.02131382999092324</v>
      </c>
      <c r="P336" s="1">
        <v>0.010152213201849</v>
      </c>
      <c r="Q336" s="1">
        <v>-0.0009825559419935903</v>
      </c>
      <c r="R336" s="1">
        <v>0.01695405140968198</v>
      </c>
      <c r="S336" s="1">
        <v>-0.0004849206665644701</v>
      </c>
      <c r="T336" s="1">
        <v>0.01145546655247576</v>
      </c>
      <c r="U336" s="1">
        <v>0.002612684036127577</v>
      </c>
      <c r="V336" s="1">
        <v>-0.006280582793221856</v>
      </c>
      <c r="W336" s="1">
        <v>0.00298740930642194</v>
      </c>
      <c r="X336" s="1">
        <v>0.01543152925414826</v>
      </c>
      <c r="Y336" s="1">
        <v>0.004386834628155478</v>
      </c>
      <c r="Z336" s="1">
        <v>0.01152030914607405</v>
      </c>
    </row>
    <row r="337" spans="1:26">
      <c r="A337" s="11">
        <v>43591</v>
      </c>
      <c r="B337" s="1">
        <v>0.006210966461205114</v>
      </c>
      <c r="C337" s="1">
        <v>0.000258688538461449</v>
      </c>
      <c r="D337" s="1">
        <v>-0.01069514053651766</v>
      </c>
      <c r="E337" s="1">
        <v>0.0002307985251914779</v>
      </c>
      <c r="F337" s="1">
        <v>-0.003210370492783277</v>
      </c>
      <c r="G337" s="1">
        <v>-0.001567540819068292</v>
      </c>
      <c r="H337" s="1">
        <v>-0.04032107528363338</v>
      </c>
      <c r="I337" s="1">
        <v>-0.009857239822212094</v>
      </c>
      <c r="J337" s="1">
        <v>0.0002526973844028113</v>
      </c>
      <c r="K337" s="1">
        <v>-0.008870185946192044</v>
      </c>
      <c r="L337" s="1">
        <v>-0.002610793113163257</v>
      </c>
      <c r="M337" s="1">
        <v>0.001278262609269332</v>
      </c>
      <c r="N337" s="1">
        <v>-0.00427805052336272</v>
      </c>
      <c r="O337" s="1">
        <v>-0.005818722895439388</v>
      </c>
      <c r="P337" s="1">
        <v>0.0007178240737197861</v>
      </c>
      <c r="Q337" s="1">
        <v>-0.01726696141555351</v>
      </c>
      <c r="R337" s="1">
        <v>-0.02731850419046988</v>
      </c>
      <c r="S337" s="1">
        <v>0.0003088411416207748</v>
      </c>
      <c r="T337" s="1">
        <v>-0.01399049867019131</v>
      </c>
      <c r="U337" s="1">
        <v>-0.003582866336837132</v>
      </c>
      <c r="V337" s="1">
        <v>0.0005266145770437269</v>
      </c>
      <c r="W337" s="1">
        <v>0.001148292290648723</v>
      </c>
      <c r="X337" s="1">
        <v>-0.002063909770100403</v>
      </c>
      <c r="Y337" s="1">
        <v>-0.00576539964589573</v>
      </c>
      <c r="Z337" s="1">
        <v>-0.00739266502465552</v>
      </c>
    </row>
    <row r="338" spans="1:26">
      <c r="A338" s="11">
        <v>43592</v>
      </c>
      <c r="B338" s="1">
        <v>-0.008771891071438165</v>
      </c>
      <c r="C338" s="1">
        <v>-0.008147711591350748</v>
      </c>
      <c r="D338" s="1">
        <v>-0.01829501505261122</v>
      </c>
      <c r="E338" s="1">
        <v>-0.01247105763870016</v>
      </c>
      <c r="F338" s="1">
        <v>-0.007729462056725533</v>
      </c>
      <c r="G338" s="1">
        <v>0.0005234117902270796</v>
      </c>
      <c r="H338" s="1">
        <v>-0.01510808516486972</v>
      </c>
      <c r="I338" s="1">
        <v>-0.0238926027044194</v>
      </c>
      <c r="J338" s="1">
        <v>-0.008588346287090265</v>
      </c>
      <c r="K338" s="1">
        <v>-0.01633514473706055</v>
      </c>
      <c r="L338" s="1">
        <v>-0.02374733290106323</v>
      </c>
      <c r="M338" s="1">
        <v>-0.007765783104812241</v>
      </c>
      <c r="N338" s="1">
        <v>-0.01102212973943284</v>
      </c>
      <c r="O338" s="1">
        <v>-0.0205226578378287</v>
      </c>
      <c r="P338" s="1">
        <v>-0.005021325233727336</v>
      </c>
      <c r="Q338" s="1">
        <v>-0.03747544760655486</v>
      </c>
      <c r="R338" s="1">
        <v>-0.008353706121157933</v>
      </c>
      <c r="S338" s="1">
        <v>-0.01847284749093892</v>
      </c>
      <c r="T338" s="1">
        <v>-0.01058556455348203</v>
      </c>
      <c r="U338" s="1">
        <v>-0.001961495343705821</v>
      </c>
      <c r="V338" s="1">
        <v>-0.01237152336437208</v>
      </c>
      <c r="W338" s="1">
        <v>-0.02602507935892928</v>
      </c>
      <c r="X338" s="1">
        <v>-0.02688480110333658</v>
      </c>
      <c r="Y338" s="1">
        <v>-0.0049199697901956</v>
      </c>
      <c r="Z338" s="1">
        <v>-0.01952523857696475</v>
      </c>
    </row>
    <row r="339" spans="1:26">
      <c r="A339" s="11">
        <v>43593</v>
      </c>
      <c r="B339" s="1">
        <v>0.003277573893177621</v>
      </c>
      <c r="C339" s="1">
        <v>0</v>
      </c>
      <c r="D339" s="1">
        <v>0.0048709566131655</v>
      </c>
      <c r="E339" s="1">
        <v>-0.004911264234152668</v>
      </c>
      <c r="F339" s="1">
        <v>-0.01168432846681455</v>
      </c>
      <c r="G339" s="1">
        <v>0.009416716913040135</v>
      </c>
      <c r="H339" s="1">
        <v>-0.01375513404696016</v>
      </c>
      <c r="I339" s="1">
        <v>-0.004079552944166953</v>
      </c>
      <c r="J339" s="1">
        <v>0.003312139045450024</v>
      </c>
      <c r="K339" s="1">
        <v>-0.005299972207396086</v>
      </c>
      <c r="L339" s="1">
        <v>0.003830856724717391</v>
      </c>
      <c r="M339" s="1">
        <v>0.004074142177382889</v>
      </c>
      <c r="N339" s="1">
        <v>-0.01851141733057993</v>
      </c>
      <c r="O339" s="1">
        <v>-7.969001096563844E-05</v>
      </c>
      <c r="P339" s="1">
        <v>-0.009733231922573027</v>
      </c>
      <c r="Q339" s="1">
        <v>0.004679226488584209</v>
      </c>
      <c r="R339" s="1">
        <v>-0.0001453206499639759</v>
      </c>
      <c r="S339" s="1">
        <v>-0.00143746596492289</v>
      </c>
      <c r="T339" s="1">
        <v>-0.01638984064890003</v>
      </c>
      <c r="U339" s="1">
        <v>-0.007533578199330204</v>
      </c>
      <c r="V339" s="1">
        <v>0.004930235894301083</v>
      </c>
      <c r="W339" s="1">
        <v>-0.004379743566662042</v>
      </c>
      <c r="X339" s="1">
        <v>-0.0003863470518825629</v>
      </c>
      <c r="Y339" s="1">
        <v>-0.004414283103040817</v>
      </c>
      <c r="Z339" s="1">
        <v>-0.01067528952420305</v>
      </c>
    </row>
    <row r="340" spans="1:26">
      <c r="A340" s="11">
        <v>43594</v>
      </c>
      <c r="B340" s="1">
        <v>0.01470103592473304</v>
      </c>
      <c r="C340" s="1">
        <v>-0.008997640046871314</v>
      </c>
      <c r="D340" s="1">
        <v>-0.004637000383050371</v>
      </c>
      <c r="E340" s="1">
        <v>0.008695632861511093</v>
      </c>
      <c r="F340" s="1">
        <v>-0.03940904386454558</v>
      </c>
      <c r="G340" s="1">
        <v>0.009588056235409814</v>
      </c>
      <c r="H340" s="1">
        <v>-0.0007067557447724138</v>
      </c>
      <c r="I340" s="1">
        <v>-0.0122887916084875</v>
      </c>
      <c r="J340" s="1">
        <v>0.005332942448076139</v>
      </c>
      <c r="K340" s="1">
        <v>-0.0007991021274984522</v>
      </c>
      <c r="L340" s="1">
        <v>0.0009539257670230228</v>
      </c>
      <c r="M340" s="1">
        <v>0.003096537575185909</v>
      </c>
      <c r="N340" s="1">
        <v>0.0005775561019683018</v>
      </c>
      <c r="O340" s="1">
        <v>-7.969636196958341E-05</v>
      </c>
      <c r="P340" s="1">
        <v>0.001456111980804975</v>
      </c>
      <c r="Q340" s="1">
        <v>-0.02144671847717083</v>
      </c>
      <c r="R340" s="1">
        <v>0.00246950434337867</v>
      </c>
      <c r="S340" s="1">
        <v>0.002608893296162762</v>
      </c>
      <c r="T340" s="1">
        <v>-0.007637002587311703</v>
      </c>
      <c r="U340" s="1">
        <v>0.002640153203533835</v>
      </c>
      <c r="V340" s="1">
        <v>-0.003977824472457203</v>
      </c>
      <c r="W340" s="1">
        <v>-0.005582155914507503</v>
      </c>
      <c r="X340" s="1">
        <v>-0.0173945644575707</v>
      </c>
      <c r="Y340" s="1">
        <v>0.001773542158398644</v>
      </c>
      <c r="Z340" s="1">
        <v>0.001037742985497525</v>
      </c>
    </row>
    <row r="341" spans="1:26">
      <c r="A341" s="11">
        <v>43595</v>
      </c>
      <c r="B341" s="1">
        <v>0.005151257572308277</v>
      </c>
      <c r="C341" s="1">
        <v>-0.0007892310690752469</v>
      </c>
      <c r="D341" s="1">
        <v>-0.004657647398664588</v>
      </c>
      <c r="E341" s="1">
        <v>0.005359033314338069</v>
      </c>
      <c r="F341" s="1">
        <v>0.01401732470513006</v>
      </c>
      <c r="G341" s="1">
        <v>-0.005647037269232213</v>
      </c>
      <c r="H341" s="1">
        <v>0.003666076742658619</v>
      </c>
      <c r="I341" s="1">
        <v>-0.008812903813592898</v>
      </c>
      <c r="J341" s="1">
        <v>0.002272941937711215</v>
      </c>
      <c r="K341" s="1">
        <v>-8.859808661154656E-05</v>
      </c>
      <c r="L341" s="1">
        <v>0.005337350743295888</v>
      </c>
      <c r="M341" s="1">
        <v>0.02320633794340399</v>
      </c>
      <c r="N341" s="1">
        <v>0.002308015152944876</v>
      </c>
      <c r="O341" s="1">
        <v>0.01298796597588203</v>
      </c>
      <c r="P341" s="1">
        <v>0.02071960951765628</v>
      </c>
      <c r="Q341" s="1">
        <v>-0.008050137648886402</v>
      </c>
      <c r="R341" s="1">
        <v>0.007245078618857148</v>
      </c>
      <c r="S341" s="1">
        <v>0.01175469278636876</v>
      </c>
      <c r="T341" s="1">
        <v>0.01166017761682947</v>
      </c>
      <c r="U341" s="1">
        <v>0.007899910590578152</v>
      </c>
      <c r="V341" s="1">
        <v>-0.006257867121795324</v>
      </c>
      <c r="W341" s="1">
        <v>0.0006689397070303027</v>
      </c>
      <c r="X341" s="1">
        <v>0.01278519578840065</v>
      </c>
      <c r="Y341" s="1">
        <v>0.007613029076251721</v>
      </c>
      <c r="Z341" s="1">
        <v>0.004145918712428864</v>
      </c>
    </row>
    <row r="342" spans="1:26">
      <c r="A342" s="11">
        <v>43598</v>
      </c>
      <c r="B342" s="1">
        <v>-0.03459326129405349</v>
      </c>
      <c r="C342" s="1">
        <v>-0.006584019780550232</v>
      </c>
      <c r="D342" s="1">
        <v>-0.02361192526323364</v>
      </c>
      <c r="E342" s="1">
        <v>-0.02016224043874149</v>
      </c>
      <c r="F342" s="1">
        <v>0.01685770871024284</v>
      </c>
      <c r="G342" s="1">
        <v>-0.0005157904543412473</v>
      </c>
      <c r="H342" s="1">
        <v>-0.06260802201037852</v>
      </c>
      <c r="I342" s="1">
        <v>-0.04445636700679467</v>
      </c>
      <c r="J342" s="1">
        <v>-0.01461691659338815</v>
      </c>
      <c r="K342" s="1">
        <v>-0.02719785572060218</v>
      </c>
      <c r="L342" s="1">
        <v>-0.03223365003441847</v>
      </c>
      <c r="M342" s="1">
        <v>-0.01477333272057157</v>
      </c>
      <c r="N342" s="1">
        <v>-0.01285761810077235</v>
      </c>
      <c r="O342" s="1">
        <v>-0.02973327646627333</v>
      </c>
      <c r="P342" s="1">
        <v>0.007834760624743975</v>
      </c>
      <c r="Q342" s="1">
        <v>-0.06142604479442193</v>
      </c>
      <c r="R342" s="1">
        <v>-0.02240195433304293</v>
      </c>
      <c r="S342" s="1">
        <v>0.01414580240656349</v>
      </c>
      <c r="T342" s="1">
        <v>-0.01774974700428988</v>
      </c>
      <c r="U342" s="1">
        <v>-0.004898508305395177</v>
      </c>
      <c r="V342" s="1">
        <v>-0.0396567772321158</v>
      </c>
      <c r="W342" s="1">
        <v>-0.03009122680137621</v>
      </c>
      <c r="X342" s="1">
        <v>-0.04641679179660929</v>
      </c>
      <c r="Y342" s="1">
        <v>-0.002811311466315636</v>
      </c>
      <c r="Z342" s="1">
        <v>-0.04975251936694336</v>
      </c>
    </row>
    <row r="343" spans="1:26">
      <c r="A343" s="11">
        <v>43599</v>
      </c>
      <c r="B343" s="1">
        <v>0.02886550395697451</v>
      </c>
      <c r="C343" s="1">
        <v>0.005832236151238179</v>
      </c>
      <c r="D343" s="1">
        <v>0.0002176447069544007</v>
      </c>
      <c r="E343" s="1">
        <v>0.01490065653268413</v>
      </c>
      <c r="F343" s="1">
        <v>-0.01259942536094727</v>
      </c>
      <c r="G343" s="1">
        <v>-0.001291697007125059</v>
      </c>
      <c r="H343" s="1">
        <v>0.005673917705348863</v>
      </c>
      <c r="I343" s="1">
        <v>0.001642237302767358</v>
      </c>
      <c r="J343" s="1">
        <v>0.003836334847538092</v>
      </c>
      <c r="K343" s="1">
        <v>0.007948807844502692</v>
      </c>
      <c r="L343" s="1">
        <v>0.01195145287946842</v>
      </c>
      <c r="M343" s="1">
        <v>0.002112048484257834</v>
      </c>
      <c r="N343" s="1">
        <v>0.008748153312078344</v>
      </c>
      <c r="O343" s="1">
        <v>0.01118782861972356</v>
      </c>
      <c r="P343" s="1">
        <v>-0.009187181445167836</v>
      </c>
      <c r="Q343" s="1">
        <v>0.02265675721587002</v>
      </c>
      <c r="R343" s="1">
        <v>0.01581911970220817</v>
      </c>
      <c r="S343" s="1">
        <v>-0.004372506254278319</v>
      </c>
      <c r="T343" s="1">
        <v>-0.01314265491437661</v>
      </c>
      <c r="U343" s="1">
        <v>0.02034785351505386</v>
      </c>
      <c r="V343" s="1">
        <v>0.00309679296983334</v>
      </c>
      <c r="W343" s="1">
        <v>0.02416890841654795</v>
      </c>
      <c r="X343" s="1">
        <v>0.02016285306080512</v>
      </c>
      <c r="Y343" s="1">
        <v>-0.003524134133664925</v>
      </c>
      <c r="Z343" s="1">
        <v>0.008907197653595933</v>
      </c>
    </row>
    <row r="344" spans="1:26">
      <c r="A344" s="11">
        <v>43600</v>
      </c>
      <c r="B344" s="1">
        <v>0.005159697849842493</v>
      </c>
      <c r="C344" s="1">
        <v>0.0007908080707386134</v>
      </c>
      <c r="D344" s="1">
        <v>0.01568272715198371</v>
      </c>
      <c r="E344" s="1">
        <v>-0.009787991256496209</v>
      </c>
      <c r="F344" s="1">
        <v>-0.002441515982777642</v>
      </c>
      <c r="G344" s="1">
        <v>0.008016549014549845</v>
      </c>
      <c r="H344" s="1">
        <v>-0.01543061512342148</v>
      </c>
      <c r="I344" s="1">
        <v>0.02349735822122323</v>
      </c>
      <c r="J344" s="1">
        <v>-0.005095345823738273</v>
      </c>
      <c r="K344" s="1">
        <v>-0.003807032827639945</v>
      </c>
      <c r="L344" s="1">
        <v>0.006970026076906555</v>
      </c>
      <c r="M344" s="1">
        <v>-0.001791401118314329</v>
      </c>
      <c r="N344" s="1">
        <v>0.004625256195497363</v>
      </c>
      <c r="O344" s="1">
        <v>0.01408201543761489</v>
      </c>
      <c r="P344" s="1">
        <v>0.0007132159989342579</v>
      </c>
      <c r="Q344" s="1">
        <v>-0.01518147246743962</v>
      </c>
      <c r="R344" s="1">
        <v>0.006694980797858241</v>
      </c>
      <c r="S344" s="1">
        <v>0.003293802418764091</v>
      </c>
      <c r="T344" s="1">
        <v>-0.001188934605934389</v>
      </c>
      <c r="U344" s="1">
        <v>0.005145892733875668</v>
      </c>
      <c r="V344" s="1">
        <v>-0.006314763847786287</v>
      </c>
      <c r="W344" s="1">
        <v>-0.01626855872123478</v>
      </c>
      <c r="X344" s="1">
        <v>0</v>
      </c>
      <c r="Y344" s="1">
        <v>0.004597682353120192</v>
      </c>
      <c r="Z344" s="1">
        <v>-0.02188971755347668</v>
      </c>
    </row>
    <row r="345" spans="1:26">
      <c r="A345" s="11">
        <v>43601</v>
      </c>
      <c r="B345" s="1">
        <v>0.001924769939386284</v>
      </c>
      <c r="C345" s="1">
        <v>0.0126415064566876</v>
      </c>
      <c r="D345" s="1">
        <v>0.01050847123201182</v>
      </c>
      <c r="E345" s="1">
        <v>0.01647453802691312</v>
      </c>
      <c r="F345" s="1">
        <v>0.006118319190954846</v>
      </c>
      <c r="G345" s="1">
        <v>-0.001282623964570462</v>
      </c>
      <c r="H345" s="1">
        <v>0.007939764372077329</v>
      </c>
      <c r="I345" s="1">
        <v>0.01121176999172135</v>
      </c>
      <c r="J345" s="1">
        <v>0.003328991903764011</v>
      </c>
      <c r="K345" s="1">
        <v>0.01282990621107638</v>
      </c>
      <c r="L345" s="1">
        <v>0.01115164305883209</v>
      </c>
      <c r="M345" s="1">
        <v>0.01034496768464521</v>
      </c>
      <c r="N345" s="1">
        <v>-0.001918399252378911</v>
      </c>
      <c r="O345" s="1">
        <v>0.02309168498216074</v>
      </c>
      <c r="P345" s="1">
        <v>0.004632959942452164</v>
      </c>
      <c r="Q345" s="1">
        <v>0.003822779677229882</v>
      </c>
      <c r="R345" s="1">
        <v>0.01040882553617539</v>
      </c>
      <c r="S345" s="1">
        <v>0.002932818784659563</v>
      </c>
      <c r="T345" s="1">
        <v>0.002380798426819153</v>
      </c>
      <c r="U345" s="1">
        <v>0.01184050763596645</v>
      </c>
      <c r="V345" s="1">
        <v>-0.0004239914503554321</v>
      </c>
      <c r="W345" s="1">
        <v>0.01513090056929012</v>
      </c>
      <c r="X345" s="1">
        <v>0.01776813154008838</v>
      </c>
      <c r="Y345" s="1">
        <v>0.01003342754704328</v>
      </c>
      <c r="Z345" s="1">
        <v>0.009749417613811762</v>
      </c>
    </row>
    <row r="346" spans="1:26">
      <c r="A346" s="11">
        <v>43602</v>
      </c>
      <c r="B346" s="1">
        <v>-0.02625688792313519</v>
      </c>
      <c r="C346" s="1">
        <v>-0.01196373373501736</v>
      </c>
      <c r="D346" s="1">
        <v>-0.005730194161570834</v>
      </c>
      <c r="E346" s="1">
        <v>0.008103415164121497</v>
      </c>
      <c r="F346" s="1">
        <v>0.005743318639303219</v>
      </c>
      <c r="G346" s="1">
        <v>0.00513731399726125</v>
      </c>
      <c r="H346" s="1">
        <v>-0.0765123514970355</v>
      </c>
      <c r="I346" s="1">
        <v>0.004224105034135617</v>
      </c>
      <c r="J346" s="1">
        <v>-0.005870280524175153</v>
      </c>
      <c r="K346" s="1">
        <v>-0.004851482599222967</v>
      </c>
      <c r="L346" s="1">
        <v>-0.006655158852778897</v>
      </c>
      <c r="M346" s="1">
        <v>0.0008359388252596744</v>
      </c>
      <c r="N346" s="1">
        <v>0.006150305158043823</v>
      </c>
      <c r="O346" s="1">
        <v>-0.006670390675995619</v>
      </c>
      <c r="P346" s="1">
        <v>0.003547343716568063</v>
      </c>
      <c r="Q346" s="1">
        <v>-0.02284789152380085</v>
      </c>
      <c r="R346" s="1">
        <v>-0.00930006605974687</v>
      </c>
      <c r="S346" s="1">
        <v>0.004364654986330541</v>
      </c>
      <c r="T346" s="1">
        <v>-0.009976253487325892</v>
      </c>
      <c r="U346" s="1">
        <v>0.005692212352819581</v>
      </c>
      <c r="V346" s="1">
        <v>0.001554474689142493</v>
      </c>
      <c r="W346" s="1">
        <v>-0.01981129642430512</v>
      </c>
      <c r="X346" s="1">
        <v>-0.03687723932863796</v>
      </c>
      <c r="Y346" s="1">
        <v>0.01237363587046048</v>
      </c>
      <c r="Z346" s="1">
        <v>-0.01031379402527088</v>
      </c>
    </row>
    <row r="347" spans="1:26">
      <c r="A347" s="11">
        <v>43605</v>
      </c>
      <c r="B347" s="1">
        <v>-0.0157842978421735</v>
      </c>
      <c r="C347" s="1">
        <v>-0.008686345611435553</v>
      </c>
      <c r="D347" s="1">
        <v>-0.01152595571023318</v>
      </c>
      <c r="E347" s="1">
        <v>-0.01745507288641535</v>
      </c>
      <c r="F347" s="1">
        <v>-0.004366912533572687</v>
      </c>
      <c r="G347" s="1">
        <v>-0.009711236116463184</v>
      </c>
      <c r="H347" s="1">
        <v>0.004079884277525148</v>
      </c>
      <c r="I347" s="1">
        <v>-0.003154486911130294</v>
      </c>
      <c r="J347" s="1">
        <v>0.003594213108333966</v>
      </c>
      <c r="K347" s="1">
        <v>0.005236163595414789</v>
      </c>
      <c r="L347" s="1">
        <v>-0.004402797896677524</v>
      </c>
      <c r="M347" s="1">
        <v>0.001148498864062431</v>
      </c>
      <c r="N347" s="1">
        <v>-0.0003819152839495965</v>
      </c>
      <c r="O347" s="1">
        <v>-0.01444514562710286</v>
      </c>
      <c r="P347" s="1">
        <v>-0.004595293523748989</v>
      </c>
      <c r="Q347" s="1">
        <v>-0.03053751511113167</v>
      </c>
      <c r="R347" s="1">
        <v>0.001155466392816606</v>
      </c>
      <c r="S347" s="1">
        <v>0.001825010629483703</v>
      </c>
      <c r="T347" s="1">
        <v>-0.01607482392141979</v>
      </c>
      <c r="U347" s="1">
        <v>0.01226471022854181</v>
      </c>
      <c r="V347" s="1">
        <v>0.01678636644157394</v>
      </c>
      <c r="W347" s="1">
        <v>0.004508469884716648</v>
      </c>
      <c r="X347" s="1">
        <v>-0.009368788872789913</v>
      </c>
      <c r="Y347" s="1">
        <v>0.01583735715562806</v>
      </c>
      <c r="Z347" s="1">
        <v>-0.004434320936630654</v>
      </c>
    </row>
    <row r="348" spans="1:26">
      <c r="A348" s="11">
        <v>43606</v>
      </c>
      <c r="B348" s="1">
        <v>0.03007029148276708</v>
      </c>
      <c r="C348" s="1">
        <v>-0.0002655993784709265</v>
      </c>
      <c r="D348" s="1">
        <v>0.02418484223332529</v>
      </c>
      <c r="E348" s="1">
        <v>0.01192169507121066</v>
      </c>
      <c r="F348" s="1">
        <v>-0.004048653648151102</v>
      </c>
      <c r="G348" s="1">
        <v>-0.008516462293752913</v>
      </c>
      <c r="H348" s="1">
        <v>0.02600260807183297</v>
      </c>
      <c r="I348" s="1">
        <v>0.02531634616592737</v>
      </c>
      <c r="J348" s="1">
        <v>0.01023306260238166</v>
      </c>
      <c r="K348" s="1">
        <v>0.003412747772757019</v>
      </c>
      <c r="L348" s="1">
        <v>0.02614872005225566</v>
      </c>
      <c r="M348" s="1">
        <v>0.0130345030102661</v>
      </c>
      <c r="N348" s="1">
        <v>-0.00879067026780822</v>
      </c>
      <c r="O348" s="1">
        <v>0.005387531259663847</v>
      </c>
      <c r="P348" s="1">
        <v>-0.001420273828985574</v>
      </c>
      <c r="Q348" s="1">
        <v>0.021812102279676</v>
      </c>
      <c r="R348" s="1">
        <v>0.01197343310135168</v>
      </c>
      <c r="S348" s="1">
        <v>0.001691827789044309</v>
      </c>
      <c r="T348" s="1">
        <v>0.01780079304257809</v>
      </c>
      <c r="U348" s="1">
        <v>0.006834044720207766</v>
      </c>
      <c r="V348" s="1">
        <v>-0.001665023719134351</v>
      </c>
      <c r="W348" s="1">
        <v>0.009318863295304736</v>
      </c>
      <c r="X348" s="1">
        <v>0.01603625014158494</v>
      </c>
      <c r="Y348" s="1">
        <v>0.008303816665262476</v>
      </c>
      <c r="Z348" s="1">
        <v>0.01959891637103794</v>
      </c>
    </row>
    <row r="349" spans="1:26">
      <c r="A349" s="11">
        <v>43607</v>
      </c>
      <c r="B349" s="1">
        <v>-0.04346417321015339</v>
      </c>
      <c r="C349" s="1">
        <v>0.003585660100287047</v>
      </c>
      <c r="D349" s="1">
        <v>0.006535807874463284</v>
      </c>
      <c r="E349" s="1">
        <v>0.0002307985251914779</v>
      </c>
      <c r="F349" s="1">
        <v>0.001016203723640086</v>
      </c>
      <c r="G349" s="1">
        <v>-0.01457531426689673</v>
      </c>
      <c r="H349" s="1">
        <v>-0.0007916173478366151</v>
      </c>
      <c r="I349" s="1">
        <v>-0.01234580032732691</v>
      </c>
      <c r="J349" s="1">
        <v>-0.007090563648981307</v>
      </c>
      <c r="K349" s="1">
        <v>-0.008144607375297208</v>
      </c>
      <c r="L349" s="1">
        <v>-0.01498962249410118</v>
      </c>
      <c r="M349" s="1">
        <v>0.00144095433830671</v>
      </c>
      <c r="N349" s="1">
        <v>0.01850805236276853</v>
      </c>
      <c r="O349" s="1">
        <v>0.006067720989167302</v>
      </c>
      <c r="P349" s="1">
        <v>0.009246067697101346</v>
      </c>
      <c r="Q349" s="1">
        <v>-0.01844408111210605</v>
      </c>
      <c r="R349" s="1">
        <v>-0.02808298052348346</v>
      </c>
      <c r="S349" s="1">
        <v>0.003593896971099131</v>
      </c>
      <c r="T349" s="1">
        <v>-0.01126035652017743</v>
      </c>
      <c r="U349" s="1">
        <v>-0.004010982784639405</v>
      </c>
      <c r="V349" s="1">
        <v>0.07782121422591803</v>
      </c>
      <c r="W349" s="1">
        <v>0.02374172997356316</v>
      </c>
      <c r="X349" s="1">
        <v>-0.01456883809623322</v>
      </c>
      <c r="Y349" s="1">
        <v>-0.00420177616853834</v>
      </c>
      <c r="Z349" s="1">
        <v>-0.007863709316219269</v>
      </c>
    </row>
    <row r="350" spans="1:26">
      <c r="A350" s="11">
        <v>43608</v>
      </c>
      <c r="B350" s="1">
        <v>-0.06205481956339043</v>
      </c>
      <c r="C350" s="1">
        <v>-0.007145477922246068</v>
      </c>
      <c r="D350" s="1">
        <v>-0.00921672308083421</v>
      </c>
      <c r="E350" s="1">
        <v>-0.01316398786553685</v>
      </c>
      <c r="F350" s="1">
        <v>-0.00439920272609351</v>
      </c>
      <c r="G350" s="1">
        <v>0.006603190194690356</v>
      </c>
      <c r="H350" s="1">
        <v>-0.01664539693196465</v>
      </c>
      <c r="I350" s="1">
        <v>-0.0005206434300663032</v>
      </c>
      <c r="J350" s="1">
        <v>-0.01147682481163725</v>
      </c>
      <c r="K350" s="1">
        <v>-0.01967164908683483</v>
      </c>
      <c r="L350" s="1">
        <v>-0.03062589381855874</v>
      </c>
      <c r="M350" s="1">
        <v>-0.01130638889074775</v>
      </c>
      <c r="N350" s="1">
        <v>-0.0003785530010829152</v>
      </c>
      <c r="O350" s="1">
        <v>-0.0116707678947584</v>
      </c>
      <c r="P350" s="1">
        <v>0.002818764745579516</v>
      </c>
      <c r="Q350" s="1">
        <v>-0.03206310631101472</v>
      </c>
      <c r="R350" s="1">
        <v>-0.01642692127343093</v>
      </c>
      <c r="S350" s="1">
        <v>0.01152064478286441</v>
      </c>
      <c r="T350" s="1">
        <v>0.00290765400585058</v>
      </c>
      <c r="U350" s="1">
        <v>-0.004337013051508243</v>
      </c>
      <c r="V350" s="1">
        <v>0.02372359641301869</v>
      </c>
      <c r="W350" s="1">
        <v>-0.002356387562038598</v>
      </c>
      <c r="X350" s="1">
        <v>-0.02607796511704041</v>
      </c>
      <c r="Y350" s="1">
        <v>-0.006413547797386232</v>
      </c>
      <c r="Z350" s="1">
        <v>-0.01078831096968758</v>
      </c>
    </row>
    <row r="351" spans="1:26">
      <c r="A351" s="11">
        <v>43609</v>
      </c>
      <c r="B351" s="1">
        <v>-0.01193059076928571</v>
      </c>
      <c r="C351" s="1">
        <v>0.00093252523352505</v>
      </c>
      <c r="D351" s="1">
        <v>-0.01035942914010302</v>
      </c>
      <c r="E351" s="1">
        <v>-0.001404045686221211</v>
      </c>
      <c r="F351" s="1">
        <v>-0.001019732281536956</v>
      </c>
      <c r="G351" s="1">
        <v>-0.01521924036194378</v>
      </c>
      <c r="H351" s="1">
        <v>0.01817248841991037</v>
      </c>
      <c r="I351" s="1">
        <v>0.04377263996565328</v>
      </c>
      <c r="J351" s="1">
        <v>-0.006449645481300448</v>
      </c>
      <c r="K351" s="1">
        <v>0.009849180881002839</v>
      </c>
      <c r="L351" s="1">
        <v>0.003728531862912776</v>
      </c>
      <c r="M351" s="1">
        <v>-0.008420743286979837</v>
      </c>
      <c r="N351" s="1">
        <v>-0.007763921940701413</v>
      </c>
      <c r="O351" s="1">
        <v>0.0004754671181230741</v>
      </c>
      <c r="P351" s="1">
        <v>0.00175676616837328</v>
      </c>
      <c r="Q351" s="1">
        <v>-0.01473001797648477</v>
      </c>
      <c r="R351" s="1">
        <v>0.007456018359339289</v>
      </c>
      <c r="S351" s="1">
        <v>0.007678169977464178</v>
      </c>
      <c r="T351" s="1">
        <v>0.007489779038095223</v>
      </c>
      <c r="U351" s="1">
        <v>0.004044677374588801</v>
      </c>
      <c r="V351" s="1">
        <v>0.02732990233673571</v>
      </c>
      <c r="W351" s="1">
        <v>0.002878121321376659</v>
      </c>
      <c r="X351" s="1">
        <v>0.002740797256416183</v>
      </c>
      <c r="Y351" s="1">
        <v>0.007644304994890216</v>
      </c>
      <c r="Z351" s="1">
        <v>0.009125528296108687</v>
      </c>
    </row>
    <row r="352" spans="1:26">
      <c r="A352" s="11">
        <v>43613</v>
      </c>
      <c r="B352" s="1">
        <v>-0.01536784574284866</v>
      </c>
      <c r="C352" s="1">
        <v>-0.01225026277631402</v>
      </c>
      <c r="D352" s="1">
        <v>-0.02029453597307307</v>
      </c>
      <c r="E352" s="1">
        <v>-0.004687269566320373</v>
      </c>
      <c r="F352" s="1">
        <v>-0.01939439244419028</v>
      </c>
      <c r="G352" s="1">
        <v>-0.01998393824640887</v>
      </c>
      <c r="H352" s="1">
        <v>-0.009931615735772503</v>
      </c>
      <c r="I352" s="1">
        <v>-0.0184720632399501</v>
      </c>
      <c r="J352" s="1">
        <v>-0.00129859287667955</v>
      </c>
      <c r="K352" s="1">
        <v>-0.01084683436191336</v>
      </c>
      <c r="L352" s="1">
        <v>-0.02189641585541757</v>
      </c>
      <c r="M352" s="1">
        <v>-0.00545196803802428</v>
      </c>
      <c r="N352" s="1">
        <v>-0.04828210308956327</v>
      </c>
      <c r="O352" s="1">
        <v>-0.0006334440226263283</v>
      </c>
      <c r="P352" s="1">
        <v>-0.02244824333055495</v>
      </c>
      <c r="Q352" s="1">
        <v>-0.01253828213436892</v>
      </c>
      <c r="R352" s="1">
        <v>-0.006808941722810213</v>
      </c>
      <c r="S352" s="1">
        <v>-0.01253014921628159</v>
      </c>
      <c r="T352" s="1">
        <v>0.0007194674509087839</v>
      </c>
      <c r="U352" s="1">
        <v>-0.01053586214689761</v>
      </c>
      <c r="V352" s="1">
        <v>-0.009807357996891364</v>
      </c>
      <c r="W352" s="1">
        <v>-0.01994098713055892</v>
      </c>
      <c r="X352" s="1">
        <v>-0.01619012744737136</v>
      </c>
      <c r="Y352" s="1">
        <v>-0.009946312891845666</v>
      </c>
      <c r="Z352" s="1">
        <v>-0.02404048326756958</v>
      </c>
    </row>
    <row r="353" spans="1:26">
      <c r="A353" s="11">
        <v>43614</v>
      </c>
      <c r="B353" s="1">
        <v>-0.009290191754172561</v>
      </c>
      <c r="C353" s="1">
        <v>-0.004583233773416184</v>
      </c>
      <c r="D353" s="1">
        <v>-0.01046668031042064</v>
      </c>
      <c r="E353" s="1">
        <v>-0.01295003728575861</v>
      </c>
      <c r="F353" s="1">
        <v>-0.01283832881790958</v>
      </c>
      <c r="G353" s="1">
        <v>-0.01522563970726609</v>
      </c>
      <c r="H353" s="1">
        <v>0.0258777351790167</v>
      </c>
      <c r="I353" s="1">
        <v>-0.03357068390801965</v>
      </c>
      <c r="J353" s="1">
        <v>-0.005460176129738925</v>
      </c>
      <c r="K353" s="1">
        <v>-0.002764634684219724</v>
      </c>
      <c r="L353" s="1">
        <v>-0.009394351301619475</v>
      </c>
      <c r="M353" s="1">
        <v>0.006852036310544873</v>
      </c>
      <c r="N353" s="1">
        <v>0.006416575502891986</v>
      </c>
      <c r="O353" s="1">
        <v>-0.009670353486295968</v>
      </c>
      <c r="P353" s="1">
        <v>-0.01542876712748043</v>
      </c>
      <c r="Q353" s="1">
        <v>-0.02086160392150305</v>
      </c>
      <c r="R353" s="1">
        <v>0.006110422727067633</v>
      </c>
      <c r="S353" s="1">
        <v>-0.00754496522929704</v>
      </c>
      <c r="T353" s="1">
        <v>-0.01605556066142222</v>
      </c>
      <c r="U353" s="1">
        <v>-0.0006268990054363321</v>
      </c>
      <c r="V353" s="1">
        <v>-0.01399049345165448</v>
      </c>
      <c r="W353" s="1">
        <v>-0.006081525998265724</v>
      </c>
      <c r="X353" s="1">
        <v>-0.007266521818491856</v>
      </c>
      <c r="Y353" s="1">
        <v>-0.009364849628149652</v>
      </c>
      <c r="Z353" s="1">
        <v>0.008135503924870502</v>
      </c>
    </row>
    <row r="354" spans="1:26">
      <c r="A354" s="11">
        <v>43615</v>
      </c>
      <c r="B354" s="1">
        <v>-0.01800451754934917</v>
      </c>
      <c r="C354" s="1">
        <v>0.007177765751787302</v>
      </c>
      <c r="D354" s="1">
        <v>0.01101806538546279</v>
      </c>
      <c r="E354" s="1">
        <v>-0.004294037348062552</v>
      </c>
      <c r="F354" s="1">
        <v>-0.006326615055638252</v>
      </c>
      <c r="G354" s="1">
        <v>-0.01159585997542278</v>
      </c>
      <c r="H354" s="1">
        <v>0.003897005312462731</v>
      </c>
      <c r="I354" s="1">
        <v>0.007368097952694885</v>
      </c>
      <c r="J354" s="1">
        <v>0.01777776778937001</v>
      </c>
      <c r="K354" s="1">
        <v>-0.01071876085579415</v>
      </c>
      <c r="L354" s="1">
        <v>-0.003430263600484706</v>
      </c>
      <c r="M354" s="1">
        <v>0.0033504981394894</v>
      </c>
      <c r="N354" s="1">
        <v>0.0003982381364269205</v>
      </c>
      <c r="O354" s="1">
        <v>0.006322949053759519</v>
      </c>
      <c r="P354" s="1">
        <v>0.004008584084920663</v>
      </c>
      <c r="Q354" s="1">
        <v>-0.007632632632632586</v>
      </c>
      <c r="R354" s="1">
        <v>0.007850518893984582</v>
      </c>
      <c r="S354" s="1">
        <v>0.007559273933456678</v>
      </c>
      <c r="T354" s="1">
        <v>0.004870807378027031</v>
      </c>
      <c r="U354" s="1">
        <v>-0.001566534619093396</v>
      </c>
      <c r="V354" s="1">
        <v>0.00941745546317696</v>
      </c>
      <c r="W354" s="1">
        <v>0.01216212606728573</v>
      </c>
      <c r="X354" s="1">
        <v>-0.00667390005419255</v>
      </c>
      <c r="Y354" s="1">
        <v>-0.02320377977926791</v>
      </c>
      <c r="Z354" s="1">
        <v>-0.01457082004189603</v>
      </c>
    </row>
    <row r="355" spans="1:26">
      <c r="A355" s="11">
        <v>43616</v>
      </c>
      <c r="B355" s="1">
        <v>-0.004201629637774484</v>
      </c>
      <c r="C355" s="1">
        <v>-0.01250522403048426</v>
      </c>
      <c r="D355" s="1">
        <v>-0.01111612343663693</v>
      </c>
      <c r="E355" s="1">
        <v>-0.01772875500864035</v>
      </c>
      <c r="F355" s="1">
        <v>0.006013287192338623</v>
      </c>
      <c r="G355" s="1">
        <v>0.01424562666707052</v>
      </c>
      <c r="H355" s="1">
        <v>-0.01065767620342539</v>
      </c>
      <c r="I355" s="1">
        <v>-0.02403336457828065</v>
      </c>
      <c r="J355" s="1">
        <v>-0.01053137358316336</v>
      </c>
      <c r="K355" s="1">
        <v>-0.01027471111979938</v>
      </c>
      <c r="L355" s="1">
        <v>-0.03624211868629423</v>
      </c>
      <c r="M355" s="1">
        <v>-0.002400013347263141</v>
      </c>
      <c r="N355" s="1">
        <v>-0.0229036325444133</v>
      </c>
      <c r="O355" s="1">
        <v>-0.0163049094277905</v>
      </c>
      <c r="P355" s="1">
        <v>0.01088941611590566</v>
      </c>
      <c r="Q355" s="1">
        <v>-0.02623833538901199</v>
      </c>
      <c r="R355" s="1">
        <v>-0.03262768452142872</v>
      </c>
      <c r="S355" s="1">
        <v>0.01980608772891301</v>
      </c>
      <c r="T355" s="1">
        <v>0.01551131372862513</v>
      </c>
      <c r="U355" s="1">
        <v>-0.04017601347508348</v>
      </c>
      <c r="V355" s="1">
        <v>0.0007462957032153827</v>
      </c>
      <c r="W355" s="1">
        <v>-0.003731602566695358</v>
      </c>
      <c r="X355" s="1">
        <v>-0.01820543879146774</v>
      </c>
      <c r="Y355" s="1">
        <v>-0.04363902031813582</v>
      </c>
      <c r="Z355" s="1">
        <v>-0.02024534302218195</v>
      </c>
    </row>
    <row r="356" spans="1:26">
      <c r="A356" s="11">
        <v>43619</v>
      </c>
      <c r="B356" s="1">
        <v>0.0314537958652541</v>
      </c>
      <c r="C356" s="1">
        <v>0.007080888422553056</v>
      </c>
      <c r="D356" s="1">
        <v>0.01653094252069165</v>
      </c>
      <c r="E356" s="1">
        <v>-0.0009757008272660572</v>
      </c>
      <c r="F356" s="1">
        <v>0.007735512906213549</v>
      </c>
      <c r="G356" s="1">
        <v>0.0291931710549902</v>
      </c>
      <c r="H356" s="1">
        <v>0.02225854082950951</v>
      </c>
      <c r="I356" s="1">
        <v>-0.001070574159081628</v>
      </c>
      <c r="J356" s="1">
        <v>0.01246068690271596</v>
      </c>
      <c r="K356" s="1">
        <v>0.00471885315656273</v>
      </c>
      <c r="L356" s="1">
        <v>0.003991638104250406</v>
      </c>
      <c r="M356" s="1">
        <v>0.008891162846030642</v>
      </c>
      <c r="N356" s="1">
        <v>0.02119846984301699</v>
      </c>
      <c r="O356" s="1">
        <v>-0.03104789694833454</v>
      </c>
      <c r="P356" s="1">
        <v>0.01005387104865574</v>
      </c>
      <c r="Q356" s="1">
        <v>-0.01240223629501236</v>
      </c>
      <c r="R356" s="1">
        <v>0.006229250992459745</v>
      </c>
      <c r="S356" s="1">
        <v>0.008659632482424184</v>
      </c>
      <c r="T356" s="1">
        <v>0.01241055149705494</v>
      </c>
      <c r="U356" s="1">
        <v>0.01667786205391075</v>
      </c>
      <c r="V356" s="1">
        <v>0.03107492867806827</v>
      </c>
      <c r="W356" s="1">
        <v>-0.006367670357535049</v>
      </c>
      <c r="X356" s="1">
        <v>0.02229574594110839</v>
      </c>
      <c r="Y356" s="1">
        <v>0.03735078958369731</v>
      </c>
      <c r="Z356" s="1">
        <v>0.005804228118100774</v>
      </c>
    </row>
    <row r="357" spans="1:26">
      <c r="A357" s="11">
        <v>43620</v>
      </c>
      <c r="B357" s="1">
        <v>0.05392319974432014</v>
      </c>
      <c r="C357" s="1">
        <v>0.03042149032223507</v>
      </c>
      <c r="D357" s="1">
        <v>0.01105788577354683</v>
      </c>
      <c r="E357" s="1">
        <v>0.01074214254110983</v>
      </c>
      <c r="F357" s="1">
        <v>0.005582663817966571</v>
      </c>
      <c r="G357" s="1">
        <v>0.01980215040208111</v>
      </c>
      <c r="H357" s="1">
        <v>0.01626050834694581</v>
      </c>
      <c r="I357" s="1">
        <v>0.03912099685938686</v>
      </c>
      <c r="J357" s="1">
        <v>0.01410251761712611</v>
      </c>
      <c r="K357" s="1">
        <v>0.03080974242070234</v>
      </c>
      <c r="L357" s="1">
        <v>0.02814530932991999</v>
      </c>
      <c r="M357" s="1">
        <v>0.005287581510579953</v>
      </c>
      <c r="N357" s="1">
        <v>0.006387233303445816</v>
      </c>
      <c r="O357" s="1">
        <v>0.02770375110762369</v>
      </c>
      <c r="P357" s="1">
        <v>-0.001777455174797327</v>
      </c>
      <c r="Q357" s="1">
        <v>0.06891932954193369</v>
      </c>
      <c r="R357" s="1">
        <v>0.03608620842490962</v>
      </c>
      <c r="S357" s="1">
        <v>-0.009335558205108119</v>
      </c>
      <c r="T357" s="1">
        <v>0.0327677632065082</v>
      </c>
      <c r="U357" s="1">
        <v>0.01254419400342144</v>
      </c>
      <c r="V357" s="1">
        <v>0.03496129980630713</v>
      </c>
      <c r="W357" s="1">
        <v>0.0101402272785478</v>
      </c>
      <c r="X357" s="1">
        <v>0.04491483218847914</v>
      </c>
      <c r="Y357" s="1">
        <v>-0.002838178916470868</v>
      </c>
      <c r="Z357" s="1">
        <v>0.02493058097672396</v>
      </c>
    </row>
    <row r="358" spans="1:26">
      <c r="A358" s="11">
        <v>43621</v>
      </c>
      <c r="B358" s="1">
        <v>-0.01058576479570683</v>
      </c>
      <c r="C358" s="1">
        <v>0.01023511668699095</v>
      </c>
      <c r="D358" s="1">
        <v>0</v>
      </c>
      <c r="E358" s="1">
        <v>-0.002415321599152698</v>
      </c>
      <c r="F358" s="1">
        <v>0.00763382290032788</v>
      </c>
      <c r="G358" s="1">
        <v>0.1002358548544449</v>
      </c>
      <c r="H358" s="1">
        <v>0.004120729082873531</v>
      </c>
      <c r="I358" s="1">
        <v>0.008767338393090851</v>
      </c>
      <c r="J358" s="1">
        <v>-0.002275676098043578</v>
      </c>
      <c r="K358" s="1">
        <v>0.003553819705293115</v>
      </c>
      <c r="L358" s="1">
        <v>0.02594487295493364</v>
      </c>
      <c r="M358" s="1">
        <v>0.01351070972343904</v>
      </c>
      <c r="N358" s="1">
        <v>-0.0144781909451539</v>
      </c>
      <c r="O358" s="1">
        <v>0.02167914987855246</v>
      </c>
      <c r="P358" s="1">
        <v>0.01531338123170078</v>
      </c>
      <c r="Q358" s="1">
        <v>-0.01202806078921936</v>
      </c>
      <c r="R358" s="1">
        <v>0.007577790204038592</v>
      </c>
      <c r="S358" s="1">
        <v>0.03024848122322688</v>
      </c>
      <c r="T358" s="1">
        <v>0.004336694761536197</v>
      </c>
      <c r="U358" s="1">
        <v>0.006353150965587862</v>
      </c>
      <c r="V358" s="1">
        <v>-0.004193584006439988</v>
      </c>
      <c r="W358" s="1">
        <v>0.02545010929480651</v>
      </c>
      <c r="X358" s="1">
        <v>0.003099755978177354</v>
      </c>
      <c r="Y358" s="1">
        <v>0.01440771189316292</v>
      </c>
      <c r="Z358" s="1">
        <v>-0.004954907588109347</v>
      </c>
    </row>
    <row r="359" spans="1:26">
      <c r="A359" s="11">
        <v>43622</v>
      </c>
      <c r="B359" s="1">
        <v>0.02853077541237847</v>
      </c>
      <c r="C359" s="1">
        <v>0.001041946901564339</v>
      </c>
      <c r="D359" s="1">
        <v>-0.01029365338516564</v>
      </c>
      <c r="E359" s="1">
        <v>-0.003631806256516712</v>
      </c>
      <c r="F359" s="1">
        <v>0.003787692678091092</v>
      </c>
      <c r="G359" s="1">
        <v>0.02575761976701085</v>
      </c>
      <c r="H359" s="1">
        <v>0.00184678547858641</v>
      </c>
      <c r="I359" s="1">
        <v>0.005112793634624246</v>
      </c>
      <c r="J359" s="1">
        <v>-0.0002531391597675459</v>
      </c>
      <c r="K359" s="1">
        <v>0.002179246126380319</v>
      </c>
      <c r="L359" s="1">
        <v>-0.00477892815763159</v>
      </c>
      <c r="M359" s="1">
        <v>0.007326871474103047</v>
      </c>
      <c r="N359" s="1">
        <v>0.02133217424369982</v>
      </c>
      <c r="O359" s="1">
        <v>0.01581503482093649</v>
      </c>
      <c r="P359" s="1">
        <v>0.00385829674343463</v>
      </c>
      <c r="Q359" s="1">
        <v>0.01769524515233245</v>
      </c>
      <c r="R359" s="1">
        <v>0.008678036628432251</v>
      </c>
      <c r="S359" s="1">
        <v>-0.0006944071162331422</v>
      </c>
      <c r="T359" s="1">
        <v>0.01779184549052903</v>
      </c>
      <c r="U359" s="1">
        <v>0.01325746151192586</v>
      </c>
      <c r="V359" s="1">
        <v>0.002456459764852426</v>
      </c>
      <c r="W359" s="1">
        <v>0.005349679545171071</v>
      </c>
      <c r="X359" s="1">
        <v>-0.003296204825194327</v>
      </c>
      <c r="Y359" s="1">
        <v>0.008942743340389248</v>
      </c>
      <c r="Z359" s="1">
        <v>0.001358455884409526</v>
      </c>
    </row>
    <row r="360" spans="1:26">
      <c r="A360" s="11">
        <v>43623</v>
      </c>
      <c r="B360" s="1">
        <v>0.003814245891408996</v>
      </c>
      <c r="C360" s="1">
        <v>0.009498948934147267</v>
      </c>
      <c r="D360" s="1">
        <v>0.0130011377400352</v>
      </c>
      <c r="E360" s="1">
        <v>0.008019118450214746</v>
      </c>
      <c r="F360" s="1">
        <v>-0.0113208020997988</v>
      </c>
      <c r="G360" s="1">
        <v>0.001627441083832171</v>
      </c>
      <c r="H360" s="1">
        <v>0.01515430391758477</v>
      </c>
      <c r="I360" s="1">
        <v>0.002543107192991334</v>
      </c>
      <c r="J360" s="1">
        <v>-0.008618498415355114</v>
      </c>
      <c r="K360" s="1">
        <v>-0.01096310109816145</v>
      </c>
      <c r="L360" s="1">
        <v>0.007802968741168259</v>
      </c>
      <c r="M360" s="1">
        <v>0.001919445561218591</v>
      </c>
      <c r="N360" s="1">
        <v>0.01241381723337964</v>
      </c>
      <c r="O360" s="1">
        <v>0.02800812086004845</v>
      </c>
      <c r="P360" s="1">
        <v>-0.00279528474625057</v>
      </c>
      <c r="Q360" s="1">
        <v>0.01196270475981898</v>
      </c>
      <c r="R360" s="1">
        <v>0.006882898353342881</v>
      </c>
      <c r="S360" s="1">
        <v>0.002002523979379278</v>
      </c>
      <c r="T360" s="1">
        <v>0.004034080256643424</v>
      </c>
      <c r="U360" s="1">
        <v>0.01214962040502776</v>
      </c>
      <c r="V360" s="1">
        <v>0.01341889407165509</v>
      </c>
      <c r="W360" s="1">
        <v>0.01965561179862085</v>
      </c>
      <c r="X360" s="1">
        <v>0.01508896269248039</v>
      </c>
      <c r="Y360" s="1">
        <v>-0.005213796233116241</v>
      </c>
      <c r="Z360" s="1">
        <v>-0.01356257478968992</v>
      </c>
    </row>
    <row r="361" spans="1:26">
      <c r="A361" s="11">
        <v>43626</v>
      </c>
      <c r="B361" s="1">
        <v>-0.002417932474068851</v>
      </c>
      <c r="C361" s="1">
        <v>0.00760487750929828</v>
      </c>
      <c r="D361" s="1">
        <v>-0.01582899052355957</v>
      </c>
      <c r="E361" s="1">
        <v>-0.004580560726991201</v>
      </c>
      <c r="F361" s="1">
        <v>0.003469746660963002</v>
      </c>
      <c r="G361" s="1">
        <v>-0.02483754102896762</v>
      </c>
      <c r="H361" s="1">
        <v>0.007396626339123191</v>
      </c>
      <c r="I361" s="1">
        <v>0.008624995966457716</v>
      </c>
      <c r="J361" s="1">
        <v>-0.007670486047652303</v>
      </c>
      <c r="K361" s="1">
        <v>0.01080967502258212</v>
      </c>
      <c r="L361" s="1">
        <v>-0.001389729717029997</v>
      </c>
      <c r="M361" s="1">
        <v>0.000201756042045087</v>
      </c>
      <c r="N361" s="1">
        <v>-0.003308618202739089</v>
      </c>
      <c r="O361" s="1">
        <v>0.009132120117197218</v>
      </c>
      <c r="P361" s="1">
        <v>-0.004204562418603786</v>
      </c>
      <c r="Q361" s="1">
        <v>0.02013755786640914</v>
      </c>
      <c r="R361" s="1">
        <v>-0.0002850311966056118</v>
      </c>
      <c r="S361" s="1">
        <v>-0.006076626212830893</v>
      </c>
      <c r="T361" s="1">
        <v>-0.002901734853470561</v>
      </c>
      <c r="U361" s="1">
        <v>-0.01723580967925664</v>
      </c>
      <c r="V361" s="1">
        <v>0.008060076327732535</v>
      </c>
      <c r="W361" s="1">
        <v>0.007348386764352899</v>
      </c>
      <c r="X361" s="1">
        <v>0.009366567388411351</v>
      </c>
      <c r="Y361" s="1">
        <v>-0.01904266067413229</v>
      </c>
      <c r="Z361" s="1">
        <v>0.004582775494250013</v>
      </c>
    </row>
    <row r="362" spans="1:26">
      <c r="A362" s="11">
        <v>43627</v>
      </c>
      <c r="B362" s="1">
        <v>-0.001038913323610613</v>
      </c>
      <c r="C362" s="1">
        <v>-0.00665199814704498</v>
      </c>
      <c r="D362" s="1">
        <v>0.01869161901692329</v>
      </c>
      <c r="E362" s="1">
        <v>-0.001694990192401602</v>
      </c>
      <c r="F362" s="1">
        <v>-0.009681924971580158</v>
      </c>
      <c r="G362" s="1">
        <v>0.01237784262206931</v>
      </c>
      <c r="H362" s="1">
        <v>0.001268823922470075</v>
      </c>
      <c r="I362" s="1">
        <v>0.007099374282855786</v>
      </c>
      <c r="J362" s="1">
        <v>0.001545601045108036</v>
      </c>
      <c r="K362" s="1">
        <v>0.003081389998137007</v>
      </c>
      <c r="L362" s="1">
        <v>0.005566734229850656</v>
      </c>
      <c r="M362" s="1">
        <v>-0.00725826310127875</v>
      </c>
      <c r="N362" s="1">
        <v>0.01835560700363681</v>
      </c>
      <c r="O362" s="1">
        <v>-0.003770370421670499</v>
      </c>
      <c r="P362" s="1">
        <v>-0.008796510178159966</v>
      </c>
      <c r="Q362" s="1">
        <v>0.01563033731190955</v>
      </c>
      <c r="R362" s="1">
        <v>-0.005840393494416007</v>
      </c>
      <c r="S362" s="1">
        <v>-0.003599117311194111</v>
      </c>
      <c r="T362" s="1">
        <v>-0.008730723228786208</v>
      </c>
      <c r="U362" s="1">
        <v>0.005637064635122702</v>
      </c>
      <c r="V362" s="1">
        <v>0.003426601949509278</v>
      </c>
      <c r="W362" s="1">
        <v>0.004545988795006117</v>
      </c>
      <c r="X362" s="1">
        <v>-0.01835786122185779</v>
      </c>
      <c r="Y362" s="1">
        <v>0.01211049930784758</v>
      </c>
      <c r="Z362" s="1">
        <v>0.01323020046559642</v>
      </c>
    </row>
    <row r="363" spans="1:26">
      <c r="A363" s="11">
        <v>43628</v>
      </c>
      <c r="B363" s="1">
        <v>-0.02911620034332407</v>
      </c>
      <c r="C363" s="1">
        <v>0.004121089613315476</v>
      </c>
      <c r="D363" s="1">
        <v>0.01621513120360296</v>
      </c>
      <c r="E363" s="1">
        <v>0.00557952812752438</v>
      </c>
      <c r="F363" s="1">
        <v>0.01187166661807182</v>
      </c>
      <c r="G363" s="1">
        <v>-0.002351020973314077</v>
      </c>
      <c r="H363" s="1">
        <v>-0.008067199580302886</v>
      </c>
      <c r="I363" s="1">
        <v>0.003021333198632847</v>
      </c>
      <c r="J363" s="1">
        <v>0.01697957627468183</v>
      </c>
      <c r="K363" s="1">
        <v>-0.01273933048404241</v>
      </c>
      <c r="L363" s="1">
        <v>0.004547262126426199</v>
      </c>
      <c r="M363" s="1">
        <v>-0.003147941009245869</v>
      </c>
      <c r="N363" s="1">
        <v>-0.01073824053148054</v>
      </c>
      <c r="O363" s="1">
        <v>-0.004617819253581845</v>
      </c>
      <c r="P363" s="1">
        <v>0.01277959905077775</v>
      </c>
      <c r="Q363" s="1">
        <v>-0.03018244938544268</v>
      </c>
      <c r="R363" s="1">
        <v>0.0004299838805355005</v>
      </c>
      <c r="S363" s="1">
        <v>0.0044840563015216</v>
      </c>
      <c r="T363" s="1">
        <v>0.003161865279405429</v>
      </c>
      <c r="U363" s="1">
        <v>0.002180278090361476</v>
      </c>
      <c r="V363" s="1">
        <v>0.004667133744240326</v>
      </c>
      <c r="W363" s="1">
        <v>0.0005966069994665091</v>
      </c>
      <c r="X363" s="1">
        <v>0.001849676059955563</v>
      </c>
      <c r="Y363" s="1">
        <v>0.009325991706244263</v>
      </c>
      <c r="Z363" s="1">
        <v>-0.005628435262018394</v>
      </c>
    </row>
    <row r="364" spans="1:26">
      <c r="A364" s="11">
        <v>43629</v>
      </c>
      <c r="B364" s="1">
        <v>0.01249553642816115</v>
      </c>
      <c r="C364" s="1">
        <v>0.003078052135645493</v>
      </c>
      <c r="D364" s="1">
        <v>-0.006298530081004006</v>
      </c>
      <c r="E364" s="1">
        <v>0.005790235420936707</v>
      </c>
      <c r="F364" s="1">
        <v>0.009661727237092022</v>
      </c>
      <c r="G364" s="1">
        <v>0.004949167754191741</v>
      </c>
      <c r="H364" s="1">
        <v>0.01841551812800968</v>
      </c>
      <c r="I364" s="1">
        <v>0.003513711386609497</v>
      </c>
      <c r="J364" s="1">
        <v>0.01872000314885058</v>
      </c>
      <c r="K364" s="1">
        <v>0.002470906958772723</v>
      </c>
      <c r="L364" s="1">
        <v>0.03089948152153421</v>
      </c>
      <c r="M364" s="1">
        <v>-0.001629563066214645</v>
      </c>
      <c r="N364" s="1">
        <v>0.008269427047549405</v>
      </c>
      <c r="O364" s="1">
        <v>0.00631229933975308</v>
      </c>
      <c r="P364" s="1">
        <v>-0.001752613026033689</v>
      </c>
      <c r="Q364" s="1">
        <v>0.01409004199995079</v>
      </c>
      <c r="R364" s="1">
        <v>0.002148403902693774</v>
      </c>
      <c r="S364" s="1">
        <v>0.001364050553283036</v>
      </c>
      <c r="T364" s="1">
        <v>0</v>
      </c>
      <c r="U364" s="1">
        <v>0.003417968523466319</v>
      </c>
      <c r="V364" s="1">
        <v>0.0004529097526790871</v>
      </c>
      <c r="W364" s="1">
        <v>0.004244893292460139</v>
      </c>
      <c r="X364" s="1">
        <v>0.02052118357416344</v>
      </c>
      <c r="Y364" s="1">
        <v>0.004532670522507942</v>
      </c>
      <c r="Z364" s="1">
        <v>0.01267843563142668</v>
      </c>
    </row>
    <row r="365" spans="1:26">
      <c r="A365" s="11">
        <v>43630</v>
      </c>
      <c r="B365" s="1">
        <v>-0.03067693608029898</v>
      </c>
      <c r="C365" s="1">
        <v>-0.003579882127643819</v>
      </c>
      <c r="D365" s="1">
        <v>0.004859445707205312</v>
      </c>
      <c r="E365" s="1">
        <v>0.01487146347333823</v>
      </c>
      <c r="F365" s="1">
        <v>0.01230370225663746</v>
      </c>
      <c r="G365" s="1">
        <v>-0.00891162688116709</v>
      </c>
      <c r="H365" s="1">
        <v>-0.0001321012388436626</v>
      </c>
      <c r="I365" s="1">
        <v>-0.004002023873634797</v>
      </c>
      <c r="J365" s="1">
        <v>-0.007946163883159385</v>
      </c>
      <c r="K365" s="1">
        <v>0.002556148002697434</v>
      </c>
      <c r="L365" s="1">
        <v>-0.0106912062956892</v>
      </c>
      <c r="M365" s="1">
        <v>0.001734473302253958</v>
      </c>
      <c r="N365" s="1">
        <v>-0.006834725103850747</v>
      </c>
      <c r="O365" s="1">
        <v>0.0009822448797558447</v>
      </c>
      <c r="P365" s="1">
        <v>0.009480253471990441</v>
      </c>
      <c r="Q365" s="1">
        <v>-0.02441635739446246</v>
      </c>
      <c r="R365" s="1">
        <v>0.0007144354420574039</v>
      </c>
      <c r="S365" s="1">
        <v>0.004334164732133772</v>
      </c>
      <c r="T365" s="1">
        <v>-0.002251276997746743</v>
      </c>
      <c r="U365" s="1">
        <v>0.001858342666273716</v>
      </c>
      <c r="V365" s="1">
        <v>-0.005775592558827314</v>
      </c>
      <c r="W365" s="1">
        <v>-0.003423305799469478</v>
      </c>
      <c r="X365" s="1">
        <v>-0.00563027485931844</v>
      </c>
      <c r="Y365" s="1">
        <v>0.01145458332607086</v>
      </c>
      <c r="Z365" s="1">
        <v>0.003353677281069167</v>
      </c>
    </row>
    <row r="366" spans="1:26">
      <c r="A366" s="11">
        <v>43633</v>
      </c>
      <c r="B366" s="1">
        <v>0.01273205285783607</v>
      </c>
      <c r="C366" s="1">
        <v>0.0118054138821182</v>
      </c>
      <c r="D366" s="1">
        <v>0.01366698033237301</v>
      </c>
      <c r="E366" s="1">
        <v>0.005908788552660083</v>
      </c>
      <c r="F366" s="1">
        <v>-0.0006752805011311924</v>
      </c>
      <c r="G366" s="1">
        <v>-0.02106043565219351</v>
      </c>
      <c r="H366" s="1">
        <v>0.01887653919086918</v>
      </c>
      <c r="I366" s="1">
        <v>-0.000501843170762073</v>
      </c>
      <c r="J366" s="1">
        <v>-0.01952462073653383</v>
      </c>
      <c r="K366" s="1">
        <v>-0.005463494505212996</v>
      </c>
      <c r="L366" s="1">
        <v>-0.01235050898435885</v>
      </c>
      <c r="M366" s="1">
        <v>-0.01140770778270928</v>
      </c>
      <c r="N366" s="1">
        <v>0</v>
      </c>
      <c r="O366" s="1">
        <v>0.003020170280834789</v>
      </c>
      <c r="P366" s="1">
        <v>0.01426090981306571</v>
      </c>
      <c r="Q366" s="1">
        <v>0.002696515918101383</v>
      </c>
      <c r="R366" s="1">
        <v>-0.01113941823583464</v>
      </c>
      <c r="S366" s="1">
        <v>0.003657770420366857</v>
      </c>
      <c r="T366" s="1">
        <v>-0.005866322308252792</v>
      </c>
      <c r="U366" s="1">
        <v>-0.001546034801474083</v>
      </c>
      <c r="V366" s="1">
        <v>-0.007403879032337635</v>
      </c>
      <c r="W366" s="1">
        <v>0.002348787411858178</v>
      </c>
      <c r="X366" s="1">
        <v>-0.003640233727344455</v>
      </c>
      <c r="Y366" s="1">
        <v>-0.01115305062013239</v>
      </c>
      <c r="Z366" s="1">
        <v>-0.01871673790048811</v>
      </c>
    </row>
    <row r="367" spans="1:26">
      <c r="A367" s="11">
        <v>43634</v>
      </c>
      <c r="B367" s="1">
        <v>0.02873543050281557</v>
      </c>
      <c r="C367" s="1">
        <v>0.02168663439964358</v>
      </c>
      <c r="D367" s="1">
        <v>-0.008712061892068301</v>
      </c>
      <c r="E367" s="1">
        <v>0.0162125855549573</v>
      </c>
      <c r="F367" s="1">
        <v>-0.002026988303370447</v>
      </c>
      <c r="G367" s="1">
        <v>-0.01232756245494449</v>
      </c>
      <c r="H367" s="1">
        <v>0.03245487806314462</v>
      </c>
      <c r="I367" s="1">
        <v>0.03115555259312197</v>
      </c>
      <c r="J367" s="1">
        <v>0.01250991687926928</v>
      </c>
      <c r="K367" s="1">
        <v>0.01364225266720243</v>
      </c>
      <c r="L367" s="1">
        <v>0.01016030715494898</v>
      </c>
      <c r="M367" s="1">
        <v>0.001339464102277255</v>
      </c>
      <c r="N367" s="1">
        <v>-0.01454987474839786</v>
      </c>
      <c r="O367" s="1">
        <v>0.01738807312273871</v>
      </c>
      <c r="P367" s="1">
        <v>-0.005829835709038944</v>
      </c>
      <c r="Q367" s="1">
        <v>0.05412662820265379</v>
      </c>
      <c r="R367" s="1">
        <v>0.02527413748320462</v>
      </c>
      <c r="S367" s="1">
        <v>-0.01109737218149343</v>
      </c>
      <c r="T367" s="1">
        <v>0.0009076997523116415</v>
      </c>
      <c r="U367" s="1">
        <v>0.004334791552604855</v>
      </c>
      <c r="V367" s="1">
        <v>-0.007688958202164642</v>
      </c>
      <c r="W367" s="1">
        <v>0.01143622957465373</v>
      </c>
      <c r="X367" s="1">
        <v>0.03450368829707906</v>
      </c>
      <c r="Y367" s="1">
        <v>-0.005205998635544384</v>
      </c>
      <c r="Z367" s="1">
        <v>0.02270667797073989</v>
      </c>
    </row>
    <row r="368" spans="1:26">
      <c r="A368" s="11">
        <v>43635</v>
      </c>
      <c r="B368" s="1">
        <v>-0.0006982425602178877</v>
      </c>
      <c r="C368" s="1">
        <v>0.009309832664857964</v>
      </c>
      <c r="D368" s="1">
        <v>0.01715852260887685</v>
      </c>
      <c r="E368" s="1">
        <v>-0.002543217667432263</v>
      </c>
      <c r="F368" s="1">
        <v>0.01489492081211874</v>
      </c>
      <c r="G368" s="1">
        <v>0.009789530872910568</v>
      </c>
      <c r="H368" s="1">
        <v>0.003513159651430176</v>
      </c>
      <c r="I368" s="1">
        <v>0.005360409042850733</v>
      </c>
      <c r="J368" s="1">
        <v>-0.01512854959264165</v>
      </c>
      <c r="K368" s="1">
        <v>-0.007226177328942263</v>
      </c>
      <c r="L368" s="1">
        <v>-0.003675039963092375</v>
      </c>
      <c r="M368" s="1">
        <v>0.007305259710674417</v>
      </c>
      <c r="N368" s="1">
        <v>-0.004389254414770782</v>
      </c>
      <c r="O368" s="1">
        <v>0.003921220164134764</v>
      </c>
      <c r="P368" s="1">
        <v>0.01552253414084848</v>
      </c>
      <c r="Q368" s="1">
        <v>0.001569793318074719</v>
      </c>
      <c r="R368" s="1">
        <v>0.002958426994070784</v>
      </c>
      <c r="S368" s="1">
        <v>0.003436960633818043</v>
      </c>
      <c r="T368" s="1">
        <v>-0.007482926158457359</v>
      </c>
      <c r="U368" s="1">
        <v>-0.0009249322926320191</v>
      </c>
      <c r="V368" s="1">
        <v>-0.003585413470403975</v>
      </c>
      <c r="W368" s="1">
        <v>0.01237893311641258</v>
      </c>
      <c r="X368" s="1">
        <v>0.000784951179397142</v>
      </c>
      <c r="Y368" s="1">
        <v>0.005233242890893886</v>
      </c>
      <c r="Z368" s="1">
        <v>-0.01509757026144309</v>
      </c>
    </row>
    <row r="369" spans="1:26">
      <c r="A369" s="11">
        <v>43636</v>
      </c>
      <c r="B369" s="1">
        <v>0.03109704992337292</v>
      </c>
      <c r="C369" s="1">
        <v>0.008978016839598535</v>
      </c>
      <c r="D369" s="1">
        <v>0.005760063061751586</v>
      </c>
      <c r="E369" s="1">
        <v>0.01251720827383163</v>
      </c>
      <c r="F369" s="1">
        <v>0.002001369288675336</v>
      </c>
      <c r="G369" s="1">
        <v>-0.005574447242456482</v>
      </c>
      <c r="H369" s="1">
        <v>0.01763201840251094</v>
      </c>
      <c r="I369" s="1">
        <v>0.01114906566844409</v>
      </c>
      <c r="J369" s="1">
        <v>0.01638474410522139</v>
      </c>
      <c r="K369" s="1">
        <v>0.002547623579461478</v>
      </c>
      <c r="L369" s="1">
        <v>0.0001940063336725029</v>
      </c>
      <c r="M369" s="1">
        <v>-0.004392196226911893</v>
      </c>
      <c r="N369" s="1">
        <v>0.00721446864088815</v>
      </c>
      <c r="O369" s="1">
        <v>0.009285894536230188</v>
      </c>
      <c r="P369" s="1">
        <v>-0.0006792994972695254</v>
      </c>
      <c r="Q369" s="1">
        <v>0.006400218398358026</v>
      </c>
      <c r="R369" s="1">
        <v>0.0144660412755071</v>
      </c>
      <c r="S369" s="1">
        <v>0.0006603774311009225</v>
      </c>
      <c r="T369" s="1">
        <v>-0.002284803686492198</v>
      </c>
      <c r="U369" s="1">
        <v>0.004011097946796882</v>
      </c>
      <c r="V369" s="1">
        <v>0.0005804783208402942</v>
      </c>
      <c r="W369" s="1">
        <v>0.00191226718025872</v>
      </c>
      <c r="X369" s="1">
        <v>0.02862184691363834</v>
      </c>
      <c r="Y369" s="1">
        <v>-0.005032163400634726</v>
      </c>
      <c r="Z369" s="1">
        <v>0.0009013543715534755</v>
      </c>
    </row>
    <row r="370" spans="1:26">
      <c r="A370" s="11">
        <v>43637</v>
      </c>
      <c r="B370" s="1">
        <v>0.004405304144704969</v>
      </c>
      <c r="C370" s="1">
        <v>0.004510053684516846</v>
      </c>
      <c r="D370" s="1">
        <v>0.009204444723655003</v>
      </c>
      <c r="E370" s="1">
        <v>-0.002747509402738491</v>
      </c>
      <c r="F370" s="1">
        <v>-0.003994816580841776</v>
      </c>
      <c r="G370" s="1">
        <v>-0.00828643979596122</v>
      </c>
      <c r="H370" s="1">
        <v>0.009338728640639893</v>
      </c>
      <c r="I370" s="1">
        <v>-0.007670331251055984</v>
      </c>
      <c r="J370" s="1">
        <v>0.01648081103787558</v>
      </c>
      <c r="K370" s="1">
        <v>-0.006806395781956409</v>
      </c>
      <c r="L370" s="1">
        <v>-0.005240635267609095</v>
      </c>
      <c r="M370" s="1">
        <v>-0.004616952885502568</v>
      </c>
      <c r="N370" s="1">
        <v>-0.0449661124045232</v>
      </c>
      <c r="O370" s="1">
        <v>0.0001461223467364992</v>
      </c>
      <c r="P370" s="1">
        <v>-0.002039512677787791</v>
      </c>
      <c r="Q370" s="1">
        <v>-0.01518508490225856</v>
      </c>
      <c r="R370" s="1">
        <v>-0.01232168273694223</v>
      </c>
      <c r="S370" s="1">
        <v>-0.008165662268337814</v>
      </c>
      <c r="T370" s="1">
        <v>-0.04511090848152399</v>
      </c>
      <c r="U370" s="1">
        <v>-0.002765696462977973</v>
      </c>
      <c r="V370" s="1">
        <v>0.01612356069371446</v>
      </c>
      <c r="W370" s="1">
        <v>0.003818497239963747</v>
      </c>
      <c r="X370" s="1">
        <v>-0.01067281242660245</v>
      </c>
      <c r="Y370" s="1">
        <v>0.007498933938524521</v>
      </c>
      <c r="Z370" s="1">
        <v>0.0006759636378319556</v>
      </c>
    </row>
    <row r="371" spans="1:26">
      <c r="A371" s="11">
        <v>43640</v>
      </c>
      <c r="B371" s="1">
        <v>-0.01923060770854734</v>
      </c>
      <c r="C371" s="1">
        <v>-0.001698918393215676</v>
      </c>
      <c r="D371" s="1">
        <v>-0.07417933638309648</v>
      </c>
      <c r="E371" s="1">
        <v>0.0009181624483884931</v>
      </c>
      <c r="F371" s="1">
        <v>-0.00233934484279763</v>
      </c>
      <c r="G371" s="1">
        <v>-0.003932193697021913</v>
      </c>
      <c r="H371" s="1">
        <v>0.01582666854923875</v>
      </c>
      <c r="I371" s="1">
        <v>-0.001932270380003098</v>
      </c>
      <c r="J371" s="1">
        <v>0.008730308689536725</v>
      </c>
      <c r="K371" s="1">
        <v>-0.007127284754262608</v>
      </c>
      <c r="L371" s="1">
        <v>-0.0005852827207871725</v>
      </c>
      <c r="M371" s="1">
        <v>0.01092586935846729</v>
      </c>
      <c r="N371" s="1">
        <v>0.01020849230298015</v>
      </c>
      <c r="O371" s="1">
        <v>0.005913650695483996</v>
      </c>
      <c r="P371" s="1">
        <v>-0.001021840395334928</v>
      </c>
      <c r="Q371" s="1">
        <v>0.005930650891235789</v>
      </c>
      <c r="R371" s="1">
        <v>0.0008411867573527854</v>
      </c>
      <c r="S371" s="1">
        <v>-0.002661111639740366</v>
      </c>
      <c r="T371" s="1">
        <v>-0.003117549827152288</v>
      </c>
      <c r="U371" s="1">
        <v>0.004006153119934019</v>
      </c>
      <c r="V371" s="1">
        <v>-0.01004568167077136</v>
      </c>
      <c r="W371" s="1">
        <v>0.003701473315917747</v>
      </c>
      <c r="X371" s="1">
        <v>-0.001926398540260554</v>
      </c>
      <c r="Y371" s="1">
        <v>0.008655381359345515</v>
      </c>
      <c r="Z371" s="1">
        <v>-0.006977272460633732</v>
      </c>
    </row>
    <row r="372" spans="1:26">
      <c r="A372" s="11">
        <v>43641</v>
      </c>
      <c r="B372" s="1">
        <v>-0.02923998408132633</v>
      </c>
      <c r="C372" s="1">
        <v>-0.006563560920407441</v>
      </c>
      <c r="D372" s="1">
        <v>0.001970409012165275</v>
      </c>
      <c r="E372" s="1">
        <v>-0.01949495074884111</v>
      </c>
      <c r="F372" s="1">
        <v>-0.01139021374263616</v>
      </c>
      <c r="G372" s="1">
        <v>0.01258283160876861</v>
      </c>
      <c r="H372" s="1">
        <v>-0.003415441683505049</v>
      </c>
      <c r="I372" s="1">
        <v>-0.002904232723618949</v>
      </c>
      <c r="J372" s="1">
        <v>0.0034621323140831</v>
      </c>
      <c r="K372" s="1">
        <v>-0.008282567402960961</v>
      </c>
      <c r="L372" s="1">
        <v>-0.004295261038978038</v>
      </c>
      <c r="M372" s="1">
        <v>0.005403640373734087</v>
      </c>
      <c r="N372" s="1">
        <v>0.005980581770399285</v>
      </c>
      <c r="O372" s="1">
        <v>-0.03157207114057115</v>
      </c>
      <c r="P372" s="1">
        <v>0.0003410384083792906</v>
      </c>
      <c r="Q372" s="1">
        <v>-0.007729599616892568</v>
      </c>
      <c r="R372" s="1">
        <v>-0.001400831726968477</v>
      </c>
      <c r="S372" s="1">
        <v>-0.006003418794912063</v>
      </c>
      <c r="T372" s="1">
        <v>0.01250889922322851</v>
      </c>
      <c r="U372" s="1">
        <v>-0.0009209577869334629</v>
      </c>
      <c r="V372" s="1">
        <v>-0.01176203357550165</v>
      </c>
      <c r="W372" s="1">
        <v>-0.006834657975775982</v>
      </c>
      <c r="X372" s="1">
        <v>-0.003860233428563009</v>
      </c>
      <c r="Y372" s="1">
        <v>-0.004633894201480415</v>
      </c>
      <c r="Z372" s="1">
        <v>-0.002946610145582729</v>
      </c>
    </row>
    <row r="373" spans="1:26">
      <c r="A373" s="11">
        <v>43642</v>
      </c>
      <c r="B373" s="1">
        <v>0.02870322170380391</v>
      </c>
      <c r="C373" s="1">
        <v>-0.01358137698910333</v>
      </c>
      <c r="D373" s="1">
        <v>-0.01857136621059408</v>
      </c>
      <c r="E373" s="1">
        <v>-0.01497085107622931</v>
      </c>
      <c r="F373" s="1">
        <v>-0.02914269816036541</v>
      </c>
      <c r="G373" s="1">
        <v>-0.01413225096265336</v>
      </c>
      <c r="H373" s="1">
        <v>-0.001142743451041928</v>
      </c>
      <c r="I373" s="1">
        <v>0.009223325819024852</v>
      </c>
      <c r="J373" s="1">
        <v>0.0009854220668461533</v>
      </c>
      <c r="K373" s="1">
        <v>0.006681442262307824</v>
      </c>
      <c r="L373" s="1">
        <v>-0.005882298710769507</v>
      </c>
      <c r="M373" s="1">
        <v>-0.01054669159010979</v>
      </c>
      <c r="N373" s="1">
        <v>-0.01722045462376953</v>
      </c>
      <c r="O373" s="1">
        <v>0.003747095389135424</v>
      </c>
      <c r="P373" s="1">
        <v>-0.022153971486637</v>
      </c>
      <c r="Q373" s="1">
        <v>0.0513597752336159</v>
      </c>
      <c r="R373" s="1">
        <v>-0.005469768483503445</v>
      </c>
      <c r="S373" s="1">
        <v>-0.01803540886883237</v>
      </c>
      <c r="T373" s="1">
        <v>-0.01116655570876679</v>
      </c>
      <c r="U373" s="1">
        <v>-0.000614155598545385</v>
      </c>
      <c r="V373" s="1">
        <v>-0.001283648952786876</v>
      </c>
      <c r="W373" s="1">
        <v>-0.004428653449850883</v>
      </c>
      <c r="X373" s="1">
        <v>-0.004262875539035593</v>
      </c>
      <c r="Y373" s="1">
        <v>-0.01741381299645961</v>
      </c>
      <c r="Z373" s="1">
        <v>0.008865750648400672</v>
      </c>
    </row>
    <row r="374" spans="1:26">
      <c r="A374" s="11">
        <v>43643</v>
      </c>
      <c r="B374" s="1">
        <v>-0.01343450287100312</v>
      </c>
      <c r="C374" s="1">
        <v>0.01302391998593655</v>
      </c>
      <c r="D374" s="1">
        <v>0.004007292082816916</v>
      </c>
      <c r="E374" s="1">
        <v>-0.002612271627694396</v>
      </c>
      <c r="F374" s="1">
        <v>-0.004886621312590655</v>
      </c>
      <c r="G374" s="1">
        <v>-0.01754820049075423</v>
      </c>
      <c r="H374" s="1">
        <v>-0.003265406179452035</v>
      </c>
      <c r="I374" s="1">
        <v>-0.002404828228546485</v>
      </c>
      <c r="J374" s="1">
        <v>-0.002215516245454685</v>
      </c>
      <c r="K374" s="1">
        <v>0.003318589212261136</v>
      </c>
      <c r="L374" s="1">
        <v>0.0007888949246659394</v>
      </c>
      <c r="M374" s="1">
        <v>0.0180384612493254</v>
      </c>
      <c r="N374" s="1">
        <v>-0.0008343679659735814</v>
      </c>
      <c r="O374" s="1">
        <v>0.001642755526830131</v>
      </c>
      <c r="P374" s="1">
        <v>-0.00278838586196517</v>
      </c>
      <c r="Q374" s="1">
        <v>0.02492770671168665</v>
      </c>
      <c r="R374" s="1">
        <v>-0.003102311038275407</v>
      </c>
      <c r="S374" s="1">
        <v>0.01247208913886011</v>
      </c>
      <c r="T374" s="1">
        <v>0.01561761460153277</v>
      </c>
      <c r="U374" s="1">
        <v>0.01383330344426481</v>
      </c>
      <c r="V374" s="1">
        <v>0.003271651692851041</v>
      </c>
      <c r="W374" s="1">
        <v>0.005269740909245479</v>
      </c>
      <c r="X374" s="1">
        <v>0.009340338412773264</v>
      </c>
      <c r="Y374" s="1">
        <v>0.004562360356938466</v>
      </c>
      <c r="Z374" s="1">
        <v>0.01397016543001439</v>
      </c>
    </row>
    <row r="375" spans="1:26">
      <c r="A375" s="11">
        <v>43644</v>
      </c>
      <c r="B375" s="1">
        <v>0.011522426632121</v>
      </c>
      <c r="C375" s="1">
        <v>0.00281627577577126</v>
      </c>
      <c r="D375" s="1">
        <v>0.005543035804377316</v>
      </c>
      <c r="E375" s="1">
        <v>0.006666778485326263</v>
      </c>
      <c r="F375" s="1">
        <v>0.004209045923965204</v>
      </c>
      <c r="G375" s="1">
        <v>0.008050251869888614</v>
      </c>
      <c r="H375" s="1">
        <v>0.005399759379733471</v>
      </c>
      <c r="I375" s="1">
        <v>0.002410625368481023</v>
      </c>
      <c r="J375" s="1">
        <v>0.01924496970078793</v>
      </c>
      <c r="K375" s="1">
        <v>0.02719584458918289</v>
      </c>
      <c r="L375" s="1">
        <v>0.000788351588945746</v>
      </c>
      <c r="M375" s="1">
        <v>0.004228238069027501</v>
      </c>
      <c r="N375" s="1">
        <v>-0.01148211061876203</v>
      </c>
      <c r="O375" s="1">
        <v>-0.001416124364648885</v>
      </c>
      <c r="P375" s="1">
        <v>0.006640914293210676</v>
      </c>
      <c r="Q375" s="1">
        <v>0.006126399794827764</v>
      </c>
      <c r="R375" s="1">
        <v>0.01372187625356847</v>
      </c>
      <c r="S375" s="1">
        <v>0.004767311304090471</v>
      </c>
      <c r="T375" s="1">
        <v>0.01206523925340219</v>
      </c>
      <c r="U375" s="1">
        <v>0.01607027785706094</v>
      </c>
      <c r="V375" s="1">
        <v>0.008617577099404805</v>
      </c>
      <c r="W375" s="1">
        <v>-0.0003062217000987522</v>
      </c>
      <c r="X375" s="1">
        <v>0.02255666820370261</v>
      </c>
      <c r="Y375" s="1">
        <v>-0.002096134747326173</v>
      </c>
      <c r="Z375" s="1">
        <v>0.02177760176165244</v>
      </c>
    </row>
    <row r="376" spans="1:26">
      <c r="A376" s="11">
        <v>43647</v>
      </c>
      <c r="B376" s="1">
        <v>0.007939367819993048</v>
      </c>
      <c r="C376" s="1">
        <v>-0.005738615927822766</v>
      </c>
      <c r="D376" s="1">
        <v>0.0183023005844547</v>
      </c>
      <c r="E376" s="1">
        <v>0.01017035388475085</v>
      </c>
      <c r="F376" s="1">
        <v>-0.004889958704514585</v>
      </c>
      <c r="G376" s="1">
        <v>0.001247733632750769</v>
      </c>
      <c r="H376" s="1">
        <v>-0.00343976122702172</v>
      </c>
      <c r="I376" s="1">
        <v>0.009619956289107723</v>
      </c>
      <c r="J376" s="1">
        <v>0.01404010398055666</v>
      </c>
      <c r="K376" s="1">
        <v>0.0168157690064934</v>
      </c>
      <c r="L376" s="1">
        <v>0.01496648869034978</v>
      </c>
      <c r="M376" s="1">
        <v>0.01082695177650694</v>
      </c>
      <c r="N376" s="1">
        <v>0.007180438195941052</v>
      </c>
      <c r="O376" s="1">
        <v>0.01283913726510355</v>
      </c>
      <c r="P376" s="1">
        <v>-0.00729165440686752</v>
      </c>
      <c r="Q376" s="1">
        <v>0.01181274821104905</v>
      </c>
      <c r="R376" s="1">
        <v>0.008093558606144802</v>
      </c>
      <c r="S376" s="1">
        <v>-0.007221892457827117</v>
      </c>
      <c r="T376" s="1">
        <v>0.01940172322637812</v>
      </c>
      <c r="U376" s="1">
        <v>-0.002387246780368946</v>
      </c>
      <c r="V376" s="1">
        <v>0.003810387238007751</v>
      </c>
      <c r="W376" s="1">
        <v>0.01951098385386296</v>
      </c>
      <c r="X376" s="1">
        <v>0.001696596771108227</v>
      </c>
      <c r="Y376" s="1">
        <v>-0.008226794375045809</v>
      </c>
      <c r="Z376" s="1">
        <v>0.007612349887415659</v>
      </c>
    </row>
    <row r="377" spans="1:26">
      <c r="A377" s="11">
        <v>43648</v>
      </c>
      <c r="B377" s="1">
        <v>-0.06164401178382994</v>
      </c>
      <c r="C377" s="1">
        <v>0.00343821970306446</v>
      </c>
      <c r="D377" s="1">
        <v>0.01082739041471625</v>
      </c>
      <c r="E377" s="1">
        <v>0.009176379670257306</v>
      </c>
      <c r="F377" s="1">
        <v>0.017901021870385</v>
      </c>
      <c r="G377" s="1">
        <v>0.01296139303367516</v>
      </c>
      <c r="H377" s="1">
        <v>-6.042852712273561E-05</v>
      </c>
      <c r="I377" s="1">
        <v>0.003334913700080433</v>
      </c>
      <c r="J377" s="1">
        <v>-0.005967789877039831</v>
      </c>
      <c r="K377" s="1">
        <v>0.001055596294410321</v>
      </c>
      <c r="L377" s="1">
        <v>-0.002134219243829616</v>
      </c>
      <c r="M377" s="1">
        <v>0.01229812997510416</v>
      </c>
      <c r="N377" s="1">
        <v>0.0190817004360424</v>
      </c>
      <c r="O377" s="1">
        <v>0.006633642842908349</v>
      </c>
      <c r="P377" s="1">
        <v>0.01713869985385097</v>
      </c>
      <c r="Q377" s="1">
        <v>-0.02371075669462341</v>
      </c>
      <c r="R377" s="1">
        <v>-0.01231997698144416</v>
      </c>
      <c r="S377" s="1">
        <v>0.02562929509421008</v>
      </c>
      <c r="T377" s="1">
        <v>0.008484258642384113</v>
      </c>
      <c r="U377" s="1">
        <v>0.01226423773419927</v>
      </c>
      <c r="V377" s="1">
        <v>0.001150051816326547</v>
      </c>
      <c r="W377" s="1">
        <v>0.005677692394510103</v>
      </c>
      <c r="X377" s="1">
        <v>-0.004893452001899612</v>
      </c>
      <c r="Y377" s="1">
        <v>0.02594404481300749</v>
      </c>
      <c r="Z377" s="1">
        <v>-0.03194512392179716</v>
      </c>
    </row>
    <row r="378" spans="1:26">
      <c r="A378" s="11">
        <v>43649</v>
      </c>
      <c r="B378" s="1">
        <v>-0.004379432859665244</v>
      </c>
      <c r="C378" s="1">
        <v>0.004406103226789249</v>
      </c>
      <c r="D378" s="1">
        <v>0.006267583799585807</v>
      </c>
      <c r="E378" s="1">
        <v>0.01002574278206025</v>
      </c>
      <c r="F378" s="1">
        <v>0.0148275672083511</v>
      </c>
      <c r="G378" s="1">
        <v>0.02534420897388534</v>
      </c>
      <c r="H378" s="1">
        <v>0.0009687910256239718</v>
      </c>
      <c r="I378" s="1">
        <v>0.004748312045302239</v>
      </c>
      <c r="J378" s="1">
        <v>0.004562651395344508</v>
      </c>
      <c r="K378" s="1">
        <v>-0.001592995607486047</v>
      </c>
      <c r="L378" s="1">
        <v>0.008944294077747328</v>
      </c>
      <c r="M378" s="1">
        <v>0.008327570315878052</v>
      </c>
      <c r="N378" s="1">
        <v>0.01213965042316834</v>
      </c>
      <c r="O378" s="1">
        <v>0.00644294168774695</v>
      </c>
      <c r="P378" s="1">
        <v>0.01478694141682113</v>
      </c>
      <c r="Q378" s="1">
        <v>0.003205334669724946</v>
      </c>
      <c r="R378" s="1">
        <v>-0.002102141585679562</v>
      </c>
      <c r="S378" s="1">
        <v>0.02094747576668343</v>
      </c>
      <c r="T378" s="1">
        <v>0.007730750968316435</v>
      </c>
      <c r="U378" s="1">
        <v>0.00413741119957689</v>
      </c>
      <c r="V378" s="1">
        <v>0.00988048945628961</v>
      </c>
      <c r="W378" s="1">
        <v>0.01434669558239188</v>
      </c>
      <c r="X378" s="1">
        <v>0.0003780078188926339</v>
      </c>
      <c r="Y378" s="1">
        <v>0</v>
      </c>
      <c r="Z378" s="1">
        <v>0.01159440212062068</v>
      </c>
    </row>
    <row r="379" spans="1:26">
      <c r="A379" s="11">
        <v>43651</v>
      </c>
      <c r="B379" s="1">
        <v>-0.003665644452886863</v>
      </c>
      <c r="C379" s="1">
        <v>-0.0007313987227113294</v>
      </c>
      <c r="D379" s="1">
        <v>-0.01439017811989707</v>
      </c>
      <c r="E379" s="1">
        <v>-0.0009235441599152461</v>
      </c>
      <c r="F379" s="1">
        <v>0.0003397456033775725</v>
      </c>
      <c r="G379" s="1">
        <v>-0.002399649184864461</v>
      </c>
      <c r="H379" s="1">
        <v>-0.01131355588601057</v>
      </c>
      <c r="I379" s="1">
        <v>0</v>
      </c>
      <c r="J379" s="1">
        <v>0.0009562813639463208</v>
      </c>
      <c r="K379" s="1">
        <v>0.005938693499886627</v>
      </c>
      <c r="L379" s="1">
        <v>-0.0001928159436286325</v>
      </c>
      <c r="M379" s="1">
        <v>-0.001651967122090703</v>
      </c>
      <c r="N379" s="1">
        <v>-0.008334631846467433</v>
      </c>
      <c r="O379" s="1">
        <v>-0.002909861788245705</v>
      </c>
      <c r="P379" s="1">
        <v>-0.002033140463397531</v>
      </c>
      <c r="Q379" s="1">
        <v>-0.01548355841332305</v>
      </c>
      <c r="R379" s="1">
        <v>-0.008286788920285337</v>
      </c>
      <c r="S379" s="1">
        <v>-0.009572256703980764</v>
      </c>
      <c r="T379" s="1">
        <v>0.0002256636314394989</v>
      </c>
      <c r="U379" s="1">
        <v>0.009416906825324256</v>
      </c>
      <c r="V379" s="1">
        <v>0.008418849758223823</v>
      </c>
      <c r="W379" s="1">
        <v>-0.0156498810961464</v>
      </c>
      <c r="X379" s="1">
        <v>0.004915947913592067</v>
      </c>
      <c r="Y379" s="1">
        <v>0.003096647015339737</v>
      </c>
      <c r="Z379" s="1">
        <v>0.01851449991992338</v>
      </c>
    </row>
    <row r="380" spans="1:26">
      <c r="A380" s="11">
        <v>43654</v>
      </c>
      <c r="B380" s="1">
        <v>-0.02501847454768824</v>
      </c>
      <c r="C380" s="1">
        <v>-0.005242930472132867</v>
      </c>
      <c r="D380" s="1">
        <v>-0.002614982565159241</v>
      </c>
      <c r="E380" s="1">
        <v>-0.01501860153216972</v>
      </c>
      <c r="F380" s="1">
        <v>-0.009510986091986307</v>
      </c>
      <c r="G380" s="1">
        <v>-0.001683923727945902</v>
      </c>
      <c r="H380" s="1">
        <v>0.002876219968865001</v>
      </c>
      <c r="I380" s="1">
        <v>-0.01984851544908317</v>
      </c>
      <c r="J380" s="1">
        <v>-0.004298950971929671</v>
      </c>
      <c r="K380" s="1">
        <v>-0.005462950751869644</v>
      </c>
      <c r="L380" s="1">
        <v>0.003854988886176081</v>
      </c>
      <c r="M380" s="1">
        <v>-0.007299130732739578</v>
      </c>
      <c r="N380" s="1">
        <v>0.006149825984080204</v>
      </c>
      <c r="O380" s="1">
        <v>-0.000729559317507178</v>
      </c>
      <c r="P380" s="1">
        <v>-0.001697938714900649</v>
      </c>
      <c r="Q380" s="1">
        <v>-0.01884819541855598</v>
      </c>
      <c r="R380" s="1">
        <v>0.0007082524373105414</v>
      </c>
      <c r="S380" s="1">
        <v>0.005790587236354616</v>
      </c>
      <c r="T380" s="1">
        <v>-0.007218488724675898</v>
      </c>
      <c r="U380" s="1">
        <v>-0.001457596985695919</v>
      </c>
      <c r="V380" s="1">
        <v>0.003045807764337383</v>
      </c>
      <c r="W380" s="1">
        <v>-0.009446239159514924</v>
      </c>
      <c r="X380" s="1">
        <v>-0.008842890853044461</v>
      </c>
      <c r="Y380" s="1">
        <v>-0.007202720756889769</v>
      </c>
      <c r="Z380" s="1">
        <v>-0.01925996834153643</v>
      </c>
    </row>
    <row r="381" spans="1:26">
      <c r="A381" s="11">
        <v>43655</v>
      </c>
      <c r="B381" s="1">
        <v>0.01698108351726058</v>
      </c>
      <c r="C381" s="1">
        <v>-0.002206561586299505</v>
      </c>
      <c r="D381" s="1">
        <v>0.00589906365696824</v>
      </c>
      <c r="E381" s="1">
        <v>0.008210307397478411</v>
      </c>
      <c r="F381" s="1">
        <v>-0.002400390484363912</v>
      </c>
      <c r="G381" s="1">
        <v>-0.0009640494894503915</v>
      </c>
      <c r="H381" s="1">
        <v>-0.003294992900214622</v>
      </c>
      <c r="I381" s="1">
        <v>-0.005304085229101863</v>
      </c>
      <c r="J381" s="1">
        <v>-0.0009593901527465976</v>
      </c>
      <c r="K381" s="1">
        <v>0.004252595470756626</v>
      </c>
      <c r="L381" s="1">
        <v>-0.007488410510904542</v>
      </c>
      <c r="M381" s="1">
        <v>0.0002940247291036702</v>
      </c>
      <c r="N381" s="1">
        <v>-0.01487355474956109</v>
      </c>
      <c r="O381" s="1">
        <v>-0.003650693033469765</v>
      </c>
      <c r="P381" s="1">
        <v>0.005442171780586591</v>
      </c>
      <c r="Q381" s="1">
        <v>0.0006361386491371412</v>
      </c>
      <c r="R381" s="1">
        <v>-0.0004244948530729431</v>
      </c>
      <c r="S381" s="1">
        <v>0.003527548780466683</v>
      </c>
      <c r="T381" s="1">
        <v>-0.01567840178993996</v>
      </c>
      <c r="U381" s="1">
        <v>-0.001035156752308253</v>
      </c>
      <c r="V381" s="1">
        <v>-0.0124845336979803</v>
      </c>
      <c r="W381" s="1">
        <v>-0.003055494330299502</v>
      </c>
      <c r="X381" s="1">
        <v>0.01252843644080959</v>
      </c>
      <c r="Y381" s="1">
        <v>-0.01530900917334754</v>
      </c>
      <c r="Z381" s="1">
        <v>0.01345979146584098</v>
      </c>
    </row>
    <row r="382" spans="1:26">
      <c r="A382" s="11">
        <v>43656</v>
      </c>
      <c r="B382" s="1">
        <v>0.01929506757201538</v>
      </c>
      <c r="C382" s="1">
        <v>0.008845255380997008</v>
      </c>
      <c r="D382" s="1">
        <v>-0.001737706691306795</v>
      </c>
      <c r="E382" s="1">
        <v>0.0188461356391898</v>
      </c>
      <c r="F382" s="1">
        <v>-0.002750108758170833</v>
      </c>
      <c r="G382" s="1">
        <v>-0.001446931653757755</v>
      </c>
      <c r="H382" s="1">
        <v>-0.01554938215532409</v>
      </c>
      <c r="I382" s="1">
        <v>-0.001938718932653183</v>
      </c>
      <c r="J382" s="1">
        <v>-0.007683004332422527</v>
      </c>
      <c r="K382" s="1">
        <v>-0.002911293424049166</v>
      </c>
      <c r="L382" s="1">
        <v>0.003288858267051831</v>
      </c>
      <c r="M382" s="1">
        <v>0.001132296549904099</v>
      </c>
      <c r="N382" s="1">
        <v>0.01344341650603287</v>
      </c>
      <c r="O382" s="1">
        <v>0.010185825094434</v>
      </c>
      <c r="P382" s="1">
        <v>-0.002029701624444713</v>
      </c>
      <c r="Q382" s="1">
        <v>0.01748156960899672</v>
      </c>
      <c r="R382" s="1">
        <v>-0.001699382632677882</v>
      </c>
      <c r="S382" s="1">
        <v>0.008322830360626643</v>
      </c>
      <c r="T382" s="1">
        <v>-0.01246541794424738</v>
      </c>
      <c r="U382" s="1">
        <v>0.006559259089970348</v>
      </c>
      <c r="V382" s="1">
        <v>-0.02220940026318552</v>
      </c>
      <c r="W382" s="1">
        <v>-0.00127974441699541</v>
      </c>
      <c r="X382" s="1">
        <v>-0.01724781939928977</v>
      </c>
      <c r="Y382" s="1">
        <v>0.01045922376720787</v>
      </c>
      <c r="Z382" s="1">
        <v>-0.01415206481747633</v>
      </c>
    </row>
    <row r="383" spans="1:26">
      <c r="A383" s="11">
        <v>43657</v>
      </c>
      <c r="B383" s="1">
        <v>-0.02657457797761298</v>
      </c>
      <c r="C383" s="1">
        <v>0.004992692991566905</v>
      </c>
      <c r="D383" s="1">
        <v>-0.03111392327494089</v>
      </c>
      <c r="E383" s="1">
        <v>0.006622463549412538</v>
      </c>
      <c r="F383" s="1">
        <v>0.001723472950608818</v>
      </c>
      <c r="G383" s="1">
        <v>-0.00438501588144502</v>
      </c>
      <c r="H383" s="1">
        <v>0.00279828328965448</v>
      </c>
      <c r="I383" s="1">
        <v>0.01262739673464197</v>
      </c>
      <c r="J383" s="1">
        <v>0</v>
      </c>
      <c r="K383" s="1">
        <v>0.009555738257466695</v>
      </c>
      <c r="L383" s="1">
        <v>-0.0003856244965522171</v>
      </c>
      <c r="M383" s="1">
        <v>0.002163598408832179</v>
      </c>
      <c r="N383" s="1">
        <v>0.005306126836144731</v>
      </c>
      <c r="O383" s="1">
        <v>0.003990103061442429</v>
      </c>
      <c r="P383" s="1">
        <v>0.000677841772493748</v>
      </c>
      <c r="Q383" s="1">
        <v>0.03886007605692821</v>
      </c>
      <c r="R383" s="1">
        <v>0.003829558487008056</v>
      </c>
      <c r="S383" s="1">
        <v>-0.003766600502178474</v>
      </c>
      <c r="T383" s="1">
        <v>0.01028528111669313</v>
      </c>
      <c r="U383" s="1">
        <v>-0.008886620670580769</v>
      </c>
      <c r="V383" s="1">
        <v>0.007221821834419995</v>
      </c>
      <c r="W383" s="1">
        <v>-0.003271630462600372</v>
      </c>
      <c r="X383" s="1">
        <v>0.001907876286508792</v>
      </c>
      <c r="Y383" s="1">
        <v>-0.001403577158074376</v>
      </c>
      <c r="Z383" s="1">
        <v>0.01236753517550615</v>
      </c>
    </row>
    <row r="384" spans="1:26">
      <c r="A384" s="11">
        <v>43658</v>
      </c>
      <c r="B384" s="1">
        <v>0.006357596702956103</v>
      </c>
      <c r="C384" s="1">
        <v>-0.01066280021644717</v>
      </c>
      <c r="D384" s="1">
        <v>-0.005838651899670144</v>
      </c>
      <c r="E384" s="1">
        <v>0.01270417352473285</v>
      </c>
      <c r="F384" s="1">
        <v>-0.006538185700040833</v>
      </c>
      <c r="G384" s="1">
        <v>0.001223250328298064</v>
      </c>
      <c r="H384" s="1">
        <v>0.02548667984871145</v>
      </c>
      <c r="I384" s="1">
        <v>0.01822525515528284</v>
      </c>
      <c r="J384" s="1">
        <v>0.005081005778791781</v>
      </c>
      <c r="K384" s="1">
        <v>0.01051730583056409</v>
      </c>
      <c r="L384" s="1">
        <v>0.01292421127277277</v>
      </c>
      <c r="M384" s="1">
        <v>0.008831185100245387</v>
      </c>
      <c r="N384" s="1">
        <v>0.004872058696739678</v>
      </c>
      <c r="O384" s="1">
        <v>0.003612478299743094</v>
      </c>
      <c r="P384" s="1">
        <v>-0.006097432075055309</v>
      </c>
      <c r="Q384" s="1">
        <v>0.007998767773360393</v>
      </c>
      <c r="R384" s="1">
        <v>0.01907309149235847</v>
      </c>
      <c r="S384" s="1">
        <v>0.0002011117783164984</v>
      </c>
      <c r="T384" s="1">
        <v>0.007635189352791505</v>
      </c>
      <c r="U384" s="1">
        <v>0.005678609778874133</v>
      </c>
      <c r="V384" s="1">
        <v>0.01225852069842226</v>
      </c>
      <c r="W384" s="1">
        <v>-0.01559801456083398</v>
      </c>
      <c r="X384" s="1">
        <v>0.0207538527618254</v>
      </c>
      <c r="Y384" s="1">
        <v>0.004743482595114923</v>
      </c>
      <c r="Z384" s="1">
        <v>0.01178022314118055</v>
      </c>
    </row>
    <row r="385" spans="1:26">
      <c r="A385" s="11">
        <v>43661</v>
      </c>
      <c r="B385" s="1">
        <v>-0.0208100108713769</v>
      </c>
      <c r="C385" s="1">
        <v>0.004408832054321854</v>
      </c>
      <c r="D385" s="1">
        <v>-0.001807183351858588</v>
      </c>
      <c r="E385" s="1">
        <v>0.001792182991295688</v>
      </c>
      <c r="F385" s="1">
        <v>0.004156560777905716</v>
      </c>
      <c r="G385" s="1">
        <v>0.004887996168041031</v>
      </c>
      <c r="H385" s="1">
        <v>0.003809689648878845</v>
      </c>
      <c r="I385" s="1">
        <v>0.005652831529596281</v>
      </c>
      <c r="J385" s="1">
        <v>0.006740597547419513</v>
      </c>
      <c r="K385" s="1">
        <v>-0.01214259818767938</v>
      </c>
      <c r="L385" s="1">
        <v>-0.004760827962162262</v>
      </c>
      <c r="M385" s="1">
        <v>0.002042587490298731</v>
      </c>
      <c r="N385" s="1">
        <v>0.0008080728046544472</v>
      </c>
      <c r="O385" s="1">
        <v>0</v>
      </c>
      <c r="P385" s="1">
        <v>0.002726688549644862</v>
      </c>
      <c r="Q385" s="1">
        <v>-0.002028594419456464</v>
      </c>
      <c r="R385" s="1">
        <v>-0.008734149893443566</v>
      </c>
      <c r="S385" s="1">
        <v>0.003820280470895332</v>
      </c>
      <c r="T385" s="1">
        <v>-0.02089534541235905</v>
      </c>
      <c r="U385" s="1">
        <v>0.001783090939595056</v>
      </c>
      <c r="V385" s="1">
        <v>-0.008340022871232478</v>
      </c>
      <c r="W385" s="1">
        <v>-0.007252260742804384</v>
      </c>
      <c r="X385" s="1">
        <v>-0.00335768957260163</v>
      </c>
      <c r="Y385" s="1">
        <v>0.006819502555700518</v>
      </c>
      <c r="Z385" s="1">
        <v>-0.02177663610828717</v>
      </c>
    </row>
    <row r="386" spans="1:26">
      <c r="A386" s="11">
        <v>43662</v>
      </c>
      <c r="B386" s="1">
        <v>-0.04212519850415875</v>
      </c>
      <c r="C386" s="1">
        <v>0.000731934058346706</v>
      </c>
      <c r="D386" s="1">
        <v>0.005883979323015653</v>
      </c>
      <c r="E386" s="1">
        <v>0.008273432351357135</v>
      </c>
      <c r="F386" s="1">
        <v>-0.003104497571206788</v>
      </c>
      <c r="G386" s="1">
        <v>0.004134215764087124</v>
      </c>
      <c r="H386" s="1">
        <v>0.0009037948184396072</v>
      </c>
      <c r="I386" s="1">
        <v>-0.001873755158830592</v>
      </c>
      <c r="J386" s="1">
        <v>0.005738752152989246</v>
      </c>
      <c r="K386" s="1">
        <v>0.01071129032108797</v>
      </c>
      <c r="L386" s="1">
        <v>0.01951776657486781</v>
      </c>
      <c r="M386" s="1">
        <v>-0.004174010275344475</v>
      </c>
      <c r="N386" s="1">
        <v>-0.002623805113451061</v>
      </c>
      <c r="O386" s="1">
        <v>-0.01310275688416174</v>
      </c>
      <c r="P386" s="1">
        <v>-0.009517496928141411</v>
      </c>
      <c r="Q386" s="1">
        <v>-0.001135852385611091</v>
      </c>
      <c r="R386" s="1">
        <v>0.01496491507566389</v>
      </c>
      <c r="S386" s="1">
        <v>-0.002603830068092172</v>
      </c>
      <c r="T386" s="1">
        <v>0.02321752248445441</v>
      </c>
      <c r="U386" s="1">
        <v>-0.003856252069008526</v>
      </c>
      <c r="V386" s="1">
        <v>0.01739633008363972</v>
      </c>
      <c r="W386" s="1">
        <v>-0.00907088789478383</v>
      </c>
      <c r="X386" s="1">
        <v>0.01122978981762524</v>
      </c>
      <c r="Y386" s="1">
        <v>-0.002952675253144688</v>
      </c>
      <c r="Z386" s="1">
        <v>0.002645055901641102</v>
      </c>
    </row>
    <row r="387" spans="1:26">
      <c r="A387" s="11">
        <v>43663</v>
      </c>
      <c r="B387" s="1">
        <v>-0.03011122873453731</v>
      </c>
      <c r="C387" s="1">
        <v>0.007067390394835948</v>
      </c>
      <c r="D387" s="1">
        <v>-0.007199258088806282</v>
      </c>
      <c r="E387" s="1">
        <v>-0.01463736015808181</v>
      </c>
      <c r="F387" s="1">
        <v>0.003806269678252594</v>
      </c>
      <c r="G387" s="1">
        <v>0.001452818640645503</v>
      </c>
      <c r="H387" s="1">
        <v>-0.01847735276201468</v>
      </c>
      <c r="I387" s="1">
        <v>-0.00610037786063089</v>
      </c>
      <c r="J387" s="1">
        <v>-0.02377548515524541</v>
      </c>
      <c r="K387" s="1">
        <v>-0.009815791957398678</v>
      </c>
      <c r="L387" s="1">
        <v>-0.01839342225195018</v>
      </c>
      <c r="M387" s="1">
        <v>-0.0139388156937138</v>
      </c>
      <c r="N387" s="1">
        <v>0.0008093176421493098</v>
      </c>
      <c r="O387" s="1">
        <v>-0.005908673335939252</v>
      </c>
      <c r="P387" s="1">
        <v>0.004118143472917168</v>
      </c>
      <c r="Q387" s="1">
        <v>0.01574082484776773</v>
      </c>
      <c r="R387" s="1">
        <v>-0.03348471418249888</v>
      </c>
      <c r="S387" s="1">
        <v>-0.001044296024551361</v>
      </c>
      <c r="T387" s="1">
        <v>-0.01558553557312048</v>
      </c>
      <c r="U387" s="1">
        <v>-0.009529604031283667</v>
      </c>
      <c r="V387" s="1">
        <v>-0.005095380886310008</v>
      </c>
      <c r="W387" s="1">
        <v>0.002760107635356057</v>
      </c>
      <c r="X387" s="1">
        <v>-0.09531746616168757</v>
      </c>
      <c r="Y387" s="1">
        <v>-0.003309357857226747</v>
      </c>
      <c r="Z387" s="1">
        <v>-0.01340948915860163</v>
      </c>
    </row>
    <row r="388" spans="1:26">
      <c r="A388" s="11">
        <v>43664</v>
      </c>
      <c r="B388" s="1">
        <v>-0.03799008339044818</v>
      </c>
      <c r="C388" s="1">
        <v>0.005202228513938811</v>
      </c>
      <c r="D388" s="1">
        <v>-0.001813017765386005</v>
      </c>
      <c r="E388" s="1">
        <v>0.002925954701672673</v>
      </c>
      <c r="F388" s="1">
        <v>0.008273002588004896</v>
      </c>
      <c r="G388" s="1">
        <v>0.007980675729019504</v>
      </c>
      <c r="H388" s="1">
        <v>0.0009811693082482087</v>
      </c>
      <c r="I388" s="1">
        <v>0.009443028067421144</v>
      </c>
      <c r="J388" s="1">
        <v>0.002678881367361052</v>
      </c>
      <c r="K388" s="1">
        <v>0.005965426601049817</v>
      </c>
      <c r="L388" s="1">
        <v>0.002676814104383807</v>
      </c>
      <c r="M388" s="1">
        <v>0.00395390885862934</v>
      </c>
      <c r="N388" s="1">
        <v>0.02183991097793414</v>
      </c>
      <c r="O388" s="1">
        <v>0.00110074152380979</v>
      </c>
      <c r="P388" s="1">
        <v>0.01127819894967264</v>
      </c>
      <c r="Q388" s="1">
        <v>0.002769462417939295</v>
      </c>
      <c r="R388" s="1">
        <v>-0.01511269659826453</v>
      </c>
      <c r="S388" s="1">
        <v>-0.004704057268140382</v>
      </c>
      <c r="T388" s="1">
        <v>0.008381964824122123</v>
      </c>
      <c r="U388" s="1">
        <v>-0.005111128712174229</v>
      </c>
      <c r="V388" s="1">
        <v>0.007283994075120148</v>
      </c>
      <c r="W388" s="1">
        <v>0.02344956501561213</v>
      </c>
      <c r="X388" s="1">
        <v>-0.0006137675316976177</v>
      </c>
      <c r="Y388" s="1">
        <v>-0.0001747188526887156</v>
      </c>
      <c r="Z388" s="1">
        <v>0.014705536333254</v>
      </c>
    </row>
    <row r="389" spans="1:26">
      <c r="A389" s="11">
        <v>43665</v>
      </c>
      <c r="B389" s="1">
        <v>0.03133062735164027</v>
      </c>
      <c r="C389" s="1">
        <v>0.0002410022176597693</v>
      </c>
      <c r="D389" s="1">
        <v>-0.01634497015778169</v>
      </c>
      <c r="E389" s="1">
        <v>-0.01122084763793085</v>
      </c>
      <c r="F389" s="1">
        <v>-0.02085486513986257</v>
      </c>
      <c r="G389" s="1">
        <v>-0.009836632410825552</v>
      </c>
      <c r="H389" s="1">
        <v>0.01451851911045132</v>
      </c>
      <c r="I389" s="1">
        <v>0.000467546886590231</v>
      </c>
      <c r="J389" s="1">
        <v>0.003643543046391917</v>
      </c>
      <c r="K389" s="1">
        <v>-0.009854464876406732</v>
      </c>
      <c r="L389" s="1">
        <v>-0.008009079682235409</v>
      </c>
      <c r="M389" s="1">
        <v>-0.009452412811075117</v>
      </c>
      <c r="N389" s="1">
        <v>0</v>
      </c>
      <c r="O389" s="1">
        <v>0.00146596358481843</v>
      </c>
      <c r="P389" s="1">
        <v>-0.01318021517997192</v>
      </c>
      <c r="Q389" s="1">
        <v>-0.01022451774213706</v>
      </c>
      <c r="R389" s="1">
        <v>0.00361899692918799</v>
      </c>
      <c r="S389" s="1">
        <v>-0.01401733897185187</v>
      </c>
      <c r="T389" s="1">
        <v>-0.003001944319808603</v>
      </c>
      <c r="U389" s="1">
        <v>-0.009066112864165476</v>
      </c>
      <c r="V389" s="1">
        <v>-0.005536699228503639</v>
      </c>
      <c r="W389" s="1">
        <v>-0.01331137202625099</v>
      </c>
      <c r="X389" s="1">
        <v>0.005936494065235554</v>
      </c>
      <c r="Y389" s="1">
        <v>-0.01083738580768401</v>
      </c>
      <c r="Z389" s="1">
        <v>0.01229682695665457</v>
      </c>
    </row>
    <row r="390" spans="1:26">
      <c r="A390" s="11">
        <v>43668</v>
      </c>
      <c r="B390" s="1">
        <v>-0.007074585567308</v>
      </c>
      <c r="C390" s="1">
        <v>-0.004933913103737142</v>
      </c>
      <c r="D390" s="1">
        <v>-0.01292389373774494</v>
      </c>
      <c r="E390" s="1">
        <v>-0.004766204245579164</v>
      </c>
      <c r="F390" s="1">
        <v>0.001397080808222206</v>
      </c>
      <c r="G390" s="1">
        <v>-0.003150031828301425</v>
      </c>
      <c r="H390" s="1">
        <v>-0.002838086221108593</v>
      </c>
      <c r="I390" s="1">
        <v>0.002337684156462849</v>
      </c>
      <c r="J390" s="1">
        <v>-0.007744570440527898</v>
      </c>
      <c r="K390" s="1">
        <v>0.006429636622989898</v>
      </c>
      <c r="L390" s="1">
        <v>0.01268738691945792</v>
      </c>
      <c r="M390" s="1">
        <v>0.003777082329498693</v>
      </c>
      <c r="N390" s="1">
        <v>-0.01701948310509516</v>
      </c>
      <c r="O390" s="1">
        <v>0.01324870732343708</v>
      </c>
      <c r="P390" s="1">
        <v>-0.002054802313395721</v>
      </c>
      <c r="Q390" s="1">
        <v>0.01709818842672473</v>
      </c>
      <c r="R390" s="1">
        <v>-0.002452178985537845</v>
      </c>
      <c r="S390" s="1">
        <v>-0.006022722809567838</v>
      </c>
      <c r="T390" s="1">
        <v>-0.01111610730549917</v>
      </c>
      <c r="U390" s="1">
        <v>-0.02012830977342428</v>
      </c>
      <c r="V390" s="1">
        <v>-0.008976024588759679</v>
      </c>
      <c r="W390" s="1">
        <v>0.006589854071686885</v>
      </c>
      <c r="X390" s="1">
        <v>0.01302411671719295</v>
      </c>
      <c r="Y390" s="1">
        <v>-0.01926132729406893</v>
      </c>
      <c r="Z390" s="1">
        <v>-0.01887187319183581</v>
      </c>
    </row>
    <row r="391" spans="1:26">
      <c r="A391" s="11">
        <v>43669</v>
      </c>
      <c r="B391" s="1">
        <v>0.01886005333984753</v>
      </c>
      <c r="C391" s="1">
        <v>0.007376955988631417</v>
      </c>
      <c r="D391" s="1">
        <v>0.006546240262664815</v>
      </c>
      <c r="E391" s="1">
        <v>0.0107186342190162</v>
      </c>
      <c r="F391" s="1">
        <v>0.0003484008218865853</v>
      </c>
      <c r="G391" s="1">
        <v>0.008021196603399616</v>
      </c>
      <c r="H391" s="1">
        <v>0.01943823784885512</v>
      </c>
      <c r="I391" s="1">
        <v>0.008861650284546885</v>
      </c>
      <c r="J391" s="1">
        <v>0.001463564350434376</v>
      </c>
      <c r="K391" s="1">
        <v>0.01829002448949479</v>
      </c>
      <c r="L391" s="1">
        <v>0.02733482660902919</v>
      </c>
      <c r="M391" s="1">
        <v>0.00485276285568581</v>
      </c>
      <c r="N391" s="1">
        <v>0.007449458202762882</v>
      </c>
      <c r="O391" s="1">
        <v>0.006212159704132914</v>
      </c>
      <c r="P391" s="1">
        <v>0.002745403304051486</v>
      </c>
      <c r="Q391" s="1">
        <v>0.02533280103202196</v>
      </c>
      <c r="R391" s="1">
        <v>0.001012302379856056</v>
      </c>
      <c r="S391" s="1">
        <v>0.006883470238856271</v>
      </c>
      <c r="T391" s="1">
        <v>0.01545663255680751</v>
      </c>
      <c r="U391" s="1">
        <v>-0.001245229041861418</v>
      </c>
      <c r="V391" s="1">
        <v>0.01513397489617163</v>
      </c>
      <c r="W391" s="1">
        <v>0.006478904051161027</v>
      </c>
      <c r="X391" s="1">
        <v>0.02551229531119437</v>
      </c>
      <c r="Y391" s="1">
        <v>-0.0003602671437605842</v>
      </c>
      <c r="Z391" s="1">
        <v>-0.05306208376662391</v>
      </c>
    </row>
    <row r="392" spans="1:26">
      <c r="A392" s="11">
        <v>43670</v>
      </c>
      <c r="B392" s="1">
        <v>0.0197449076854217</v>
      </c>
      <c r="C392" s="1">
        <v>0.007562802629897281</v>
      </c>
      <c r="D392" s="1">
        <v>0.004181395252237818</v>
      </c>
      <c r="E392" s="1">
        <v>0.01240950757771575</v>
      </c>
      <c r="F392" s="1">
        <v>-0.009062447526986483</v>
      </c>
      <c r="G392" s="1">
        <v>-0.022907942627583</v>
      </c>
      <c r="H392" s="1">
        <v>-0.006949855639931779</v>
      </c>
      <c r="I392" s="1">
        <v>-0.002773992432148709</v>
      </c>
      <c r="J392" s="1">
        <v>0.008280613655181845</v>
      </c>
      <c r="K392" s="1">
        <v>0.004039295549754796</v>
      </c>
      <c r="L392" s="1">
        <v>0.01108651972057162</v>
      </c>
      <c r="M392" s="1">
        <v>0.006011471815232206</v>
      </c>
      <c r="N392" s="1">
        <v>-0.005195958920069077</v>
      </c>
      <c r="O392" s="1">
        <v>0.01026644084983785</v>
      </c>
      <c r="P392" s="1">
        <v>0.00821366010257063</v>
      </c>
      <c r="Q392" s="1">
        <v>0.01707847900758641</v>
      </c>
      <c r="R392" s="1">
        <v>0.04203397844600509</v>
      </c>
      <c r="S392" s="1">
        <v>-0.008473727368094708</v>
      </c>
      <c r="T392" s="1">
        <v>0.01153156548706824</v>
      </c>
      <c r="U392" s="1">
        <v>0.03583696042064255</v>
      </c>
      <c r="V392" s="1">
        <v>0.006211797455243806</v>
      </c>
      <c r="W392" s="1">
        <v>-0.01791444704588463</v>
      </c>
      <c r="X392" s="1">
        <v>0.02076379013701724</v>
      </c>
      <c r="Y392" s="1">
        <v>0.008832031771689897</v>
      </c>
      <c r="Z392" s="1">
        <v>0.01587670129808805</v>
      </c>
    </row>
    <row r="393" spans="1:26">
      <c r="A393" s="11">
        <v>43671</v>
      </c>
      <c r="B393" s="1">
        <v>-0.02460677034563263</v>
      </c>
      <c r="C393" s="1">
        <v>0.01465546551471686</v>
      </c>
      <c r="D393" s="1">
        <v>0.05019676184216326</v>
      </c>
      <c r="E393" s="1">
        <v>-0.005794429452509409</v>
      </c>
      <c r="F393" s="1">
        <v>0.004220967396511455</v>
      </c>
      <c r="G393" s="1">
        <v>-0.002961617528531302</v>
      </c>
      <c r="H393" s="1">
        <v>-0.001615172162624856</v>
      </c>
      <c r="I393" s="1">
        <v>-0.01112642207954417</v>
      </c>
      <c r="J393" s="1">
        <v>-0.00676349429327594</v>
      </c>
      <c r="K393" s="1">
        <v>-0.009586712936461406</v>
      </c>
      <c r="L393" s="1">
        <v>0.00347221438426204</v>
      </c>
      <c r="M393" s="1">
        <v>-0.003330654171053826</v>
      </c>
      <c r="N393" s="1">
        <v>-0.003816840289697643</v>
      </c>
      <c r="O393" s="1">
        <v>-0.003766401825341825</v>
      </c>
      <c r="P393" s="1">
        <v>-0.002376276974564884</v>
      </c>
      <c r="Q393" s="1">
        <v>-0.02955348532869073</v>
      </c>
      <c r="R393" s="1">
        <v>-0.006515379596949034</v>
      </c>
      <c r="S393" s="1">
        <v>-0.0004543888604580104</v>
      </c>
      <c r="T393" s="1">
        <v>0.0004558723135557052</v>
      </c>
      <c r="U393" s="1">
        <v>0.0171481381233658</v>
      </c>
      <c r="V393" s="1">
        <v>-0.01257162503520592</v>
      </c>
      <c r="W393" s="1">
        <v>0.007733351969291702</v>
      </c>
      <c r="X393" s="1">
        <v>-0.02533080895363771</v>
      </c>
      <c r="Y393" s="1">
        <v>0.006967973412207895</v>
      </c>
      <c r="Z393" s="1">
        <v>0.01700773889299523</v>
      </c>
    </row>
    <row r="394" spans="1:26">
      <c r="A394" s="11">
        <v>43672</v>
      </c>
      <c r="B394" s="1">
        <v>-0.01033915375827521</v>
      </c>
      <c r="C394" s="1">
        <v>-0.0001176065937642523</v>
      </c>
      <c r="D394" s="1">
        <v>-0.0006609244750022114</v>
      </c>
      <c r="E394" s="1">
        <v>0.0004483231191867443</v>
      </c>
      <c r="F394" s="1">
        <v>0.008756592298006405</v>
      </c>
      <c r="G394" s="1">
        <v>0.01386138808996051</v>
      </c>
      <c r="H394" s="1">
        <v>0.02084959707282485</v>
      </c>
      <c r="I394" s="1">
        <v>0.008907874759446877</v>
      </c>
      <c r="J394" s="1">
        <v>0.001945793584301692</v>
      </c>
      <c r="K394" s="1">
        <v>0.004407601746644341</v>
      </c>
      <c r="L394" s="1">
        <v>-0.03023117754408389</v>
      </c>
      <c r="M394" s="1">
        <v>0.00697848214646446</v>
      </c>
      <c r="N394" s="1">
        <v>0.005444676856411812</v>
      </c>
      <c r="O394" s="1">
        <v>0.0082032373207368</v>
      </c>
      <c r="P394" s="1">
        <v>0.003742924017611227</v>
      </c>
      <c r="Q394" s="1">
        <v>0.00974735852859121</v>
      </c>
      <c r="R394" s="1">
        <v>0</v>
      </c>
      <c r="S394" s="1">
        <v>-0.01102846494580867</v>
      </c>
      <c r="T394" s="1">
        <v>0.003874278750740867</v>
      </c>
      <c r="U394" s="1">
        <v>0.01005618416476195</v>
      </c>
      <c r="V394" s="1">
        <v>-0.01034418464170195</v>
      </c>
      <c r="W394" s="1">
        <v>-0.0116314399763896</v>
      </c>
      <c r="X394" s="1">
        <v>-0.01476685285531609</v>
      </c>
      <c r="Y394" s="1">
        <v>0.01277502951468112</v>
      </c>
      <c r="Z394" s="1">
        <v>0.02056506478760589</v>
      </c>
    </row>
    <row r="395" spans="1:26">
      <c r="A395" s="11">
        <v>43675</v>
      </c>
      <c r="B395" s="1">
        <v>-0.02507297985280343</v>
      </c>
      <c r="C395" s="1">
        <v>0.009629965358006976</v>
      </c>
      <c r="D395" s="1">
        <v>0.0004407434996984705</v>
      </c>
      <c r="E395" s="1">
        <v>-0.008962635858894896</v>
      </c>
      <c r="F395" s="1">
        <v>-0.001388938460916811</v>
      </c>
      <c r="G395" s="1">
        <v>0.00927744146251519</v>
      </c>
      <c r="H395" s="1">
        <v>-0.0007628972410336221</v>
      </c>
      <c r="I395" s="1">
        <v>-0.0009296320153083792</v>
      </c>
      <c r="J395" s="1">
        <v>-0.007039155985308798</v>
      </c>
      <c r="K395" s="1">
        <v>-0.003183574436722569</v>
      </c>
      <c r="L395" s="1">
        <v>-0.006948466413750243</v>
      </c>
      <c r="M395" s="1">
        <v>0.006637491314825716</v>
      </c>
      <c r="N395" s="1">
        <v>0.009025546216523184</v>
      </c>
      <c r="O395" s="1">
        <v>-0.002193475326170979</v>
      </c>
      <c r="P395" s="1">
        <v>0.01050844981360877</v>
      </c>
      <c r="Q395" s="1">
        <v>-0.001427798569343941</v>
      </c>
      <c r="R395" s="1">
        <v>-0.002232484118027123</v>
      </c>
      <c r="S395" s="1">
        <v>0.01386636069082936</v>
      </c>
      <c r="T395" s="1">
        <v>-0.0006813279564850117</v>
      </c>
      <c r="U395" s="1">
        <v>0.005563550558369323</v>
      </c>
      <c r="V395" s="1">
        <v>0.001952325022991808</v>
      </c>
      <c r="W395" s="1">
        <v>0.005953681221840812</v>
      </c>
      <c r="X395" s="1">
        <v>-0.003597160399079091</v>
      </c>
      <c r="Y395" s="1">
        <v>0.005080480738184123</v>
      </c>
      <c r="Z395" s="1">
        <v>-0.01129331187495286</v>
      </c>
    </row>
    <row r="396" spans="1:26">
      <c r="A396" s="11">
        <v>43676</v>
      </c>
      <c r="B396" s="1">
        <v>0.03300465571181066</v>
      </c>
      <c r="C396" s="1">
        <v>0.002210383833282981</v>
      </c>
      <c r="D396" s="1">
        <v>-0.01828599816432852</v>
      </c>
      <c r="E396" s="1">
        <v>-0.003391263389605048</v>
      </c>
      <c r="F396" s="1">
        <v>0.002781740588325032</v>
      </c>
      <c r="G396" s="1">
        <v>0.007740779027841205</v>
      </c>
      <c r="H396" s="1">
        <v>-0.00135102961538891</v>
      </c>
      <c r="I396" s="1">
        <v>0.001860579317873201</v>
      </c>
      <c r="J396" s="1">
        <v>0.008799870324292636</v>
      </c>
      <c r="K396" s="1">
        <v>-0.002244429375268808</v>
      </c>
      <c r="L396" s="1">
        <v>-0.006240486947715507</v>
      </c>
      <c r="M396" s="1">
        <v>-0.02598666616493006</v>
      </c>
      <c r="N396" s="1">
        <v>-0.03597716002449669</v>
      </c>
      <c r="O396" s="1">
        <v>-0.004821373627748704</v>
      </c>
      <c r="P396" s="1">
        <v>-0.001013267585399769</v>
      </c>
      <c r="Q396" s="1">
        <v>0.003603435794526932</v>
      </c>
      <c r="R396" s="1">
        <v>-0.007551432330328844</v>
      </c>
      <c r="S396" s="1">
        <v>0.001442035903613137</v>
      </c>
      <c r="T396" s="1">
        <v>-0.03339375463072236</v>
      </c>
      <c r="U396" s="1">
        <v>-0.004659083935110386</v>
      </c>
      <c r="V396" s="1">
        <v>-0.004012239165016473</v>
      </c>
      <c r="W396" s="1">
        <v>-0.01734025572073239</v>
      </c>
      <c r="X396" s="1">
        <v>0.009627109150652347</v>
      </c>
      <c r="Y396" s="1">
        <v>-0.01289865015522362</v>
      </c>
      <c r="Z396" s="1">
        <v>0.01858882530861949</v>
      </c>
    </row>
    <row r="397" spans="1:26">
      <c r="A397" s="11">
        <v>43677</v>
      </c>
      <c r="B397" s="1">
        <v>0.01327800195541839</v>
      </c>
      <c r="C397" s="1">
        <v>-0.02541819773497389</v>
      </c>
      <c r="D397" s="1">
        <v>-0.003366015652158438</v>
      </c>
      <c r="E397" s="1">
        <v>-0.02064430621970592</v>
      </c>
      <c r="F397" s="1">
        <v>0.005894515956299529</v>
      </c>
      <c r="G397" s="1">
        <v>-0.007681319629943451</v>
      </c>
      <c r="H397" s="1">
        <v>-0.02575991178760051</v>
      </c>
      <c r="I397" s="1">
        <v>-0.02321249745918441</v>
      </c>
      <c r="J397" s="1">
        <v>0.02835004960614618</v>
      </c>
      <c r="K397" s="1">
        <v>0.003547052376602577</v>
      </c>
      <c r="L397" s="1">
        <v>-0.0194100567459895</v>
      </c>
      <c r="M397" s="1">
        <v>-0.01642591341540944</v>
      </c>
      <c r="N397" s="1">
        <v>-0.0294846746650117</v>
      </c>
      <c r="O397" s="1">
        <v>-0.02907021202799853</v>
      </c>
      <c r="P397" s="1">
        <v>0.003718881896177528</v>
      </c>
      <c r="Q397" s="1">
        <v>-0.0383584382161688</v>
      </c>
      <c r="R397" s="1">
        <v>-0.01169486970631128</v>
      </c>
      <c r="S397" s="1">
        <v>-0.001398760740333516</v>
      </c>
      <c r="T397" s="1">
        <v>-0.0178613384595967</v>
      </c>
      <c r="U397" s="1">
        <v>-0.003803439334227332</v>
      </c>
      <c r="V397" s="1">
        <v>-0.005524570730216949</v>
      </c>
      <c r="W397" s="1">
        <v>-0.02194375562719275</v>
      </c>
      <c r="X397" s="1">
        <v>-0.02065963850343444</v>
      </c>
      <c r="Y397" s="1">
        <v>-0.02401558131861203</v>
      </c>
      <c r="Z397" s="1">
        <v>-0.009014874048159593</v>
      </c>
    </row>
    <row r="398" spans="1:26">
      <c r="A398" s="11">
        <v>43678</v>
      </c>
      <c r="B398" s="1">
        <v>-0.01228498000575851</v>
      </c>
      <c r="C398" s="1">
        <v>0.0132191800991619</v>
      </c>
      <c r="D398" s="1">
        <v>0.01778877030648207</v>
      </c>
      <c r="E398" s="1">
        <v>-0.006717673738506624</v>
      </c>
      <c r="F398" s="1">
        <v>0.002757692713053261</v>
      </c>
      <c r="G398" s="1">
        <v>0.01862593521572942</v>
      </c>
      <c r="H398" s="1">
        <v>-0.02680366644334953</v>
      </c>
      <c r="I398" s="1">
        <v>-0.002376677095819457</v>
      </c>
      <c r="J398" s="1">
        <v>-0.01013226496457442</v>
      </c>
      <c r="K398" s="1">
        <v>-0.02637949755501412</v>
      </c>
      <c r="L398" s="1">
        <v>-0.01106164632749307</v>
      </c>
      <c r="M398" s="1">
        <v>-0.001923113653708342</v>
      </c>
      <c r="N398" s="1">
        <v>0.01720851132515433</v>
      </c>
      <c r="O398" s="1">
        <v>0.01313529674430369</v>
      </c>
      <c r="P398" s="1">
        <v>0.01178842491740384</v>
      </c>
      <c r="Q398" s="1">
        <v>-0.02252245246402507</v>
      </c>
      <c r="R398" s="1">
        <v>-0.02851443301285705</v>
      </c>
      <c r="S398" s="1">
        <v>0.01487074186148396</v>
      </c>
      <c r="T398" s="1">
        <v>-0.01531465717932012</v>
      </c>
      <c r="U398" s="1">
        <v>0.002055601826595144</v>
      </c>
      <c r="V398" s="1">
        <v>-0.04375026237219459</v>
      </c>
      <c r="W398" s="1">
        <v>0.0004683330610466552</v>
      </c>
      <c r="X398" s="1">
        <v>-0.02616630742733483</v>
      </c>
      <c r="Y398" s="1">
        <v>-0.0001809721936625319</v>
      </c>
      <c r="Z398" s="1">
        <v>-0.0472599134719488</v>
      </c>
    </row>
    <row r="399" spans="1:26">
      <c r="A399" s="11">
        <v>43679</v>
      </c>
      <c r="B399" s="1">
        <v>0.002902291189026407</v>
      </c>
      <c r="C399" s="1">
        <v>-0.004466524086138568</v>
      </c>
      <c r="D399" s="1">
        <v>0.0174776628482165</v>
      </c>
      <c r="E399" s="1">
        <v>-0.005363873687702525</v>
      </c>
      <c r="F399" s="1">
        <v>0.008250250931131076</v>
      </c>
      <c r="G399" s="1">
        <v>0.005462075723233761</v>
      </c>
      <c r="H399" s="1">
        <v>-0.01556968392424973</v>
      </c>
      <c r="I399" s="1">
        <v>-0.04049562340370216</v>
      </c>
      <c r="J399" s="1">
        <v>-0.001903961545099531</v>
      </c>
      <c r="K399" s="1">
        <v>-8.83480440084794E-05</v>
      </c>
      <c r="L399" s="1">
        <v>-0.006671864208574907</v>
      </c>
      <c r="M399" s="1">
        <v>0.003244923857445681</v>
      </c>
      <c r="N399" s="1">
        <v>0.001044413249221776</v>
      </c>
      <c r="O399" s="1">
        <v>-0.008402330913993228</v>
      </c>
      <c r="P399" s="1">
        <v>-0.01098535849639193</v>
      </c>
      <c r="Q399" s="1">
        <v>-0.02261719173808319</v>
      </c>
      <c r="R399" s="1">
        <v>-0.01350156587982954</v>
      </c>
      <c r="S399" s="1">
        <v>0.01286665889966043</v>
      </c>
      <c r="T399" s="1">
        <v>0.07727832363953535</v>
      </c>
      <c r="U399" s="1">
        <v>0.001465673294474001</v>
      </c>
      <c r="V399" s="1">
        <v>-0.01331399394321231</v>
      </c>
      <c r="W399" s="1">
        <v>-0.01076261896689701</v>
      </c>
      <c r="X399" s="1">
        <v>-0.0204125056343667</v>
      </c>
      <c r="Y399" s="1">
        <v>0.00597173883255997</v>
      </c>
      <c r="Z399" s="1">
        <v>-0.009082543874125437</v>
      </c>
    </row>
    <row r="400" spans="1:26">
      <c r="A400" s="11">
        <v>43682</v>
      </c>
      <c r="B400" s="1">
        <v>-0.03885915221560177</v>
      </c>
      <c r="C400" s="1">
        <v>-0.03293960670442286</v>
      </c>
      <c r="D400" s="1">
        <v>-0.01326364191850926</v>
      </c>
      <c r="E400" s="1">
        <v>-0.02438435540806838</v>
      </c>
      <c r="F400" s="1">
        <v>-0.02659394646627111</v>
      </c>
      <c r="G400" s="1">
        <v>-0.02668884886787404</v>
      </c>
      <c r="H400" s="1">
        <v>-0.04814113058049463</v>
      </c>
      <c r="I400" s="1">
        <v>-0.04865916897565792</v>
      </c>
      <c r="J400" s="1">
        <v>-0.01264009844697933</v>
      </c>
      <c r="K400" s="1">
        <v>-0.02975289917633062</v>
      </c>
      <c r="L400" s="1">
        <v>-0.03279340052975233</v>
      </c>
      <c r="M400" s="1">
        <v>-0.0323458595833459</v>
      </c>
      <c r="N400" s="1">
        <v>-0.0267055768889739</v>
      </c>
      <c r="O400" s="1">
        <v>-0.03425797772061923</v>
      </c>
      <c r="P400" s="1">
        <v>-0.05385391504982717</v>
      </c>
      <c r="Q400" s="1">
        <v>-0.06451984191132165</v>
      </c>
      <c r="R400" s="1">
        <v>-0.04150548245602803</v>
      </c>
      <c r="S400" s="1">
        <v>-0.01518794758143838</v>
      </c>
      <c r="T400" s="1">
        <v>-0.01105353218564398</v>
      </c>
      <c r="U400" s="1">
        <v>-0.01990079317277138</v>
      </c>
      <c r="V400" s="1">
        <v>-0.008954676763041514</v>
      </c>
      <c r="W400" s="1">
        <v>-0.02314288800765574</v>
      </c>
      <c r="X400" s="1">
        <v>-0.008079717659816632</v>
      </c>
      <c r="Y400" s="1">
        <v>-0.006655745162543636</v>
      </c>
      <c r="Z400" s="1">
        <v>-0.03219723451612477</v>
      </c>
    </row>
    <row r="401" spans="1:26">
      <c r="A401" s="11">
        <v>43683</v>
      </c>
      <c r="B401" s="1">
        <v>-0.014193421455584</v>
      </c>
      <c r="C401" s="1">
        <v>0.01831278296517724</v>
      </c>
      <c r="D401" s="1">
        <v>0.006831151659290269</v>
      </c>
      <c r="E401" s="1">
        <v>0.01105465962403573</v>
      </c>
      <c r="F401" s="1">
        <v>0.01085812838846301</v>
      </c>
      <c r="G401" s="1">
        <v>0.001213265262529184</v>
      </c>
      <c r="H401" s="1">
        <v>0.01138590568202913</v>
      </c>
      <c r="I401" s="1">
        <v>0.00469734133412536</v>
      </c>
      <c r="J401" s="1">
        <v>0.01135238943931149</v>
      </c>
      <c r="K401" s="1">
        <v>0.007848691144636488</v>
      </c>
      <c r="L401" s="1">
        <v>0.01531864934285343</v>
      </c>
      <c r="M401" s="1">
        <v>0.02016086559254382</v>
      </c>
      <c r="N401" s="1">
        <v>-0.01050397534549541</v>
      </c>
      <c r="O401" s="1">
        <v>0.0187577832279584</v>
      </c>
      <c r="P401" s="1">
        <v>-0.0003557526794680799</v>
      </c>
      <c r="Q401" s="1">
        <v>0.01034543854566072</v>
      </c>
      <c r="R401" s="1">
        <v>0.01707268324745903</v>
      </c>
      <c r="S401" s="1">
        <v>0.01761965526751541</v>
      </c>
      <c r="T401" s="1">
        <v>0.0111770783812728</v>
      </c>
      <c r="U401" s="1">
        <v>0.0140341868763123</v>
      </c>
      <c r="V401" s="1">
        <v>0.02450771298459742</v>
      </c>
      <c r="W401" s="1">
        <v>0.02793769842556237</v>
      </c>
      <c r="X401" s="1">
        <v>0.01779181073877156</v>
      </c>
      <c r="Y401" s="1">
        <v>-0.003078689134545676</v>
      </c>
      <c r="Z401" s="1">
        <v>0.02039832232956829</v>
      </c>
    </row>
    <row r="402" spans="1:26">
      <c r="A402" s="11">
        <v>43684</v>
      </c>
      <c r="B402" s="1">
        <v>-0.04057607355686088</v>
      </c>
      <c r="C402" s="1">
        <v>0.004915377122137743</v>
      </c>
      <c r="D402" s="1">
        <v>0.01203756430803682</v>
      </c>
      <c r="E402" s="1">
        <v>-0.008081647366543043</v>
      </c>
      <c r="F402" s="1">
        <v>-0.02771995498657087</v>
      </c>
      <c r="G402" s="1">
        <v>0.007513386513084752</v>
      </c>
      <c r="H402" s="1">
        <v>-0.0100796678297832</v>
      </c>
      <c r="I402" s="1">
        <v>-0.008311734273720894</v>
      </c>
      <c r="J402" s="1">
        <v>0.0002389439229308898</v>
      </c>
      <c r="K402" s="1">
        <v>-0.02173295579954715</v>
      </c>
      <c r="L402" s="1">
        <v>0.004425654802612478</v>
      </c>
      <c r="M402" s="1">
        <v>-0.00624633232756322</v>
      </c>
      <c r="N402" s="1">
        <v>0.001516540505766439</v>
      </c>
      <c r="O402" s="1">
        <v>0.004380270203419689</v>
      </c>
      <c r="P402" s="1">
        <v>-0.01672600897529941</v>
      </c>
      <c r="Q402" s="1">
        <v>0.01010836106656776</v>
      </c>
      <c r="R402" s="1">
        <v>-0.004120167129977204</v>
      </c>
      <c r="S402" s="1">
        <v>0.01655454619829921</v>
      </c>
      <c r="T402" s="1">
        <v>0.01759527594364552</v>
      </c>
      <c r="U402" s="1">
        <v>0.002944510680073176</v>
      </c>
      <c r="V402" s="1">
        <v>0.002899961885276969</v>
      </c>
      <c r="W402" s="1">
        <v>-0.004240260635626436</v>
      </c>
      <c r="X402" s="1">
        <v>-0.008003302652442756</v>
      </c>
      <c r="Y402" s="1">
        <v>0.000726692354867442</v>
      </c>
      <c r="Z402" s="1">
        <v>-0.0166586301523387</v>
      </c>
    </row>
    <row r="403" spans="1:26">
      <c r="A403" s="11">
        <v>43685</v>
      </c>
      <c r="B403" s="1">
        <v>0.02091879523311557</v>
      </c>
      <c r="C403" s="1">
        <v>0.02290631387022457</v>
      </c>
      <c r="D403" s="1">
        <v>0.02270769057042155</v>
      </c>
      <c r="E403" s="1">
        <v>0.02228635174391647</v>
      </c>
      <c r="F403" s="1">
        <v>-0.008196837834755666</v>
      </c>
      <c r="G403" s="1">
        <v>0.0110655248390914</v>
      </c>
      <c r="H403" s="1">
        <v>0.02525818550111691</v>
      </c>
      <c r="I403" s="1">
        <v>0.02304861157254678</v>
      </c>
      <c r="J403" s="1">
        <v>0.01719200190946335</v>
      </c>
      <c r="K403" s="1">
        <v>0.01693983268554233</v>
      </c>
      <c r="L403" s="1">
        <v>0.01121581156185258</v>
      </c>
      <c r="M403" s="1">
        <v>0.02689312841253444</v>
      </c>
      <c r="N403" s="1">
        <v>0.005840214282385681</v>
      </c>
      <c r="O403" s="1">
        <v>0.02668574792876743</v>
      </c>
      <c r="P403" s="1">
        <v>0.0423454322242367</v>
      </c>
      <c r="Q403" s="1">
        <v>0.02839670830726115</v>
      </c>
      <c r="R403" s="1">
        <v>0.01900072191352953</v>
      </c>
      <c r="S403" s="1">
        <v>0.007001810703066491</v>
      </c>
      <c r="T403" s="1">
        <v>0.004433683355664852</v>
      </c>
      <c r="U403" s="1">
        <v>0.01409290871809321</v>
      </c>
      <c r="V403" s="1">
        <v>0.009516681667908866</v>
      </c>
      <c r="W403" s="1">
        <v>0.02077958074270825</v>
      </c>
      <c r="X403" s="1">
        <v>0.02441626398513819</v>
      </c>
      <c r="Y403" s="1">
        <v>0.0132510090705833</v>
      </c>
      <c r="Z403" s="1">
        <v>0.01960263800185591</v>
      </c>
    </row>
    <row r="404" spans="1:26">
      <c r="A404" s="11">
        <v>43686</v>
      </c>
      <c r="B404" s="1">
        <v>-0.02138106246382432</v>
      </c>
      <c r="C404" s="1">
        <v>0.002682395801305804</v>
      </c>
      <c r="D404" s="1">
        <v>0.0006342263676706317</v>
      </c>
      <c r="E404" s="1">
        <v>0.006328866605346928</v>
      </c>
      <c r="F404" s="1">
        <v>-0.007545552222575469</v>
      </c>
      <c r="G404" s="1">
        <v>-0.005710117975426088</v>
      </c>
      <c r="H404" s="1">
        <v>-0.001419004139655899</v>
      </c>
      <c r="I404" s="1">
        <v>-0.01280092048279691</v>
      </c>
      <c r="J404" s="1">
        <v>-0.006807522795819421</v>
      </c>
      <c r="K404" s="1">
        <v>-0.001092457271720693</v>
      </c>
      <c r="L404" s="1">
        <v>-0.0007923339324503731</v>
      </c>
      <c r="M404" s="1">
        <v>-0.0038127913126349</v>
      </c>
      <c r="N404" s="1">
        <v>-0.007311756152935334</v>
      </c>
      <c r="O404" s="1">
        <v>-0.008496312128161265</v>
      </c>
      <c r="P404" s="1">
        <v>-0.007986198773308639</v>
      </c>
      <c r="Q404" s="1">
        <v>-0.0257804557237945</v>
      </c>
      <c r="R404" s="1">
        <v>-0.01939845196159562</v>
      </c>
      <c r="S404" s="1">
        <v>0.00410154235127691</v>
      </c>
      <c r="T404" s="1">
        <v>-0.008386759193993676</v>
      </c>
      <c r="U404" s="1">
        <v>0</v>
      </c>
      <c r="V404" s="1">
        <v>-0.01658695136985089</v>
      </c>
      <c r="W404" s="1">
        <v>-0.01472344026700556</v>
      </c>
      <c r="X404" s="1">
        <v>-0.03067367616743211</v>
      </c>
      <c r="Y404" s="1">
        <v>-0.0007167562215312229</v>
      </c>
      <c r="Z404" s="1">
        <v>-0.006645800324141193</v>
      </c>
    </row>
    <row r="405" spans="1:26">
      <c r="A405" s="11">
        <v>43689</v>
      </c>
      <c r="B405" s="1">
        <v>-0.01911711629043644</v>
      </c>
      <c r="C405" s="1">
        <v>-0.004303979559571736</v>
      </c>
      <c r="D405" s="1">
        <v>-0.01711741509242692</v>
      </c>
      <c r="E405" s="1">
        <v>-0.01094803917908127</v>
      </c>
      <c r="F405" s="1">
        <v>0.005068772343909567</v>
      </c>
      <c r="G405" s="1">
        <v>0.007657320080869612</v>
      </c>
      <c r="H405" s="1">
        <v>-0.05031006765801826</v>
      </c>
      <c r="I405" s="1">
        <v>-0.01970948407557582</v>
      </c>
      <c r="J405" s="1">
        <v>-0.01087247219462018</v>
      </c>
      <c r="K405" s="1">
        <v>-0.0187716120138125</v>
      </c>
      <c r="L405" s="1">
        <v>-0.007928674469657171</v>
      </c>
      <c r="M405" s="1">
        <v>-0.01631727002120831</v>
      </c>
      <c r="N405" s="1">
        <v>-0.003899138039597627</v>
      </c>
      <c r="O405" s="1">
        <v>-0.01394232893569924</v>
      </c>
      <c r="P405" s="1">
        <v>0.00280012009322439</v>
      </c>
      <c r="Q405" s="1">
        <v>-0.01770657807123799</v>
      </c>
      <c r="R405" s="1">
        <v>-0.006594135677539636</v>
      </c>
      <c r="S405" s="1">
        <v>0.006380114746726173</v>
      </c>
      <c r="T405" s="1">
        <v>-0.006009369054866265</v>
      </c>
      <c r="U405" s="1">
        <v>-0.001736933723537004</v>
      </c>
      <c r="V405" s="1">
        <v>-0.004611267890462956</v>
      </c>
      <c r="W405" s="1">
        <v>-0.01581220674891626</v>
      </c>
      <c r="X405" s="1">
        <v>-0.02950588655320074</v>
      </c>
      <c r="Y405" s="1">
        <v>-0.001613240817338935</v>
      </c>
      <c r="Z405" s="1">
        <v>-0.01959404662417585</v>
      </c>
    </row>
    <row r="406" spans="1:26">
      <c r="A406" s="11">
        <v>43690</v>
      </c>
      <c r="B406" s="1">
        <v>0.01716949130239898</v>
      </c>
      <c r="C406" s="1">
        <v>0.0301404064267996</v>
      </c>
      <c r="D406" s="1">
        <v>-0.0004301327865569027</v>
      </c>
      <c r="E406" s="1">
        <v>0.02355182632959218</v>
      </c>
      <c r="F406" s="1">
        <v>0.008645366588808434</v>
      </c>
      <c r="G406" s="1">
        <v>0.003562319209306386</v>
      </c>
      <c r="H406" s="1">
        <v>0.0008161230429679645</v>
      </c>
      <c r="I406" s="1">
        <v>0.03386250962636428</v>
      </c>
      <c r="J406" s="1">
        <v>0.02437321969006723</v>
      </c>
      <c r="K406" s="1">
        <v>0.01541585925822719</v>
      </c>
      <c r="L406" s="1">
        <v>-0.002597484897098545</v>
      </c>
      <c r="M406" s="1">
        <v>0.01597355621300034</v>
      </c>
      <c r="N406" s="1">
        <v>0.01739881283606159</v>
      </c>
      <c r="O406" s="1">
        <v>0.02069387225117891</v>
      </c>
      <c r="P406" s="1">
        <v>0.002094206529279719</v>
      </c>
      <c r="Q406" s="1">
        <v>0.03037327283307412</v>
      </c>
      <c r="R406" s="1">
        <v>0.02916541781807758</v>
      </c>
      <c r="S406" s="1">
        <v>-0.001584826615339652</v>
      </c>
      <c r="T406" s="1">
        <v>-0.004254319741284984</v>
      </c>
      <c r="U406" s="1">
        <v>0.01102071117368553</v>
      </c>
      <c r="V406" s="1">
        <v>0.02694138818817016</v>
      </c>
      <c r="W406" s="1">
        <v>0.01165431371512327</v>
      </c>
      <c r="X406" s="1">
        <v>0</v>
      </c>
      <c r="Y406" s="1">
        <v>0.01221038317673862</v>
      </c>
      <c r="Z406" s="1">
        <v>0.005118526369073839</v>
      </c>
    </row>
    <row r="407" spans="1:26">
      <c r="A407" s="11">
        <v>43691</v>
      </c>
      <c r="B407" s="1">
        <v>-0.08394154656473696</v>
      </c>
      <c r="C407" s="1">
        <v>-0.02653650867198232</v>
      </c>
      <c r="D407" s="1">
        <v>-0.0182833653339185</v>
      </c>
      <c r="E407" s="1">
        <v>-0.02508088665364561</v>
      </c>
      <c r="F407" s="1">
        <v>-0.007650030011168485</v>
      </c>
      <c r="G407" s="1">
        <v>-0.01893075801222854</v>
      </c>
      <c r="H407" s="1">
        <v>-0.02717966479377343</v>
      </c>
      <c r="I407" s="1">
        <v>-0.0133061710833845</v>
      </c>
      <c r="J407" s="1">
        <v>-0.0317241016617491</v>
      </c>
      <c r="K407" s="1">
        <v>-0.04152171805208016</v>
      </c>
      <c r="L407" s="1">
        <v>-0.02323710107539922</v>
      </c>
      <c r="M407" s="1">
        <v>-0.03114300216040233</v>
      </c>
      <c r="N407" s="1">
        <v>-0.01945288892138719</v>
      </c>
      <c r="O407" s="1">
        <v>-0.03011458785969956</v>
      </c>
      <c r="P407" s="1">
        <v>-0.0006966358855085009</v>
      </c>
      <c r="Q407" s="1">
        <v>-0.03832105536899233</v>
      </c>
      <c r="R407" s="1">
        <v>-0.04522166295635122</v>
      </c>
      <c r="S407" s="1">
        <v>-0.01022153974800522</v>
      </c>
      <c r="T407" s="1">
        <v>-0.0328312060187278</v>
      </c>
      <c r="U407" s="1">
        <v>-0.02208842696826152</v>
      </c>
      <c r="V407" s="1">
        <v>-0.027896430953263</v>
      </c>
      <c r="W407" s="1">
        <v>-0.02067798294337808</v>
      </c>
      <c r="X407" s="1">
        <v>-0.0486893296582902</v>
      </c>
      <c r="Y407" s="1">
        <v>-0.01153102794817784</v>
      </c>
      <c r="Z407" s="1">
        <v>-0.03056239021370666</v>
      </c>
    </row>
    <row r="408" spans="1:26">
      <c r="A408" s="11">
        <v>43692</v>
      </c>
      <c r="B408" s="1">
        <v>-0.007469996679841162</v>
      </c>
      <c r="C408" s="1">
        <v>-0.00069917976633882</v>
      </c>
      <c r="D408" s="1">
        <v>0.002410483531692931</v>
      </c>
      <c r="E408" s="1">
        <v>-0.0004719241451041079</v>
      </c>
      <c r="F408" s="1">
        <v>0.002545294175600565</v>
      </c>
      <c r="G408" s="1">
        <v>0.01688404095427387</v>
      </c>
      <c r="H408" s="1">
        <v>0.003771855045872519</v>
      </c>
      <c r="I408" s="1">
        <v>-0.03371380113675515</v>
      </c>
      <c r="J408" s="1">
        <v>0.0007229457508832748</v>
      </c>
      <c r="K408" s="1">
        <v>0.003816704003411386</v>
      </c>
      <c r="L408" s="1">
        <v>-0.01127966118523227</v>
      </c>
      <c r="M408" s="1">
        <v>0.005513591001819584</v>
      </c>
      <c r="N408" s="1">
        <v>-0.008284381658831941</v>
      </c>
      <c r="O408" s="1">
        <v>-0.002239046688388591</v>
      </c>
      <c r="P408" s="1">
        <v>0.01185083278044163</v>
      </c>
      <c r="Q408" s="1">
        <v>-0.008662954147328761</v>
      </c>
      <c r="R408" s="1">
        <v>0.00568386028907697</v>
      </c>
      <c r="S408" s="1">
        <v>0.01685979043616026</v>
      </c>
      <c r="T408" s="1">
        <v>-0.0237155000600312</v>
      </c>
      <c r="U408" s="1">
        <v>0.007333527382881178</v>
      </c>
      <c r="V408" s="1">
        <v>0.008181694463495592</v>
      </c>
      <c r="W408" s="1">
        <v>0.01421263304696274</v>
      </c>
      <c r="X408" s="1">
        <v>0.004168907548600664</v>
      </c>
      <c r="Y408" s="1">
        <v>0.01040923396454629</v>
      </c>
      <c r="Z408" s="1">
        <v>-0.01134943980574132</v>
      </c>
    </row>
    <row r="409" spans="1:26">
      <c r="A409" s="11">
        <v>43693</v>
      </c>
      <c r="B409" s="1">
        <v>0.04565985597069822</v>
      </c>
      <c r="C409" s="1">
        <v>0.01387265657329939</v>
      </c>
      <c r="D409" s="1">
        <v>0.02688473175656592</v>
      </c>
      <c r="E409" s="1">
        <v>0.01959884262427325</v>
      </c>
      <c r="F409" s="1">
        <v>0.01088154075982906</v>
      </c>
      <c r="G409" s="1">
        <v>0.01138501886381471</v>
      </c>
      <c r="H409" s="1">
        <v>0.03841065884464956</v>
      </c>
      <c r="I409" s="1">
        <v>0.0241548812999266</v>
      </c>
      <c r="J409" s="1">
        <v>0.01901768498430267</v>
      </c>
      <c r="K409" s="1">
        <v>0.02395433662312829</v>
      </c>
      <c r="L409" s="1">
        <v>0.03277336587538948</v>
      </c>
      <c r="M409" s="1">
        <v>0.01158711638350973</v>
      </c>
      <c r="N409" s="1">
        <v>0.02176314710284033</v>
      </c>
      <c r="O409" s="1">
        <v>0.01832741554696282</v>
      </c>
      <c r="P409" s="1">
        <v>0.01343450424756854</v>
      </c>
      <c r="Q409" s="1">
        <v>0.07252854029939271</v>
      </c>
      <c r="R409" s="1">
        <v>0.01224498133809848</v>
      </c>
      <c r="S409" s="1">
        <v>-0.004501125604262968</v>
      </c>
      <c r="T409" s="1">
        <v>0.009288058194027782</v>
      </c>
      <c r="U409" s="1">
        <v>0.01834631501067174</v>
      </c>
      <c r="V409" s="1">
        <v>0.01998560632210666</v>
      </c>
      <c r="W409" s="1">
        <v>0.01039094571212162</v>
      </c>
      <c r="X409" s="1">
        <v>0.0230626627295818</v>
      </c>
      <c r="Y409" s="1">
        <v>0.006216835967812973</v>
      </c>
      <c r="Z409" s="1">
        <v>0.02551026730590977</v>
      </c>
    </row>
    <row r="410" spans="1:26">
      <c r="A410" s="11">
        <v>43696</v>
      </c>
      <c r="B410" s="1">
        <v>0.05086354736894494</v>
      </c>
      <c r="C410" s="1">
        <v>0.01034857026294222</v>
      </c>
      <c r="D410" s="1">
        <v>0.01021753379232226</v>
      </c>
      <c r="E410" s="1">
        <v>0.01899017987914609</v>
      </c>
      <c r="F410" s="1">
        <v>0.008611401405174579</v>
      </c>
      <c r="G410" s="1">
        <v>0.01289865320200634</v>
      </c>
      <c r="H410" s="1">
        <v>0.02117539643498612</v>
      </c>
      <c r="I410" s="1">
        <v>0.006813601451518103</v>
      </c>
      <c r="J410" s="1">
        <v>0.007323538689187448</v>
      </c>
      <c r="K410" s="1">
        <v>0.009005017963231943</v>
      </c>
      <c r="L410" s="1">
        <v>0.01707164845767117</v>
      </c>
      <c r="M410" s="1">
        <v>0.008488362306841468</v>
      </c>
      <c r="N410" s="1">
        <v>0.004733472310597397</v>
      </c>
      <c r="O410" s="1">
        <v>0.01674897641441309</v>
      </c>
      <c r="P410" s="1">
        <v>0.007137921681124482</v>
      </c>
      <c r="Q410" s="1">
        <v>0.07031820886071438</v>
      </c>
      <c r="R410" s="1">
        <v>0.006203341375173865</v>
      </c>
      <c r="S410" s="1">
        <v>0.008810740324888267</v>
      </c>
      <c r="T410" s="1">
        <v>0.00825860930996547</v>
      </c>
      <c r="U410" s="1">
        <v>0.01172423231216291</v>
      </c>
      <c r="V410" s="1">
        <v>0.02814381090754736</v>
      </c>
      <c r="W410" s="1">
        <v>0.0122034448357915</v>
      </c>
      <c r="X410" s="1">
        <v>0.01893571262970117</v>
      </c>
      <c r="Y410" s="1">
        <v>0.006178252010984542</v>
      </c>
      <c r="Z410" s="1">
        <v>0.01691551697837435</v>
      </c>
    </row>
    <row r="411" spans="1:26">
      <c r="A411" s="11">
        <v>43697</v>
      </c>
      <c r="B411" s="1">
        <v>-0.006849202430701751</v>
      </c>
      <c r="C411" s="1">
        <v>-0.01024257426350306</v>
      </c>
      <c r="D411" s="1">
        <v>0.003581860334951781</v>
      </c>
      <c r="E411" s="1">
        <v>-0.001363615565909249</v>
      </c>
      <c r="F411" s="1">
        <v>-0.009960935194000209</v>
      </c>
      <c r="G411" s="1">
        <v>-0.00254675642414337</v>
      </c>
      <c r="H411" s="1">
        <v>-0.001902899482095433</v>
      </c>
      <c r="I411" s="1">
        <v>-0.01561724106277773</v>
      </c>
      <c r="J411" s="1">
        <v>-0.00633217898136762</v>
      </c>
      <c r="K411" s="1">
        <v>-0.01269696244101826</v>
      </c>
      <c r="L411" s="1">
        <v>-0.008719835519042651</v>
      </c>
      <c r="M411" s="1">
        <v>-0.01419729070490727</v>
      </c>
      <c r="N411" s="1">
        <v>-0.01434707698147852</v>
      </c>
      <c r="O411" s="1">
        <v>-0.008308987758075315</v>
      </c>
      <c r="P411" s="1">
        <v>-0.010462511266084</v>
      </c>
      <c r="Q411" s="1">
        <v>-0.01703948830946134</v>
      </c>
      <c r="R411" s="1">
        <v>-0.007707004823013675</v>
      </c>
      <c r="S411" s="1">
        <v>-0.001991804026487576</v>
      </c>
      <c r="T411" s="1">
        <v>-0.01053128001893366</v>
      </c>
      <c r="U411" s="1">
        <v>-0.01130583799036644</v>
      </c>
      <c r="V411" s="1">
        <v>-0.004538984742967767</v>
      </c>
      <c r="W411" s="1">
        <v>-0.01191300948286689</v>
      </c>
      <c r="X411" s="1">
        <v>-0.009734654329454639</v>
      </c>
      <c r="Y411" s="1">
        <v>-0.01280724235800967</v>
      </c>
      <c r="Z411" s="1">
        <v>-0.009784693144588075</v>
      </c>
    </row>
    <row r="412" spans="1:26">
      <c r="A412" s="11">
        <v>43698</v>
      </c>
      <c r="B412" s="1">
        <v>-0.0009196645774686152</v>
      </c>
      <c r="C412" s="1">
        <v>0.003909491680213151</v>
      </c>
      <c r="D412" s="1">
        <v>0.002939377417393141</v>
      </c>
      <c r="E412" s="1">
        <v>0.00386899898053672</v>
      </c>
      <c r="F412" s="1">
        <v>0.003233995149669822</v>
      </c>
      <c r="G412" s="1">
        <v>0.00441034257781614</v>
      </c>
      <c r="H412" s="1">
        <v>0.01814588708306242</v>
      </c>
      <c r="I412" s="1">
        <v>0.002644502142291838</v>
      </c>
      <c r="J412" s="1">
        <v>0.01250883702040118</v>
      </c>
      <c r="K412" s="1">
        <v>0.002795716879234744</v>
      </c>
      <c r="L412" s="1">
        <v>0.01139555187391528</v>
      </c>
      <c r="M412" s="1">
        <v>0.006069308105628002</v>
      </c>
      <c r="N412" s="1">
        <v>0.004779260616259551</v>
      </c>
      <c r="O412" s="1">
        <v>0.01114665673358117</v>
      </c>
      <c r="P412" s="1">
        <v>0.01159627049802103</v>
      </c>
      <c r="Q412" s="1">
        <v>0.02001538857711238</v>
      </c>
      <c r="R412" s="1">
        <v>0.01025199251216891</v>
      </c>
      <c r="S412" s="1">
        <v>0.00199577922758909</v>
      </c>
      <c r="T412" s="1">
        <v>-0.001892024088620659</v>
      </c>
      <c r="U412" s="1">
        <v>0.005145673983401267</v>
      </c>
      <c r="V412" s="1">
        <v>0.2042557746022462</v>
      </c>
      <c r="W412" s="1">
        <v>0.00753073520342995</v>
      </c>
      <c r="X412" s="1">
        <v>0.007149384005154857</v>
      </c>
      <c r="Y412" s="1">
        <v>0.005686970409514824</v>
      </c>
      <c r="Z412" s="1">
        <v>0.01111673073700747</v>
      </c>
    </row>
    <row r="413" spans="1:26">
      <c r="A413" s="11">
        <v>43699</v>
      </c>
      <c r="B413" s="1">
        <v>-0.01242537635084584</v>
      </c>
      <c r="C413" s="1">
        <v>-0.001145299993328353</v>
      </c>
      <c r="D413" s="1">
        <v>0.001883934793077913</v>
      </c>
      <c r="E413" s="1">
        <v>-0.007708271941810674</v>
      </c>
      <c r="F413" s="1">
        <v>0.003581580580357624</v>
      </c>
      <c r="G413" s="1">
        <v>0.009475481088600857</v>
      </c>
      <c r="H413" s="1">
        <v>0.003293385494573142</v>
      </c>
      <c r="I413" s="1">
        <v>-0.001582492801827096</v>
      </c>
      <c r="J413" s="1">
        <v>-0.01794848085477796</v>
      </c>
      <c r="K413" s="1">
        <v>0.01031513418530561</v>
      </c>
      <c r="L413" s="1">
        <v>0.01185992919531942</v>
      </c>
      <c r="M413" s="1">
        <v>0.003782954565283658</v>
      </c>
      <c r="N413" s="1">
        <v>0.007351520836900827</v>
      </c>
      <c r="O413" s="1">
        <v>-0.007277083826500608</v>
      </c>
      <c r="P413" s="1">
        <v>-0.0006743980503123304</v>
      </c>
      <c r="Q413" s="1">
        <v>0.001459997668090462</v>
      </c>
      <c r="R413" s="1">
        <v>-0.009225213287449296</v>
      </c>
      <c r="S413" s="1">
        <v>0.003179385028363457</v>
      </c>
      <c r="T413" s="1">
        <v>-0.01208525196526189</v>
      </c>
      <c r="U413" s="1">
        <v>0.006541443275839498</v>
      </c>
      <c r="V413" s="1">
        <v>0.03223291073851753</v>
      </c>
      <c r="W413" s="1">
        <v>-0.0003590999566596143</v>
      </c>
      <c r="X413" s="1">
        <v>-0.004880198479237929</v>
      </c>
      <c r="Y413" s="1">
        <v>0.003357571593895825</v>
      </c>
      <c r="Z413" s="1">
        <v>0.005130538003110141</v>
      </c>
    </row>
    <row r="414" spans="1:26">
      <c r="A414" s="11">
        <v>43700</v>
      </c>
      <c r="B414" s="1">
        <v>-0.03588074807001151</v>
      </c>
      <c r="C414" s="1">
        <v>-0.02499723360890682</v>
      </c>
      <c r="D414" s="1">
        <v>-0.02674451894753704</v>
      </c>
      <c r="E414" s="1">
        <v>-0.03061440725552156</v>
      </c>
      <c r="F414" s="1">
        <v>-0.02141333375447618</v>
      </c>
      <c r="G414" s="1">
        <v>-0.02289386693045548</v>
      </c>
      <c r="H414" s="1">
        <v>-0.05374279424580752</v>
      </c>
      <c r="I414" s="1">
        <v>-0.0591650898895445</v>
      </c>
      <c r="J414" s="1">
        <v>-0.01993839583700108</v>
      </c>
      <c r="K414" s="1">
        <v>-0.02483431817518977</v>
      </c>
      <c r="L414" s="1">
        <v>-0.01230705510694619</v>
      </c>
      <c r="M414" s="1">
        <v>-0.02556785582384691</v>
      </c>
      <c r="N414" s="1">
        <v>-0.003863571367925478</v>
      </c>
      <c r="O414" s="1">
        <v>-0.03186200264288208</v>
      </c>
      <c r="P414" s="1">
        <v>-0.02091751445205847</v>
      </c>
      <c r="Q414" s="1">
        <v>-0.05271739441701695</v>
      </c>
      <c r="R414" s="1">
        <v>-0.02963997975572963</v>
      </c>
      <c r="S414" s="1">
        <v>-0.009126067593305254</v>
      </c>
      <c r="T414" s="1">
        <v>-0.03022327699179284</v>
      </c>
      <c r="U414" s="1">
        <v>-0.01610605060897297</v>
      </c>
      <c r="V414" s="1">
        <v>-0.02661785310390452</v>
      </c>
      <c r="W414" s="1">
        <v>-0.03167127998890584</v>
      </c>
      <c r="X414" s="1">
        <v>-0.0399019070947596</v>
      </c>
      <c r="Y414" s="1">
        <v>-0.01514633190655457</v>
      </c>
      <c r="Z414" s="1">
        <v>-0.02698090916791951</v>
      </c>
    </row>
    <row r="415" spans="1:26">
      <c r="A415" s="11">
        <v>43703</v>
      </c>
      <c r="B415" s="1">
        <v>0.01498341395348746</v>
      </c>
      <c r="C415" s="1">
        <v>0.008702826874434022</v>
      </c>
      <c r="D415" s="1">
        <v>0.03284643826314793</v>
      </c>
      <c r="E415" s="1">
        <v>0.02168284365823303</v>
      </c>
      <c r="F415" s="1">
        <v>0.005835151742029421</v>
      </c>
      <c r="G415" s="1">
        <v>-0.0004684666495793355</v>
      </c>
      <c r="H415" s="1">
        <v>0.02577900201499306</v>
      </c>
      <c r="I415" s="1">
        <v>0.001684299489878471</v>
      </c>
      <c r="J415" s="1">
        <v>0.007265596932641394</v>
      </c>
      <c r="K415" s="1">
        <v>0.008017217660694964</v>
      </c>
      <c r="L415" s="1">
        <v>0.0025713320040055</v>
      </c>
      <c r="M415" s="1">
        <v>0.01379903866622967</v>
      </c>
      <c r="N415" s="1">
        <v>0.01529854586578772</v>
      </c>
      <c r="O415" s="1">
        <v>0.01544311791266595</v>
      </c>
      <c r="P415" s="1">
        <v>0.01378365295961648</v>
      </c>
      <c r="Q415" s="1">
        <v>0.01852998780588733</v>
      </c>
      <c r="R415" s="1">
        <v>0.01055508440836483</v>
      </c>
      <c r="S415" s="1">
        <v>0.006898012946504606</v>
      </c>
      <c r="T415" s="1">
        <v>0.005936309611391799</v>
      </c>
      <c r="U415" s="1">
        <v>0.003159068957313993</v>
      </c>
      <c r="V415" s="1">
        <v>0.01236841419351054</v>
      </c>
      <c r="W415" s="1">
        <v>0.005791409136721493</v>
      </c>
      <c r="X415" s="1">
        <v>0.005572323668064483</v>
      </c>
      <c r="Y415" s="1">
        <v>0.01412745494564738</v>
      </c>
      <c r="Z415" s="1">
        <v>0.004246587055034556</v>
      </c>
    </row>
    <row r="416" spans="1:26">
      <c r="A416" s="11">
        <v>43704</v>
      </c>
      <c r="B416" s="1">
        <v>-0.001904822356539104</v>
      </c>
      <c r="C416" s="1">
        <v>0.007228723806155246</v>
      </c>
      <c r="D416" s="1">
        <v>-0.003741242294641012</v>
      </c>
      <c r="E416" s="1">
        <v>0.005766874964503677</v>
      </c>
      <c r="F416" s="1">
        <v>-0.01087743801492336</v>
      </c>
      <c r="G416" s="1">
        <v>-0.01429918086715043</v>
      </c>
      <c r="H416" s="1">
        <v>-0.004708156977922262</v>
      </c>
      <c r="I416" s="1">
        <v>-0.006166109384852403</v>
      </c>
      <c r="J416" s="1">
        <v>0.009617893086038887</v>
      </c>
      <c r="K416" s="1">
        <v>-0.01057353691508167</v>
      </c>
      <c r="L416" s="1">
        <v>-0.003945641105976394</v>
      </c>
      <c r="M416" s="1">
        <v>0.005980573436578984</v>
      </c>
      <c r="N416" s="1">
        <v>-0.0396861909287789</v>
      </c>
      <c r="O416" s="1">
        <v>0.00214106264115399</v>
      </c>
      <c r="P416" s="1">
        <v>-0.006118337680188324</v>
      </c>
      <c r="Q416" s="1">
        <v>-0.02206104409148046</v>
      </c>
      <c r="R416" s="1">
        <v>0.003798270797795045</v>
      </c>
      <c r="S416" s="1">
        <v>0.003597508981994846</v>
      </c>
      <c r="T416" s="1">
        <v>-0.01868719347449521</v>
      </c>
      <c r="U416" s="1">
        <v>-0.006012281403009467</v>
      </c>
      <c r="V416" s="1">
        <v>-0.000668194865737104</v>
      </c>
      <c r="W416" s="1">
        <v>0.007419446481543801</v>
      </c>
      <c r="X416" s="1">
        <v>-0.01246811811486948</v>
      </c>
      <c r="Y416" s="1">
        <v>0.008287717974669429</v>
      </c>
      <c r="Z416" s="1">
        <v>-0.01766160230304237</v>
      </c>
    </row>
    <row r="417" spans="1:26">
      <c r="A417" s="11">
        <v>43705</v>
      </c>
      <c r="B417" s="1">
        <v>0.03196543090595361</v>
      </c>
      <c r="C417" s="1">
        <v>0.006250923879441705</v>
      </c>
      <c r="D417" s="1">
        <v>0.01523046794990646</v>
      </c>
      <c r="E417" s="1">
        <v>0.00389897430241537</v>
      </c>
      <c r="F417" s="1">
        <v>0.001099626267017317</v>
      </c>
      <c r="G417" s="1">
        <v>-0.001902572227999832</v>
      </c>
      <c r="H417" s="1">
        <v>0.01745484148963361</v>
      </c>
      <c r="I417" s="1">
        <v>0.003384428347897428</v>
      </c>
      <c r="J417" s="1">
        <v>0.01309845660161923</v>
      </c>
      <c r="K417" s="1">
        <v>0.01002448972539649</v>
      </c>
      <c r="L417" s="1">
        <v>0.0132700293301069</v>
      </c>
      <c r="M417" s="1">
        <v>0.001845124737244186</v>
      </c>
      <c r="N417" s="1">
        <v>0.01326009559348962</v>
      </c>
      <c r="O417" s="1">
        <v>-0.001326173007588971</v>
      </c>
      <c r="P417" s="1">
        <v>-0.004787832239885326</v>
      </c>
      <c r="Q417" s="1">
        <v>-0.002598416063535725</v>
      </c>
      <c r="R417" s="1">
        <v>0.007251977301575563</v>
      </c>
      <c r="S417" s="1">
        <v>-0.001106038124638387</v>
      </c>
      <c r="T417" s="1">
        <v>-0.00150318113995207</v>
      </c>
      <c r="U417" s="1">
        <v>0.006912770193755247</v>
      </c>
      <c r="V417" s="1">
        <v>0.01623684132558023</v>
      </c>
      <c r="W417" s="1">
        <v>0.01146805795958272</v>
      </c>
      <c r="X417" s="1">
        <v>0.01472997015162325</v>
      </c>
      <c r="Y417" s="1">
        <v>0.01346620567817092</v>
      </c>
      <c r="Z417" s="1">
        <v>0.01342101844906174</v>
      </c>
    </row>
    <row r="418" spans="1:26">
      <c r="A418" s="11">
        <v>43706</v>
      </c>
      <c r="B418" s="1">
        <v>0.01895533099844982</v>
      </c>
      <c r="C418" s="1">
        <v>0.009110719095531516</v>
      </c>
      <c r="D418" s="1">
        <v>-0.008014831098636099</v>
      </c>
      <c r="E418" s="1">
        <v>0.009138834543960694</v>
      </c>
      <c r="F418" s="1">
        <v>0.01135138269345637</v>
      </c>
      <c r="G418" s="1">
        <v>0.03192761966915647</v>
      </c>
      <c r="H418" s="1">
        <v>0.02462071750359329</v>
      </c>
      <c r="I418" s="1">
        <v>0.01686318346753901</v>
      </c>
      <c r="J418" s="1">
        <v>0.001880440179989895</v>
      </c>
      <c r="K418" s="1">
        <v>0.02265914248620682</v>
      </c>
      <c r="L418" s="1">
        <v>0.02228285771404726</v>
      </c>
      <c r="M418" s="1">
        <v>0.01493754372946254</v>
      </c>
      <c r="N418" s="1">
        <v>-0.03489665517457341</v>
      </c>
      <c r="O418" s="1">
        <v>0.01888463400967288</v>
      </c>
      <c r="P418" s="1">
        <v>0.01168385975077468</v>
      </c>
      <c r="Q418" s="1">
        <v>0.03585156196066053</v>
      </c>
      <c r="R418" s="1">
        <v>0.02332138500041325</v>
      </c>
      <c r="S418" s="1">
        <v>0.00114549829068844</v>
      </c>
      <c r="T418" s="1">
        <v>0.003261968316839559</v>
      </c>
      <c r="U418" s="1">
        <v>0.005434646099128138</v>
      </c>
      <c r="V418" s="1">
        <v>0.01437993810516036</v>
      </c>
      <c r="W418" s="1">
        <v>0.03517335598637006</v>
      </c>
      <c r="X418" s="1">
        <v>0.02741934099466059</v>
      </c>
      <c r="Y418" s="1">
        <v>-0.0001726028285808923</v>
      </c>
      <c r="Z418" s="1">
        <v>0.0187405916196679</v>
      </c>
    </row>
    <row r="419" spans="1:26">
      <c r="A419" s="11">
        <v>43707</v>
      </c>
      <c r="B419" s="1">
        <v>-0.02132502626948352</v>
      </c>
      <c r="C419" s="1">
        <v>0.00514283865699916</v>
      </c>
      <c r="D419" s="1">
        <v>-0.004143290406250277</v>
      </c>
      <c r="E419" s="1">
        <v>0.002037599399016488</v>
      </c>
      <c r="F419" s="1">
        <v>0.002534549852338364</v>
      </c>
      <c r="G419" s="1">
        <v>0.03902084390222327</v>
      </c>
      <c r="H419" s="1">
        <v>-0.01003347966685186</v>
      </c>
      <c r="I419" s="1">
        <v>0.01105601683566815</v>
      </c>
      <c r="J419" s="1">
        <v>0.001641971307330348</v>
      </c>
      <c r="K419" s="1">
        <v>0.005860045847452033</v>
      </c>
      <c r="L419" s="1">
        <v>0.0003824634945881478</v>
      </c>
      <c r="M419" s="1">
        <v>0.006955687032377478</v>
      </c>
      <c r="N419" s="1">
        <v>-0.01152534045955111</v>
      </c>
      <c r="O419" s="1">
        <v>-0.001882319153649004</v>
      </c>
      <c r="P419" s="1">
        <v>0.003736035592803333</v>
      </c>
      <c r="Q419" s="1">
        <v>0.003053970211764678</v>
      </c>
      <c r="R419" s="1">
        <v>0.002752783606947862</v>
      </c>
      <c r="S419" s="1">
        <v>0.009533213694321363</v>
      </c>
      <c r="T419" s="1">
        <v>-0.004001637150799597</v>
      </c>
      <c r="U419" s="1">
        <v>0.003129619066256417</v>
      </c>
      <c r="V419" s="1">
        <v>-0.008246246491104392</v>
      </c>
      <c r="W419" s="1">
        <v>0.004514030102317212</v>
      </c>
      <c r="X419" s="1">
        <v>0.009194662207395954</v>
      </c>
      <c r="Y419" s="1">
        <v>0.003797153523221297</v>
      </c>
      <c r="Z419" s="1">
        <v>0.007849093991823874</v>
      </c>
    </row>
    <row r="420" spans="1:26">
      <c r="A420" s="11">
        <v>43711</v>
      </c>
      <c r="B420" s="1">
        <v>-0.007417563331405197</v>
      </c>
      <c r="C420" s="1">
        <v>-0.001932871874563924</v>
      </c>
      <c r="D420" s="1">
        <v>-0.0006241211526013535</v>
      </c>
      <c r="E420" s="1">
        <v>-0.00858559593463315</v>
      </c>
      <c r="F420" s="1">
        <v>0.02166821189484924</v>
      </c>
      <c r="G420" s="1">
        <v>0.009555812161462063</v>
      </c>
      <c r="H420" s="1">
        <v>-0.02640236860287548</v>
      </c>
      <c r="I420" s="1">
        <v>-0.007654558213786133</v>
      </c>
      <c r="J420" s="1">
        <v>-0.01592868908439193</v>
      </c>
      <c r="K420" s="1">
        <v>-0.01183362125200371</v>
      </c>
      <c r="L420" s="1">
        <v>-0.0179663316445251</v>
      </c>
      <c r="M420" s="1">
        <v>-0.01091198272888849</v>
      </c>
      <c r="N420" s="1">
        <v>0.00685883373950813</v>
      </c>
      <c r="O420" s="1">
        <v>-0.01320200643617875</v>
      </c>
      <c r="P420" s="1">
        <v>0.01725901891488335</v>
      </c>
      <c r="Q420" s="1">
        <v>-0.01993908642821129</v>
      </c>
      <c r="R420" s="1">
        <v>-0.02013430811389494</v>
      </c>
      <c r="S420" s="1">
        <v>-0.00978338776924359</v>
      </c>
      <c r="T420" s="1">
        <v>-0.01205449243920209</v>
      </c>
      <c r="U420" s="1">
        <v>0.003403242466057277</v>
      </c>
      <c r="V420" s="1">
        <v>-0.00308308937683166</v>
      </c>
      <c r="W420" s="1">
        <v>-0.01229705848899643</v>
      </c>
      <c r="X420" s="1">
        <v>-0.03022216532787148</v>
      </c>
      <c r="Y420" s="1">
        <v>-0.002063332140557983</v>
      </c>
      <c r="Z420" s="1">
        <v>-0.03163786426710358</v>
      </c>
    </row>
    <row r="421" spans="1:26">
      <c r="A421" s="11">
        <v>43712</v>
      </c>
      <c r="B421" s="1">
        <v>0.02942552102144713</v>
      </c>
      <c r="C421" s="1">
        <v>-0.003189818829982372</v>
      </c>
      <c r="D421" s="1">
        <v>0.001665362461542808</v>
      </c>
      <c r="E421" s="1">
        <v>0.0373744762140773</v>
      </c>
      <c r="F421" s="1">
        <v>-0.004948663909051132</v>
      </c>
      <c r="G421" s="1">
        <v>-0.007924397055475763</v>
      </c>
      <c r="H421" s="1">
        <v>0.005967163034704459</v>
      </c>
      <c r="I421" s="1">
        <v>0.01157009658369623</v>
      </c>
      <c r="J421" s="1">
        <v>0.009283794555108971</v>
      </c>
      <c r="K421" s="1">
        <v>0.01206716445624778</v>
      </c>
      <c r="L421" s="1">
        <v>0.01401313753377398</v>
      </c>
      <c r="M421" s="1">
        <v>0.01184195556692313</v>
      </c>
      <c r="N421" s="1">
        <v>0.005903409350418221</v>
      </c>
      <c r="O421" s="1">
        <v>0.01168797585881287</v>
      </c>
      <c r="P421" s="1">
        <v>0.004990123967956617</v>
      </c>
      <c r="Q421" s="1">
        <v>0.02795897415592941</v>
      </c>
      <c r="R421" s="1">
        <v>0.01899161161797625</v>
      </c>
      <c r="S421" s="1">
        <v>0.007324306361173871</v>
      </c>
      <c r="T421" s="1">
        <v>0.006609143379914473</v>
      </c>
      <c r="U421" s="1">
        <v>0.009609729608203166</v>
      </c>
      <c r="V421" s="1">
        <v>0.006091324284596578</v>
      </c>
      <c r="W421" s="1">
        <v>0.008358591567416029</v>
      </c>
      <c r="X421" s="1">
        <v>0.01856128216913588</v>
      </c>
      <c r="Y421" s="1">
        <v>0.002412099099254217</v>
      </c>
      <c r="Z421" s="1">
        <v>0.00552875100605732</v>
      </c>
    </row>
    <row r="422" spans="1:26">
      <c r="A422" s="11">
        <v>43713</v>
      </c>
      <c r="B422" s="1">
        <v>0.02858440986799105</v>
      </c>
      <c r="C422" s="1">
        <v>0.004685678524767978</v>
      </c>
      <c r="D422" s="1">
        <v>0.008104772385114867</v>
      </c>
      <c r="E422" s="1">
        <v>0.01955187841005723</v>
      </c>
      <c r="F422" s="1">
        <v>-0.005683907954304068</v>
      </c>
      <c r="G422" s="1">
        <v>-0.009984397569212544</v>
      </c>
      <c r="H422" s="1">
        <v>0.03018738916156627</v>
      </c>
      <c r="I422" s="1">
        <v>0.02995626224343617</v>
      </c>
      <c r="J422" s="1">
        <v>0.01061303320962459</v>
      </c>
      <c r="K422" s="1">
        <v>0.02275429024780951</v>
      </c>
      <c r="L422" s="1">
        <v>0.008061498571191983</v>
      </c>
      <c r="M422" s="1">
        <v>0.01080320701742288</v>
      </c>
      <c r="N422" s="1">
        <v>-0.01015800819083434</v>
      </c>
      <c r="O422" s="1">
        <v>0.0175832843720074</v>
      </c>
      <c r="P422" s="1">
        <v>-0.01787487755467154</v>
      </c>
      <c r="Q422" s="1">
        <v>0.06506286968004127</v>
      </c>
      <c r="R422" s="1">
        <v>0.04185753174534002</v>
      </c>
      <c r="S422" s="1">
        <v>-0.02200172882480944</v>
      </c>
      <c r="T422" s="1">
        <v>-0.003042727966745873</v>
      </c>
      <c r="U422" s="1">
        <v>0.004759233274131747</v>
      </c>
      <c r="V422" s="1">
        <v>0.01099105758101881</v>
      </c>
      <c r="W422" s="1">
        <v>0.02840172202170788</v>
      </c>
      <c r="X422" s="1">
        <v>0.04139449306029652</v>
      </c>
      <c r="Y422" s="1">
        <v>0.007047133274487472</v>
      </c>
      <c r="Z422" s="1">
        <v>0.02824317055628778</v>
      </c>
    </row>
    <row r="423" spans="1:26">
      <c r="A423" s="11">
        <v>43714</v>
      </c>
      <c r="B423" s="1">
        <v>-0.01411556386931323</v>
      </c>
      <c r="C423" s="1">
        <v>0.02127164184050878</v>
      </c>
      <c r="D423" s="1">
        <v>-0.004947588936244918</v>
      </c>
      <c r="E423" s="1">
        <v>-0.001292989435044967</v>
      </c>
      <c r="F423" s="1">
        <v>0.01822069869635934</v>
      </c>
      <c r="G423" s="1">
        <v>0.008068152212317825</v>
      </c>
      <c r="H423" s="1">
        <v>0.001407538237322203</v>
      </c>
      <c r="I423" s="1">
        <v>0.01004785850970413</v>
      </c>
      <c r="J423" s="1">
        <v>-0.0007001385229946644</v>
      </c>
      <c r="K423" s="1">
        <v>0.002135563451153732</v>
      </c>
      <c r="L423" s="1">
        <v>-0.007235307769708155</v>
      </c>
      <c r="M423" s="1">
        <v>-0.001385415359102971</v>
      </c>
      <c r="N423" s="1">
        <v>0</v>
      </c>
      <c r="O423" s="1">
        <v>-0.006783234507536151</v>
      </c>
      <c r="P423" s="1">
        <v>-0.01145939881949865</v>
      </c>
      <c r="Q423" s="1">
        <v>-0.006064622034526179</v>
      </c>
      <c r="R423" s="1">
        <v>0.002052802886336025</v>
      </c>
      <c r="S423" s="1">
        <v>-0.002942970415607871</v>
      </c>
      <c r="T423" s="1">
        <v>0.00991875909511708</v>
      </c>
      <c r="U423" s="1">
        <v>0.01003081810183737</v>
      </c>
      <c r="V423" s="1">
        <v>0.01206943202709354</v>
      </c>
      <c r="W423" s="1">
        <v>0.003503283757797515</v>
      </c>
      <c r="X423" s="1">
        <v>0.004104606359746299</v>
      </c>
      <c r="Y423" s="1">
        <v>0.008022039257784774</v>
      </c>
      <c r="Z423" s="1">
        <v>-0.004861590005006855</v>
      </c>
    </row>
    <row r="424" spans="1:26">
      <c r="A424" s="11">
        <v>43717</v>
      </c>
      <c r="B424" s="1">
        <v>0.05816554623381842</v>
      </c>
      <c r="C424" s="1">
        <v>-0.02873694243623071</v>
      </c>
      <c r="D424" s="1">
        <v>-0.003728933581305327</v>
      </c>
      <c r="E424" s="1">
        <v>0.001510456027876028</v>
      </c>
      <c r="F424" s="1">
        <v>0.009824705402309286</v>
      </c>
      <c r="G424" s="1">
        <v>-0.00867064131295503</v>
      </c>
      <c r="H424" s="1">
        <v>0.01175557259895843</v>
      </c>
      <c r="I424" s="1">
        <v>-0.00471198047091792</v>
      </c>
      <c r="J424" s="1">
        <v>0.001634900860389532</v>
      </c>
      <c r="K424" s="1">
        <v>0.02477593597711691</v>
      </c>
      <c r="L424" s="1">
        <v>0.01802835503139533</v>
      </c>
      <c r="M424" s="1">
        <v>-0.01030620210472333</v>
      </c>
      <c r="N424" s="1">
        <v>0.004333261864050142</v>
      </c>
      <c r="O424" s="1">
        <v>-0.01135853232812611</v>
      </c>
      <c r="P424" s="1">
        <v>-0.01431980217469175</v>
      </c>
      <c r="Q424" s="1">
        <v>0.01035561897686033</v>
      </c>
      <c r="R424" s="1">
        <v>0.03116780480980474</v>
      </c>
      <c r="S424" s="1">
        <v>-0.01044639756890997</v>
      </c>
      <c r="T424" s="1">
        <v>0.01334693546416799</v>
      </c>
      <c r="U424" s="1">
        <v>0.01489649726209197</v>
      </c>
      <c r="V424" s="1">
        <v>-0.01729634228402421</v>
      </c>
      <c r="W424" s="1">
        <v>-0.01026941055928399</v>
      </c>
      <c r="X424" s="1">
        <v>0.03162652319597292</v>
      </c>
      <c r="Y424" s="1">
        <v>-0.006772936477781433</v>
      </c>
      <c r="Z424" s="1">
        <v>0.03492900368727336</v>
      </c>
    </row>
    <row r="425" spans="1:26">
      <c r="A425" s="11">
        <v>43718</v>
      </c>
      <c r="B425" s="1">
        <v>0.00211436344086291</v>
      </c>
      <c r="C425" s="1">
        <v>-0.0147936413321007</v>
      </c>
      <c r="D425" s="1">
        <v>0.00977336654893457</v>
      </c>
      <c r="E425" s="1">
        <v>0.000646309379156218</v>
      </c>
      <c r="F425" s="1">
        <v>0.01841554832138725</v>
      </c>
      <c r="G425" s="1">
        <v>0.02915463203669333</v>
      </c>
      <c r="H425" s="1">
        <v>0.03586767689498127</v>
      </c>
      <c r="I425" s="1">
        <v>0.00742691410850993</v>
      </c>
      <c r="J425" s="1">
        <v>0.001865692816166664</v>
      </c>
      <c r="K425" s="1">
        <v>0.01273839633864626</v>
      </c>
      <c r="L425" s="1">
        <v>0.005651751064443822</v>
      </c>
      <c r="M425" s="1">
        <v>-0.0179230915463926</v>
      </c>
      <c r="N425" s="1">
        <v>0.004541216233494794</v>
      </c>
      <c r="O425" s="1">
        <v>-0.01047136417685968</v>
      </c>
      <c r="P425" s="1">
        <v>0.002075218115010546</v>
      </c>
      <c r="Q425" s="1">
        <v>0.01484767577002954</v>
      </c>
      <c r="R425" s="1">
        <v>0.0204341436738249</v>
      </c>
      <c r="S425" s="1">
        <v>-0.01887689981462792</v>
      </c>
      <c r="T425" s="1">
        <v>0.05417471094285364</v>
      </c>
      <c r="U425" s="1">
        <v>0.02147317116638314</v>
      </c>
      <c r="V425" s="1">
        <v>0.008151952596297196</v>
      </c>
      <c r="W425" s="1">
        <v>-0.008629605937770846</v>
      </c>
      <c r="X425" s="1">
        <v>0.04754960482250925</v>
      </c>
      <c r="Y425" s="1">
        <v>0.01789974432171793</v>
      </c>
      <c r="Z425" s="1">
        <v>0.030446380516437</v>
      </c>
    </row>
    <row r="426" spans="1:26">
      <c r="A426" s="11">
        <v>43719</v>
      </c>
      <c r="B426" s="1">
        <v>0.01223610609789638</v>
      </c>
      <c r="C426" s="1">
        <v>0.009312424919416973</v>
      </c>
      <c r="D426" s="1">
        <v>0.01400335176768741</v>
      </c>
      <c r="E426" s="1">
        <v>-0.001076547902240765</v>
      </c>
      <c r="F426" s="1">
        <v>0.03752989119313366</v>
      </c>
      <c r="G426" s="1">
        <v>0.01677917042439625</v>
      </c>
      <c r="H426" s="1">
        <v>0.006766660642933076</v>
      </c>
      <c r="I426" s="1">
        <v>0.00368619725340058</v>
      </c>
      <c r="J426" s="1">
        <v>0.02676228572314399</v>
      </c>
      <c r="K426" s="1">
        <v>0.002738005471501603</v>
      </c>
      <c r="L426" s="1">
        <v>0.02491581695192813</v>
      </c>
      <c r="M426" s="1">
        <v>0.006626972867054937</v>
      </c>
      <c r="N426" s="1">
        <v>0.01085018028857943</v>
      </c>
      <c r="O426" s="1">
        <v>0.0002937218275322895</v>
      </c>
      <c r="P426" s="1">
        <v>0.005868262302435312</v>
      </c>
      <c r="Q426" s="1">
        <v>0.006277712034199245</v>
      </c>
      <c r="R426" s="1">
        <v>0.005701727108923249</v>
      </c>
      <c r="S426" s="1">
        <v>0.006814428118985028</v>
      </c>
      <c r="T426" s="1">
        <v>-0.01555864508624949</v>
      </c>
      <c r="U426" s="1">
        <v>0.03086748135636919</v>
      </c>
      <c r="V426" s="1">
        <v>0.001286457005699182</v>
      </c>
      <c r="W426" s="1">
        <v>0.01879130141586893</v>
      </c>
      <c r="X426" s="1">
        <v>0.01891276072527681</v>
      </c>
      <c r="Y426" s="1">
        <v>0.007033908688634405</v>
      </c>
      <c r="Z426" s="1">
        <v>0.01122335750210701</v>
      </c>
    </row>
    <row r="427" spans="1:26">
      <c r="A427" s="11">
        <v>43720</v>
      </c>
      <c r="B427" s="1">
        <v>-0.006252415792379895</v>
      </c>
      <c r="C427" s="1">
        <v>0.01280122516057847</v>
      </c>
      <c r="D427" s="1">
        <v>0.007514047245447131</v>
      </c>
      <c r="E427" s="1">
        <v>0.01228461958810723</v>
      </c>
      <c r="F427" s="1">
        <v>-0.01742860273297198</v>
      </c>
      <c r="G427" s="1">
        <v>0.01050156035479666</v>
      </c>
      <c r="H427" s="1">
        <v>-0.01144399641400118</v>
      </c>
      <c r="I427" s="1">
        <v>-0.01626445093995699</v>
      </c>
      <c r="J427" s="1">
        <v>0.004079909552133332</v>
      </c>
      <c r="K427" s="1">
        <v>0.006144009392223149</v>
      </c>
      <c r="L427" s="1">
        <v>0.004934942091120442</v>
      </c>
      <c r="M427" s="1">
        <v>0.009622304460020992</v>
      </c>
      <c r="N427" s="1">
        <v>-0.005814269262816918</v>
      </c>
      <c r="O427" s="1">
        <v>0.01028543109117841</v>
      </c>
      <c r="P427" s="1">
        <v>-0.001029457607296891</v>
      </c>
      <c r="Q427" s="1">
        <v>-0.0003254381251304173</v>
      </c>
      <c r="R427" s="1">
        <v>-0.01562530185608113</v>
      </c>
      <c r="S427" s="1">
        <v>-0.0004404367140457</v>
      </c>
      <c r="T427" s="1">
        <v>-0.01077561384465731</v>
      </c>
      <c r="U427" s="1">
        <v>-0.009292782186811399</v>
      </c>
      <c r="V427" s="1">
        <v>-0.0002755417195071663</v>
      </c>
      <c r="W427" s="1">
        <v>0.0001012852978738987</v>
      </c>
      <c r="X427" s="1">
        <v>-0.005277618220966729</v>
      </c>
      <c r="Y427" s="1">
        <v>0.004989209247645343</v>
      </c>
      <c r="Z427" s="1">
        <v>0.01087167401148759</v>
      </c>
    </row>
    <row r="428" spans="1:26">
      <c r="A428" s="11">
        <v>43721</v>
      </c>
      <c r="B428" s="1">
        <v>0.02097294896340762</v>
      </c>
      <c r="C428" s="1">
        <v>-0.01013453622282412</v>
      </c>
      <c r="D428" s="1">
        <v>-0.003628302634898883</v>
      </c>
      <c r="E428" s="1">
        <v>-0.001915950960610036</v>
      </c>
      <c r="F428" s="1">
        <v>-0.001003942592690987</v>
      </c>
      <c r="G428" s="1">
        <v>-0.01845179878253289</v>
      </c>
      <c r="H428" s="1">
        <v>0.01323043131038282</v>
      </c>
      <c r="I428" s="1">
        <v>0.01760007073699099</v>
      </c>
      <c r="J428" s="1">
        <v>-9.63879762672093E-08</v>
      </c>
      <c r="K428" s="1">
        <v>0.01967599110732099</v>
      </c>
      <c r="L428" s="1">
        <v>0.01473284624640381</v>
      </c>
      <c r="M428" s="1">
        <v>0.001605128245228071</v>
      </c>
      <c r="N428" s="1">
        <v>-0.03690965608655639</v>
      </c>
      <c r="O428" s="1">
        <v>-0.001454619786556255</v>
      </c>
      <c r="P428" s="1">
        <v>-0.002404875040250998</v>
      </c>
      <c r="Q428" s="1">
        <v>-0.01264430470924915</v>
      </c>
      <c r="R428" s="1">
        <v>0.004776197801373172</v>
      </c>
      <c r="S428" s="1">
        <v>-0.02456145969177193</v>
      </c>
      <c r="T428" s="1">
        <v>0.02638584394024557</v>
      </c>
      <c r="U428" s="1">
        <v>-0.01224580224614258</v>
      </c>
      <c r="V428" s="1">
        <v>-0.008720258130411551</v>
      </c>
      <c r="W428" s="1">
        <v>0.00908577305393421</v>
      </c>
      <c r="X428" s="1">
        <v>0.01002186774483871</v>
      </c>
      <c r="Y428" s="1">
        <v>-0.00777753678551496</v>
      </c>
      <c r="Z428" s="1">
        <v>0.003136964889858707</v>
      </c>
    </row>
    <row r="429" spans="1:26">
      <c r="A429" s="11">
        <v>43724</v>
      </c>
      <c r="B429" s="1">
        <v>0.1688576475677488</v>
      </c>
      <c r="C429" s="1">
        <v>-0.000114920433072041</v>
      </c>
      <c r="D429" s="1">
        <v>0.0008091753447789785</v>
      </c>
      <c r="E429" s="1">
        <v>-0.01301215518778021</v>
      </c>
      <c r="F429" s="1">
        <v>0.01641568555693063</v>
      </c>
      <c r="G429" s="1">
        <v>0.009939461900338342</v>
      </c>
      <c r="H429" s="1">
        <v>-0.005017723295783871</v>
      </c>
      <c r="I429" s="1">
        <v>-0.01100619585835971</v>
      </c>
      <c r="J429" s="1">
        <v>-0.007493105608363804</v>
      </c>
      <c r="K429" s="1">
        <v>-0.008899704037226841</v>
      </c>
      <c r="L429" s="1">
        <v>0.0003585380557402651</v>
      </c>
      <c r="M429" s="1">
        <v>0.001902917044617647</v>
      </c>
      <c r="N429" s="1">
        <v>-0.01428221491803994</v>
      </c>
      <c r="O429" s="1">
        <v>-0.007209390638758029</v>
      </c>
      <c r="P429" s="1">
        <v>0</v>
      </c>
      <c r="Q429" s="1">
        <v>-0.009508594405326254</v>
      </c>
      <c r="R429" s="1">
        <v>-0.008108620219014817</v>
      </c>
      <c r="S429" s="1">
        <v>0.01601985161748853</v>
      </c>
      <c r="T429" s="1">
        <v>-0.04882103553244321</v>
      </c>
      <c r="U429" s="1">
        <v>-0.01582702956454529</v>
      </c>
      <c r="V429" s="1">
        <v>-0.00953789563064622</v>
      </c>
      <c r="W429" s="1">
        <v>-0.007160621393134003</v>
      </c>
      <c r="X429" s="1">
        <v>0.02334621370421863</v>
      </c>
      <c r="Y429" s="1">
        <v>-0.007671766298318561</v>
      </c>
      <c r="Z429" s="1">
        <v>0.009157990466133858</v>
      </c>
    </row>
    <row r="430" spans="1:26">
      <c r="A430" s="11">
        <v>43725</v>
      </c>
      <c r="B430" s="1">
        <v>-0.08541278985255774</v>
      </c>
      <c r="C430" s="1">
        <v>0.00747792359950461</v>
      </c>
      <c r="D430" s="1">
        <v>0.005457946735927033</v>
      </c>
      <c r="E430" s="1">
        <v>0.00864496369571599</v>
      </c>
      <c r="F430" s="1">
        <v>-0.01417283506105094</v>
      </c>
      <c r="G430" s="1">
        <v>-0.001069624288553617</v>
      </c>
      <c r="H430" s="1">
        <v>-0.003645257905340427</v>
      </c>
      <c r="I430" s="1">
        <v>0</v>
      </c>
      <c r="J430" s="1">
        <v>0.003431776912067086</v>
      </c>
      <c r="K430" s="1">
        <v>-0.004951134004949176</v>
      </c>
      <c r="L430" s="1">
        <v>-0.00143356706786768</v>
      </c>
      <c r="M430" s="1">
        <v>0.01429587096027007</v>
      </c>
      <c r="N430" s="1">
        <v>-0.0024149582449976</v>
      </c>
      <c r="O430" s="1">
        <v>0.007775485398634707</v>
      </c>
      <c r="P430" s="1">
        <v>0.01342988000691325</v>
      </c>
      <c r="Q430" s="1">
        <v>0.00477216256369184</v>
      </c>
      <c r="R430" s="1">
        <v>-0.0008456867370141286</v>
      </c>
      <c r="S430" s="1">
        <v>0.01406910799582928</v>
      </c>
      <c r="T430" s="1">
        <v>0.04140849967323379</v>
      </c>
      <c r="U430" s="1">
        <v>-0.004020486259367018</v>
      </c>
      <c r="V430" s="1">
        <v>0.002991690632661248</v>
      </c>
      <c r="W430" s="1">
        <v>-0.00887111604757318</v>
      </c>
      <c r="X430" s="1">
        <v>0.004562632914407727</v>
      </c>
      <c r="Y430" s="1">
        <v>0.006218450066845627</v>
      </c>
      <c r="Z430" s="1">
        <v>-0.01416559609353918</v>
      </c>
    </row>
    <row r="431" spans="1:26">
      <c r="A431" s="11">
        <v>43726</v>
      </c>
      <c r="B431" s="1">
        <v>-0.02267506811620623</v>
      </c>
      <c r="C431" s="1">
        <v>-0.001484275928256062</v>
      </c>
      <c r="D431" s="1">
        <v>0.00241248647346648</v>
      </c>
      <c r="E431" s="1">
        <v>0.005785441795583379</v>
      </c>
      <c r="F431" s="1">
        <v>0.002005798299673067</v>
      </c>
      <c r="G431" s="1">
        <v>-0.002356128952797354</v>
      </c>
      <c r="H431" s="1">
        <v>0.008476066906091928</v>
      </c>
      <c r="I431" s="1">
        <v>-0.008479206486284863</v>
      </c>
      <c r="J431" s="1">
        <v>0.005700066829037231</v>
      </c>
      <c r="K431" s="1">
        <v>0.01003613690807859</v>
      </c>
      <c r="L431" s="1">
        <v>0.008971891213654937</v>
      </c>
      <c r="M431" s="1">
        <v>0.001576806334396386</v>
      </c>
      <c r="N431" s="1">
        <v>-0.01137752778412626</v>
      </c>
      <c r="O431" s="1">
        <v>0.008224345062403771</v>
      </c>
      <c r="P431" s="1">
        <v>0.001359337165923735</v>
      </c>
      <c r="Q431" s="1">
        <v>-0.006019992134547514</v>
      </c>
      <c r="R431" s="1">
        <v>-0.00197471380899783</v>
      </c>
      <c r="S431" s="1">
        <v>-0.001435240154151529</v>
      </c>
      <c r="T431" s="1">
        <v>-0.009761844841633671</v>
      </c>
      <c r="U431" s="1">
        <v>-0.01076418167446413</v>
      </c>
      <c r="V431" s="1">
        <v>-0.002889577742920424</v>
      </c>
      <c r="W431" s="1">
        <v>0.007686472179842641</v>
      </c>
      <c r="X431" s="1">
        <v>-0.01040846166733289</v>
      </c>
      <c r="Y431" s="1">
        <v>0.001002323085291357</v>
      </c>
      <c r="Z431" s="1">
        <v>0.01212385545587513</v>
      </c>
    </row>
    <row r="432" spans="1:26">
      <c r="A432" s="11">
        <v>43727</v>
      </c>
      <c r="B432" s="1">
        <v>0.01297676596143682</v>
      </c>
      <c r="C432" s="1">
        <v>0.0002285002686819304</v>
      </c>
      <c r="D432" s="1">
        <v>0.004212004495243615</v>
      </c>
      <c r="E432" s="1">
        <v>-0.005539264938968946</v>
      </c>
      <c r="F432" s="1">
        <v>0.002335884110385988</v>
      </c>
      <c r="G432" s="1">
        <v>0.000644244966551355</v>
      </c>
      <c r="H432" s="1">
        <v>-0.005683968249680094</v>
      </c>
      <c r="I432" s="1">
        <v>0.002137870494315353</v>
      </c>
      <c r="J432" s="1">
        <v>-0.001813933480444563</v>
      </c>
      <c r="K432" s="1">
        <v>-0.003173154256881916</v>
      </c>
      <c r="L432" s="1">
        <v>-0.02045172378804694</v>
      </c>
      <c r="M432" s="1">
        <v>0.006101262155816967</v>
      </c>
      <c r="N432" s="1">
        <v>-0.01762972219533943</v>
      </c>
      <c r="O432" s="1">
        <v>0.01840915907375029</v>
      </c>
      <c r="P432" s="1">
        <v>-0.001017929757550551</v>
      </c>
      <c r="Q432" s="1">
        <v>-0.01689039954030824</v>
      </c>
      <c r="R432" s="1">
        <v>-0.005653977323493042</v>
      </c>
      <c r="S432" s="1">
        <v>-0.0003194745400951771</v>
      </c>
      <c r="T432" s="1">
        <v>-0.00673224934608585</v>
      </c>
      <c r="U432" s="1">
        <v>0.01060928727438926</v>
      </c>
      <c r="V432" s="1">
        <v>0.008413791712181595</v>
      </c>
      <c r="W432" s="1">
        <v>0.0009829659662281554</v>
      </c>
      <c r="X432" s="1">
        <v>-0.01644678037709879</v>
      </c>
      <c r="Y432" s="1">
        <v>0.0008342549927231602</v>
      </c>
      <c r="Z432" s="1">
        <v>-0.01109146895555224</v>
      </c>
    </row>
    <row r="433" spans="1:26">
      <c r="A433" s="11">
        <v>43728</v>
      </c>
      <c r="B433" s="1">
        <v>0.001552925038403208</v>
      </c>
      <c r="C433" s="1">
        <v>-0.0006860066473277637</v>
      </c>
      <c r="D433" s="1">
        <v>0.009985983159613188</v>
      </c>
      <c r="E433" s="1">
        <v>-0.0068550806610157</v>
      </c>
      <c r="F433" s="1">
        <v>0.009653640063097324</v>
      </c>
      <c r="G433" s="1">
        <v>0.003218012060427489</v>
      </c>
      <c r="H433" s="1">
        <v>-0.002249835568344571</v>
      </c>
      <c r="I433" s="1">
        <v>-0.01493322722784685</v>
      </c>
      <c r="J433" s="1">
        <v>-0.002725218057454737</v>
      </c>
      <c r="K433" s="1">
        <v>-0.004020768082364845</v>
      </c>
      <c r="L433" s="1">
        <v>-0.010711770751195</v>
      </c>
      <c r="M433" s="1">
        <v>-0.0131062797954804</v>
      </c>
      <c r="N433" s="1">
        <v>0.01719854386853958</v>
      </c>
      <c r="O433" s="1">
        <v>-0.01155467091834139</v>
      </c>
      <c r="P433" s="1">
        <v>0.00135842069355796</v>
      </c>
      <c r="Q433" s="1">
        <v>-0.02401949860627695</v>
      </c>
      <c r="R433" s="1">
        <v>-0.0004261090249151334</v>
      </c>
      <c r="S433" s="1">
        <v>-0.01034379057053114</v>
      </c>
      <c r="T433" s="1">
        <v>-0.001210520633430745</v>
      </c>
      <c r="U433" s="1">
        <v>0.02045778503129392</v>
      </c>
      <c r="V433" s="1">
        <v>-0.01112468311337023</v>
      </c>
      <c r="W433" s="1">
        <v>0.003658503592225637</v>
      </c>
      <c r="X433" s="1">
        <v>-0.009722268459143146</v>
      </c>
      <c r="Y433" s="1">
        <v>0.00516836476475846</v>
      </c>
      <c r="Z433" s="1">
        <v>-0.001569991793656356</v>
      </c>
    </row>
    <row r="434" spans="1:26">
      <c r="A434" s="11">
        <v>43731</v>
      </c>
      <c r="B434" s="1">
        <v>0.01472858969361335</v>
      </c>
      <c r="C434" s="1">
        <v>-0.006407187171155515</v>
      </c>
      <c r="D434" s="1">
        <v>-0.0009886895646485927</v>
      </c>
      <c r="E434" s="1">
        <v>-0.003019890952377535</v>
      </c>
      <c r="F434" s="1">
        <v>0.00230801530208935</v>
      </c>
      <c r="G434" s="1">
        <v>-0.002138522850768432</v>
      </c>
      <c r="H434" s="1">
        <v>0.006948187883818457</v>
      </c>
      <c r="I434" s="1">
        <v>0.002707092290974433</v>
      </c>
      <c r="J434" s="1">
        <v>0.00751519173125903</v>
      </c>
      <c r="K434" s="1">
        <v>-0.0001682083301167703</v>
      </c>
      <c r="L434" s="1">
        <v>-0.0001834002449125904</v>
      </c>
      <c r="M434" s="1">
        <v>0.002180131505571392</v>
      </c>
      <c r="N434" s="1">
        <v>0.001715270718184447</v>
      </c>
      <c r="O434" s="1">
        <v>-0.002151601120914726</v>
      </c>
      <c r="P434" s="1">
        <v>0.004749157130686577</v>
      </c>
      <c r="Q434" s="1">
        <v>0.01244988579629802</v>
      </c>
      <c r="R434" s="1">
        <v>0.0008530683091598767</v>
      </c>
      <c r="S434" s="1">
        <v>-0.009483451054246861</v>
      </c>
      <c r="T434" s="1">
        <v>0.003393146934121738</v>
      </c>
      <c r="U434" s="1">
        <v>-0.008177382253242937</v>
      </c>
      <c r="V434" s="1">
        <v>0.01978053657029744</v>
      </c>
      <c r="W434" s="1">
        <v>-0.01984308002519064</v>
      </c>
      <c r="X434" s="1">
        <v>-0.003730403060059673</v>
      </c>
      <c r="Y434" s="1">
        <v>-0.0013269846544397</v>
      </c>
      <c r="Z434" s="1">
        <v>-0.004718082505267618</v>
      </c>
    </row>
    <row r="435" spans="1:26">
      <c r="A435" s="11">
        <v>43732</v>
      </c>
      <c r="B435" s="1">
        <v>-0.0305575467944208</v>
      </c>
      <c r="C435" s="1">
        <v>-0.004490830482443586</v>
      </c>
      <c r="D435" s="1">
        <v>-0.01009516263465138</v>
      </c>
      <c r="E435" s="1">
        <v>-0.01103415570388888</v>
      </c>
      <c r="F435" s="1">
        <v>0.001644806554166323</v>
      </c>
      <c r="G435" s="1">
        <v>-0.01092997297559162</v>
      </c>
      <c r="H435" s="1">
        <v>0.004539595049763756</v>
      </c>
      <c r="I435" s="1">
        <v>-0.01997862636402847</v>
      </c>
      <c r="J435" s="1">
        <v>-0.01763103141361055</v>
      </c>
      <c r="K435" s="1">
        <v>-0.01303830179863208</v>
      </c>
      <c r="L435" s="1">
        <v>0.004588835165667993</v>
      </c>
      <c r="M435" s="1">
        <v>-0.005834465815903078</v>
      </c>
      <c r="N435" s="1">
        <v>-0.003669670489408139</v>
      </c>
      <c r="O435" s="1">
        <v>-0.01264892222295944</v>
      </c>
      <c r="P435" s="1">
        <v>0.011478441272194</v>
      </c>
      <c r="Q435" s="1">
        <v>-0.01321202378339648</v>
      </c>
      <c r="R435" s="1">
        <v>-0.0311167304584552</v>
      </c>
      <c r="S435" s="1">
        <v>0.009533544013974993</v>
      </c>
      <c r="T435" s="1">
        <v>-0.009178924529383847</v>
      </c>
      <c r="U435" s="1">
        <v>-0.005851194575914431</v>
      </c>
      <c r="V435" s="1">
        <v>-0.01222645667631683</v>
      </c>
      <c r="W435" s="1">
        <v>-0.01821330056092385</v>
      </c>
      <c r="X435" s="1">
        <v>-0.002956245687515846</v>
      </c>
      <c r="Y435" s="1">
        <v>0.004982743273995283</v>
      </c>
      <c r="Z435" s="1">
        <v>-0.01196409403636267</v>
      </c>
    </row>
    <row r="436" spans="1:26">
      <c r="A436" s="11">
        <v>43733</v>
      </c>
      <c r="B436" s="1">
        <v>0.005516329897421679</v>
      </c>
      <c r="C436" s="1">
        <v>0.004048280658325298</v>
      </c>
      <c r="D436" s="1">
        <v>-0.003399311824173634</v>
      </c>
      <c r="E436" s="1">
        <v>0.002625393245587748</v>
      </c>
      <c r="F436" s="1">
        <v>0.00525458122246425</v>
      </c>
      <c r="G436" s="1">
        <v>0.008883776879981209</v>
      </c>
      <c r="H436" s="1">
        <v>-0.00463963491294328</v>
      </c>
      <c r="I436" s="1">
        <v>0.01432521676603304</v>
      </c>
      <c r="J436" s="1">
        <v>0.005522409227333602</v>
      </c>
      <c r="K436" s="1">
        <v>0.00571049302813198</v>
      </c>
      <c r="L436" s="1">
        <v>0.001644379485961522</v>
      </c>
      <c r="M436" s="1">
        <v>-0.001392744588271211</v>
      </c>
      <c r="N436" s="1">
        <v>-0.004173580795603371</v>
      </c>
      <c r="O436" s="1">
        <v>0.01441236701058357</v>
      </c>
      <c r="P436" s="1">
        <v>0.00367186240630013</v>
      </c>
      <c r="Q436" s="1">
        <v>0.03303778726352036</v>
      </c>
      <c r="R436" s="1">
        <v>0.003226391893725422</v>
      </c>
      <c r="S436" s="1">
        <v>-0.00722377253434292</v>
      </c>
      <c r="T436" s="1">
        <v>0.002925428651126216</v>
      </c>
      <c r="U436" s="1">
        <v>0</v>
      </c>
      <c r="V436" s="1">
        <v>-0.006049137593090004</v>
      </c>
      <c r="W436" s="1">
        <v>-0.009924129510755386</v>
      </c>
      <c r="X436" s="1">
        <v>0.008697284625423185</v>
      </c>
      <c r="Y436" s="1">
        <v>-0.003966398388787873</v>
      </c>
      <c r="Z436" s="1">
        <v>0.01370821633639396</v>
      </c>
    </row>
    <row r="437" spans="1:26">
      <c r="A437" s="11">
        <v>43734</v>
      </c>
      <c r="B437" s="1">
        <v>-0.009796345347188096</v>
      </c>
      <c r="C437" s="1">
        <v>0.01071438243071654</v>
      </c>
      <c r="D437" s="1">
        <v>0.002608298099617379</v>
      </c>
      <c r="E437" s="1">
        <v>-0.02029249326600691</v>
      </c>
      <c r="F437" s="1">
        <v>-0.01600789329006569</v>
      </c>
      <c r="G437" s="1">
        <v>0.003007039765965613</v>
      </c>
      <c r="H437" s="1">
        <v>0.007385348386405255</v>
      </c>
      <c r="I437" s="1">
        <v>0.000543267090249655</v>
      </c>
      <c r="J437" s="1">
        <v>-0.002517231534886588</v>
      </c>
      <c r="K437" s="1">
        <v>-0.008220660484392184</v>
      </c>
      <c r="L437" s="1">
        <v>-0.004377861460377441</v>
      </c>
      <c r="M437" s="1">
        <v>-0.001195270895378409</v>
      </c>
      <c r="N437" s="1">
        <v>0.002465568008008123</v>
      </c>
      <c r="O437" s="1">
        <v>0.001291724771818048</v>
      </c>
      <c r="P437" s="1">
        <v>0.01629527730593439</v>
      </c>
      <c r="Q437" s="1">
        <v>-0.004993680915521881</v>
      </c>
      <c r="R437" s="1">
        <v>0.005115851752124811</v>
      </c>
      <c r="S437" s="1">
        <v>0.001910538110959648</v>
      </c>
      <c r="T437" s="1">
        <v>-0.003888893944956617</v>
      </c>
      <c r="U437" s="1">
        <v>0</v>
      </c>
      <c r="V437" s="1">
        <v>-0.00477520106223972</v>
      </c>
      <c r="W437" s="1">
        <v>0.01600980338287927</v>
      </c>
      <c r="X437" s="1">
        <v>-0.01273762350690011</v>
      </c>
      <c r="Y437" s="1">
        <v>0.002820727095184106</v>
      </c>
      <c r="Z437" s="1">
        <v>-0.009240650747675994</v>
      </c>
    </row>
    <row r="438" spans="1:26">
      <c r="A438" s="11">
        <v>43735</v>
      </c>
      <c r="B438" s="1">
        <v>0.01701623245437545</v>
      </c>
      <c r="C438" s="1">
        <v>-0.02051770750075288</v>
      </c>
      <c r="D438" s="1">
        <v>0.005002895042713451</v>
      </c>
      <c r="E438" s="1">
        <v>-0.002004376213466275</v>
      </c>
      <c r="F438" s="1">
        <v>-0.003984203477985893</v>
      </c>
      <c r="G438" s="1">
        <v>0.00364023515515588</v>
      </c>
      <c r="H438" s="1">
        <v>0.00368230903313127</v>
      </c>
      <c r="I438" s="1">
        <v>0.005971853175396724</v>
      </c>
      <c r="J438" s="1">
        <v>0.001835085919591473</v>
      </c>
      <c r="K438" s="1">
        <v>0.005896179064316387</v>
      </c>
      <c r="L438" s="1">
        <v>-0.004397329638302971</v>
      </c>
      <c r="M438" s="1">
        <v>-0.005086287276221957</v>
      </c>
      <c r="N438" s="1">
        <v>-0.01303508693539279</v>
      </c>
      <c r="O438" s="1">
        <v>-0.0129711952746151</v>
      </c>
      <c r="P438" s="1">
        <v>-0.01734299945512419</v>
      </c>
      <c r="Q438" s="1">
        <v>-0.03146482786712845</v>
      </c>
      <c r="R438" s="1">
        <v>0.003635907997902033</v>
      </c>
      <c r="S438" s="1">
        <v>-0.005923662499342286</v>
      </c>
      <c r="T438" s="1">
        <v>0.009516569207825398</v>
      </c>
      <c r="U438" s="1">
        <v>0.001337848424944887</v>
      </c>
      <c r="V438" s="1">
        <v>-0.001599608924564788</v>
      </c>
      <c r="W438" s="1">
        <v>0.001917438335069077</v>
      </c>
      <c r="X438" s="1">
        <v>-0.02342197043949856</v>
      </c>
      <c r="Y438" s="1">
        <v>-0.002316479992367726</v>
      </c>
      <c r="Z438" s="1">
        <v>0.009099446924590193</v>
      </c>
    </row>
    <row r="439" spans="1:26">
      <c r="A439" s="11">
        <v>43738</v>
      </c>
      <c r="B439" s="1">
        <v>-0.003891093516151578</v>
      </c>
      <c r="C439" s="1">
        <v>0.01792190922508241</v>
      </c>
      <c r="D439" s="1">
        <v>0.009757114540431155</v>
      </c>
      <c r="E439" s="1">
        <v>0.006025586972240093</v>
      </c>
      <c r="F439" s="1">
        <v>0.00600006666660402</v>
      </c>
      <c r="G439" s="1">
        <v>0.00106665750573165</v>
      </c>
      <c r="H439" s="1">
        <v>0.01455570283037422</v>
      </c>
      <c r="I439" s="1">
        <v>0.02104656513018699</v>
      </c>
      <c r="J439" s="1">
        <v>0.005037825734019119</v>
      </c>
      <c r="K439" s="1">
        <v>-0.0002549535185488727</v>
      </c>
      <c r="L439" s="1">
        <v>-0.006072859851195767</v>
      </c>
      <c r="M439" s="1">
        <v>0.002906915778396746</v>
      </c>
      <c r="N439" s="1">
        <v>0.01918804120107431</v>
      </c>
      <c r="O439" s="1">
        <v>0.009438708377785598</v>
      </c>
      <c r="P439" s="1">
        <v>-0.003663005566826971</v>
      </c>
      <c r="Q439" s="1">
        <v>0.01344902920485325</v>
      </c>
      <c r="R439" s="1">
        <v>0.01449064652500565</v>
      </c>
      <c r="S439" s="1">
        <v>0.001061109389413506</v>
      </c>
      <c r="T439" s="1">
        <v>0.00338422466764432</v>
      </c>
      <c r="U439" s="1">
        <v>0.01095378409848924</v>
      </c>
      <c r="V439" s="1">
        <v>0.007444260388419721</v>
      </c>
      <c r="W439" s="1">
        <v>0.01346527471124181</v>
      </c>
      <c r="X439" s="1">
        <v>-0.004877780828585254</v>
      </c>
      <c r="Y439" s="1">
        <v>0.0009950122918083171</v>
      </c>
      <c r="Z439" s="1">
        <v>0.003606937359263318</v>
      </c>
    </row>
    <row r="440" spans="1:26">
      <c r="A440" s="11">
        <v>43739</v>
      </c>
      <c r="B440" s="1">
        <v>-0.05195311833600991</v>
      </c>
      <c r="C440" s="1">
        <v>-0.01783498060779531</v>
      </c>
      <c r="D440" s="1">
        <v>-0.001183169877928325</v>
      </c>
      <c r="E440" s="1">
        <v>-0.007800217491295114</v>
      </c>
      <c r="F440" s="1">
        <v>-0.00960914667252788</v>
      </c>
      <c r="G440" s="1">
        <v>-0.002131136196808603</v>
      </c>
      <c r="H440" s="1">
        <v>-0.01885225970289917</v>
      </c>
      <c r="I440" s="1">
        <v>-0.01744146648427836</v>
      </c>
      <c r="J440" s="1">
        <v>-0.02141700678956227</v>
      </c>
      <c r="K440" s="1">
        <v>-0.01818318734511004</v>
      </c>
      <c r="L440" s="1">
        <v>-0.0118497222856877</v>
      </c>
      <c r="M440" s="1">
        <v>-0.01749115158910575</v>
      </c>
      <c r="N440" s="1">
        <v>0.006356687511999803</v>
      </c>
      <c r="O440" s="1">
        <v>-0.01409729306418539</v>
      </c>
      <c r="P440" s="1">
        <v>-0.006350473934373269</v>
      </c>
      <c r="Q440" s="1">
        <v>-0.0004023941793139807</v>
      </c>
      <c r="R440" s="1">
        <v>-0.03528045097152077</v>
      </c>
      <c r="S440" s="1">
        <v>-0.02058951499291384</v>
      </c>
      <c r="T440" s="1">
        <v>-0.01734527277261499</v>
      </c>
      <c r="U440" s="1">
        <v>-0.01136361658575169</v>
      </c>
      <c r="V440" s="1">
        <v>-0.009073097677585684</v>
      </c>
      <c r="W440" s="1">
        <v>-0.01328637008809053</v>
      </c>
      <c r="X440" s="1">
        <v>-0.02165047118638863</v>
      </c>
      <c r="Y440" s="1">
        <v>-0.008449319691155921</v>
      </c>
      <c r="Z440" s="1">
        <v>-0.03481599238901933</v>
      </c>
    </row>
    <row r="441" spans="1:26">
      <c r="A441" s="11">
        <v>43740</v>
      </c>
      <c r="B441" s="1">
        <v>-0.04408725874955799</v>
      </c>
      <c r="C441" s="1">
        <v>-0.01955522525210551</v>
      </c>
      <c r="D441" s="1">
        <v>-0.0284305086145995</v>
      </c>
      <c r="E441" s="1">
        <v>-0.01055725991156842</v>
      </c>
      <c r="F441" s="1">
        <v>-0.02576110168715362</v>
      </c>
      <c r="G441" s="1">
        <v>-0.01409667215366595</v>
      </c>
      <c r="H441" s="1">
        <v>-0.01359511164428862</v>
      </c>
      <c r="I441" s="1">
        <v>0</v>
      </c>
      <c r="J441" s="1">
        <v>-0.02537823579276499</v>
      </c>
      <c r="K441" s="1">
        <v>-0.01990477058489115</v>
      </c>
      <c r="L441" s="1">
        <v>-0.02492033547998906</v>
      </c>
      <c r="M441" s="1">
        <v>-0.02258394716696155</v>
      </c>
      <c r="N441" s="1">
        <v>-0.02308071911180798</v>
      </c>
      <c r="O441" s="1">
        <v>-0.01765569815056167</v>
      </c>
      <c r="P441" s="1">
        <v>-0.01076331455249413</v>
      </c>
      <c r="Q441" s="1">
        <v>-0.005516931367830158</v>
      </c>
      <c r="R441" s="1">
        <v>-0.01954404528619491</v>
      </c>
      <c r="S441" s="1">
        <v>0.008575348827716267</v>
      </c>
      <c r="T441" s="1">
        <v>-0.02083837464510763</v>
      </c>
      <c r="U441" s="1">
        <v>-0.008821171202098133</v>
      </c>
      <c r="V441" s="1">
        <v>-0.007362462469582942</v>
      </c>
      <c r="W441" s="1">
        <v>-0.02738350546771928</v>
      </c>
      <c r="X441" s="1">
        <v>-0.02505225547878087</v>
      </c>
      <c r="Y441" s="1">
        <v>-0.01570589772049635</v>
      </c>
      <c r="Z441" s="1">
        <v>-0.01652327796396025</v>
      </c>
    </row>
    <row r="442" spans="1:26">
      <c r="A442" s="11">
        <v>43741</v>
      </c>
      <c r="B442" s="1">
        <v>0.007327327595243904</v>
      </c>
      <c r="C442" s="1">
        <v>0.01199121051373808</v>
      </c>
      <c r="D442" s="1">
        <v>0.01536902772716942</v>
      </c>
      <c r="E442" s="1">
        <v>0.0002268712970432407</v>
      </c>
      <c r="F442" s="1">
        <v>-0.00755493830158549</v>
      </c>
      <c r="G442" s="1">
        <v>0.01321497376956926</v>
      </c>
      <c r="H442" s="1">
        <v>0.009678164732028094</v>
      </c>
      <c r="I442" s="1">
        <v>-0.0102207605318877</v>
      </c>
      <c r="J442" s="1">
        <v>0.004060870980516107</v>
      </c>
      <c r="K442" s="1">
        <v>-0.001424279797920369</v>
      </c>
      <c r="L442" s="1">
        <v>0.004227507178407919</v>
      </c>
      <c r="M442" s="1">
        <v>0.0047875351930462</v>
      </c>
      <c r="N442" s="1">
        <v>0.01492183295632121</v>
      </c>
      <c r="O442" s="1">
        <v>0.01210547358301728</v>
      </c>
      <c r="P442" s="1">
        <v>-0.001360109858059566</v>
      </c>
      <c r="Q442" s="1">
        <v>0.04779207736234325</v>
      </c>
      <c r="R442" s="1">
        <v>0.01162779513510559</v>
      </c>
      <c r="S442" s="1">
        <v>0.01477634605571843</v>
      </c>
      <c r="T442" s="1">
        <v>0.004256267762992705</v>
      </c>
      <c r="U442" s="1">
        <v>0.002966427359927026</v>
      </c>
      <c r="V442" s="1">
        <v>0.01388370084958446</v>
      </c>
      <c r="W442" s="1">
        <v>0.01209176835175052</v>
      </c>
      <c r="X442" s="1">
        <v>0.01199156994556372</v>
      </c>
      <c r="Y442" s="1">
        <v>0.001697399672897282</v>
      </c>
      <c r="Z442" s="1">
        <v>0.01017520829607221</v>
      </c>
    </row>
    <row r="443" spans="1:26">
      <c r="A443" s="11">
        <v>43742</v>
      </c>
      <c r="B443" s="1">
        <v>-0.05177561840976619</v>
      </c>
      <c r="C443" s="1">
        <v>0.01642376466624307</v>
      </c>
      <c r="D443" s="1">
        <v>0.02421789367195792</v>
      </c>
      <c r="E443" s="1">
        <v>0.0147526558150417</v>
      </c>
      <c r="F443" s="1">
        <v>0.01211071573541878</v>
      </c>
      <c r="G443" s="1">
        <v>0.01218742755796809</v>
      </c>
      <c r="H443" s="1">
        <v>0.017351299336132</v>
      </c>
      <c r="I443" s="1">
        <v>-0.09565213787177762</v>
      </c>
      <c r="J443" s="1">
        <v>0.009755151632675929</v>
      </c>
      <c r="K443" s="1">
        <v>0.02165975284209831</v>
      </c>
      <c r="L443" s="1">
        <v>0.01014159624841171</v>
      </c>
      <c r="M443" s="1">
        <v>0.0188524616635366</v>
      </c>
      <c r="N443" s="1">
        <v>0.02058318126817693</v>
      </c>
      <c r="O443" s="1">
        <v>0.01350177487105886</v>
      </c>
      <c r="P443" s="1">
        <v>0.008852602961197498</v>
      </c>
      <c r="Q443" s="1">
        <v>0.003640207603106127</v>
      </c>
      <c r="R443" s="1">
        <v>0.01268855143263514</v>
      </c>
      <c r="S443" s="1">
        <v>0.00390482579728535</v>
      </c>
      <c r="T443" s="1">
        <v>0.003490432724619907</v>
      </c>
      <c r="U443" s="1">
        <v>0.008604477004028555</v>
      </c>
      <c r="V443" s="1">
        <v>0.02326002992138432</v>
      </c>
      <c r="W443" s="1">
        <v>0.03319049330555246</v>
      </c>
      <c r="X443" s="1">
        <v>0.00613617629350971</v>
      </c>
      <c r="Y443" s="1">
        <v>0.01508229202214162</v>
      </c>
      <c r="Z443" s="1">
        <v>0.01194647454929165</v>
      </c>
    </row>
    <row r="444" spans="1:26">
      <c r="A444" s="11">
        <v>43745</v>
      </c>
      <c r="B444" s="1">
        <v>-0.03429609058771577</v>
      </c>
      <c r="C444" s="1">
        <v>-0.009810296813709818</v>
      </c>
      <c r="D444" s="1">
        <v>0.002561588988836183</v>
      </c>
      <c r="E444" s="1">
        <v>-0.002683789990293062</v>
      </c>
      <c r="F444" s="1">
        <v>-0.01435881325948729</v>
      </c>
      <c r="G444" s="1">
        <v>-0.007182136967705421</v>
      </c>
      <c r="H444" s="1">
        <v>-0.006798315980616088</v>
      </c>
      <c r="I444" s="1">
        <v>0.00961534437885847</v>
      </c>
      <c r="J444" s="1">
        <v>-0.004712428251844591</v>
      </c>
      <c r="K444" s="1">
        <v>-0.002181002449208935</v>
      </c>
      <c r="L444" s="1">
        <v>0.004735816186522968</v>
      </c>
      <c r="M444" s="1">
        <v>-0.007421902403017766</v>
      </c>
      <c r="N444" s="1">
        <v>0.01248523682810276</v>
      </c>
      <c r="O444" s="1">
        <v>-0.007239777703559103</v>
      </c>
      <c r="P444" s="1">
        <v>-0.01012485797227869</v>
      </c>
      <c r="Q444" s="1">
        <v>0.01296907711554907</v>
      </c>
      <c r="R444" s="1">
        <v>-0.001621518812525702</v>
      </c>
      <c r="S444" s="1">
        <v>-0.0008103099004352909</v>
      </c>
      <c r="T444" s="1">
        <v>-0.002732892588172442</v>
      </c>
      <c r="U444" s="1">
        <v>0.003998854460269818</v>
      </c>
      <c r="V444" s="1">
        <v>-0.0105407820001463</v>
      </c>
      <c r="W444" s="1">
        <v>-0.01074220625297673</v>
      </c>
      <c r="X444" s="1">
        <v>0.000841160020945475</v>
      </c>
      <c r="Y444" s="1">
        <v>0.005843367492060825</v>
      </c>
      <c r="Z444" s="1">
        <v>0.005555738379861896</v>
      </c>
    </row>
    <row r="445" spans="1:26">
      <c r="A445" s="11">
        <v>43746</v>
      </c>
      <c r="B445" s="1">
        <v>-0.05373823843724601</v>
      </c>
      <c r="C445" s="1">
        <v>-0.009092263274387946</v>
      </c>
      <c r="D445" s="1">
        <v>-0.01022000180187932</v>
      </c>
      <c r="E445" s="1">
        <v>-0.01076481170595989</v>
      </c>
      <c r="F445" s="1">
        <v>-0.02254593532111759</v>
      </c>
      <c r="G445" s="1">
        <v>-0.004893692815270967</v>
      </c>
      <c r="H445" s="1">
        <v>-0.009486404833836892</v>
      </c>
      <c r="I445" s="1">
        <v>-0.02976190476190477</v>
      </c>
      <c r="J445" s="1">
        <v>-0.02201723616741091</v>
      </c>
      <c r="K445" s="1">
        <v>-0.02229631292230294</v>
      </c>
      <c r="L445" s="1">
        <v>-0.0001884888553531638</v>
      </c>
      <c r="M445" s="1">
        <v>-0.02437776932725177</v>
      </c>
      <c r="N445" s="1">
        <v>-0.004031843080685604</v>
      </c>
      <c r="O445" s="1">
        <v>-0.01057516145935999</v>
      </c>
      <c r="P445" s="1">
        <v>-0.01704759350450868</v>
      </c>
      <c r="Q445" s="1">
        <v>-0.03851771874610932</v>
      </c>
      <c r="R445" s="1">
        <v>-0.01727444130957123</v>
      </c>
      <c r="S445" s="1">
        <v>0.0008109670350526788</v>
      </c>
      <c r="T445" s="1">
        <v>-0.02042868242322116</v>
      </c>
      <c r="U445" s="1">
        <v>-0.004779590499577768</v>
      </c>
      <c r="V445" s="1">
        <v>0.005279997113910806</v>
      </c>
      <c r="W445" s="1">
        <v>-0.0595863778125314</v>
      </c>
      <c r="X445" s="1">
        <v>-0.0262659531003151</v>
      </c>
      <c r="Y445" s="1">
        <v>-0.008796770790980957</v>
      </c>
      <c r="Z445" s="1">
        <v>-0.02831513846307887</v>
      </c>
    </row>
    <row r="446" spans="1:26">
      <c r="A446" s="11">
        <v>43747</v>
      </c>
      <c r="B446" s="1">
        <v>0.0138269860500515</v>
      </c>
      <c r="C446" s="1">
        <v>0.022232817376165</v>
      </c>
      <c r="D446" s="1">
        <v>0.009332801155532477</v>
      </c>
      <c r="E446" s="1">
        <v>0.006120954387402566</v>
      </c>
      <c r="F446" s="1">
        <v>-0.001419829768222525</v>
      </c>
      <c r="G446" s="1">
        <v>0.008832501395757753</v>
      </c>
      <c r="H446" s="1">
        <v>0.008849961529606487</v>
      </c>
      <c r="I446" s="1">
        <v>0.006135104940550251</v>
      </c>
      <c r="J446" s="1">
        <v>0.007019799484504929</v>
      </c>
      <c r="K446" s="1">
        <v>0.007243911982093953</v>
      </c>
      <c r="L446" s="1">
        <v>0.008674293194509186</v>
      </c>
      <c r="M446" s="1">
        <v>0.003884834553424144</v>
      </c>
      <c r="N446" s="1">
        <v>0.01095253689085451</v>
      </c>
      <c r="O446" s="1">
        <v>0.018943476850388</v>
      </c>
      <c r="P446" s="1">
        <v>0.007284077072330586</v>
      </c>
      <c r="Q446" s="1">
        <v>0.01963564024274733</v>
      </c>
      <c r="R446" s="1">
        <v>0.004957899934671772</v>
      </c>
      <c r="S446" s="1">
        <v>0.002066327725753991</v>
      </c>
      <c r="T446" s="1">
        <v>0.01220753446896961</v>
      </c>
      <c r="U446" s="1">
        <v>0.006663389216590598</v>
      </c>
      <c r="V446" s="1">
        <v>0.01695573531323991</v>
      </c>
      <c r="W446" s="1">
        <v>0.01684246365447084</v>
      </c>
      <c r="X446" s="1">
        <v>0.009063504425259605</v>
      </c>
      <c r="Y446" s="1">
        <v>0.001945668262119504</v>
      </c>
      <c r="Z446" s="1">
        <v>0.004975380713125199</v>
      </c>
    </row>
    <row r="447" spans="1:26">
      <c r="A447" s="11">
        <v>43748</v>
      </c>
      <c r="B447" s="1">
        <v>-0.004870874393182234</v>
      </c>
      <c r="C447" s="1">
        <v>0.00817045334948685</v>
      </c>
      <c r="D447" s="1">
        <v>-0.0009836355249240869</v>
      </c>
      <c r="E447" s="1">
        <v>0.002704225384517311</v>
      </c>
      <c r="F447" s="1">
        <v>0.0007108857326343365</v>
      </c>
      <c r="G447" s="1">
        <v>0.01046332366317859</v>
      </c>
      <c r="H447" s="1">
        <v>0.008231639048420725</v>
      </c>
      <c r="I447" s="1">
        <v>-0.02256102648417924</v>
      </c>
      <c r="J447" s="1">
        <v>0.004567481138387564</v>
      </c>
      <c r="K447" s="1">
        <v>0.01402813595833274</v>
      </c>
      <c r="L447" s="1">
        <v>0.003364924516146894</v>
      </c>
      <c r="M447" s="1">
        <v>0.01119093254996884</v>
      </c>
      <c r="N447" s="1">
        <v>0.01224693109806596</v>
      </c>
      <c r="O447" s="1">
        <v>0.006220894610841743</v>
      </c>
      <c r="P447" s="1">
        <v>-0.001032925944515317</v>
      </c>
      <c r="Q447" s="1">
        <v>0.0128383378452539</v>
      </c>
      <c r="R447" s="1">
        <v>0.006428605435855994</v>
      </c>
      <c r="S447" s="1">
        <v>-0.002547399821710483</v>
      </c>
      <c r="T447" s="1">
        <v>-0.003517309807964275</v>
      </c>
      <c r="U447" s="1">
        <v>0.009986526369196946</v>
      </c>
      <c r="V447" s="1">
        <v>0.001902665411971816</v>
      </c>
      <c r="W447" s="1">
        <v>0.01500867586076282</v>
      </c>
      <c r="X447" s="1">
        <v>0.01496993968397642</v>
      </c>
      <c r="Y447" s="1">
        <v>0.01030056003755342</v>
      </c>
      <c r="Z447" s="1">
        <v>0.01862298498932602</v>
      </c>
    </row>
    <row r="448" spans="1:26">
      <c r="A448" s="11">
        <v>43749</v>
      </c>
      <c r="B448" s="1">
        <v>0.04845802213477812</v>
      </c>
      <c r="C448" s="1">
        <v>0.004793634511372158</v>
      </c>
      <c r="D448" s="1">
        <v>0.01634488064841033</v>
      </c>
      <c r="E448" s="1">
        <v>0.02359540872353239</v>
      </c>
      <c r="F448" s="1">
        <v>0.003906477783347073</v>
      </c>
      <c r="G448" s="1">
        <v>-0.009509743968859841</v>
      </c>
      <c r="H448" s="1">
        <v>0.0187725647832484</v>
      </c>
      <c r="I448" s="1">
        <v>0.01310046317721802</v>
      </c>
      <c r="J448" s="1">
        <v>0.02225422593210635</v>
      </c>
      <c r="K448" s="1">
        <v>0.01689884686711807</v>
      </c>
      <c r="L448" s="1">
        <v>0.004658239894324012</v>
      </c>
      <c r="M448" s="1">
        <v>0.008936874367244663</v>
      </c>
      <c r="N448" s="1">
        <v>-0.009539302387553072</v>
      </c>
      <c r="O448" s="1">
        <v>0.004169761641099612</v>
      </c>
      <c r="P448" s="1">
        <v>0.004481229854103264</v>
      </c>
      <c r="Q448" s="1">
        <v>0.01617204527314975</v>
      </c>
      <c r="R448" s="1">
        <v>0.02644064327324758</v>
      </c>
      <c r="S448" s="1">
        <v>-0.002999605447302045</v>
      </c>
      <c r="T448" s="1">
        <v>0.02647480444074746</v>
      </c>
      <c r="U448" s="1">
        <v>0.004275670368868001</v>
      </c>
      <c r="V448" s="1">
        <v>0.01139560892790836</v>
      </c>
      <c r="W448" s="1">
        <v>0.01061762739548522</v>
      </c>
      <c r="X448" s="1">
        <v>0.02949853437925887</v>
      </c>
      <c r="Y448" s="1">
        <v>0.001671341338506993</v>
      </c>
      <c r="Z448" s="1">
        <v>0.02036588122886718</v>
      </c>
    </row>
    <row r="449" spans="1:26">
      <c r="A449" s="11">
        <v>43752</v>
      </c>
      <c r="B449" s="1">
        <v>0.0242765739062778</v>
      </c>
      <c r="C449" s="1">
        <v>-0.009428516089967642</v>
      </c>
      <c r="D449" s="1">
        <v>-0.0009686836939790666</v>
      </c>
      <c r="E449" s="1">
        <v>-0.007025289960399639</v>
      </c>
      <c r="F449" s="1">
        <v>-0.01344187339880865</v>
      </c>
      <c r="G449" s="1">
        <v>-0.000853347341593591</v>
      </c>
      <c r="H449" s="1">
        <v>-0.01181637098758148</v>
      </c>
      <c r="I449" s="1">
        <v>0.01847304050879228</v>
      </c>
      <c r="J449" s="1">
        <v>-0.01123574069300814</v>
      </c>
      <c r="K449" s="1">
        <v>0.002669096150634376</v>
      </c>
      <c r="L449" s="1">
        <v>0.002039980796022522</v>
      </c>
      <c r="M449" s="1">
        <v>0.0003089968720164649</v>
      </c>
      <c r="N449" s="1">
        <v>0.003523664368176416</v>
      </c>
      <c r="O449" s="1">
        <v>-0.0009308191037173952</v>
      </c>
      <c r="P449" s="1">
        <v>-0.02059029989858463</v>
      </c>
      <c r="Q449" s="1">
        <v>0.002903378028902726</v>
      </c>
      <c r="R449" s="1">
        <v>0.005499676247680441</v>
      </c>
      <c r="S449" s="1">
        <v>-0.002561213291018771</v>
      </c>
      <c r="T449" s="1">
        <v>-0.002210526358343734</v>
      </c>
      <c r="U449" s="1">
        <v>-0.002927193693468944</v>
      </c>
      <c r="V449" s="1">
        <v>-0.006080632737365699</v>
      </c>
      <c r="W449" s="1">
        <v>0.002150623685218012</v>
      </c>
      <c r="X449" s="1">
        <v>0.01412201973143334</v>
      </c>
      <c r="Y449" s="1">
        <v>-0.0055064836382962</v>
      </c>
      <c r="Z449" s="1">
        <v>0.001361124835342897</v>
      </c>
    </row>
    <row r="450" spans="1:26">
      <c r="A450" s="11">
        <v>43753</v>
      </c>
      <c r="B450" s="1">
        <v>0.01093908343548766</v>
      </c>
      <c r="C450" s="1">
        <v>0.006192563456642874</v>
      </c>
      <c r="D450" s="1">
        <v>0.005236668995641791</v>
      </c>
      <c r="E450" s="1">
        <v>0.009727834347921238</v>
      </c>
      <c r="F450" s="1">
        <v>0.0103980593752826</v>
      </c>
      <c r="G450" s="1">
        <v>-0.004697887666202605</v>
      </c>
      <c r="H450" s="1">
        <v>0.02196186413970058</v>
      </c>
      <c r="I450" s="1">
        <v>0.01632384511478779</v>
      </c>
      <c r="J450" s="1">
        <v>-0.0009473701559206127</v>
      </c>
      <c r="K450" s="1">
        <v>0.03014174513023993</v>
      </c>
      <c r="L450" s="1">
        <v>0.002406192020354858</v>
      </c>
      <c r="M450" s="1">
        <v>0.005766047782022277</v>
      </c>
      <c r="N450" s="1">
        <v>0.01662000707341127</v>
      </c>
      <c r="O450" s="1">
        <v>0.01447501562411069</v>
      </c>
      <c r="P450" s="1">
        <v>-0.01401539681137143</v>
      </c>
      <c r="Q450" s="1">
        <v>0.05275279254664489</v>
      </c>
      <c r="R450" s="1">
        <v>0.01252115329415737</v>
      </c>
      <c r="S450" s="1">
        <v>-0.009945746019940693</v>
      </c>
      <c r="T450" s="1">
        <v>-0.003200675323349333</v>
      </c>
      <c r="U450" s="1">
        <v>0.01147600669639881</v>
      </c>
      <c r="V450" s="1">
        <v>0.006657577144275173</v>
      </c>
      <c r="W450" s="1">
        <v>0.006227102570718346</v>
      </c>
      <c r="X450" s="1">
        <v>0.02179601196301073</v>
      </c>
      <c r="Y450" s="1">
        <v>0.01593950800745847</v>
      </c>
      <c r="Z450" s="1">
        <v>0.01381602894348632</v>
      </c>
    </row>
    <row r="451" spans="1:26">
      <c r="A451" s="11">
        <v>43754</v>
      </c>
      <c r="B451" s="1">
        <v>-0.01893592416821022</v>
      </c>
      <c r="C451" s="1">
        <v>-0.00820571538967596</v>
      </c>
      <c r="D451" s="1">
        <v>-0.006174046492070318</v>
      </c>
      <c r="E451" s="1">
        <v>-0.001532604883338284</v>
      </c>
      <c r="F451" s="1">
        <v>0.01561373979543057</v>
      </c>
      <c r="G451" s="1">
        <v>0.01201454054138584</v>
      </c>
      <c r="H451" s="1">
        <v>-0.00915204420224025</v>
      </c>
      <c r="I451" s="1">
        <v>0.01368247623646401</v>
      </c>
      <c r="J451" s="1">
        <v>-0.004739028999996675</v>
      </c>
      <c r="K451" s="1">
        <v>-0.002334299154208797</v>
      </c>
      <c r="L451" s="1">
        <v>-0.009047451764420233</v>
      </c>
      <c r="M451" s="1">
        <v>0.005323539487501749</v>
      </c>
      <c r="N451" s="1">
        <v>0.00184177831917709</v>
      </c>
      <c r="O451" s="1">
        <v>-0.008193797926645541</v>
      </c>
      <c r="P451" s="1">
        <v>-0.006041269116574877</v>
      </c>
      <c r="Q451" s="1">
        <v>-0.01099970817753981</v>
      </c>
      <c r="R451" s="1">
        <v>-0.00397984076937552</v>
      </c>
      <c r="S451" s="1">
        <v>-0.003458595873298331</v>
      </c>
      <c r="T451" s="1">
        <v>0.009632044694622088</v>
      </c>
      <c r="U451" s="1">
        <v>-0.002902383649880158</v>
      </c>
      <c r="V451" s="1">
        <v>0.002681173788940283</v>
      </c>
      <c r="W451" s="1">
        <v>-0.01908963289889121</v>
      </c>
      <c r="X451" s="1">
        <v>-0.00316018519978789</v>
      </c>
      <c r="Y451" s="1">
        <v>-0.004293767936772608</v>
      </c>
      <c r="Z451" s="1">
        <v>-0.002234153282888118</v>
      </c>
    </row>
    <row r="452" spans="1:26">
      <c r="A452" s="11">
        <v>43755</v>
      </c>
      <c r="B452" s="1">
        <v>0.01654397426731746</v>
      </c>
      <c r="C452" s="1">
        <v>0.009537754921034702</v>
      </c>
      <c r="D452" s="1">
        <v>0.01766647020711565</v>
      </c>
      <c r="E452" s="1">
        <v>0.007236933992634809</v>
      </c>
      <c r="F452" s="1">
        <v>0.003144575434945729</v>
      </c>
      <c r="G452" s="1">
        <v>0.01674786440017284</v>
      </c>
      <c r="H452" s="1">
        <v>0.006313586099445212</v>
      </c>
      <c r="I452" s="1">
        <v>-0.004694977587567761</v>
      </c>
      <c r="J452" s="1">
        <v>0.0138092501994862</v>
      </c>
      <c r="K452" s="1">
        <v>0.005598505453726643</v>
      </c>
      <c r="L452" s="1">
        <v>0.003540359970503504</v>
      </c>
      <c r="M452" s="1">
        <v>0.002545729162023891</v>
      </c>
      <c r="N452" s="1">
        <v>0.01769706954489014</v>
      </c>
      <c r="O452" s="1">
        <v>-0.005127806309677685</v>
      </c>
      <c r="P452" s="1">
        <v>-0.0007148276230694028</v>
      </c>
      <c r="Q452" s="1">
        <v>0.0004119744612145482</v>
      </c>
      <c r="R452" s="1">
        <v>0.01013249943456929</v>
      </c>
      <c r="S452" s="1">
        <v>-0.005618617791130376</v>
      </c>
      <c r="T452" s="1">
        <v>0.01223113120098906</v>
      </c>
      <c r="U452" s="1">
        <v>0.0005292853981595513</v>
      </c>
      <c r="V452" s="1">
        <v>0.009270016882239718</v>
      </c>
      <c r="W452" s="1">
        <v>0.003671099959206225</v>
      </c>
      <c r="X452" s="1">
        <v>-0.05389323352935871</v>
      </c>
      <c r="Y452" s="1">
        <v>0.001990452611720928</v>
      </c>
      <c r="Z452" s="1">
        <v>-0.01388258696300149</v>
      </c>
    </row>
    <row r="453" spans="1:26">
      <c r="A453" s="11">
        <v>43756</v>
      </c>
      <c r="B453" s="1">
        <v>0.01446644357191529</v>
      </c>
      <c r="C453" s="1">
        <v>0.001593638935778907</v>
      </c>
      <c r="D453" s="1">
        <v>0.01163664638270245</v>
      </c>
      <c r="E453" s="1">
        <v>-0.007837970021619567</v>
      </c>
      <c r="F453" s="1">
        <v>-0.002438021714773697</v>
      </c>
      <c r="G453" s="1">
        <v>-0.00834017232895834</v>
      </c>
      <c r="H453" s="1">
        <v>0.0103403002885889</v>
      </c>
      <c r="I453" s="1">
        <v>-0.006485744617207301</v>
      </c>
      <c r="J453" s="1">
        <v>-0.01714410302033853</v>
      </c>
      <c r="K453" s="1">
        <v>0.001744833756418762</v>
      </c>
      <c r="L453" s="1">
        <v>-0.00705537149672375</v>
      </c>
      <c r="M453" s="1">
        <v>0.006094733366404981</v>
      </c>
      <c r="N453" s="1">
        <v>0.001129092588199265</v>
      </c>
      <c r="O453" s="1">
        <v>-0.01632178606045287</v>
      </c>
      <c r="P453" s="1">
        <v>0.001073287661834676</v>
      </c>
      <c r="Q453" s="1">
        <v>-0.01955832178691252</v>
      </c>
      <c r="R453" s="1">
        <v>0.01780188402200134</v>
      </c>
      <c r="S453" s="1">
        <v>0.003573227291846504</v>
      </c>
      <c r="T453" s="1">
        <v>0.00169150429736753</v>
      </c>
      <c r="U453" s="1">
        <v>0.01745565790616488</v>
      </c>
      <c r="V453" s="1">
        <v>-0.003709251278416814</v>
      </c>
      <c r="W453" s="1">
        <v>-0.0006034786877284759</v>
      </c>
      <c r="X453" s="1">
        <v>-0.03643997519006414</v>
      </c>
      <c r="Y453" s="1">
        <v>0.01059409486395202</v>
      </c>
      <c r="Z453" s="1">
        <v>0.01544059557580413</v>
      </c>
    </row>
    <row r="454" spans="1:26">
      <c r="A454" s="11">
        <v>43759</v>
      </c>
      <c r="B454" s="1">
        <v>0.02613816615184139</v>
      </c>
      <c r="C454" s="1">
        <v>0.005227924253136118</v>
      </c>
      <c r="D454" s="1">
        <v>0.00320585112137084</v>
      </c>
      <c r="E454" s="1">
        <v>0.01119140843996114</v>
      </c>
      <c r="F454" s="1">
        <v>0.003491692413868153</v>
      </c>
      <c r="G454" s="1">
        <v>0.006938392846592922</v>
      </c>
      <c r="H454" s="1">
        <v>0.0006323809075841069</v>
      </c>
      <c r="I454" s="1">
        <v>0.008901748011571842</v>
      </c>
      <c r="J454" s="1">
        <v>0.01290356347666921</v>
      </c>
      <c r="K454" s="1">
        <v>0.02480107663274733</v>
      </c>
      <c r="L454" s="1">
        <v>-0.004674714358894438</v>
      </c>
      <c r="M454" s="1">
        <v>0.006966130016345273</v>
      </c>
      <c r="N454" s="1">
        <v>0.02774658380533501</v>
      </c>
      <c r="O454" s="1">
        <v>0.007422913911319995</v>
      </c>
      <c r="P454" s="1">
        <v>0.002501679447467708</v>
      </c>
      <c r="Q454" s="1">
        <v>0.02897789790246086</v>
      </c>
      <c r="R454" s="1">
        <v>0.01332596999805302</v>
      </c>
      <c r="S454" s="1">
        <v>0.00927347395967737</v>
      </c>
      <c r="T454" s="1">
        <v>0.007237899247314772</v>
      </c>
      <c r="U454" s="1">
        <v>-0.006238595892845034</v>
      </c>
      <c r="V454" s="1">
        <v>0.007712135086777483</v>
      </c>
      <c r="W454" s="1">
        <v>0.007533134382924356</v>
      </c>
      <c r="X454" s="1">
        <v>0.02608135763598485</v>
      </c>
      <c r="Y454" s="1">
        <v>-0.004913985709003366</v>
      </c>
      <c r="Z454" s="1">
        <v>0.02124318810458004</v>
      </c>
    </row>
    <row r="455" spans="1:26">
      <c r="A455" s="11">
        <v>43760</v>
      </c>
      <c r="B455" s="1">
        <v>0.00790477665500311</v>
      </c>
      <c r="C455" s="1">
        <v>-0.01594113581481649</v>
      </c>
      <c r="D455" s="1">
        <v>0.022932318108009</v>
      </c>
      <c r="E455" s="1">
        <v>-0.006727334301169341</v>
      </c>
      <c r="F455" s="1">
        <v>0.01913714641704667</v>
      </c>
      <c r="G455" s="1">
        <v>-0.00459363050551298</v>
      </c>
      <c r="H455" s="1">
        <v>0.006435744173316493</v>
      </c>
      <c r="I455" s="1">
        <v>0.007059071965605179</v>
      </c>
      <c r="J455" s="1">
        <v>0.007076678335288245</v>
      </c>
      <c r="K455" s="1">
        <v>0.01003627157620657</v>
      </c>
      <c r="L455" s="1">
        <v>-0.005823715591262935</v>
      </c>
      <c r="M455" s="1">
        <v>-0.006917938755529152</v>
      </c>
      <c r="N455" s="1">
        <v>0.01712043364911953</v>
      </c>
      <c r="O455" s="1">
        <v>-0.01488098078580014</v>
      </c>
      <c r="P455" s="1">
        <v>0.007843062128845224</v>
      </c>
      <c r="Q455" s="1">
        <v>-0.0020406429820371</v>
      </c>
      <c r="R455" s="1">
        <v>0.04616427292088709</v>
      </c>
      <c r="S455" s="1">
        <v>-0.01333122862484493</v>
      </c>
      <c r="T455" s="1">
        <v>-0.0004792431919232731</v>
      </c>
      <c r="U455" s="1">
        <v>-0.001569487066251818</v>
      </c>
      <c r="V455" s="1">
        <v>-0.004310391171891803</v>
      </c>
      <c r="W455" s="1">
        <v>-0.00899362232050771</v>
      </c>
      <c r="X455" s="1">
        <v>-0.01207377163754098</v>
      </c>
      <c r="Y455" s="1">
        <v>0.0003292702495993893</v>
      </c>
      <c r="Z455" s="1">
        <v>0.05277015013924924</v>
      </c>
    </row>
    <row r="456" spans="1:26">
      <c r="A456" s="11">
        <v>43761</v>
      </c>
      <c r="B456" s="1">
        <v>0.02570834075412876</v>
      </c>
      <c r="C456" s="1">
        <v>0.01045500232498209</v>
      </c>
      <c r="D456" s="1">
        <v>0.006431470893172753</v>
      </c>
      <c r="E456" s="1">
        <v>-0.001092471843729625</v>
      </c>
      <c r="F456" s="1">
        <v>0.01058365712647946</v>
      </c>
      <c r="G456" s="1">
        <v>0.002726881806785819</v>
      </c>
      <c r="H456" s="1">
        <v>-0.0008564671517694578</v>
      </c>
      <c r="I456" s="1">
        <v>0</v>
      </c>
      <c r="J456" s="1">
        <v>-0.007495692676401378</v>
      </c>
      <c r="K456" s="1">
        <v>0.00264454576140194</v>
      </c>
      <c r="L456" s="1">
        <v>0.006046896251205025</v>
      </c>
      <c r="M456" s="1">
        <v>-0.0006060120917178446</v>
      </c>
      <c r="N456" s="1">
        <v>0.008847451655627614</v>
      </c>
      <c r="O456" s="1">
        <v>0.006379620512087847</v>
      </c>
      <c r="P456" s="1">
        <v>-0.004244634560129024</v>
      </c>
      <c r="Q456" s="1">
        <v>-0.002658472042781912</v>
      </c>
      <c r="R456" s="1">
        <v>-0.01649867007681804</v>
      </c>
      <c r="S456" s="1">
        <v>-0.000499033084939815</v>
      </c>
      <c r="T456" s="1">
        <v>-0.0009584529715197521</v>
      </c>
      <c r="U456" s="1">
        <v>-0.01126535820459862</v>
      </c>
      <c r="V456" s="1">
        <v>-0.01616740089746072</v>
      </c>
      <c r="W456" s="1">
        <v>0.05672827244427636</v>
      </c>
      <c r="X456" s="1">
        <v>0.003216286545483893</v>
      </c>
      <c r="Y456" s="1">
        <v>0.001809909502922258</v>
      </c>
      <c r="Z456" s="1">
        <v>-0.002911962897128695</v>
      </c>
    </row>
    <row r="457" spans="1:26">
      <c r="A457" s="11">
        <v>43762</v>
      </c>
      <c r="B457" s="1">
        <v>-0.01316940963069435</v>
      </c>
      <c r="C457" s="1">
        <v>-0.1008528294848269</v>
      </c>
      <c r="D457" s="1">
        <v>-0.007303408802457612</v>
      </c>
      <c r="E457" s="1">
        <v>-0.01924752794395979</v>
      </c>
      <c r="F457" s="1">
        <v>0.01891904746236017</v>
      </c>
      <c r="G457" s="1">
        <v>-0.01506259833012946</v>
      </c>
      <c r="H457" s="1">
        <v>-0.0165143423080697</v>
      </c>
      <c r="I457" s="1">
        <v>0</v>
      </c>
      <c r="J457" s="1">
        <v>-0.001651984751125823</v>
      </c>
      <c r="K457" s="1">
        <v>-0.000719198147342226</v>
      </c>
      <c r="L457" s="1">
        <v>0.05728775495547733</v>
      </c>
      <c r="M457" s="1">
        <v>-0.00292944599295375</v>
      </c>
      <c r="N457" s="1">
        <v>0.004491874153680131</v>
      </c>
      <c r="O457" s="1">
        <v>0.01967331800084415</v>
      </c>
      <c r="P457" s="1">
        <v>0.001776235794767045</v>
      </c>
      <c r="Q457" s="1">
        <v>0.009072846807836488</v>
      </c>
      <c r="R457" s="1">
        <v>0.002529578848190939</v>
      </c>
      <c r="S457" s="1">
        <v>0.003951471120354544</v>
      </c>
      <c r="T457" s="1">
        <v>-0.01127373696850731</v>
      </c>
      <c r="U457" s="1">
        <v>-0.02437747993890726</v>
      </c>
      <c r="V457" s="1">
        <v>-0.009967836142438458</v>
      </c>
      <c r="W457" s="1">
        <v>-0.01175368386722186</v>
      </c>
      <c r="X457" s="1">
        <v>-0.0008550689334717587</v>
      </c>
      <c r="Y457" s="1">
        <v>-0.004927468073074981</v>
      </c>
      <c r="Z457" s="1">
        <v>-0.008969541561206107</v>
      </c>
    </row>
    <row r="458" spans="1:26">
      <c r="A458" s="11">
        <v>43763</v>
      </c>
      <c r="B458" s="1">
        <v>-0.04993541656754474</v>
      </c>
      <c r="C458" s="1">
        <v>-0.02276168067353546</v>
      </c>
      <c r="D458" s="1">
        <v>0.01121945861833429</v>
      </c>
      <c r="E458" s="1">
        <v>0.01806410257261737</v>
      </c>
      <c r="F458" s="1">
        <v>-0.02055707892281056</v>
      </c>
      <c r="G458" s="1">
        <v>-0.01316919070171341</v>
      </c>
      <c r="H458" s="1">
        <v>0.005810225578289918</v>
      </c>
      <c r="I458" s="1">
        <v>0.01226650945040686</v>
      </c>
      <c r="J458" s="1">
        <v>0.006146412013923408</v>
      </c>
      <c r="K458" s="1">
        <v>0.007997925947401674</v>
      </c>
      <c r="L458" s="1">
        <v>0.007994321118221626</v>
      </c>
      <c r="M458" s="1">
        <v>-0.01144883409031516</v>
      </c>
      <c r="N458" s="1">
        <v>-0.003407248952288833</v>
      </c>
      <c r="O458" s="1">
        <v>0.005645404746776439</v>
      </c>
      <c r="P458" s="1">
        <v>-0.005673797333499486</v>
      </c>
      <c r="Q458" s="1">
        <v>0.03901224519165858</v>
      </c>
      <c r="R458" s="1">
        <v>0.02124852827954338</v>
      </c>
      <c r="S458" s="1">
        <v>-0.03053418204289715</v>
      </c>
      <c r="T458" s="1">
        <v>0.01576873506752352</v>
      </c>
      <c r="U458" s="1">
        <v>0.002444580037601618</v>
      </c>
      <c r="V458" s="1">
        <v>-0.0111564947701327</v>
      </c>
      <c r="W458" s="1">
        <v>0.01104120938832298</v>
      </c>
      <c r="X458" s="1">
        <v>0.01090936502330542</v>
      </c>
      <c r="Y458" s="1">
        <v>-0.003466556944877297</v>
      </c>
      <c r="Z458" s="1">
        <v>0.009261215215216723</v>
      </c>
    </row>
    <row r="459" spans="1:26">
      <c r="A459" s="11">
        <v>43766</v>
      </c>
      <c r="B459" s="1">
        <v>-0.01540539613147096</v>
      </c>
      <c r="C459" s="1">
        <v>0.007375600072100141</v>
      </c>
      <c r="D459" s="1">
        <v>0.0110948983271375</v>
      </c>
      <c r="E459" s="1">
        <v>-0.004600108201657682</v>
      </c>
      <c r="F459" s="1">
        <v>-0.01354102091988263</v>
      </c>
      <c r="G459" s="1">
        <v>0.002152384107718897</v>
      </c>
      <c r="H459" s="1">
        <v>0.001386571373170664</v>
      </c>
      <c r="I459" s="1">
        <v>0.01731082648457916</v>
      </c>
      <c r="J459" s="1">
        <v>0.00258465766202276</v>
      </c>
      <c r="K459" s="1">
        <v>0.003808488690135503</v>
      </c>
      <c r="L459" s="1">
        <v>0.01586176763784319</v>
      </c>
      <c r="M459" s="1">
        <v>0.003074767224889419</v>
      </c>
      <c r="N459" s="1">
        <v>-0.01730756174677528</v>
      </c>
      <c r="O459" s="1">
        <v>0.02458605214393028</v>
      </c>
      <c r="P459" s="1">
        <v>-0.02104124954207243</v>
      </c>
      <c r="Q459" s="1">
        <v>0.01100030632398252</v>
      </c>
      <c r="R459" s="1">
        <v>0.007932291024693727</v>
      </c>
      <c r="S459" s="1">
        <v>-0.005982532885745684</v>
      </c>
      <c r="T459" s="1">
        <v>0.004060469261753408</v>
      </c>
      <c r="U459" s="1">
        <v>0.04280665420101504</v>
      </c>
      <c r="V459" s="1">
        <v>0.006420921178694305</v>
      </c>
      <c r="W459" s="1">
        <v>0.01085358235891598</v>
      </c>
      <c r="X459" s="1">
        <v>-0.004866897074500609</v>
      </c>
      <c r="Y459" s="1">
        <v>-0.003147353592726554</v>
      </c>
      <c r="Z459" s="1">
        <v>0.01772687337346124</v>
      </c>
    </row>
    <row r="460" spans="1:26">
      <c r="A460" s="11">
        <v>43767</v>
      </c>
      <c r="B460" s="1">
        <v>0.01472610142703146</v>
      </c>
      <c r="C460" s="1">
        <v>0.0001284304512427781</v>
      </c>
      <c r="D460" s="1">
        <v>0.003238051277372644</v>
      </c>
      <c r="E460" s="1">
        <v>-0.001980786483463559</v>
      </c>
      <c r="F460" s="1">
        <v>-0.003431556789183055</v>
      </c>
      <c r="G460" s="1">
        <v>-0.001503348044638586</v>
      </c>
      <c r="H460" s="1">
        <v>0.004383918117922825</v>
      </c>
      <c r="I460" s="1">
        <v>-0.001701469363614705</v>
      </c>
      <c r="J460" s="1">
        <v>0.01617051333068042</v>
      </c>
      <c r="K460" s="1">
        <v>-0.0006322939376097736</v>
      </c>
      <c r="L460" s="1">
        <v>-0.007460191886250023</v>
      </c>
      <c r="M460" s="1">
        <v>0.04311819872026557</v>
      </c>
      <c r="N460" s="1">
        <v>0.00847994188051393</v>
      </c>
      <c r="O460" s="1">
        <v>-0.009432134500648282</v>
      </c>
      <c r="P460" s="1">
        <v>-0.00510053105858943</v>
      </c>
      <c r="Q460" s="1">
        <v>-0.01871464209328444</v>
      </c>
      <c r="R460" s="1">
        <v>-0.002451253481894122</v>
      </c>
      <c r="S460" s="1">
        <v>0.009028086886497144</v>
      </c>
      <c r="T460" s="1">
        <v>-0.0009514832598352951</v>
      </c>
      <c r="U460" s="1">
        <v>-0.01117151350867462</v>
      </c>
      <c r="V460" s="1">
        <v>-0.01430913119724186</v>
      </c>
      <c r="W460" s="1">
        <v>-0.006502305768694594</v>
      </c>
      <c r="X460" s="1">
        <v>0.001701247766714431</v>
      </c>
      <c r="Y460" s="1">
        <v>0.0001660326624761677</v>
      </c>
      <c r="Z460" s="1">
        <v>0.01188512531052055</v>
      </c>
    </row>
    <row r="461" spans="1:26">
      <c r="A461" s="11">
        <v>43768</v>
      </c>
      <c r="B461" s="1">
        <v>-0.03129255085263449</v>
      </c>
      <c r="C461" s="1">
        <v>-0.01258669403896662</v>
      </c>
      <c r="D461" s="1">
        <v>0.01972386979741936</v>
      </c>
      <c r="E461" s="1">
        <v>-0.01455356514641937</v>
      </c>
      <c r="F461" s="1">
        <v>0.001377408924997381</v>
      </c>
      <c r="G461" s="1">
        <v>-0.004732245650295619</v>
      </c>
      <c r="H461" s="1">
        <v>-0.001665367113511618</v>
      </c>
      <c r="I461" s="1">
        <v>0.001136225264116053</v>
      </c>
      <c r="J461" s="1">
        <v>-0.003459282478144421</v>
      </c>
      <c r="K461" s="1">
        <v>-0.005536761588224581</v>
      </c>
      <c r="L461" s="1">
        <v>-0.002971444815073054</v>
      </c>
      <c r="M461" s="1">
        <v>0.01410512053276136</v>
      </c>
      <c r="N461" s="1">
        <v>-0.009055359636503169</v>
      </c>
      <c r="O461" s="1">
        <v>0.012462449661232</v>
      </c>
      <c r="P461" s="1">
        <v>0.01475480879842861</v>
      </c>
      <c r="Q461" s="1">
        <v>0.0003946689174278983</v>
      </c>
      <c r="R461" s="1">
        <v>-0.01099335121565759</v>
      </c>
      <c r="S461" s="1">
        <v>-0.04874309535879928</v>
      </c>
      <c r="T461" s="1">
        <v>0.01428544978751489</v>
      </c>
      <c r="U461" s="1">
        <v>0.003678241648695124</v>
      </c>
      <c r="V461" s="1">
        <v>-0.002034063490185423</v>
      </c>
      <c r="W461" s="1">
        <v>0.01312315880780801</v>
      </c>
      <c r="X461" s="1">
        <v>-0.009127882104165264</v>
      </c>
      <c r="Y461" s="1">
        <v>0.01046689662525879</v>
      </c>
      <c r="Z461" s="1">
        <v>-0.003240344893126523</v>
      </c>
    </row>
    <row r="462" spans="1:26">
      <c r="A462" s="11">
        <v>43769</v>
      </c>
      <c r="B462" s="1">
        <v>0.0140451053179278</v>
      </c>
      <c r="C462" s="1">
        <v>-0.002341130966716176</v>
      </c>
      <c r="D462" s="1">
        <v>0.008791820431148567</v>
      </c>
      <c r="E462" s="1">
        <v>0.002908994463895143</v>
      </c>
      <c r="F462" s="1">
        <v>-0.0003439531638880222</v>
      </c>
      <c r="G462" s="1">
        <v>0.0008645079492317631</v>
      </c>
      <c r="H462" s="1">
        <v>0.001840992072014824</v>
      </c>
      <c r="I462" s="1">
        <v>-0.01418835880754787</v>
      </c>
      <c r="J462" s="1">
        <v>0.002777229001343917</v>
      </c>
      <c r="K462" s="1">
        <v>-0.006442351120992118</v>
      </c>
      <c r="L462" s="1">
        <v>-0.01595361545212359</v>
      </c>
      <c r="M462" s="1">
        <v>0.0008694857966371483</v>
      </c>
      <c r="N462" s="1">
        <v>-0.02545690691984626</v>
      </c>
      <c r="O462" s="1">
        <v>-0.008574560969005329</v>
      </c>
      <c r="P462" s="1">
        <v>0.01926583146398197</v>
      </c>
      <c r="Q462" s="1">
        <v>-0.009753931444266506</v>
      </c>
      <c r="R462" s="1">
        <v>-0.005361367719717514</v>
      </c>
      <c r="S462" s="1">
        <v>-0.001791390997665676</v>
      </c>
      <c r="T462" s="1">
        <v>-0.01948321563942246</v>
      </c>
      <c r="U462" s="1">
        <v>0.007591560965227062</v>
      </c>
      <c r="V462" s="1">
        <v>-0.00945080267037679</v>
      </c>
      <c r="W462" s="1">
        <v>0.000397644335340841</v>
      </c>
      <c r="X462" s="1">
        <v>-0.01263923504218889</v>
      </c>
      <c r="Y462" s="1">
        <v>-0.005754557402584792</v>
      </c>
      <c r="Z462" s="1">
        <v>-0.01523731759757296</v>
      </c>
    </row>
    <row r="463" spans="1:26">
      <c r="A463" s="11">
        <v>43770</v>
      </c>
      <c r="B463" s="1">
        <v>0.09926119255248822</v>
      </c>
      <c r="C463" s="1">
        <v>0.01577588773495253</v>
      </c>
      <c r="D463" s="1">
        <v>-0.003660349148842057</v>
      </c>
      <c r="E463" s="1">
        <v>-0.00156176523800855</v>
      </c>
      <c r="F463" s="1">
        <v>-0.001719909823566179</v>
      </c>
      <c r="G463" s="1">
        <v>0.004966603318488971</v>
      </c>
      <c r="H463" s="1">
        <v>0.01131283022086271</v>
      </c>
      <c r="I463" s="1">
        <v>0.02360387391372054</v>
      </c>
      <c r="J463" s="1">
        <v>0.01130847071868168</v>
      </c>
      <c r="K463" s="1">
        <v>0.0230548883196342</v>
      </c>
      <c r="L463" s="1">
        <v>0.002315956246033091</v>
      </c>
      <c r="M463" s="1">
        <v>0.00627276339341365</v>
      </c>
      <c r="N463" s="1">
        <v>0.006028288823493932</v>
      </c>
      <c r="O463" s="1">
        <v>0.00244113334670093</v>
      </c>
      <c r="P463" s="1">
        <v>-0.01390880055293253</v>
      </c>
      <c r="Q463" s="1">
        <v>0.007810194824364514</v>
      </c>
      <c r="R463" s="1">
        <v>0.02616345502936412</v>
      </c>
      <c r="S463" s="1">
        <v>-0.01615394309363583</v>
      </c>
      <c r="T463" s="1">
        <v>0.01029431421589355</v>
      </c>
      <c r="U463" s="1">
        <v>0.01195123620071459</v>
      </c>
      <c r="V463" s="1">
        <v>0.008512026330930178</v>
      </c>
      <c r="W463" s="1">
        <v>0.005364532806047873</v>
      </c>
      <c r="X463" s="1">
        <v>0.02408375445803035</v>
      </c>
      <c r="Y463" s="1">
        <v>-0.001653652421039431</v>
      </c>
      <c r="Z463" s="1">
        <v>0.01815529466369004</v>
      </c>
    </row>
    <row r="464" spans="1:26">
      <c r="A464" s="11">
        <v>43773</v>
      </c>
      <c r="B464" s="1">
        <v>0.02981938678776541</v>
      </c>
      <c r="C464" s="1">
        <v>-0.001026970757095347</v>
      </c>
      <c r="D464" s="1">
        <v>-0.009097237873981867</v>
      </c>
      <c r="E464" s="1">
        <v>-0.01921780845242838</v>
      </c>
      <c r="F464" s="1">
        <v>-0.00379063456427553</v>
      </c>
      <c r="G464" s="1">
        <v>-0.004297367977674882</v>
      </c>
      <c r="H464" s="1">
        <v>0.01697799425731983</v>
      </c>
      <c r="I464" s="1">
        <v>0.01237337779923386</v>
      </c>
      <c r="J464" s="1">
        <v>0.01460508430179397</v>
      </c>
      <c r="K464" s="1">
        <v>0.007981326835671432</v>
      </c>
      <c r="L464" s="1">
        <v>0.01279784828130537</v>
      </c>
      <c r="M464" s="1">
        <v>-0.01515273017911123</v>
      </c>
      <c r="N464" s="1">
        <v>0.01198384464725089</v>
      </c>
      <c r="O464" s="1">
        <v>0.005775141936382067</v>
      </c>
      <c r="P464" s="1">
        <v>-0.01229666294729426</v>
      </c>
      <c r="Q464" s="1">
        <v>0.0390443717722011</v>
      </c>
      <c r="R464" s="1">
        <v>0.01601516559332339</v>
      </c>
      <c r="S464" s="1">
        <v>-0.01432061320944578</v>
      </c>
      <c r="T464" s="1">
        <v>-0.01137441211128265</v>
      </c>
      <c r="U464" s="1">
        <v>-0.001540382484193525</v>
      </c>
      <c r="V464" s="1">
        <v>0.008810761079260265</v>
      </c>
      <c r="W464" s="1">
        <v>-0.009321357244876594</v>
      </c>
      <c r="X464" s="1">
        <v>0.02055046092424284</v>
      </c>
      <c r="Y464" s="1">
        <v>-0.008282360874122374</v>
      </c>
      <c r="Z464" s="1">
        <v>0.01742671965770759</v>
      </c>
    </row>
    <row r="465" spans="1:26">
      <c r="A465" s="11">
        <v>43774</v>
      </c>
      <c r="B465" s="1">
        <v>-0.02283837145571688</v>
      </c>
      <c r="C465" s="1">
        <v>-0.004497177313782741</v>
      </c>
      <c r="D465" s="1">
        <v>-0.004413682682435804</v>
      </c>
      <c r="E465" s="1">
        <v>0.00888576114645967</v>
      </c>
      <c r="F465" s="1">
        <v>-0.005880237460479387</v>
      </c>
      <c r="G465" s="1">
        <v>0.003236888918195957</v>
      </c>
      <c r="H465" s="1">
        <v>-0.001005238532536645</v>
      </c>
      <c r="I465" s="1">
        <v>0.02222222222222214</v>
      </c>
      <c r="J465" s="1">
        <v>-0.01282061441829563</v>
      </c>
      <c r="K465" s="1">
        <v>0.002173479545130474</v>
      </c>
      <c r="L465" s="1">
        <v>0.01579495716951285</v>
      </c>
      <c r="M465" s="1">
        <v>-0.009640827834783261</v>
      </c>
      <c r="N465" s="1">
        <v>0.01425421181414577</v>
      </c>
      <c r="O465" s="1">
        <v>-0.0006225077116955857</v>
      </c>
      <c r="P465" s="1">
        <v>-0.0135480107285747</v>
      </c>
      <c r="Q465" s="1">
        <v>-0.004227923170115777</v>
      </c>
      <c r="R465" s="1">
        <v>0.004666012657402518</v>
      </c>
      <c r="S465" s="1">
        <v>-0.003933056456477346</v>
      </c>
      <c r="T465" s="1">
        <v>0.001678015336360028</v>
      </c>
      <c r="U465" s="1">
        <v>0.007199480049870033</v>
      </c>
      <c r="V465" s="1">
        <v>0.0118600076428681</v>
      </c>
      <c r="W465" s="1">
        <v>-0.02706417973196062</v>
      </c>
      <c r="X465" s="1">
        <v>-0.0180607699890899</v>
      </c>
      <c r="Y465" s="1">
        <v>-0.00618005994135995</v>
      </c>
      <c r="Z465" s="1">
        <v>0.009958065231349567</v>
      </c>
    </row>
    <row r="466" spans="1:26">
      <c r="A466" s="11">
        <v>43775</v>
      </c>
      <c r="B466" s="1">
        <v>-0.01419044953821547</v>
      </c>
      <c r="C466" s="1">
        <v>0.01148692497141113</v>
      </c>
      <c r="D466" s="1">
        <v>0.01010802930771892</v>
      </c>
      <c r="E466" s="1">
        <v>-0.001354829981856209</v>
      </c>
      <c r="F466" s="1">
        <v>0.001043689280085358</v>
      </c>
      <c r="G466" s="1">
        <v>0.002366028387996488</v>
      </c>
      <c r="H466" s="1">
        <v>-0.01648745974931742</v>
      </c>
      <c r="I466" s="1">
        <v>0.06358700457676014</v>
      </c>
      <c r="J466" s="1">
        <v>0.007746967909163072</v>
      </c>
      <c r="K466" s="1">
        <v>0.00154915698106084</v>
      </c>
      <c r="L466" s="1">
        <v>-0.0003455915435848222</v>
      </c>
      <c r="M466" s="1">
        <v>0.01720763066064723</v>
      </c>
      <c r="N466" s="1">
        <v>-0.007351212514158822</v>
      </c>
      <c r="O466" s="1">
        <v>-0.002768926276084493</v>
      </c>
      <c r="P466" s="1">
        <v>0.005567854805424544</v>
      </c>
      <c r="Q466" s="1">
        <v>-0.009446198372506265</v>
      </c>
      <c r="R466" s="1">
        <v>0.00012542053272524</v>
      </c>
      <c r="S466" s="1">
        <v>-0.003623369326952619</v>
      </c>
      <c r="T466" s="1">
        <v>-0.07322341210026218</v>
      </c>
      <c r="U466" s="1">
        <v>0.002042552941682541</v>
      </c>
      <c r="V466" s="1">
        <v>0.00408889961826886</v>
      </c>
      <c r="W466" s="1">
        <v>0.006629700679632533</v>
      </c>
      <c r="X466" s="1">
        <v>-0.007822442097225712</v>
      </c>
      <c r="Y466" s="1">
        <v>0.01058827611649837</v>
      </c>
      <c r="Z466" s="1">
        <v>-0.006704873009214851</v>
      </c>
    </row>
    <row r="467" spans="1:26">
      <c r="A467" s="11">
        <v>43776</v>
      </c>
      <c r="B467" s="1">
        <v>0.01947512895350401</v>
      </c>
      <c r="C467" s="1">
        <v>-0.004721135835388579</v>
      </c>
      <c r="D467" s="1">
        <v>0.01088489029845907</v>
      </c>
      <c r="E467" s="1">
        <v>0.01085478745261503</v>
      </c>
      <c r="F467" s="1">
        <v>0.007994506816038749</v>
      </c>
      <c r="G467" s="1">
        <v>-0.003862595317721929</v>
      </c>
      <c r="H467" s="1">
        <v>0.01091052950727045</v>
      </c>
      <c r="I467" s="1">
        <v>-0.009197931973256357</v>
      </c>
      <c r="J467" s="1">
        <v>-0.04386199374845179</v>
      </c>
      <c r="K467" s="1">
        <v>0.005413797602386028</v>
      </c>
      <c r="L467" s="1">
        <v>0.006567617280472948</v>
      </c>
      <c r="M467" s="1">
        <v>-0.002513307323313896</v>
      </c>
      <c r="N467" s="1">
        <v>0.001524846466160801</v>
      </c>
      <c r="O467" s="1">
        <v>0.00138814151684552</v>
      </c>
      <c r="P467" s="1">
        <v>-0.01513475955988453</v>
      </c>
      <c r="Q467" s="1">
        <v>0.003419537102490766</v>
      </c>
      <c r="R467" s="1">
        <v>0.002384582239980837</v>
      </c>
      <c r="S467" s="1">
        <v>-9.341728180034536E-05</v>
      </c>
      <c r="T467" s="1">
        <v>0.002323641525417086</v>
      </c>
      <c r="U467" s="1">
        <v>0.004331531755183526</v>
      </c>
      <c r="V467" s="1">
        <v>0.0007236485004220583</v>
      </c>
      <c r="W467" s="1">
        <v>-0.003496394771499989</v>
      </c>
      <c r="X467" s="1">
        <v>0.004261363287784814</v>
      </c>
      <c r="Y467" s="1">
        <v>0.006652173427164287</v>
      </c>
      <c r="Z467" s="1">
        <v>0.0133017224767098</v>
      </c>
    </row>
    <row r="468" spans="1:26">
      <c r="A468" s="11">
        <v>43777</v>
      </c>
      <c r="B468" s="1">
        <v>0.01453494969338176</v>
      </c>
      <c r="C468" s="1">
        <v>0.00653841742030159</v>
      </c>
      <c r="D468" s="1">
        <v>0.007641466332476421</v>
      </c>
      <c r="E468" s="1">
        <v>0.01096189373036371</v>
      </c>
      <c r="F468" s="1">
        <v>-0.007586199519740155</v>
      </c>
      <c r="G468" s="1">
        <v>-0.00366230973311632</v>
      </c>
      <c r="H468" s="1">
        <v>0.002642329629777285</v>
      </c>
      <c r="I468" s="1">
        <v>0.006704556168299902</v>
      </c>
      <c r="J468" s="1">
        <v>0.005438806947547947</v>
      </c>
      <c r="K468" s="1">
        <v>0.002923101321354427</v>
      </c>
      <c r="L468" s="1">
        <v>-0.001030229659679249</v>
      </c>
      <c r="M468" s="1">
        <v>0.001163002053552908</v>
      </c>
      <c r="N468" s="1">
        <v>0.009351721830944015</v>
      </c>
      <c r="O468" s="1">
        <v>0.01178422590033779</v>
      </c>
      <c r="P468" s="1">
        <v>-0.01011987302145634</v>
      </c>
      <c r="Q468" s="1">
        <v>-0.002688087579955201</v>
      </c>
      <c r="R468" s="1">
        <v>0.006536663400807274</v>
      </c>
      <c r="S468" s="1">
        <v>-0.0145473699629427</v>
      </c>
      <c r="T468" s="1">
        <v>0.03091207685332931</v>
      </c>
      <c r="U468" s="1">
        <v>-0.001014981365576539</v>
      </c>
      <c r="V468" s="1">
        <v>-0.003978598786549048</v>
      </c>
      <c r="W468" s="1">
        <v>0.003780992221790846</v>
      </c>
      <c r="X468" s="1">
        <v>-0.01103301964249415</v>
      </c>
      <c r="Y468" s="1">
        <v>-0.01949433717226412</v>
      </c>
      <c r="Z468" s="1">
        <v>0.0005877171567307826</v>
      </c>
    </row>
    <row r="469" spans="1:26">
      <c r="A469" s="11">
        <v>43780</v>
      </c>
      <c r="B469" s="1">
        <v>-0.02374129060127228</v>
      </c>
      <c r="C469" s="1">
        <v>0.004458120831646983</v>
      </c>
      <c r="D469" s="1">
        <v>0.002240694013805333</v>
      </c>
      <c r="E469" s="1">
        <v>0.001327735685793918</v>
      </c>
      <c r="F469" s="1">
        <v>-0.0375259476229034</v>
      </c>
      <c r="G469" s="1">
        <v>-0.003891730956912864</v>
      </c>
      <c r="H469" s="1">
        <v>0.008073726549118199</v>
      </c>
      <c r="I469" s="1">
        <v>0.006147699943502394</v>
      </c>
      <c r="J469" s="1">
        <v>-0.006584927535247975</v>
      </c>
      <c r="K469" s="1">
        <v>-0.003528374832984627</v>
      </c>
      <c r="L469" s="1">
        <v>0.001374965178877252</v>
      </c>
      <c r="M469" s="1">
        <v>0.0009678449424668223</v>
      </c>
      <c r="N469" s="1">
        <v>0</v>
      </c>
      <c r="O469" s="1">
        <v>0.001027744857976742</v>
      </c>
      <c r="P469" s="1">
        <v>-0.01211655696185554</v>
      </c>
      <c r="Q469" s="1">
        <v>0.001925121821579001</v>
      </c>
      <c r="R469" s="1">
        <v>-0.001873440414738137</v>
      </c>
      <c r="S469" s="1">
        <v>0.0005678681187353263</v>
      </c>
      <c r="T469" s="1">
        <v>-0.01374299433707415</v>
      </c>
      <c r="U469" s="1">
        <v>-0.000253911913094429</v>
      </c>
      <c r="V469" s="1">
        <v>0.002723374152441949</v>
      </c>
      <c r="W469" s="1">
        <v>-0.003800977175819731</v>
      </c>
      <c r="X469" s="1">
        <v>-0.009654738340563407</v>
      </c>
      <c r="Y469" s="1">
        <v>0.004380665148302931</v>
      </c>
      <c r="Z469" s="1">
        <v>-0.001762290371873365</v>
      </c>
    </row>
    <row r="470" spans="1:26">
      <c r="A470" s="11">
        <v>43781</v>
      </c>
      <c r="B470" s="1">
        <v>-0.002096617049905047</v>
      </c>
      <c r="C470" s="1">
        <v>0.01572392822384039</v>
      </c>
      <c r="D470" s="1">
        <v>0.004127229928546639</v>
      </c>
      <c r="E470" s="1">
        <v>-0.0004418976929744245</v>
      </c>
      <c r="F470" s="1">
        <v>0.008664015497919619</v>
      </c>
      <c r="G470" s="1">
        <v>0.006728997969197792</v>
      </c>
      <c r="H470" s="1">
        <v>-0.01896567989112896</v>
      </c>
      <c r="I470" s="1">
        <v>-0.005600949222622553</v>
      </c>
      <c r="J470" s="1">
        <v>0.007575544403692458</v>
      </c>
      <c r="K470" s="1">
        <v>-0.005849669568586013</v>
      </c>
      <c r="L470" s="1">
        <v>-0.00703732755606834</v>
      </c>
      <c r="M470" s="1">
        <v>0.007155917156142166</v>
      </c>
      <c r="N470" s="1">
        <v>0.01271276430045321</v>
      </c>
      <c r="O470" s="1">
        <v>0.006570421771834978</v>
      </c>
      <c r="P470" s="1">
        <v>0</v>
      </c>
      <c r="Q470" s="1">
        <v>0.006869314968423135</v>
      </c>
      <c r="R470" s="1">
        <v>-0.006131113338965322</v>
      </c>
      <c r="S470" s="1">
        <v>-0.01087619731872003</v>
      </c>
      <c r="T470" s="1">
        <v>-0.02533571268262735</v>
      </c>
      <c r="U470" s="1">
        <v>-0.005080258094048995</v>
      </c>
      <c r="V470" s="1">
        <v>-0.01901291117730031</v>
      </c>
      <c r="W470" s="1">
        <v>0.008312752921052713</v>
      </c>
      <c r="X470" s="1">
        <v>0.005415996950861146</v>
      </c>
      <c r="Y470" s="1">
        <v>-0.004864909637791515</v>
      </c>
      <c r="Z470" s="1">
        <v>-0.00510003912818624</v>
      </c>
    </row>
    <row r="471" spans="1:26">
      <c r="A471" s="11">
        <v>43782</v>
      </c>
      <c r="B471" s="1">
        <v>-0.02100841492412808</v>
      </c>
      <c r="C471" s="1">
        <v>0.00973783584244825</v>
      </c>
      <c r="D471" s="1">
        <v>0.006850392576861042</v>
      </c>
      <c r="E471" s="1">
        <v>-0.0006634217663668007</v>
      </c>
      <c r="F471" s="1">
        <v>0.005368720153666517</v>
      </c>
      <c r="G471" s="1">
        <v>0.02134513441878072</v>
      </c>
      <c r="H471" s="1">
        <v>-0.004081902702766316</v>
      </c>
      <c r="I471" s="1">
        <v>0</v>
      </c>
      <c r="J471" s="1">
        <v>-0.01668238233743458</v>
      </c>
      <c r="K471" s="1">
        <v>-0.005264835977074056</v>
      </c>
      <c r="L471" s="1">
        <v>-0.004494470859204625</v>
      </c>
      <c r="M471" s="1">
        <v>0.00806526980511002</v>
      </c>
      <c r="N471" s="1">
        <v>-0.003616981908423744</v>
      </c>
      <c r="O471" s="1">
        <v>0.001631612698979712</v>
      </c>
      <c r="P471" s="1">
        <v>0.01188204907848989</v>
      </c>
      <c r="Q471" s="1">
        <v>-0.004961601872096155</v>
      </c>
      <c r="R471" s="1">
        <v>-0.003650745177625869</v>
      </c>
      <c r="S471" s="1">
        <v>0.01199962850268887</v>
      </c>
      <c r="T471" s="1">
        <v>-0.007538568506203824</v>
      </c>
      <c r="U471" s="1">
        <v>-0.00025518152881987</v>
      </c>
      <c r="V471" s="1">
        <v>0.002122811235044209</v>
      </c>
      <c r="W471" s="1">
        <v>0.01368361207261448</v>
      </c>
      <c r="X471" s="1">
        <v>-0.003447618979870337</v>
      </c>
      <c r="Y471" s="1">
        <v>0.001517188980363349</v>
      </c>
      <c r="Z471" s="1">
        <v>-0.0148868511621536</v>
      </c>
    </row>
    <row r="472" spans="1:26">
      <c r="A472" s="11">
        <v>43783</v>
      </c>
      <c r="B472" s="1">
        <v>0.005579565667571007</v>
      </c>
      <c r="C472" s="1">
        <v>-0.001730871662835143</v>
      </c>
      <c r="D472" s="1">
        <v>-0.004762784524720676</v>
      </c>
      <c r="E472" s="1">
        <v>0.005531055394042639</v>
      </c>
      <c r="F472" s="1">
        <v>-0.04983975445542232</v>
      </c>
      <c r="G472" s="1">
        <v>-0.006333107496276469</v>
      </c>
      <c r="H472" s="1">
        <v>-0.007343149146017303</v>
      </c>
      <c r="I472" s="1">
        <v>0.03072196759676116</v>
      </c>
      <c r="J472" s="1">
        <v>0.01075290194259426</v>
      </c>
      <c r="K472" s="1">
        <v>0.0009341018383284272</v>
      </c>
      <c r="L472" s="1">
        <v>0.0006946636717166665</v>
      </c>
      <c r="M472" s="1">
        <v>0.003333603472758906</v>
      </c>
      <c r="N472" s="1">
        <v>-0.00427079590483459</v>
      </c>
      <c r="O472" s="1">
        <v>0.005091632088520148</v>
      </c>
      <c r="P472" s="1">
        <v>-0.003030474774940339</v>
      </c>
      <c r="Q472" s="1">
        <v>0.005849189005512123</v>
      </c>
      <c r="R472" s="1">
        <v>0.004927787638658643</v>
      </c>
      <c r="S472" s="1">
        <v>0.005999599869350059</v>
      </c>
      <c r="T472" s="1">
        <v>0.002619303814349161</v>
      </c>
      <c r="U472" s="1">
        <v>-0.005362473657617661</v>
      </c>
      <c r="V472" s="1">
        <v>0.02330060501532638</v>
      </c>
      <c r="W472" s="1">
        <v>0.002733250143734933</v>
      </c>
      <c r="X472" s="1">
        <v>0.001946077727071449</v>
      </c>
      <c r="Y472" s="1">
        <v>-0.001178439491377747</v>
      </c>
      <c r="Z472" s="1">
        <v>-0.002619529349895733</v>
      </c>
    </row>
    <row r="473" spans="1:26">
      <c r="A473" s="11">
        <v>43784</v>
      </c>
      <c r="B473" s="1">
        <v>0.02048635067349047</v>
      </c>
      <c r="C473" s="1">
        <v>0.008669876425942302</v>
      </c>
      <c r="D473" s="1">
        <v>0.00136740518821421</v>
      </c>
      <c r="E473" s="1">
        <v>-0.01958203328741592</v>
      </c>
      <c r="F473" s="1">
        <v>-0.04533528737001691</v>
      </c>
      <c r="G473" s="1">
        <v>0.0044613646714875</v>
      </c>
      <c r="H473" s="1">
        <v>0.0005731889607045737</v>
      </c>
      <c r="I473" s="1">
        <v>0.002483964864745225</v>
      </c>
      <c r="J473" s="1">
        <v>0.002127781706034781</v>
      </c>
      <c r="K473" s="1">
        <v>0.007231804926517205</v>
      </c>
      <c r="L473" s="1">
        <v>0.002776381323597921</v>
      </c>
      <c r="M473" s="1">
        <v>0.001518942794110689</v>
      </c>
      <c r="N473" s="1">
        <v>0.0287370509032685</v>
      </c>
      <c r="O473" s="1">
        <v>0.01290025716227028</v>
      </c>
      <c r="P473" s="1">
        <v>0.006839084316526245</v>
      </c>
      <c r="Q473" s="1">
        <v>-0.02669325920394405</v>
      </c>
      <c r="R473" s="1">
        <v>0.008675945286840792</v>
      </c>
      <c r="S473" s="1">
        <v>0.00122112204912872</v>
      </c>
      <c r="T473" s="1">
        <v>-0.007053515681806011</v>
      </c>
      <c r="U473" s="1">
        <v>0.01412043412976183</v>
      </c>
      <c r="V473" s="1">
        <v>0.0189003508120813</v>
      </c>
      <c r="W473" s="1">
        <v>0.0198444462122771</v>
      </c>
      <c r="X473" s="1">
        <v>0.01553730597835234</v>
      </c>
      <c r="Y473" s="1">
        <v>0.002865136946997859</v>
      </c>
      <c r="Z473" s="1">
        <v>0.001010446346497273</v>
      </c>
    </row>
    <row r="474" spans="1:26">
      <c r="A474" s="11">
        <v>43787</v>
      </c>
      <c r="B474" s="1">
        <v>-0.03889566528301536</v>
      </c>
      <c r="C474" s="1">
        <v>-0.003929320005984005</v>
      </c>
      <c r="D474" s="1">
        <v>-0.01604368995032324</v>
      </c>
      <c r="E474" s="1">
        <v>0.001122232871054285</v>
      </c>
      <c r="F474" s="1">
        <v>-0.0125588568715983</v>
      </c>
      <c r="G474" s="1">
        <v>0.01607448795105215</v>
      </c>
      <c r="H474" s="1">
        <v>0.002464379708157383</v>
      </c>
      <c r="I474" s="1">
        <v>-0.008424116080691602</v>
      </c>
      <c r="J474" s="1">
        <v>0.003302309694102057</v>
      </c>
      <c r="K474" s="1">
        <v>0.008414850629135939</v>
      </c>
      <c r="L474" s="1">
        <v>-0.0001731335720012162</v>
      </c>
      <c r="M474" s="1">
        <v>0.007014388141190153</v>
      </c>
      <c r="N474" s="1">
        <v>0.007713142779087523</v>
      </c>
      <c r="O474" s="1">
        <v>0.00246690764709534</v>
      </c>
      <c r="P474" s="1">
        <v>-0.0094339748714658</v>
      </c>
      <c r="Q474" s="1">
        <v>0.0396199307228573</v>
      </c>
      <c r="R474" s="1">
        <v>-0.002368564644723348</v>
      </c>
      <c r="S474" s="1">
        <v>0.001547644946038984</v>
      </c>
      <c r="T474" s="1">
        <v>0.008155985454381787</v>
      </c>
      <c r="U474" s="1">
        <v>0.003291282404018769</v>
      </c>
      <c r="V474" s="1">
        <v>-0.01104155921341499</v>
      </c>
      <c r="W474" s="1">
        <v>-0.01896947188731324</v>
      </c>
      <c r="X474" s="1">
        <v>-0.01126233641987195</v>
      </c>
      <c r="Y474" s="1">
        <v>-0.001176377309377918</v>
      </c>
      <c r="Z474" s="1">
        <v>-0.004843709993472944</v>
      </c>
    </row>
    <row r="475" spans="1:26">
      <c r="A475" s="11">
        <v>43788</v>
      </c>
      <c r="B475" s="1">
        <v>-0.02654469135564963</v>
      </c>
      <c r="C475" s="1">
        <v>0.006779748867278501</v>
      </c>
      <c r="D475" s="1">
        <v>-0.02029482767729296</v>
      </c>
      <c r="E475" s="1">
        <v>0.004483231917246533</v>
      </c>
      <c r="F475" s="1">
        <v>0.007154119418848914</v>
      </c>
      <c r="G475" s="1">
        <v>0.002498058872815623</v>
      </c>
      <c r="H475" s="1">
        <v>-0.007203658631194432</v>
      </c>
      <c r="I475" s="1">
        <v>0.004997500586878756</v>
      </c>
      <c r="J475" s="1">
        <v>0.008934907592740071</v>
      </c>
      <c r="K475" s="1">
        <v>-0.0003061326052504754</v>
      </c>
      <c r="L475" s="1">
        <v>-0.00398070023492525</v>
      </c>
      <c r="M475" s="1">
        <v>0.008847834630130835</v>
      </c>
      <c r="N475" s="1">
        <v>-0.0291685695415087</v>
      </c>
      <c r="O475" s="1">
        <v>0.0003327773280277224</v>
      </c>
      <c r="P475" s="1">
        <v>-0.007999926473899022</v>
      </c>
      <c r="Q475" s="1">
        <v>-0.02020919531530518</v>
      </c>
      <c r="R475" s="1">
        <v>-0.007497166827815427</v>
      </c>
      <c r="S475" s="1">
        <v>0.0009364227196528851</v>
      </c>
      <c r="T475" s="1">
        <v>-0.005741178511880385</v>
      </c>
      <c r="U475" s="1">
        <v>-0.04113036402744319</v>
      </c>
      <c r="V475" s="1">
        <v>-0.004043000254179252</v>
      </c>
      <c r="W475" s="1">
        <v>0.01804080586255496</v>
      </c>
      <c r="X475" s="1">
        <v>0.001934119483091967</v>
      </c>
      <c r="Y475" s="1">
        <v>0.001009417351066633</v>
      </c>
      <c r="Z475" s="1">
        <v>-0.0002027960903714376</v>
      </c>
    </row>
    <row r="476" spans="1:26">
      <c r="A476" s="11">
        <v>43789</v>
      </c>
      <c r="B476" s="1">
        <v>0.02235118629081123</v>
      </c>
      <c r="C476" s="1">
        <v>0.004040881687082498</v>
      </c>
      <c r="D476" s="1">
        <v>-0.001239394795436666</v>
      </c>
      <c r="E476" s="1">
        <v>-0.01316664332626793</v>
      </c>
      <c r="F476" s="1">
        <v>-0.02402995920731399</v>
      </c>
      <c r="G476" s="1">
        <v>0.002491834124471293</v>
      </c>
      <c r="H476" s="1">
        <v>-0.009098442060396783</v>
      </c>
      <c r="I476" s="1">
        <v>-0.02038777610610898</v>
      </c>
      <c r="J476" s="1">
        <v>-0.01165213126291176</v>
      </c>
      <c r="K476" s="1">
        <v>-0.007275294820437206</v>
      </c>
      <c r="L476" s="1">
        <v>-0.01251070557371459</v>
      </c>
      <c r="M476" s="1">
        <v>-0.0001865797149832593</v>
      </c>
      <c r="N476" s="1">
        <v>0.03238867677176116</v>
      </c>
      <c r="O476" s="1">
        <v>-0.001734883434906243</v>
      </c>
      <c r="P476" s="1">
        <v>0.0007677951376714454</v>
      </c>
      <c r="Q476" s="1">
        <v>0.01533721801695975</v>
      </c>
      <c r="R476" s="1">
        <v>-0.007302005621208085</v>
      </c>
      <c r="S476" s="1">
        <v>-0.001169260194498145</v>
      </c>
      <c r="T476" s="1">
        <v>-0.01679783484494046</v>
      </c>
      <c r="U476" s="1">
        <v>-0.02157907356791589</v>
      </c>
      <c r="V476" s="1">
        <v>0.1405500598755589</v>
      </c>
      <c r="W476" s="1">
        <v>0.002969453270540212</v>
      </c>
      <c r="X476" s="1">
        <v>-0.01351327760963172</v>
      </c>
      <c r="Y476" s="1">
        <v>-0.0003361877099331556</v>
      </c>
      <c r="Z476" s="1">
        <v>-0.008316595595819321</v>
      </c>
    </row>
    <row r="477" spans="1:26">
      <c r="A477" s="11">
        <v>43790</v>
      </c>
      <c r="B477" s="1">
        <v>0.0153038713687963</v>
      </c>
      <c r="C477" s="1">
        <v>0.003048669088994593</v>
      </c>
      <c r="D477" s="1">
        <v>0.007799958174513177</v>
      </c>
      <c r="E477" s="1">
        <v>0.003165911524385612</v>
      </c>
      <c r="F477" s="1">
        <v>0.003680980303637282</v>
      </c>
      <c r="G477" s="1">
        <v>-0.02982631981553852</v>
      </c>
      <c r="H477" s="1">
        <v>0.02301358558924993</v>
      </c>
      <c r="I477" s="1">
        <v>-0.002538407125403763</v>
      </c>
      <c r="J477" s="1">
        <v>-0.004244325576725938</v>
      </c>
      <c r="K477" s="1">
        <v>0.002314235046101176</v>
      </c>
      <c r="L477" s="1">
        <v>-0.004223231778007874</v>
      </c>
      <c r="M477" s="1">
        <v>-0.0003733814675385139</v>
      </c>
      <c r="N477" s="1">
        <v>0.007636842600304616</v>
      </c>
      <c r="O477" s="1">
        <v>-0.0009355875933281244</v>
      </c>
      <c r="P477" s="1">
        <v>0.006139771986998444</v>
      </c>
      <c r="Q477" s="1">
        <v>-0.004735245415496414</v>
      </c>
      <c r="R477" s="1">
        <v>0.01192150764344713</v>
      </c>
      <c r="S477" s="1">
        <v>-0.01241284412574439</v>
      </c>
      <c r="T477" s="1">
        <v>-0.009076428853547425</v>
      </c>
      <c r="U477" s="1">
        <v>0.01129648464584343</v>
      </c>
      <c r="V477" s="1">
        <v>0.009649906946165965</v>
      </c>
      <c r="W477" s="1">
        <v>-0.00657270314647207</v>
      </c>
      <c r="X477" s="1">
        <v>0.005000961594965547</v>
      </c>
      <c r="Y477" s="1">
        <v>0.002185627546405833</v>
      </c>
      <c r="Z477" s="1">
        <v>0.005113547723382128</v>
      </c>
    </row>
    <row r="478" spans="1:26">
      <c r="A478" s="11">
        <v>43791</v>
      </c>
      <c r="B478" s="1">
        <v>0.008182356355030729</v>
      </c>
      <c r="C478" s="1">
        <v>-0.002796182290919269</v>
      </c>
      <c r="D478" s="1">
        <v>-0.007036040259684739</v>
      </c>
      <c r="E478" s="1">
        <v>0.009918907640758423</v>
      </c>
      <c r="F478" s="1">
        <v>0.008557541611006858</v>
      </c>
      <c r="G478" s="1">
        <v>-0.0002132391819076318</v>
      </c>
      <c r="H478" s="1">
        <v>-0.003692374082012506</v>
      </c>
      <c r="I478" s="1">
        <v>0.01475824888129118</v>
      </c>
      <c r="J478" s="1">
        <v>0.01112978869755943</v>
      </c>
      <c r="K478" s="1">
        <v>0.006619118036623739</v>
      </c>
      <c r="L478" s="1">
        <v>0.007421737337066636</v>
      </c>
      <c r="M478" s="1">
        <v>0.00756158826589326</v>
      </c>
      <c r="N478" s="1">
        <v>0.003686959733274264</v>
      </c>
      <c r="O478" s="1">
        <v>0.0007359900291656896</v>
      </c>
      <c r="P478" s="1">
        <v>0.00533944320780555</v>
      </c>
      <c r="Q478" s="1">
        <v>0.003378268722618927</v>
      </c>
      <c r="R478" s="1">
        <v>0.008146530167347121</v>
      </c>
      <c r="S478" s="1">
        <v>-0.008631992153643853</v>
      </c>
      <c r="T478" s="1">
        <v>-0.009967484802317905</v>
      </c>
      <c r="U478" s="1">
        <v>0.003989556499032654</v>
      </c>
      <c r="V478" s="1">
        <v>-0.004935569236877435</v>
      </c>
      <c r="W478" s="1">
        <v>0.008057372565597909</v>
      </c>
      <c r="X478" s="1">
        <v>0.001298171894902334</v>
      </c>
      <c r="Y478" s="1">
        <v>0.002348726355286157</v>
      </c>
      <c r="Z478" s="1">
        <v>0.01668726116158714</v>
      </c>
    </row>
    <row r="479" spans="1:26">
      <c r="A479" s="11">
        <v>43794</v>
      </c>
      <c r="B479" s="1">
        <v>0.005980536306427142</v>
      </c>
      <c r="C479" s="1">
        <v>0.0002438017492170097</v>
      </c>
      <c r="D479" s="1">
        <v>-0.004960371296694688</v>
      </c>
      <c r="E479" s="1">
        <v>-0.03236603380285707</v>
      </c>
      <c r="F479" s="1">
        <v>0.002020114496838588</v>
      </c>
      <c r="G479" s="1">
        <v>-0.0006405102481639169</v>
      </c>
      <c r="H479" s="1">
        <v>0.007013320023459446</v>
      </c>
      <c r="I479" s="1">
        <v>0.01053184007549057</v>
      </c>
      <c r="J479" s="1">
        <v>-0.001873731865868367</v>
      </c>
      <c r="K479" s="1">
        <v>0.005352188457794282</v>
      </c>
      <c r="L479" s="1">
        <v>0.009647616973560202</v>
      </c>
      <c r="M479" s="1">
        <v>0.0006486046941638346</v>
      </c>
      <c r="N479" s="1">
        <v>0.005305833421399342</v>
      </c>
      <c r="O479" s="1">
        <v>0.01096311759003576</v>
      </c>
      <c r="P479" s="1">
        <v>0.007207733098247848</v>
      </c>
      <c r="Q479" s="1">
        <v>0.04893533485065049</v>
      </c>
      <c r="R479" s="1">
        <v>0.01342611287710493</v>
      </c>
      <c r="S479" s="1">
        <v>-0.002918611862064324</v>
      </c>
      <c r="T479" s="1">
        <v>0.001360388239644683</v>
      </c>
      <c r="U479" s="1">
        <v>-0.01298013557665001</v>
      </c>
      <c r="V479" s="1">
        <v>-0.01440712942521372</v>
      </c>
      <c r="W479" s="1">
        <v>0.009195362906842197</v>
      </c>
      <c r="X479" s="1">
        <v>0.008211012971690135</v>
      </c>
      <c r="Y479" s="1">
        <v>-0.006192471224355733</v>
      </c>
      <c r="Z479" s="1">
        <v>0.004203398408627379</v>
      </c>
    </row>
    <row r="480" spans="1:26">
      <c r="A480" s="11">
        <v>43795</v>
      </c>
      <c r="B480" s="1">
        <v>-0.02802545036044657</v>
      </c>
      <c r="C480" s="1">
        <v>-0.0003657143733416524</v>
      </c>
      <c r="D480" s="1">
        <v>0.009970040628535237</v>
      </c>
      <c r="E480" s="1">
        <v>0.004613245882590267</v>
      </c>
      <c r="F480" s="1">
        <v>-0.01250008214977127</v>
      </c>
      <c r="G480" s="1">
        <v>0.0064100519491046</v>
      </c>
      <c r="H480" s="1">
        <v>0.0002266379555160292</v>
      </c>
      <c r="I480" s="1">
        <v>-0.004466588513709402</v>
      </c>
      <c r="J480" s="1">
        <v>0.007742757082462859</v>
      </c>
      <c r="K480" s="1">
        <v>0.001368713478911987</v>
      </c>
      <c r="L480" s="1">
        <v>0.0005210622910862828</v>
      </c>
      <c r="M480" s="1">
        <v>0.001666770375143178</v>
      </c>
      <c r="N480" s="1">
        <v>-0.0008116219169833627</v>
      </c>
      <c r="O480" s="1">
        <v>0.005289942982242168</v>
      </c>
      <c r="P480" s="1">
        <v>-0.003389585779262516</v>
      </c>
      <c r="Q480" s="1">
        <v>-0.01903168142189049</v>
      </c>
      <c r="R480" s="1">
        <v>0.003189223880771808</v>
      </c>
      <c r="S480" s="1">
        <v>0.01775326265537602</v>
      </c>
      <c r="T480" s="1">
        <v>0.02065235863401371</v>
      </c>
      <c r="U480" s="1">
        <v>0.003757216180908074</v>
      </c>
      <c r="V480" s="1">
        <v>0.01357940979401628</v>
      </c>
      <c r="W480" s="1">
        <v>0.009175822299045455</v>
      </c>
      <c r="X480" s="1">
        <v>0.007286690081069525</v>
      </c>
      <c r="Y480" s="1">
        <v>0.008588716379817063</v>
      </c>
      <c r="Z480" s="1">
        <v>-0.01016566218551551</v>
      </c>
    </row>
    <row r="481" spans="1:26">
      <c r="A481" s="11">
        <v>43796</v>
      </c>
      <c r="B481" s="1">
        <v>0.01441680612006291</v>
      </c>
      <c r="C481" s="1">
        <v>0.005487217920969067</v>
      </c>
      <c r="D481" s="1">
        <v>0.01533585678750282</v>
      </c>
      <c r="E481" s="1">
        <v>0.01997731420374871</v>
      </c>
      <c r="F481" s="1">
        <v>0.007349849251599538</v>
      </c>
      <c r="G481" s="1">
        <v>-0.0008491802707178975</v>
      </c>
      <c r="H481" s="1">
        <v>-0.04296673716027632</v>
      </c>
      <c r="I481" s="1">
        <v>-0.01345944452641801</v>
      </c>
      <c r="J481" s="1">
        <v>0.003725454170064424</v>
      </c>
      <c r="K481" s="1">
        <v>0.002961867445644861</v>
      </c>
      <c r="L481" s="1">
        <v>0.002778378917247082</v>
      </c>
      <c r="M481" s="1">
        <v>0.001571531636471724</v>
      </c>
      <c r="N481" s="1">
        <v>0.01076783522876767</v>
      </c>
      <c r="O481" s="1">
        <v>0.001907773255153788</v>
      </c>
      <c r="P481" s="1">
        <v>0.002645422536507347</v>
      </c>
      <c r="Q481" s="1">
        <v>0.006456232772246384</v>
      </c>
      <c r="R481" s="1">
        <v>0.004646682321037376</v>
      </c>
      <c r="S481" s="1">
        <v>4.727636252521705E-05</v>
      </c>
      <c r="T481" s="1">
        <v>0.003993371365024201</v>
      </c>
      <c r="U481" s="1">
        <v>0.006951788228494848</v>
      </c>
      <c r="V481" s="1">
        <v>-0.007802131762468356</v>
      </c>
      <c r="W481" s="1">
        <v>0.0062847802939201</v>
      </c>
      <c r="X481" s="1">
        <v>-0.00574474275258563</v>
      </c>
      <c r="Y481" s="1">
        <v>0.003506333368511028</v>
      </c>
      <c r="Z481" s="1">
        <v>0.00825621774643337</v>
      </c>
    </row>
    <row r="482" spans="1:26">
      <c r="A482" s="11">
        <v>43798</v>
      </c>
      <c r="B482" s="1">
        <v>-0.04048233301389115</v>
      </c>
      <c r="C482" s="1">
        <v>-0.00594227436079553</v>
      </c>
      <c r="D482" s="1">
        <v>-0.01145848838804109</v>
      </c>
      <c r="E482" s="1">
        <v>-0.006078333040892447</v>
      </c>
      <c r="F482" s="1">
        <v>-0.00445885613601904</v>
      </c>
      <c r="G482" s="1">
        <v>-0.01041237225931102</v>
      </c>
      <c r="H482" s="1">
        <v>-0.005974093953726167</v>
      </c>
      <c r="I482" s="1">
        <v>0.01465372860314806</v>
      </c>
      <c r="J482" s="1">
        <v>-0.006495100512965424</v>
      </c>
      <c r="K482" s="1">
        <v>-0.002271585622453887</v>
      </c>
      <c r="L482" s="1">
        <v>-0.001904825941768551</v>
      </c>
      <c r="M482" s="1">
        <v>-0.002584361403031199</v>
      </c>
      <c r="N482" s="1">
        <v>-0.001005170156843871</v>
      </c>
      <c r="O482" s="1">
        <v>-0.006170986054875427</v>
      </c>
      <c r="P482" s="1">
        <v>-0.00301537505056837</v>
      </c>
      <c r="Q482" s="1">
        <v>-0.00687304351830198</v>
      </c>
      <c r="R482" s="1">
        <v>-0.00961535507795841</v>
      </c>
      <c r="S482" s="1">
        <v>-0.006788634497291501</v>
      </c>
      <c r="T482" s="1">
        <v>0.0005306953931734082</v>
      </c>
      <c r="U482" s="1">
        <v>-0.007435002402265578</v>
      </c>
      <c r="V482" s="1">
        <v>-0.007069168212444743</v>
      </c>
      <c r="W482" s="1">
        <v>-0.004660557602741755</v>
      </c>
      <c r="X482" s="1">
        <v>-0.01048570344191913</v>
      </c>
      <c r="Y482" s="1">
        <v>0.002329495995327946</v>
      </c>
      <c r="Z482" s="1">
        <v>-0.005791995971338948</v>
      </c>
    </row>
    <row r="483" spans="1:26">
      <c r="A483" s="11">
        <v>43801</v>
      </c>
      <c r="B483" s="1">
        <v>-0.1229803317491789</v>
      </c>
      <c r="C483" s="1">
        <v>-0.001342131436389615</v>
      </c>
      <c r="D483" s="1">
        <v>0.008254223480827383</v>
      </c>
      <c r="E483" s="1">
        <v>-0.01177781356068908</v>
      </c>
      <c r="F483" s="1">
        <v>-0.006921822895428309</v>
      </c>
      <c r="G483" s="1">
        <v>0.01223990254234963</v>
      </c>
      <c r="H483" s="1">
        <v>-0.01642347152349943</v>
      </c>
      <c r="I483" s="1">
        <v>-0.01245008829463379</v>
      </c>
      <c r="J483" s="1">
        <v>-0.01307512527883659</v>
      </c>
      <c r="K483" s="1">
        <v>-0.002200770765764748</v>
      </c>
      <c r="L483" s="1">
        <v>-0.01596119981084843</v>
      </c>
      <c r="M483" s="1">
        <v>-0.01054874478172996</v>
      </c>
      <c r="N483" s="1">
        <v>0.01810894500587978</v>
      </c>
      <c r="O483" s="1">
        <v>-0.01208934178887933</v>
      </c>
      <c r="P483" s="1">
        <v>-0.01020803685728333</v>
      </c>
      <c r="Q483" s="1">
        <v>-0.03455752806287049</v>
      </c>
      <c r="R483" s="1">
        <v>-0.008234218823076289</v>
      </c>
      <c r="S483" s="1">
        <v>-0.007831679270423719</v>
      </c>
      <c r="T483" s="1">
        <v>-0.01007208460189024</v>
      </c>
      <c r="U483" s="1">
        <v>-0.0016050804318406</v>
      </c>
      <c r="V483" s="1">
        <v>-0.008239147641836198</v>
      </c>
      <c r="W483" s="1">
        <v>-0.002898429140799741</v>
      </c>
      <c r="X483" s="1">
        <v>-0.004325367600207186</v>
      </c>
      <c r="Y483" s="1">
        <v>-0.004648002446946742</v>
      </c>
      <c r="Z483" s="1">
        <v>-0.005624857219916901</v>
      </c>
    </row>
    <row r="484" spans="1:26">
      <c r="A484" s="11">
        <v>43802</v>
      </c>
      <c r="B484" s="1">
        <v>-0.05936528111120687</v>
      </c>
      <c r="C484" s="1">
        <v>-0.01038334507203886</v>
      </c>
      <c r="D484" s="1">
        <v>0.005922532783160239</v>
      </c>
      <c r="E484" s="1">
        <v>0.000458305420582894</v>
      </c>
      <c r="F484" s="1">
        <v>0.0004100919550316107</v>
      </c>
      <c r="G484" s="1">
        <v>0.009333800001601888</v>
      </c>
      <c r="H484" s="1">
        <v>-0.01082951379086006</v>
      </c>
      <c r="I484" s="1">
        <v>-0.01008572689502274</v>
      </c>
      <c r="J484" s="1">
        <v>-0.01135565607115407</v>
      </c>
      <c r="K484" s="1">
        <v>-0.01285483332613102</v>
      </c>
      <c r="L484" s="1">
        <v>-0.01392801590453252</v>
      </c>
      <c r="M484" s="1">
        <v>-0.008416939414164326</v>
      </c>
      <c r="N484" s="1">
        <v>-0.009881543801373072</v>
      </c>
      <c r="O484" s="1">
        <v>-0.001604842553266428</v>
      </c>
      <c r="P484" s="1">
        <v>0.008785260397120132</v>
      </c>
      <c r="Q484" s="1">
        <v>-0.007598728786570974</v>
      </c>
      <c r="R484" s="1">
        <v>-0.007558669199521861</v>
      </c>
      <c r="S484" s="1">
        <v>0.01392127407675958</v>
      </c>
      <c r="T484" s="1">
        <v>-0.0005351496843850612</v>
      </c>
      <c r="U484" s="1">
        <v>0.006162908542398648</v>
      </c>
      <c r="V484" s="1">
        <v>0.0004839428309411087</v>
      </c>
      <c r="W484" s="1">
        <v>-0.0004792048824514561</v>
      </c>
      <c r="X484" s="1">
        <v>-0.01629009100968648</v>
      </c>
      <c r="Y484" s="1">
        <v>0.003001908260254371</v>
      </c>
      <c r="Z484" s="1">
        <v>-0.01878773803371381</v>
      </c>
    </row>
    <row r="485" spans="1:26">
      <c r="A485" s="11">
        <v>43803</v>
      </c>
      <c r="B485" s="1">
        <v>0.01741012866283742</v>
      </c>
      <c r="C485" s="1">
        <v>0.01752869913890587</v>
      </c>
      <c r="D485" s="1">
        <v>0.01991331403583807</v>
      </c>
      <c r="E485" s="1">
        <v>-0.003207545514709254</v>
      </c>
      <c r="F485" s="1">
        <v>0.01311483853140039</v>
      </c>
      <c r="G485" s="1">
        <v>0.01870517112896142</v>
      </c>
      <c r="H485" s="1">
        <v>0.01082577011591468</v>
      </c>
      <c r="I485" s="1">
        <v>0.0208863045187726</v>
      </c>
      <c r="J485" s="1">
        <v>0.008136161090666949</v>
      </c>
      <c r="K485" s="1">
        <v>0.01972574293649121</v>
      </c>
      <c r="L485" s="1">
        <v>-0.002681878673793658</v>
      </c>
      <c r="M485" s="1">
        <v>0.01028031056643486</v>
      </c>
      <c r="N485" s="1">
        <v>0.0001993662632562287</v>
      </c>
      <c r="O485" s="1">
        <v>0.00361677966469065</v>
      </c>
      <c r="P485" s="1">
        <v>0.003407972832764283</v>
      </c>
      <c r="Q485" s="1">
        <v>0.008475466515821317</v>
      </c>
      <c r="R485" s="1">
        <v>-0.003121734264638354</v>
      </c>
      <c r="S485" s="1">
        <v>0.004765560789903978</v>
      </c>
      <c r="T485" s="1">
        <v>0.006697141048317645</v>
      </c>
      <c r="U485" s="1">
        <v>0.01464727921007025</v>
      </c>
      <c r="V485" s="1">
        <v>0.00386966994849991</v>
      </c>
      <c r="W485" s="1">
        <v>0.008789109185027177</v>
      </c>
      <c r="X485" s="1">
        <v>-0.005519950838083543</v>
      </c>
      <c r="Y485" s="1">
        <v>0.006484843612142077</v>
      </c>
      <c r="Z485" s="1">
        <v>0.01111810967072024</v>
      </c>
    </row>
    <row r="486" spans="1:26">
      <c r="A486" s="11">
        <v>43804</v>
      </c>
      <c r="B486" s="1">
        <v>-0.006417185579797091</v>
      </c>
      <c r="C486" s="1">
        <v>0.003284190300693934</v>
      </c>
      <c r="D486" s="1">
        <v>0.009847009208139523</v>
      </c>
      <c r="E486" s="1">
        <v>0.01218103794470315</v>
      </c>
      <c r="F486" s="1">
        <v>0.002831714227713444</v>
      </c>
      <c r="G486" s="1">
        <v>-0.01733037513095514</v>
      </c>
      <c r="H486" s="1">
        <v>-0.004174956097159455</v>
      </c>
      <c r="I486" s="1">
        <v>0.01397201053289243</v>
      </c>
      <c r="J486" s="1">
        <v>-0.009019737445326248</v>
      </c>
      <c r="K486" s="1">
        <v>0.005440546381531908</v>
      </c>
      <c r="L486" s="1">
        <v>-0.004482031018888999</v>
      </c>
      <c r="M486" s="1">
        <v>0.002334048460758353</v>
      </c>
      <c r="N486" s="1">
        <v>0.001197604659040952</v>
      </c>
      <c r="O486" s="1">
        <v>0.0005338764906432925</v>
      </c>
      <c r="P486" s="1">
        <v>0.005660134352497792</v>
      </c>
      <c r="Q486" s="1">
        <v>-0.003246995022708088</v>
      </c>
      <c r="R486" s="1">
        <v>0.00338183942913961</v>
      </c>
      <c r="S486" s="1">
        <v>0.002395241107963964</v>
      </c>
      <c r="T486" s="1">
        <v>0.01656846117455291</v>
      </c>
      <c r="U486" s="1">
        <v>0.002362263310410784</v>
      </c>
      <c r="V486" s="1">
        <v>0.001284895342908765</v>
      </c>
      <c r="W486" s="1">
        <v>0.001140559469188895</v>
      </c>
      <c r="X486" s="1">
        <v>-0.001554383344838262</v>
      </c>
      <c r="Y486" s="1">
        <v>0.004790967534751278</v>
      </c>
      <c r="Z486" s="1">
        <v>0.003868817337666641</v>
      </c>
    </row>
    <row r="487" spans="1:26">
      <c r="A487" s="11">
        <v>43805</v>
      </c>
      <c r="B487" s="1">
        <v>0.07588798751764481</v>
      </c>
      <c r="C487" s="1">
        <v>0.00836574613768537</v>
      </c>
      <c r="D487" s="1">
        <v>0.007902039161379104</v>
      </c>
      <c r="E487" s="1">
        <v>0.004541644834157976</v>
      </c>
      <c r="F487" s="1">
        <v>0.009278017948920469</v>
      </c>
      <c r="G487" s="1">
        <v>0.00251956223366645</v>
      </c>
      <c r="H487" s="1">
        <v>0.003827653328281277</v>
      </c>
      <c r="I487" s="1">
        <v>0.008858223816686106</v>
      </c>
      <c r="J487" s="1">
        <v>0.008143649524247953</v>
      </c>
      <c r="K487" s="1">
        <v>0.01488023319579801</v>
      </c>
      <c r="L487" s="1">
        <v>0.007383444325118838</v>
      </c>
      <c r="M487" s="1">
        <v>0.008195739502246058</v>
      </c>
      <c r="N487" s="1">
        <v>0.004783702343903462</v>
      </c>
      <c r="O487" s="1">
        <v>0.01213918287157156</v>
      </c>
      <c r="P487" s="1">
        <v>0.00562852670551961</v>
      </c>
      <c r="Q487" s="1">
        <v>0.01643192350443989</v>
      </c>
      <c r="R487" s="1">
        <v>0.01260779825887925</v>
      </c>
      <c r="S487" s="1">
        <v>0.001826916201335127</v>
      </c>
      <c r="T487" s="1">
        <v>0.01761322018970013</v>
      </c>
      <c r="U487" s="1">
        <v>0.0002617296908060673</v>
      </c>
      <c r="V487" s="1">
        <v>0.002807173141629704</v>
      </c>
      <c r="W487" s="1">
        <v>0.01303780824827028</v>
      </c>
      <c r="X487" s="1">
        <v>0.00444777747710301</v>
      </c>
      <c r="Y487" s="1">
        <v>0.006083608850539157</v>
      </c>
      <c r="Z487" s="1">
        <v>0.008316505805104457</v>
      </c>
    </row>
    <row r="488" spans="1:26">
      <c r="A488" s="11">
        <v>43808</v>
      </c>
      <c r="B488" s="1">
        <v>0.03201593419577686</v>
      </c>
      <c r="C488" s="1">
        <v>-0.01947828827993692</v>
      </c>
      <c r="D488" s="1">
        <v>0.0221851079768185</v>
      </c>
      <c r="E488" s="1">
        <v>-0.007911584587426579</v>
      </c>
      <c r="F488" s="1">
        <v>0.0007991887428557831</v>
      </c>
      <c r="G488" s="1">
        <v>0.01026191140822896</v>
      </c>
      <c r="H488" s="1">
        <v>0.01628254770572002</v>
      </c>
      <c r="I488" s="1">
        <v>-0.001463587163392788</v>
      </c>
      <c r="J488" s="1">
        <v>-0.002138196411509141</v>
      </c>
      <c r="K488" s="1">
        <v>-0.00466495107624898</v>
      </c>
      <c r="L488" s="1">
        <v>-0.008401703847995101</v>
      </c>
      <c r="M488" s="1">
        <v>0.0008314228033883264</v>
      </c>
      <c r="N488" s="1">
        <v>0.002380409217960011</v>
      </c>
      <c r="O488" s="1">
        <v>-0.002570099906165524</v>
      </c>
      <c r="P488" s="1">
        <v>-0.002984914133959071</v>
      </c>
      <c r="Q488" s="1">
        <v>0</v>
      </c>
      <c r="R488" s="1">
        <v>-0.0006162848542762278</v>
      </c>
      <c r="S488" s="1">
        <v>-0.002291463299947671</v>
      </c>
      <c r="T488" s="1">
        <v>0.005683057541473469</v>
      </c>
      <c r="U488" s="1">
        <v>-0.004188648512345017</v>
      </c>
      <c r="V488" s="1">
        <v>0.01135730886148356</v>
      </c>
      <c r="W488" s="1">
        <v>-0.01152681418586698</v>
      </c>
      <c r="X488" s="1">
        <v>-0.01682548912407456</v>
      </c>
      <c r="Y488" s="1">
        <v>-0.00294172531827841</v>
      </c>
      <c r="Z488" s="1">
        <v>-0.001005999307190031</v>
      </c>
    </row>
    <row r="489" spans="1:26">
      <c r="A489" s="11">
        <v>43809</v>
      </c>
      <c r="B489" s="1">
        <v>0.0145420982707527</v>
      </c>
      <c r="C489" s="1">
        <v>0.009074049180951782</v>
      </c>
      <c r="D489" s="1">
        <v>0.0132180746107069</v>
      </c>
      <c r="E489" s="1">
        <v>-0.02551840392079319</v>
      </c>
      <c r="F489" s="1">
        <v>-0.003195058647302962</v>
      </c>
      <c r="G489" s="1">
        <v>0.003109399250231126</v>
      </c>
      <c r="H489" s="1">
        <v>0.01191172809818086</v>
      </c>
      <c r="I489" s="1">
        <v>-0.004631424943929541</v>
      </c>
      <c r="J489" s="1">
        <v>0.002142778091936082</v>
      </c>
      <c r="K489" s="1">
        <v>0.0006693597510771809</v>
      </c>
      <c r="L489" s="1">
        <v>-0.006872994896324203</v>
      </c>
      <c r="M489" s="1">
        <v>0.003322777714340974</v>
      </c>
      <c r="N489" s="1">
        <v>-0.009499351671614531</v>
      </c>
      <c r="O489" s="1">
        <v>-0.001519411989551411</v>
      </c>
      <c r="P489" s="1">
        <v>0.01047913950861323</v>
      </c>
      <c r="Q489" s="1">
        <v>0.008530757506804543</v>
      </c>
      <c r="R489" s="1">
        <v>0.001603379212562039</v>
      </c>
      <c r="S489" s="1">
        <v>-0.009420687548901685</v>
      </c>
      <c r="T489" s="1">
        <v>-0.002825418835087246</v>
      </c>
      <c r="U489" s="1">
        <v>0.0005260903505868164</v>
      </c>
      <c r="V489" s="1">
        <v>-0.005377705817907752</v>
      </c>
      <c r="W489" s="1">
        <v>0.002085756563359409</v>
      </c>
      <c r="X489" s="1">
        <v>-0.00607986365753399</v>
      </c>
      <c r="Y489" s="1">
        <v>0.003605819496885321</v>
      </c>
      <c r="Z489" s="1">
        <v>0.005034259546405018</v>
      </c>
    </row>
    <row r="490" spans="1:26">
      <c r="A490" s="11">
        <v>43810</v>
      </c>
      <c r="B490" s="1">
        <v>0.01672238774910695</v>
      </c>
      <c r="C490" s="1">
        <v>0.008749596370398072</v>
      </c>
      <c r="D490" s="1">
        <v>0.005153751454961331</v>
      </c>
      <c r="E490" s="1">
        <v>-0.01636681496365522</v>
      </c>
      <c r="F490" s="1">
        <v>0.006009958544869853</v>
      </c>
      <c r="G490" s="1">
        <v>-0.008472921617831086</v>
      </c>
      <c r="H490" s="1">
        <v>-0.001177179568702447</v>
      </c>
      <c r="I490" s="1">
        <v>-0.006435920861672662</v>
      </c>
      <c r="J490" s="1">
        <v>0.01449306056881805</v>
      </c>
      <c r="K490" s="1">
        <v>-0.002379188822554834</v>
      </c>
      <c r="L490" s="1">
        <v>-0.0165725289766282</v>
      </c>
      <c r="M490" s="1">
        <v>0.002483942751677626</v>
      </c>
      <c r="N490" s="1">
        <v>0.004995067427204791</v>
      </c>
      <c r="O490" s="1">
        <v>0.003771612691664039</v>
      </c>
      <c r="P490" s="1">
        <v>-0.004074161394470033</v>
      </c>
      <c r="Q490" s="1">
        <v>0.01570257826518495</v>
      </c>
      <c r="R490" s="1">
        <v>0.002463130951015913</v>
      </c>
      <c r="S490" s="1">
        <v>-0.006765920594581698</v>
      </c>
      <c r="T490" s="1">
        <v>-0.001803184225356858</v>
      </c>
      <c r="U490" s="1">
        <v>0.002889993066244489</v>
      </c>
      <c r="V490" s="1">
        <v>0.0002386608925211142</v>
      </c>
      <c r="W490" s="1">
        <v>0.003122220119193164</v>
      </c>
      <c r="X490" s="1">
        <v>-0.004304159066551461</v>
      </c>
      <c r="Y490" s="1">
        <v>-0.002449611507981064</v>
      </c>
      <c r="Z490" s="1">
        <v>-0.001402241049050179</v>
      </c>
    </row>
    <row r="491" spans="1:26">
      <c r="A491" s="11">
        <v>43811</v>
      </c>
      <c r="B491" s="1">
        <v>0.03571437502632979</v>
      </c>
      <c r="C491" s="1">
        <v>0.006023384119216324</v>
      </c>
      <c r="D491" s="1">
        <v>0.02451535608746513</v>
      </c>
      <c r="E491" s="1">
        <v>0.02234385860165289</v>
      </c>
      <c r="F491" s="1">
        <v>-0.01154926406621759</v>
      </c>
      <c r="G491" s="1">
        <v>-0.005627340283339888</v>
      </c>
      <c r="H491" s="1">
        <v>0.02427817317339809</v>
      </c>
      <c r="I491" s="1">
        <v>0.01793719965490315</v>
      </c>
      <c r="J491" s="1">
        <v>-0.01615964497712019</v>
      </c>
      <c r="K491" s="1">
        <v>0.02861841927959397</v>
      </c>
      <c r="L491" s="1">
        <v>0.009074055032973094</v>
      </c>
      <c r="M491" s="1">
        <v>0.01202176071323358</v>
      </c>
      <c r="N491" s="1">
        <v>-0.007355746464499768</v>
      </c>
      <c r="O491" s="1">
        <v>0.01015139671376852</v>
      </c>
      <c r="P491" s="1">
        <v>-0.008181491552516906</v>
      </c>
      <c r="Q491" s="1">
        <v>0.03096524204989626</v>
      </c>
      <c r="R491" s="1">
        <v>0.01904154399847946</v>
      </c>
      <c r="S491" s="1">
        <v>-0.017651117732846</v>
      </c>
      <c r="T491" s="1">
        <v>-0.001290390927658369</v>
      </c>
      <c r="U491" s="1">
        <v>0.0047157685552488</v>
      </c>
      <c r="V491" s="1">
        <v>0.01367249909657575</v>
      </c>
      <c r="W491" s="1">
        <v>0.004023826092369509</v>
      </c>
      <c r="X491" s="1">
        <v>0.01092631463282578</v>
      </c>
      <c r="Y491" s="1">
        <v>0.00147339204792396</v>
      </c>
      <c r="Z491" s="1">
        <v>0.03952624918076642</v>
      </c>
    </row>
    <row r="492" spans="1:26">
      <c r="A492" s="11">
        <v>43812</v>
      </c>
      <c r="B492" s="1">
        <v>-0.03130656093364814</v>
      </c>
      <c r="C492" s="1">
        <v>0.005388706786482844</v>
      </c>
      <c r="D492" s="1">
        <v>-0.001876816521476643</v>
      </c>
      <c r="E492" s="1">
        <v>0.01325306377131219</v>
      </c>
      <c r="F492" s="1">
        <v>0.04512479727517094</v>
      </c>
      <c r="G492" s="1">
        <v>0.0031441253939819</v>
      </c>
      <c r="H492" s="1">
        <v>-0.007594057279459165</v>
      </c>
      <c r="I492" s="1">
        <v>-0.003915996479829653</v>
      </c>
      <c r="J492" s="1">
        <v>-0.03137729539042966</v>
      </c>
      <c r="K492" s="1">
        <v>-0.00876689244430906</v>
      </c>
      <c r="L492" s="1">
        <v>-0.006239558792576982</v>
      </c>
      <c r="M492" s="1">
        <v>0.002357650056492133</v>
      </c>
      <c r="N492" s="1">
        <v>0.004606430903426384</v>
      </c>
      <c r="O492" s="1">
        <v>0.008418274730920716</v>
      </c>
      <c r="P492" s="1">
        <v>0.007873860874930028</v>
      </c>
      <c r="Q492" s="1">
        <v>-0.0003570157177844591</v>
      </c>
      <c r="R492" s="1">
        <v>-0.01133184940361021</v>
      </c>
      <c r="S492" s="1">
        <v>0.005777120035098227</v>
      </c>
      <c r="T492" s="1">
        <v>-0.01782945022474192</v>
      </c>
      <c r="U492" s="1">
        <v>-0.002346770387128605</v>
      </c>
      <c r="V492" s="1">
        <v>-0.002352673529386839</v>
      </c>
      <c r="W492" s="1">
        <v>0.003569846530205867</v>
      </c>
      <c r="X492" s="1">
        <v>-0.02161678683624879</v>
      </c>
      <c r="Y492" s="1">
        <v>-0.005885136239896949</v>
      </c>
      <c r="Z492" s="1">
        <v>-0.01273886547576586</v>
      </c>
    </row>
    <row r="493" spans="1:26">
      <c r="A493" s="11">
        <v>43815</v>
      </c>
      <c r="B493" s="1">
        <v>0.03372336112544594</v>
      </c>
      <c r="C493" s="1">
        <v>-0.001191006514551951</v>
      </c>
      <c r="D493" s="1">
        <v>-0.005014046498975633</v>
      </c>
      <c r="E493" s="1">
        <v>-0.001147468662068496</v>
      </c>
      <c r="F493" s="1">
        <v>0.0158057015540487</v>
      </c>
      <c r="G493" s="1">
        <v>0.002089238700681673</v>
      </c>
      <c r="H493" s="1">
        <v>0.002029061001304511</v>
      </c>
      <c r="I493" s="1">
        <v>0.00835396526082377</v>
      </c>
      <c r="J493" s="1">
        <v>0.003956710588042256</v>
      </c>
      <c r="K493" s="1">
        <v>0.003873988375614479</v>
      </c>
      <c r="L493" s="1">
        <v>0.003693236153781143</v>
      </c>
      <c r="M493" s="1">
        <v>0.01004156091515851</v>
      </c>
      <c r="N493" s="1">
        <v>0.008772033648102084</v>
      </c>
      <c r="O493" s="1">
        <v>0.006471090236265908</v>
      </c>
      <c r="P493" s="1">
        <v>0.01078887204065415</v>
      </c>
      <c r="Q493" s="1">
        <v>0.005178850309320193</v>
      </c>
      <c r="R493" s="1">
        <v>0.009876897067156998</v>
      </c>
      <c r="S493" s="1">
        <v>0.003650764086029712</v>
      </c>
      <c r="T493" s="1">
        <v>0.01525898146199034</v>
      </c>
      <c r="U493" s="1">
        <v>0.008625128406861027</v>
      </c>
      <c r="V493" s="1">
        <v>-0.009904109393240379</v>
      </c>
      <c r="W493" s="1">
        <v>0.003590250338889378</v>
      </c>
      <c r="X493" s="1">
        <v>0.01449963549561772</v>
      </c>
      <c r="Y493" s="1">
        <v>0.006906572061501803</v>
      </c>
      <c r="Z493" s="1">
        <v>0.0007820039396173595</v>
      </c>
    </row>
    <row r="494" spans="1:26">
      <c r="A494" s="11">
        <v>43816</v>
      </c>
      <c r="B494" s="1">
        <v>0.01812432821937682</v>
      </c>
      <c r="C494" s="1">
        <v>-0.007274058813193873</v>
      </c>
      <c r="D494" s="1">
        <v>0.009606259665445371</v>
      </c>
      <c r="E494" s="1">
        <v>-0.003216094978890527</v>
      </c>
      <c r="F494" s="1">
        <v>0.002277283452570389</v>
      </c>
      <c r="G494" s="1">
        <v>-0.004170040393175478</v>
      </c>
      <c r="H494" s="1">
        <v>0.00572741085195605</v>
      </c>
      <c r="I494" s="1">
        <v>-0.007309675614788458</v>
      </c>
      <c r="J494" s="1">
        <v>0.001970298595520559</v>
      </c>
      <c r="K494" s="1">
        <v>0.0061162562631496</v>
      </c>
      <c r="L494" s="1">
        <v>-0.003127779495004313</v>
      </c>
      <c r="M494" s="1">
        <v>0.003582562730684469</v>
      </c>
      <c r="N494" s="1">
        <v>0.004545218997359823</v>
      </c>
      <c r="O494" s="1">
        <v>-0.005400828147382297</v>
      </c>
      <c r="P494" s="1">
        <v>0.003312318656459645</v>
      </c>
      <c r="Q494" s="1">
        <v>0.01394622743158136</v>
      </c>
      <c r="R494" s="1">
        <v>-0.008089808054227432</v>
      </c>
      <c r="S494" s="1">
        <v>-0.004558721030377022</v>
      </c>
      <c r="T494" s="1">
        <v>0.009329019362123603</v>
      </c>
      <c r="U494" s="1">
        <v>-0.002332268465793819</v>
      </c>
      <c r="V494" s="1">
        <v>0.01921249340631026</v>
      </c>
      <c r="W494" s="1">
        <v>-0.005195053993333976</v>
      </c>
      <c r="X494" s="1">
        <v>0.008166588801337804</v>
      </c>
      <c r="Y494" s="1">
        <v>0.004246560559513224</v>
      </c>
      <c r="Z494" s="1">
        <v>0.006251229573939421</v>
      </c>
    </row>
    <row r="495" spans="1:26">
      <c r="A495" s="11">
        <v>43817</v>
      </c>
      <c r="B495" s="1">
        <v>0.01201602099697552</v>
      </c>
      <c r="C495" s="1">
        <v>0.004924832058645912</v>
      </c>
      <c r="D495" s="1">
        <v>-0.01497423480100823</v>
      </c>
      <c r="E495" s="1">
        <v>-0.004609385241750585</v>
      </c>
      <c r="F495" s="1">
        <v>0.01666002300123859</v>
      </c>
      <c r="G495" s="1">
        <v>0.009631448673793619</v>
      </c>
      <c r="H495" s="1">
        <v>-0.007075262937935811</v>
      </c>
      <c r="I495" s="1">
        <v>-0.001963765075471469</v>
      </c>
      <c r="J495" s="1">
        <v>-0.00196642415277426</v>
      </c>
      <c r="K495" s="1">
        <v>-0.00101331581098052</v>
      </c>
      <c r="L495" s="1">
        <v>-0.01070499611772602</v>
      </c>
      <c r="M495" s="1">
        <v>-0.004640742367199135</v>
      </c>
      <c r="N495" s="1">
        <v>0.01042720761787352</v>
      </c>
      <c r="O495" s="1">
        <v>-0.002068894367016183</v>
      </c>
      <c r="P495" s="1">
        <v>0.01063831428406958</v>
      </c>
      <c r="Q495" s="1">
        <v>0.005343947369127466</v>
      </c>
      <c r="R495" s="1">
        <v>0.005721140544711067</v>
      </c>
      <c r="S495" s="1">
        <v>0.01447094440472685</v>
      </c>
      <c r="T495" s="1">
        <v>0.001540307752310843</v>
      </c>
      <c r="U495" s="1">
        <v>0.006233735110212635</v>
      </c>
      <c r="V495" s="1">
        <v>-0.002336913441384092</v>
      </c>
      <c r="W495" s="1">
        <v>-0.0005941112052033626</v>
      </c>
      <c r="X495" s="1">
        <v>-0.01395118238854587</v>
      </c>
      <c r="Y495" s="1">
        <v>-0.01024568646645729</v>
      </c>
      <c r="Z495" s="1">
        <v>-0.003106412080726373</v>
      </c>
    </row>
    <row r="496" spans="1:26">
      <c r="A496" s="11">
        <v>43818</v>
      </c>
      <c r="B496" s="1">
        <v>-0.00131923117183852</v>
      </c>
      <c r="C496" s="1">
        <v>-0.01721243013610907</v>
      </c>
      <c r="D496" s="1">
        <v>-0.00475077341437069</v>
      </c>
      <c r="E496" s="1">
        <v>0.0104187978679926</v>
      </c>
      <c r="F496" s="1">
        <v>-0.002606836320023787</v>
      </c>
      <c r="G496" s="1">
        <v>0</v>
      </c>
      <c r="H496" s="1">
        <v>0.0008688820337481307</v>
      </c>
      <c r="I496" s="1">
        <v>-0.001475640929314181</v>
      </c>
      <c r="J496" s="1">
        <v>0.003940805006524384</v>
      </c>
      <c r="K496" s="1">
        <v>-0.00499849417088527</v>
      </c>
      <c r="L496" s="1">
        <v>0.008955192583746774</v>
      </c>
      <c r="M496" s="1">
        <v>0.006096946240785162</v>
      </c>
      <c r="N496" s="1">
        <v>-0.01109836015742971</v>
      </c>
      <c r="O496" s="1">
        <v>0.008680672593610828</v>
      </c>
      <c r="P496" s="1">
        <v>0.00217810278418118</v>
      </c>
      <c r="Q496" s="1">
        <v>0.02592478652765196</v>
      </c>
      <c r="R496" s="1">
        <v>-0.007843460055618645</v>
      </c>
      <c r="S496" s="1">
        <v>0.009173061981185615</v>
      </c>
      <c r="T496" s="1">
        <v>0.02153303433634379</v>
      </c>
      <c r="U496" s="1">
        <v>0.004904397588506582</v>
      </c>
      <c r="V496" s="1">
        <v>0.004840881614895709</v>
      </c>
      <c r="W496" s="1">
        <v>0.01142048633821702</v>
      </c>
      <c r="X496" s="1">
        <v>0.01939733566187529</v>
      </c>
      <c r="Y496" s="1">
        <v>-0.000985865448168366</v>
      </c>
      <c r="Z496" s="1">
        <v>0.002726698986483589</v>
      </c>
    </row>
    <row r="497" spans="1:26">
      <c r="A497" s="11">
        <v>43819</v>
      </c>
      <c r="B497" s="1">
        <v>-0.003962921525123231</v>
      </c>
      <c r="C497" s="1">
        <v>0.003283690608415935</v>
      </c>
      <c r="D497" s="1">
        <v>0.01050140880040873</v>
      </c>
      <c r="E497" s="1">
        <v>0.010311853279098</v>
      </c>
      <c r="F497" s="1">
        <v>-0.001867304466163344</v>
      </c>
      <c r="G497" s="1">
        <v>0.0197012754873489</v>
      </c>
      <c r="H497" s="1">
        <v>0.01093991268927463</v>
      </c>
      <c r="I497" s="1">
        <v>0.01280757183612402</v>
      </c>
      <c r="J497" s="1">
        <v>0.01128562568982661</v>
      </c>
      <c r="K497" s="1">
        <v>-0.0008008838143690467</v>
      </c>
      <c r="L497" s="1">
        <v>0.01017009531244484</v>
      </c>
      <c r="M497" s="1">
        <v>0.0009803698975210384</v>
      </c>
      <c r="N497" s="1">
        <v>0.006694374818102311</v>
      </c>
      <c r="O497" s="1">
        <v>0.01091764073982127</v>
      </c>
      <c r="P497" s="1">
        <v>0.005432580669417764</v>
      </c>
      <c r="Q497" s="1">
        <v>0.01660596526292224</v>
      </c>
      <c r="R497" s="1">
        <v>0.006023236167576718</v>
      </c>
      <c r="S497" s="1">
        <v>0.006567832308348676</v>
      </c>
      <c r="T497" s="1">
        <v>0.01957351332684754</v>
      </c>
      <c r="U497" s="1">
        <v>0.005651464272381501</v>
      </c>
      <c r="V497" s="1">
        <v>0.003496328653070258</v>
      </c>
      <c r="W497" s="1">
        <v>0.01073457840000058</v>
      </c>
      <c r="X497" s="1">
        <v>0.01186501098651904</v>
      </c>
      <c r="Y497" s="1">
        <v>0.020888265024958</v>
      </c>
      <c r="Z497" s="1">
        <v>0.002719026401645674</v>
      </c>
    </row>
    <row r="498" spans="1:26">
      <c r="A498" s="11">
        <v>43822</v>
      </c>
      <c r="B498" s="1">
        <v>0.1728557531463004</v>
      </c>
      <c r="C498" s="1">
        <v>0.02460906705455912</v>
      </c>
      <c r="D498" s="1">
        <v>-0.004723704373770121</v>
      </c>
      <c r="E498" s="1">
        <v>0.0002266654701355009</v>
      </c>
      <c r="F498" s="1">
        <v>0</v>
      </c>
      <c r="G498" s="1">
        <v>-0.001220146262187027</v>
      </c>
      <c r="H498" s="1">
        <v>0.002290234186041129</v>
      </c>
      <c r="I498" s="1">
        <v>0</v>
      </c>
      <c r="J498" s="1">
        <v>-0.000242761968001326</v>
      </c>
      <c r="K498" s="1">
        <v>-0.0002913022901261941</v>
      </c>
      <c r="L498" s="1">
        <v>0.01134906069469888</v>
      </c>
      <c r="M498" s="1">
        <v>-0.009259245796360727</v>
      </c>
      <c r="N498" s="1">
        <v>0.008214271392095629</v>
      </c>
      <c r="O498" s="1">
        <v>0</v>
      </c>
      <c r="P498" s="1">
        <v>-0.01116700442650498</v>
      </c>
      <c r="Q498" s="1">
        <v>-0.002297773794844749</v>
      </c>
      <c r="R498" s="1">
        <v>-0.007733646773111613</v>
      </c>
      <c r="S498" s="1">
        <v>-0.006004767492879592</v>
      </c>
      <c r="T498" s="1">
        <v>-0.004676494248712748</v>
      </c>
      <c r="U498" s="1">
        <v>-0.002043320411729277</v>
      </c>
      <c r="V498" s="1">
        <v>-0.006271568289163088</v>
      </c>
      <c r="W498" s="1">
        <v>0.004040284924662796</v>
      </c>
      <c r="X498" s="1">
        <v>0.008185800158867051</v>
      </c>
      <c r="Y498" s="1">
        <v>-0.01079432679862236</v>
      </c>
      <c r="Z498" s="1">
        <v>-0.005616904351094631</v>
      </c>
    </row>
    <row r="499" spans="1:26">
      <c r="A499" s="11">
        <v>43823</v>
      </c>
      <c r="B499" s="1">
        <v>-0.01356946618218269</v>
      </c>
      <c r="C499" s="1">
        <v>0.002011511203949379</v>
      </c>
      <c r="D499" s="1">
        <v>-0.0007910556774428645</v>
      </c>
      <c r="E499" s="1">
        <v>0.009750677213435699</v>
      </c>
      <c r="F499" s="1">
        <v>0.001122334275578618</v>
      </c>
      <c r="G499" s="1">
        <v>0.002443541872507726</v>
      </c>
      <c r="H499" s="1">
        <v>-0.003141864782611026</v>
      </c>
      <c r="I499" s="1">
        <v>0.001459240295412556</v>
      </c>
      <c r="J499" s="1">
        <v>-0.002183852695742172</v>
      </c>
      <c r="K499" s="1">
        <v>0.002769638879330572</v>
      </c>
      <c r="L499" s="1">
        <v>-0.005610780813308569</v>
      </c>
      <c r="M499" s="1">
        <v>0.002605984901078662</v>
      </c>
      <c r="N499" s="1">
        <v>-0.008479519504558386</v>
      </c>
      <c r="O499" s="1">
        <v>-0.0001903742582559653</v>
      </c>
      <c r="P499" s="1">
        <v>-0.0007285984486400388</v>
      </c>
      <c r="Q499" s="1">
        <v>-0.0008374142981355526</v>
      </c>
      <c r="R499" s="1">
        <v>-0.0007542505368867136</v>
      </c>
      <c r="S499" s="1">
        <v>-0.001759994951269994</v>
      </c>
      <c r="T499" s="1">
        <v>-0.00395648614915789</v>
      </c>
      <c r="U499" s="1">
        <v>-0.002815559559931402</v>
      </c>
      <c r="V499" s="1">
        <v>0.00163619240092161</v>
      </c>
      <c r="W499" s="1">
        <v>-0.004664176474998838</v>
      </c>
      <c r="X499" s="1">
        <v>-0.01163042424810923</v>
      </c>
      <c r="Y499" s="1">
        <v>-0.001954389851130389</v>
      </c>
      <c r="Z499" s="1">
        <v>0.003700771487685772</v>
      </c>
    </row>
    <row r="500" spans="1:26">
      <c r="A500" s="11">
        <v>43825</v>
      </c>
      <c r="B500" s="1">
        <v>0.003821107982883154</v>
      </c>
      <c r="C500" s="1">
        <v>-0.004250821469397037</v>
      </c>
      <c r="D500" s="1">
        <v>0.01266634954466883</v>
      </c>
      <c r="E500" s="1">
        <v>0.009880945408734521</v>
      </c>
      <c r="F500" s="1">
        <v>0.005605300127662804</v>
      </c>
      <c r="G500" s="1">
        <v>-0.004265529429968162</v>
      </c>
      <c r="H500" s="1">
        <v>0.001719314871069022</v>
      </c>
      <c r="I500" s="1">
        <v>0.004856904804580786</v>
      </c>
      <c r="J500" s="1">
        <v>-0.0002432497676507772</v>
      </c>
      <c r="K500" s="1">
        <v>0.01061176644499517</v>
      </c>
      <c r="L500" s="1">
        <v>-0.0007281124520267523</v>
      </c>
      <c r="M500" s="1">
        <v>0.002420046291637279</v>
      </c>
      <c r="N500" s="1">
        <v>0.002386607380231887</v>
      </c>
      <c r="O500" s="1">
        <v>0.008196522190888178</v>
      </c>
      <c r="P500" s="1">
        <v>-0.002916518765608278</v>
      </c>
      <c r="Q500" s="1">
        <v>0.002388775470898663</v>
      </c>
      <c r="R500" s="1">
        <v>0.0002516066200570766</v>
      </c>
      <c r="S500" s="1">
        <v>0.007147571852290202</v>
      </c>
      <c r="T500" s="1">
        <v>-0.000744826037401447</v>
      </c>
      <c r="U500" s="1">
        <v>0.005133259274274105</v>
      </c>
      <c r="V500" s="1">
        <v>0.002644895096279409</v>
      </c>
      <c r="W500" s="1">
        <v>-0.002450066467280521</v>
      </c>
      <c r="X500" s="1">
        <v>0.0002220997516690915</v>
      </c>
      <c r="Y500" s="1">
        <v>0.0001630523138886897</v>
      </c>
      <c r="Z500" s="1">
        <v>0.002522684704873157</v>
      </c>
    </row>
    <row r="501" spans="1:26">
      <c r="A501" s="11">
        <v>43826</v>
      </c>
      <c r="B501" s="1">
        <v>-0.005709882999833549</v>
      </c>
      <c r="C501" s="1">
        <v>-0.003320265010397394</v>
      </c>
      <c r="D501" s="1">
        <v>0.002814101755008291</v>
      </c>
      <c r="E501" s="1">
        <v>0.002890786983549498</v>
      </c>
      <c r="F501" s="1">
        <v>0</v>
      </c>
      <c r="G501" s="1">
        <v>0.008975653620162172</v>
      </c>
      <c r="H501" s="1">
        <v>0.005777917516847531</v>
      </c>
      <c r="I501" s="1">
        <v>-0.007733042005669821</v>
      </c>
      <c r="J501" s="1">
        <v>-0.001216031668953677</v>
      </c>
      <c r="K501" s="1">
        <v>0.000719266567447141</v>
      </c>
      <c r="L501" s="1">
        <v>-0.01056467452589005</v>
      </c>
      <c r="M501" s="1">
        <v>0.001698835485802519</v>
      </c>
      <c r="N501" s="1">
        <v>0</v>
      </c>
      <c r="O501" s="1">
        <v>0.001827637031285523</v>
      </c>
      <c r="P501" s="1">
        <v>-0.002193949151364172</v>
      </c>
      <c r="Q501" s="1">
        <v>-0.009699555054119124</v>
      </c>
      <c r="R501" s="1">
        <v>-0.001257800053411251</v>
      </c>
      <c r="S501" s="1">
        <v>0.001324795569217718</v>
      </c>
      <c r="T501" s="1">
        <v>-0.007950122260637515</v>
      </c>
      <c r="U501" s="1">
        <v>0.00204325779518455</v>
      </c>
      <c r="V501" s="1">
        <v>0.002482792320871896</v>
      </c>
      <c r="W501" s="1">
        <v>0.002578916627899108</v>
      </c>
      <c r="X501" s="1">
        <v>-0.01531645466116827</v>
      </c>
      <c r="Y501" s="1">
        <v>0.003915954355972806</v>
      </c>
      <c r="Z501" s="1">
        <v>-0.00309713534688838</v>
      </c>
    </row>
    <row r="502" spans="1:26">
      <c r="A502" s="11">
        <v>43829</v>
      </c>
      <c r="B502" s="1">
        <v>-0.02373658020634162</v>
      </c>
      <c r="C502" s="1">
        <v>-0.007376451218664259</v>
      </c>
      <c r="D502" s="1">
        <v>-0.006392133668796873</v>
      </c>
      <c r="E502" s="1">
        <v>0.001773941464931372</v>
      </c>
      <c r="F502" s="1">
        <v>0</v>
      </c>
      <c r="G502" s="1">
        <v>-0.004245871765831577</v>
      </c>
      <c r="H502" s="1">
        <v>-0.005084151763993572</v>
      </c>
      <c r="I502" s="1">
        <v>-0.001948460430177157</v>
      </c>
      <c r="J502" s="1">
        <v>-0.00998544944488633</v>
      </c>
      <c r="K502" s="1">
        <v>-0.003665078094582719</v>
      </c>
      <c r="L502" s="1">
        <v>-0.004418246913878821</v>
      </c>
      <c r="M502" s="1">
        <v>-0.001785169058614922</v>
      </c>
      <c r="N502" s="1">
        <v>-0.01011895827260134</v>
      </c>
      <c r="O502" s="1">
        <v>-0.008618433881894982</v>
      </c>
      <c r="P502" s="1">
        <v>0.008428170801606516</v>
      </c>
      <c r="Q502" s="1">
        <v>-0.01920883756310965</v>
      </c>
      <c r="R502" s="1">
        <v>-0.005540588602778396</v>
      </c>
      <c r="S502" s="1">
        <v>-0.002031927066399319</v>
      </c>
      <c r="T502" s="1">
        <v>-0.0130228637310793</v>
      </c>
      <c r="U502" s="1">
        <v>-0.005097179140909791</v>
      </c>
      <c r="V502" s="1">
        <v>-0.002476643329830996</v>
      </c>
      <c r="W502" s="1">
        <v>-0.00462391736073875</v>
      </c>
      <c r="X502" s="1">
        <v>0.002930691705868238</v>
      </c>
      <c r="Y502" s="1">
        <v>-0.005200747689585339</v>
      </c>
      <c r="Z502" s="1">
        <v>0.005242739059110768</v>
      </c>
    </row>
    <row r="503" spans="1:26">
      <c r="A503" s="11">
        <v>43830</v>
      </c>
      <c r="B503" s="1">
        <v>0.003529250762617453</v>
      </c>
      <c r="C503" s="1">
        <v>0.002277030310801731</v>
      </c>
      <c r="D503" s="1">
        <v>0.007217926552322673</v>
      </c>
      <c r="E503" s="1">
        <v>-0.004648150340133994</v>
      </c>
      <c r="F503" s="1">
        <v>0.01337816443464823</v>
      </c>
      <c r="G503" s="1">
        <v>0.003451955699649289</v>
      </c>
      <c r="H503" s="1">
        <v>-0.005167943789934903</v>
      </c>
      <c r="I503" s="1">
        <v>0.002927915208859044</v>
      </c>
      <c r="J503" s="1">
        <v>0.001475750676593224</v>
      </c>
      <c r="K503" s="1">
        <v>0.005554170986678653</v>
      </c>
      <c r="L503" s="1">
        <v>-0.001849081628157778</v>
      </c>
      <c r="M503" s="1">
        <v>-0.003755763782348209</v>
      </c>
      <c r="N503" s="1">
        <v>0.0004008231072678559</v>
      </c>
      <c r="O503" s="1">
        <v>0.0006982147104859227</v>
      </c>
      <c r="P503" s="1">
        <v>0.0116279228752536</v>
      </c>
      <c r="Q503" s="1">
        <v>0.01282720317397268</v>
      </c>
      <c r="R503" s="1">
        <v>0.00164595984079674</v>
      </c>
      <c r="S503" s="1">
        <v>0.008285767037537362</v>
      </c>
      <c r="T503" s="1">
        <v>0.01065723884400716</v>
      </c>
      <c r="U503" s="1">
        <v>0.00102476913474514</v>
      </c>
      <c r="V503" s="1">
        <v>-0.005275836159372327</v>
      </c>
      <c r="W503" s="1">
        <v>-0.0005228774532283209</v>
      </c>
      <c r="X503" s="1">
        <v>0.002472178291456073</v>
      </c>
      <c r="Y503" s="1">
        <v>0.00310408254473038</v>
      </c>
      <c r="Z503" s="1">
        <v>0.002897394773094808</v>
      </c>
    </row>
    <row r="504" spans="1:26">
      <c r="A504" s="11">
        <v>43832</v>
      </c>
      <c r="B504" s="1">
        <v>-0.0089878950195178</v>
      </c>
      <c r="C504" s="1">
        <v>0.02690759896458439</v>
      </c>
      <c r="D504" s="1">
        <v>-0.006275545663063764</v>
      </c>
      <c r="E504" s="1">
        <v>0.008894969334346969</v>
      </c>
      <c r="F504" s="1">
        <v>-0.01173450309275592</v>
      </c>
      <c r="G504" s="1">
        <v>-0.01881832433076869</v>
      </c>
      <c r="H504" s="1">
        <v>0.02077813464573008</v>
      </c>
      <c r="I504" s="1">
        <v>0.01167906984630851</v>
      </c>
      <c r="J504" s="1">
        <v>0.01694933696331824</v>
      </c>
      <c r="K504" s="1">
        <v>0.01212337983687672</v>
      </c>
      <c r="L504" s="1">
        <v>0.01593179536439204</v>
      </c>
      <c r="M504" s="1">
        <v>0.005744521991374762</v>
      </c>
      <c r="N504" s="1">
        <v>-0.01322392148054874</v>
      </c>
      <c r="O504" s="1">
        <v>0.01851583411990321</v>
      </c>
      <c r="P504" s="1">
        <v>-0.02370684908962761</v>
      </c>
      <c r="Q504" s="1">
        <v>0.0195918886590043</v>
      </c>
      <c r="R504" s="1">
        <v>0.005183367015549889</v>
      </c>
      <c r="S504" s="1">
        <v>-0.007231459628796344</v>
      </c>
      <c r="T504" s="1">
        <v>-0.02410278638484231</v>
      </c>
      <c r="U504" s="1">
        <v>-0.005629494979174865</v>
      </c>
      <c r="V504" s="1">
        <v>-0.01669145873367583</v>
      </c>
      <c r="W504" s="1">
        <v>0.004616992559187461</v>
      </c>
      <c r="X504" s="1">
        <v>0.01973114857170044</v>
      </c>
      <c r="Y504" s="1">
        <v>-0.005700277297498557</v>
      </c>
      <c r="Z504" s="1">
        <v>0.0100154541689168</v>
      </c>
    </row>
    <row r="505" spans="1:26">
      <c r="A505" s="11">
        <v>43833</v>
      </c>
      <c r="B505" s="1">
        <v>0.0130128070821669</v>
      </c>
      <c r="C505" s="1">
        <v>-0.004308821254813577</v>
      </c>
      <c r="D505" s="1">
        <v>-0.008841178080550405</v>
      </c>
      <c r="E505" s="1">
        <v>-0.007934994931149242</v>
      </c>
      <c r="F505" s="1">
        <v>-0.005936918332916985</v>
      </c>
      <c r="G505" s="1">
        <v>-0.001237347317850968</v>
      </c>
      <c r="H505" s="1">
        <v>-0.007406955253247194</v>
      </c>
      <c r="I505" s="1">
        <v>-0.01250581613160362</v>
      </c>
      <c r="J505" s="1">
        <v>-0.01787435847661734</v>
      </c>
      <c r="K505" s="1">
        <v>-0.0131964969669518</v>
      </c>
      <c r="L505" s="1">
        <v>-0.008935209286838663</v>
      </c>
      <c r="M505" s="1">
        <v>-0.001517181189722439</v>
      </c>
      <c r="N505" s="1">
        <v>0.007716032438628506</v>
      </c>
      <c r="O505" s="1">
        <v>-0.01245167115625567</v>
      </c>
      <c r="P505" s="1">
        <v>0.008094034580715004</v>
      </c>
      <c r="Q505" s="1">
        <v>-0.01600588117878476</v>
      </c>
      <c r="R505" s="1">
        <v>-0.009810023067590934</v>
      </c>
      <c r="S505" s="1">
        <v>0.01078431211092457</v>
      </c>
      <c r="T505" s="1">
        <v>-0.01569311972676934</v>
      </c>
      <c r="U505" s="1">
        <v>0.005146561523849735</v>
      </c>
      <c r="V505" s="1">
        <v>-0.01039101021546485</v>
      </c>
      <c r="W505" s="1">
        <v>-0.01087712766916926</v>
      </c>
      <c r="X505" s="1">
        <v>-0.0162710613451621</v>
      </c>
      <c r="Y505" s="1">
        <v>-0.01064702220920544</v>
      </c>
      <c r="Z505" s="1">
        <v>-0.01411135790080043</v>
      </c>
    </row>
    <row r="506" spans="1:26">
      <c r="A506" s="11">
        <v>43836</v>
      </c>
      <c r="B506" s="1">
        <v>-0.001946609845067115</v>
      </c>
      <c r="C506" s="1">
        <v>-0.002455929305382742</v>
      </c>
      <c r="D506" s="1">
        <v>0.003185649061533846</v>
      </c>
      <c r="E506" s="1">
        <v>-0.007553736067556049</v>
      </c>
      <c r="F506" s="1">
        <v>-0.00149301391006107</v>
      </c>
      <c r="G506" s="1">
        <v>0.001651719451734257</v>
      </c>
      <c r="H506" s="1">
        <v>0.007177300864262603</v>
      </c>
      <c r="I506" s="1">
        <v>0.003896493870723994</v>
      </c>
      <c r="J506" s="1">
        <v>0.01278887304443677</v>
      </c>
      <c r="K506" s="1">
        <v>-0.0007951497679139496</v>
      </c>
      <c r="L506" s="1">
        <v>-0.00404765467508561</v>
      </c>
      <c r="M506" s="1">
        <v>0.0002682219599121627</v>
      </c>
      <c r="N506" s="1">
        <v>0.004029555668023432</v>
      </c>
      <c r="O506" s="1">
        <v>0.002584901399503181</v>
      </c>
      <c r="P506" s="1">
        <v>-0.0003650448143198703</v>
      </c>
      <c r="Q506" s="1">
        <v>0.004193602122134932</v>
      </c>
      <c r="R506" s="1">
        <v>-0.003683682098588603</v>
      </c>
      <c r="S506" s="1">
        <v>0.003556388606693606</v>
      </c>
      <c r="T506" s="1">
        <v>-0.007841289591669964</v>
      </c>
      <c r="U506" s="1">
        <v>0.001023968422182664</v>
      </c>
      <c r="V506" s="1">
        <v>-0.009458084800629263</v>
      </c>
      <c r="W506" s="1">
        <v>0.007186636478636821</v>
      </c>
      <c r="X506" s="1">
        <v>0.0008940989725108039</v>
      </c>
      <c r="Y506" s="1">
        <v>-0.002152336366850083</v>
      </c>
      <c r="Z506" s="1">
        <v>-0.01218570556689957</v>
      </c>
    </row>
    <row r="507" spans="1:26">
      <c r="A507" s="11">
        <v>43837</v>
      </c>
      <c r="B507" s="1">
        <v>0.2679409780307256</v>
      </c>
      <c r="C507" s="1">
        <v>0.002344771064710205</v>
      </c>
      <c r="D507" s="1">
        <v>0.01508439301509967</v>
      </c>
      <c r="E507" s="1">
        <v>0.01057114649313906</v>
      </c>
      <c r="F507" s="1">
        <v>0.004485819170675809</v>
      </c>
      <c r="G507" s="1">
        <v>0.0006229439027385375</v>
      </c>
      <c r="H507" s="1">
        <v>-0.01736316294747098</v>
      </c>
      <c r="I507" s="1">
        <v>0.002426308250458309</v>
      </c>
      <c r="J507" s="1">
        <v>-0.01044193945441252</v>
      </c>
      <c r="K507" s="1">
        <v>-0.0170003702377457</v>
      </c>
      <c r="L507" s="1">
        <v>0.002955812255438506</v>
      </c>
      <c r="M507" s="1">
        <v>-0.003038231117458157</v>
      </c>
      <c r="N507" s="1">
        <v>-0.005217843501157615</v>
      </c>
      <c r="O507" s="1">
        <v>-0.009117797276322004</v>
      </c>
      <c r="P507" s="1">
        <v>0.008762335468831983</v>
      </c>
      <c r="Q507" s="1">
        <v>0.0121066135737764</v>
      </c>
      <c r="R507" s="1">
        <v>-0.006629256855360866</v>
      </c>
      <c r="S507" s="1">
        <v>-0.003963249834102678</v>
      </c>
      <c r="T507" s="1">
        <v>-0.01185446032191106</v>
      </c>
      <c r="U507" s="1">
        <v>0.003836413138414763</v>
      </c>
      <c r="V507" s="1">
        <v>0.001780245888750143</v>
      </c>
      <c r="W507" s="1">
        <v>0.005659256236955734</v>
      </c>
      <c r="X507" s="1">
        <v>-0.0004465216044136078</v>
      </c>
      <c r="Y507" s="1">
        <v>-0.01111662559885895</v>
      </c>
      <c r="Z507" s="1">
        <v>-0.006070110776271176</v>
      </c>
    </row>
    <row r="508" spans="1:26">
      <c r="A508" s="11">
        <v>43838</v>
      </c>
      <c r="B508" s="1">
        <v>0.006766952511712665</v>
      </c>
      <c r="C508" s="1">
        <v>0.01450478966075575</v>
      </c>
      <c r="D508" s="1">
        <v>-0.001095137223021458</v>
      </c>
      <c r="E508" s="1">
        <v>0.01023814745446794</v>
      </c>
      <c r="F508" s="1">
        <v>-0.008559729993669385</v>
      </c>
      <c r="G508" s="1">
        <v>-0.0174309372476491</v>
      </c>
      <c r="H508" s="1">
        <v>0.01243241790129024</v>
      </c>
      <c r="I508" s="1">
        <v>0.01306863342345888</v>
      </c>
      <c r="J508" s="1">
        <v>0.008098264533369592</v>
      </c>
      <c r="K508" s="1">
        <v>0.007800752376752484</v>
      </c>
      <c r="L508" s="1">
        <v>0.001473368349522719</v>
      </c>
      <c r="M508" s="1">
        <v>-0.002957614791367469</v>
      </c>
      <c r="N508" s="1">
        <v>0.01028860994131464</v>
      </c>
      <c r="O508" s="1">
        <v>0.01592847959439769</v>
      </c>
      <c r="P508" s="1">
        <v>0.001085938197812109</v>
      </c>
      <c r="Q508" s="1">
        <v>0.001875545264904188</v>
      </c>
      <c r="R508" s="1">
        <v>0.01334716457432128</v>
      </c>
      <c r="S508" s="1">
        <v>0.0018255689461113</v>
      </c>
      <c r="T508" s="1">
        <v>0.0114635641344456</v>
      </c>
      <c r="U508" s="1">
        <v>0.003057401057146691</v>
      </c>
      <c r="V508" s="1">
        <v>-0.003231021707221449</v>
      </c>
      <c r="W508" s="1">
        <v>0.001589961345849877</v>
      </c>
      <c r="X508" s="1">
        <v>-0.01318148645901929</v>
      </c>
      <c r="Y508" s="1">
        <v>0.001845521462959576</v>
      </c>
      <c r="Z508" s="1">
        <v>0.009850152967337822</v>
      </c>
    </row>
    <row r="509" spans="1:26">
      <c r="A509" s="11">
        <v>43839</v>
      </c>
      <c r="B509" s="1">
        <v>-0.003971759876151504</v>
      </c>
      <c r="C509" s="1">
        <v>-0.002190771899224453</v>
      </c>
      <c r="D509" s="1">
        <v>0.02489825751628039</v>
      </c>
      <c r="E509" s="1">
        <v>0.00264384316655164</v>
      </c>
      <c r="F509" s="1">
        <v>-0.007132049908893157</v>
      </c>
      <c r="G509" s="1">
        <v>0.005702126836973687</v>
      </c>
      <c r="H509" s="1">
        <v>0.00966474297316533</v>
      </c>
      <c r="I509" s="1">
        <v>0.01481106086322814</v>
      </c>
      <c r="J509" s="1">
        <v>0.006085727412894704</v>
      </c>
      <c r="K509" s="1">
        <v>0.003651331046764961</v>
      </c>
      <c r="L509" s="1">
        <v>-0.001287337032055635</v>
      </c>
      <c r="M509" s="1">
        <v>0.007101611661015861</v>
      </c>
      <c r="N509" s="1">
        <v>0.009784206065121426</v>
      </c>
      <c r="O509" s="1">
        <v>0.01249279220064325</v>
      </c>
      <c r="P509" s="1">
        <v>0.00325372050107986</v>
      </c>
      <c r="Q509" s="1">
        <v>0.01098270673773616</v>
      </c>
      <c r="R509" s="1">
        <v>-0.006458866403690644</v>
      </c>
      <c r="S509" s="1">
        <v>0.0004205372189567402</v>
      </c>
      <c r="T509" s="1">
        <v>0.009488523551396622</v>
      </c>
      <c r="U509" s="1">
        <v>0.003063048477916608</v>
      </c>
      <c r="V509" s="1">
        <v>0.0008102719008202808</v>
      </c>
      <c r="W509" s="1">
        <v>0.006442735128162402</v>
      </c>
      <c r="X509" s="1">
        <v>0.0221871067700381</v>
      </c>
      <c r="Y509" s="1">
        <v>-0.00414573222893555</v>
      </c>
      <c r="Z509" s="1">
        <v>0.006632770216559392</v>
      </c>
    </row>
    <row r="510" spans="1:26">
      <c r="A510" s="11">
        <v>43840</v>
      </c>
      <c r="B510" s="1">
        <v>-0.006748333949139318</v>
      </c>
      <c r="C510" s="1">
        <v>-0.007395328078676933</v>
      </c>
      <c r="D510" s="1">
        <v>-0.003361254556281001</v>
      </c>
      <c r="E510" s="1">
        <v>-0.0116459662004037</v>
      </c>
      <c r="F510" s="1">
        <v>-0.005671237823646424</v>
      </c>
      <c r="G510" s="1">
        <v>0.002310059651674967</v>
      </c>
      <c r="H510" s="1">
        <v>-0.02347995398064429</v>
      </c>
      <c r="I510" s="1">
        <v>0.006591289493619534</v>
      </c>
      <c r="J510" s="1">
        <v>-0.008468746896359569</v>
      </c>
      <c r="K510" s="1">
        <v>-0.009967762104172384</v>
      </c>
      <c r="L510" s="1">
        <v>-0.006629811543857111</v>
      </c>
      <c r="M510" s="1">
        <v>-0.002945470636439906</v>
      </c>
      <c r="N510" s="1">
        <v>-0.006921047935025681</v>
      </c>
      <c r="O510" s="1">
        <v>-0.004626931843872861</v>
      </c>
      <c r="P510" s="1">
        <v>-0.003963969655029875</v>
      </c>
      <c r="Q510" s="1">
        <v>0.005349404449949136</v>
      </c>
      <c r="R510" s="1">
        <v>-0.008158147280965533</v>
      </c>
      <c r="S510" s="1">
        <v>0.008080832462611154</v>
      </c>
      <c r="T510" s="1">
        <v>0.004961207274169599</v>
      </c>
      <c r="U510" s="1">
        <v>-0.005927974689014737</v>
      </c>
      <c r="V510" s="1">
        <v>0.009959591807571888</v>
      </c>
      <c r="W510" s="1">
        <v>-0.002669688492080047</v>
      </c>
      <c r="X510" s="1">
        <v>-0.01904775502531053</v>
      </c>
      <c r="Y510" s="1">
        <v>0.002378875325068641</v>
      </c>
      <c r="Z510" s="1">
        <v>-0.01802312049766208</v>
      </c>
    </row>
    <row r="511" spans="1:26">
      <c r="A511" s="11">
        <v>43843</v>
      </c>
      <c r="B511" s="1">
        <v>-0.01142694601505045</v>
      </c>
      <c r="C511" s="1">
        <v>0.04039543543543545</v>
      </c>
      <c r="D511" s="1">
        <v>0.01410402121410437</v>
      </c>
      <c r="E511" s="1">
        <v>0.01823050081440969</v>
      </c>
      <c r="F511" s="1">
        <v>-0.0007603746082337492</v>
      </c>
      <c r="G511" s="1">
        <v>-0.0002096708487294707</v>
      </c>
      <c r="H511" s="1">
        <v>0.007553539141392562</v>
      </c>
      <c r="I511" s="1">
        <v>0.003741890435233985</v>
      </c>
      <c r="J511" s="1">
        <v>0.004392528511698801</v>
      </c>
      <c r="K511" s="1">
        <v>0.008304304959071862</v>
      </c>
      <c r="L511" s="1">
        <v>0.000926940452329994</v>
      </c>
      <c r="M511" s="1">
        <v>0.002685810339097872</v>
      </c>
      <c r="N511" s="1">
        <v>0.01075261986086207</v>
      </c>
      <c r="O511" s="1">
        <v>0.01202413617541431</v>
      </c>
      <c r="P511" s="1">
        <v>0.007959410410247392</v>
      </c>
      <c r="Q511" s="1">
        <v>0.03135230467918237</v>
      </c>
      <c r="R511" s="1">
        <v>0.003213073538654854</v>
      </c>
      <c r="S511" s="1">
        <v>0.004448241599600777</v>
      </c>
      <c r="T511" s="1">
        <v>0.003896896947719997</v>
      </c>
      <c r="U511" s="1">
        <v>-0.01218547958337268</v>
      </c>
      <c r="V511" s="1">
        <v>-0.006895029209985415</v>
      </c>
      <c r="W511" s="1">
        <v>0.01000833739013807</v>
      </c>
      <c r="X511" s="1">
        <v>0.01693401468727584</v>
      </c>
      <c r="Y511" s="1">
        <v>0.00271258930144791</v>
      </c>
      <c r="Z511" s="1">
        <v>0.006907441972411554</v>
      </c>
    </row>
    <row r="512" spans="1:26">
      <c r="A512" s="11">
        <v>43844</v>
      </c>
      <c r="B512" s="1">
        <v>0.04935984010613215</v>
      </c>
      <c r="C512" s="1">
        <v>-0.001790033172879957</v>
      </c>
      <c r="D512" s="1">
        <v>0.004383869808084029</v>
      </c>
      <c r="E512" s="1">
        <v>0.005021971936202352</v>
      </c>
      <c r="F512" s="1">
        <v>0.01445966160471612</v>
      </c>
      <c r="G512" s="1">
        <v>-0.003771943902016406</v>
      </c>
      <c r="H512" s="1">
        <v>-0.006123292688340665</v>
      </c>
      <c r="I512" s="1">
        <v>-0.00279587907562584</v>
      </c>
      <c r="J512" s="1">
        <v>-0.004373318585122909</v>
      </c>
      <c r="K512" s="1">
        <v>0.01166172497255702</v>
      </c>
      <c r="L512" s="1">
        <v>0.009260966895902722</v>
      </c>
      <c r="M512" s="1">
        <v>-0.004375170147530971</v>
      </c>
      <c r="N512" s="1">
        <v>0.002167275902297483</v>
      </c>
      <c r="O512" s="1">
        <v>-0.007043032832477536</v>
      </c>
      <c r="P512" s="1">
        <v>0.01148609821985613</v>
      </c>
      <c r="Q512" s="1">
        <v>-0.0186523418976513</v>
      </c>
      <c r="R512" s="1">
        <v>0.001793425821356109</v>
      </c>
      <c r="S512" s="1">
        <v>-0.002168284948315335</v>
      </c>
      <c r="T512" s="1">
        <v>-0.003622957143078254</v>
      </c>
      <c r="U512" s="1">
        <v>-0.0002626707603156087</v>
      </c>
      <c r="V512" s="1">
        <v>0.01122154868561132</v>
      </c>
      <c r="W512" s="1">
        <v>0.00234924988969043</v>
      </c>
      <c r="X512" s="1">
        <v>0.006882706880551481</v>
      </c>
      <c r="Y512" s="1">
        <v>-0.001859880476526299</v>
      </c>
      <c r="Z512" s="1">
        <v>0.007839878683562507</v>
      </c>
    </row>
    <row r="513" spans="1:26">
      <c r="A513" s="11">
        <v>43845</v>
      </c>
      <c r="B513" s="1">
        <v>-0.001488605646915553</v>
      </c>
      <c r="C513" s="1">
        <v>0.003923112618537505</v>
      </c>
      <c r="D513" s="1">
        <v>0.002106999392349262</v>
      </c>
      <c r="E513" s="1">
        <v>0.005431084888598336</v>
      </c>
      <c r="F513" s="1">
        <v>0.0127531047790379</v>
      </c>
      <c r="G513" s="1">
        <v>0.005048361565448634</v>
      </c>
      <c r="H513" s="1">
        <v>-0.004318677832626516</v>
      </c>
      <c r="I513" s="1">
        <v>0.0009344702362781288</v>
      </c>
      <c r="J513" s="1">
        <v>-0.001219889448162204</v>
      </c>
      <c r="K513" s="1">
        <v>-0.01498547961194796</v>
      </c>
      <c r="L513" s="1">
        <v>0.009910041294925342</v>
      </c>
      <c r="M513" s="1">
        <v>0.006277374358049093</v>
      </c>
      <c r="N513" s="1">
        <v>0.00746998881606431</v>
      </c>
      <c r="O513" s="1">
        <v>0.006476360486774579</v>
      </c>
      <c r="P513" s="1">
        <v>0.01809788884537555</v>
      </c>
      <c r="Q513" s="1">
        <v>-0.006915230885078283</v>
      </c>
      <c r="R513" s="1">
        <v>-0.00946292950303651</v>
      </c>
      <c r="S513" s="1">
        <v>0.008968503494076963</v>
      </c>
      <c r="T513" s="1">
        <v>0.01194804664122406</v>
      </c>
      <c r="U513" s="1">
        <v>-0.005775641177726665</v>
      </c>
      <c r="V513" s="1">
        <v>-0.06594278266695019</v>
      </c>
      <c r="W513" s="1">
        <v>0.007211462543025959</v>
      </c>
      <c r="X513" s="1">
        <v>-0.0002205815534931377</v>
      </c>
      <c r="Y513" s="1">
        <v>0.001016155393333218</v>
      </c>
      <c r="Z513" s="1">
        <v>-0.02041990647318503</v>
      </c>
    </row>
    <row r="514" spans="1:26">
      <c r="A514" s="11">
        <v>43846</v>
      </c>
      <c r="B514" s="1">
        <v>-0.0131187709012216</v>
      </c>
      <c r="C514" s="1">
        <v>0.004801176224117354</v>
      </c>
      <c r="D514" s="1">
        <v>0.003004029329386926</v>
      </c>
      <c r="E514" s="1">
        <v>0.01274851945564204</v>
      </c>
      <c r="F514" s="1">
        <v>0.001852010412624061</v>
      </c>
      <c r="G514" s="1">
        <v>0.006487977933157474</v>
      </c>
      <c r="H514" s="1">
        <v>0.01474666962749627</v>
      </c>
      <c r="I514" s="1">
        <v>0.01167155854870705</v>
      </c>
      <c r="J514" s="1">
        <v>0.00268765309114638</v>
      </c>
      <c r="K514" s="1">
        <v>0.003876697990806921</v>
      </c>
      <c r="L514" s="1">
        <v>0.004906433998016935</v>
      </c>
      <c r="M514" s="1">
        <v>0.005435988074883102</v>
      </c>
      <c r="N514" s="1">
        <v>-0.003122126422379745</v>
      </c>
      <c r="O514" s="1">
        <v>0.01832343487408128</v>
      </c>
      <c r="P514" s="1">
        <v>0.005228464503847174</v>
      </c>
      <c r="Q514" s="1">
        <v>0.01368248090488744</v>
      </c>
      <c r="R514" s="1">
        <v>0.01420059814160712</v>
      </c>
      <c r="S514" s="1">
        <v>0.008110016591322822</v>
      </c>
      <c r="T514" s="1">
        <v>0.02002043822515942</v>
      </c>
      <c r="U514" s="1">
        <v>0.004224808311545702</v>
      </c>
      <c r="V514" s="1">
        <v>-0.005812130457010345</v>
      </c>
      <c r="W514" s="1">
        <v>0.004594248577877602</v>
      </c>
      <c r="X514" s="1">
        <v>0.01455677064384164</v>
      </c>
      <c r="Y514" s="1">
        <v>0.009644777587656694</v>
      </c>
      <c r="Z514" s="1">
        <v>0.007345726990126478</v>
      </c>
    </row>
    <row r="515" spans="1:26">
      <c r="A515" s="11">
        <v>43847</v>
      </c>
      <c r="B515" s="1">
        <v>-0.0129910322982576</v>
      </c>
      <c r="C515" s="1">
        <v>-0.002888992603371721</v>
      </c>
      <c r="D515" s="1">
        <v>-0.0008984305448718199</v>
      </c>
      <c r="E515" s="1">
        <v>0.01344134302306665</v>
      </c>
      <c r="F515" s="1">
        <v>0</v>
      </c>
      <c r="G515" s="1">
        <v>-0.001455530854099996</v>
      </c>
      <c r="H515" s="1">
        <v>0.004160354203444294</v>
      </c>
      <c r="I515" s="1">
        <v>0.01384371952774721</v>
      </c>
      <c r="J515" s="1">
        <v>-0.001218516725719931</v>
      </c>
      <c r="K515" s="1">
        <v>0.006921233115864567</v>
      </c>
      <c r="L515" s="1">
        <v>-0.005244093149315621</v>
      </c>
      <c r="M515" s="1">
        <v>0.01178913370813284</v>
      </c>
      <c r="N515" s="1">
        <v>-0.001369718747767368</v>
      </c>
      <c r="O515" s="1">
        <v>0.005596500006062266</v>
      </c>
      <c r="P515" s="1">
        <v>0.006934591568082515</v>
      </c>
      <c r="Q515" s="1">
        <v>0.001406002628739467</v>
      </c>
      <c r="R515" s="1">
        <v>-0.0005087483701186057</v>
      </c>
      <c r="S515" s="1">
        <v>0.003317972396288615</v>
      </c>
      <c r="T515" s="1">
        <v>-0.0115750288736548</v>
      </c>
      <c r="U515" s="1">
        <v>0.009203253236960363</v>
      </c>
      <c r="V515" s="1">
        <v>0.00515840757615349</v>
      </c>
      <c r="W515" s="1">
        <v>0.007275643331555726</v>
      </c>
      <c r="X515" s="1">
        <v>0.002608658078857129</v>
      </c>
      <c r="Y515" s="1">
        <v>0.007709052483211964</v>
      </c>
      <c r="Z515" s="1">
        <v>0</v>
      </c>
    </row>
    <row r="516" spans="1:26">
      <c r="A516" s="11">
        <v>43851</v>
      </c>
      <c r="B516" s="1">
        <v>-0.02097471875883949</v>
      </c>
      <c r="C516" s="1">
        <v>0.01493354003857683</v>
      </c>
      <c r="D516" s="1">
        <v>0.01064154913138271</v>
      </c>
      <c r="E516" s="1">
        <v>-0.004210460066151778</v>
      </c>
      <c r="F516" s="1">
        <v>-0.001478821880094516</v>
      </c>
      <c r="G516" s="1">
        <v>0.0112455000345375</v>
      </c>
      <c r="H516" s="1">
        <v>-0.02065826137841587</v>
      </c>
      <c r="I516" s="1">
        <v>-0.0004550631612106892</v>
      </c>
      <c r="J516" s="1">
        <v>0.0009760849914377534</v>
      </c>
      <c r="K516" s="1">
        <v>-0.009840589652266751</v>
      </c>
      <c r="L516" s="1">
        <v>-0.02672243006158637</v>
      </c>
      <c r="M516" s="1">
        <v>-0.001664671340612989</v>
      </c>
      <c r="N516" s="1">
        <v>0.001371597450509743</v>
      </c>
      <c r="O516" s="1">
        <v>-0.00359058433553594</v>
      </c>
      <c r="P516" s="1">
        <v>0.005165525784108338</v>
      </c>
      <c r="Q516" s="1">
        <v>-0.005375462261055675</v>
      </c>
      <c r="R516" s="1">
        <v>-0.01248136300118896</v>
      </c>
      <c r="S516" s="1">
        <v>0.00860689943257098</v>
      </c>
      <c r="T516" s="1">
        <v>-0.01756649454756865</v>
      </c>
      <c r="U516" s="1">
        <v>0.00364789586743175</v>
      </c>
      <c r="V516" s="1">
        <v>-0.02463234176892215</v>
      </c>
      <c r="W516" s="1">
        <v>-0.005690000217182467</v>
      </c>
      <c r="X516" s="1">
        <v>-0.01344306788617</v>
      </c>
      <c r="Y516" s="1">
        <v>0.003159908758806784</v>
      </c>
      <c r="Z516" s="1">
        <v>-0.01655512863943909</v>
      </c>
    </row>
    <row r="517" spans="1:26">
      <c r="A517" s="11">
        <v>43852</v>
      </c>
      <c r="B517" s="1">
        <v>-0.02741018132672601</v>
      </c>
      <c r="C517" s="1">
        <v>0.0009882565787089348</v>
      </c>
      <c r="D517" s="1">
        <v>0</v>
      </c>
      <c r="E517" s="1">
        <v>0.002959721432927331</v>
      </c>
      <c r="F517" s="1">
        <v>-0.03072911398274492</v>
      </c>
      <c r="G517" s="1">
        <v>0.0002058178134465294</v>
      </c>
      <c r="H517" s="1">
        <v>-0.008113281941441008</v>
      </c>
      <c r="I517" s="1">
        <v>-0.001366110402557963</v>
      </c>
      <c r="J517" s="1">
        <v>0.00828647282381767</v>
      </c>
      <c r="K517" s="1">
        <v>-0.001169132941576612</v>
      </c>
      <c r="L517" s="1">
        <v>-0.001120579697461266</v>
      </c>
      <c r="M517" s="1">
        <v>-0.003071066235360798</v>
      </c>
      <c r="N517" s="1">
        <v>-0.001174120243333854</v>
      </c>
      <c r="O517" s="1">
        <v>-0.00480488800885559</v>
      </c>
      <c r="P517" s="1">
        <v>-0.004453889039488512</v>
      </c>
      <c r="Q517" s="1">
        <v>0.008751998533950145</v>
      </c>
      <c r="R517" s="1">
        <v>-0.007737511958105237</v>
      </c>
      <c r="S517" s="1">
        <v>-0.007455588077873943</v>
      </c>
      <c r="T517" s="1">
        <v>-0.007255727006987178</v>
      </c>
      <c r="U517" s="1">
        <v>0.01349932129491727</v>
      </c>
      <c r="V517" s="1">
        <v>-0.001227648342494669</v>
      </c>
      <c r="W517" s="1">
        <v>0.008272472016650045</v>
      </c>
      <c r="X517" s="1">
        <v>-0.02021976832058359</v>
      </c>
      <c r="Y517" s="1">
        <v>0.002652299498445476</v>
      </c>
      <c r="Z517" s="1">
        <v>-0.0412826770591106</v>
      </c>
    </row>
    <row r="518" spans="1:26">
      <c r="A518" s="11">
        <v>43853</v>
      </c>
      <c r="B518" s="1">
        <v>-0.01943626757551631</v>
      </c>
      <c r="C518" s="1">
        <v>-0.0006580363424045776</v>
      </c>
      <c r="D518" s="1">
        <v>-0.008304976228734828</v>
      </c>
      <c r="E518" s="1">
        <v>-0.03773168588841447</v>
      </c>
      <c r="F518" s="1">
        <v>0.02864764485482163</v>
      </c>
      <c r="G518" s="1">
        <v>0.008029909503667332</v>
      </c>
      <c r="H518" s="1">
        <v>0.005258148085305336</v>
      </c>
      <c r="I518" s="1">
        <v>0.007751882208085759</v>
      </c>
      <c r="J518" s="1">
        <v>0.009185490683472963</v>
      </c>
      <c r="K518" s="1">
        <v>-0.001024426282957402</v>
      </c>
      <c r="L518" s="1">
        <v>0.03590114575353698</v>
      </c>
      <c r="M518" s="1">
        <v>0.005457117896271901</v>
      </c>
      <c r="N518" s="1">
        <v>-0.0092105062376866</v>
      </c>
      <c r="O518" s="1">
        <v>0.006155499040126911</v>
      </c>
      <c r="P518" s="1">
        <v>0.004473814914701668</v>
      </c>
      <c r="Q518" s="1">
        <v>0.01099528133161498</v>
      </c>
      <c r="R518" s="1">
        <v>0.008577856780371595</v>
      </c>
      <c r="S518" s="1">
        <v>0.01000044612642026</v>
      </c>
      <c r="T518" s="1">
        <v>-0.005481674957068638</v>
      </c>
      <c r="U518" s="1">
        <v>-0.01050214933006366</v>
      </c>
      <c r="V518" s="1">
        <v>0.01431088726441621</v>
      </c>
      <c r="W518" s="1">
        <v>-0.0137330987530444</v>
      </c>
      <c r="X518" s="1">
        <v>0.01166422564539027</v>
      </c>
      <c r="Y518" s="1">
        <v>0.0004963392490320295</v>
      </c>
      <c r="Z518" s="1">
        <v>-0.001045045205098627</v>
      </c>
    </row>
    <row r="519" spans="1:26">
      <c r="A519" s="11">
        <v>43854</v>
      </c>
      <c r="B519" s="1">
        <v>-0.009580566551260383</v>
      </c>
      <c r="C519" s="1">
        <v>-0.003512623371313861</v>
      </c>
      <c r="D519" s="1">
        <v>-0.04052643830587976</v>
      </c>
      <c r="E519" s="1">
        <v>-0.02322022045615635</v>
      </c>
      <c r="F519" s="1">
        <v>-0.01745256983835031</v>
      </c>
      <c r="G519" s="1">
        <v>-0.003472542158857173</v>
      </c>
      <c r="H519" s="1">
        <v>-0.01127479678981491</v>
      </c>
      <c r="I519" s="1">
        <v>-0.005429726321167339</v>
      </c>
      <c r="J519" s="1">
        <v>-0.009580942636306267</v>
      </c>
      <c r="K519" s="1">
        <v>-0.02482799072302388</v>
      </c>
      <c r="L519" s="1">
        <v>0.02075813589600872</v>
      </c>
      <c r="M519" s="1">
        <v>-0.003151518132184172</v>
      </c>
      <c r="N519" s="1">
        <v>-0.00613107243553257</v>
      </c>
      <c r="O519" s="1">
        <v>-0.01007647705245962</v>
      </c>
      <c r="P519" s="1">
        <v>-0.003768570350753842</v>
      </c>
      <c r="Q519" s="1">
        <v>-0.009412367119273513</v>
      </c>
      <c r="R519" s="1">
        <v>-0.01043791311469633</v>
      </c>
      <c r="S519" s="1">
        <v>0.005690166002994657</v>
      </c>
      <c r="T519" s="1">
        <v>-0.02808387138745649</v>
      </c>
      <c r="U519" s="1">
        <v>-0.00336522127065475</v>
      </c>
      <c r="V519" s="1">
        <v>-0.0104734572803058</v>
      </c>
      <c r="W519" s="1">
        <v>-0.005068946122400941</v>
      </c>
      <c r="X519" s="1">
        <v>-0.008869194504085742</v>
      </c>
      <c r="Y519" s="1">
        <v>-0.003801176367240422</v>
      </c>
      <c r="Z519" s="1">
        <v>-0.02427265402939305</v>
      </c>
    </row>
    <row r="520" spans="1:26">
      <c r="A520" s="11">
        <v>43857</v>
      </c>
      <c r="B520" s="1">
        <v>-0.03769171421695938</v>
      </c>
      <c r="C520" s="1">
        <v>-0.00275400707256146</v>
      </c>
      <c r="D520" s="1">
        <v>-0.007169583631168264</v>
      </c>
      <c r="E520" s="1">
        <v>-0.01323169917565648</v>
      </c>
      <c r="F520" s="1">
        <v>-0.009448300953542765</v>
      </c>
      <c r="G520" s="1">
        <v>-0.0004098738869507956</v>
      </c>
      <c r="H520" s="1">
        <v>-0.04020699472148825</v>
      </c>
      <c r="I520" s="1">
        <v>-0.01819832939613319</v>
      </c>
      <c r="J520" s="1">
        <v>-0.0253931383148418</v>
      </c>
      <c r="K520" s="1">
        <v>-0.008411514068630832</v>
      </c>
      <c r="L520" s="1">
        <v>-0.005305021781696562</v>
      </c>
      <c r="M520" s="1">
        <v>-0.007640277076214286</v>
      </c>
      <c r="N520" s="1">
        <v>-0.009552558495807828</v>
      </c>
      <c r="O520" s="1">
        <v>-0.01672336377396555</v>
      </c>
      <c r="P520" s="1">
        <v>-0.00653363347306446</v>
      </c>
      <c r="Q520" s="1">
        <v>-0.04104124851673874</v>
      </c>
      <c r="R520" s="1">
        <v>-0.02109654284542783</v>
      </c>
      <c r="S520" s="1">
        <v>-0.0009357294603832278</v>
      </c>
      <c r="T520" s="1">
        <v>-0.002430590859610837</v>
      </c>
      <c r="U520" s="1">
        <v>-0.006493226659703089</v>
      </c>
      <c r="V520" s="1">
        <v>0.01277102988258405</v>
      </c>
      <c r="W520" s="1">
        <v>-0.008151633989343043</v>
      </c>
      <c r="X520" s="1">
        <v>0</v>
      </c>
      <c r="Y520" s="1">
        <v>-0.006138042601023241</v>
      </c>
      <c r="Z520" s="1">
        <v>-0.003645960749959487</v>
      </c>
    </row>
    <row r="521" spans="1:26">
      <c r="A521" s="11">
        <v>43858</v>
      </c>
      <c r="B521" s="1">
        <v>-0.004159555195191733</v>
      </c>
      <c r="C521" s="1">
        <v>0.0002210238345574655</v>
      </c>
      <c r="D521" s="1">
        <v>0.01742541118491525</v>
      </c>
      <c r="E521" s="1">
        <v>0.0009090573135326352</v>
      </c>
      <c r="F521" s="1">
        <v>0.003815336408676151</v>
      </c>
      <c r="G521" s="1">
        <v>0.002255677601923134</v>
      </c>
      <c r="H521" s="1">
        <v>-0.001837434915519465</v>
      </c>
      <c r="I521" s="1">
        <v>0.002780128741408872</v>
      </c>
      <c r="J521" s="1">
        <v>0.01265533784991146</v>
      </c>
      <c r="K521" s="1">
        <v>0.01817759265918939</v>
      </c>
      <c r="L521" s="1">
        <v>0.02400002363952103</v>
      </c>
      <c r="M521" s="1">
        <v>0.02305741229179459</v>
      </c>
      <c r="N521" s="1">
        <v>0.008037096766658092</v>
      </c>
      <c r="O521" s="1">
        <v>0.01959607791039031</v>
      </c>
      <c r="P521" s="1">
        <v>0.007961166625448435</v>
      </c>
      <c r="Q521" s="1">
        <v>0.03234824665745339</v>
      </c>
      <c r="R521" s="1">
        <v>0.02128522049014436</v>
      </c>
      <c r="S521" s="1">
        <v>-0.002140416520773125</v>
      </c>
      <c r="T521" s="1">
        <v>-0.00135350744085283</v>
      </c>
      <c r="U521" s="1">
        <v>0.008627313016665417</v>
      </c>
      <c r="V521" s="1">
        <v>-0.00293654265438037</v>
      </c>
      <c r="W521" s="1">
        <v>0.006949625506062596</v>
      </c>
      <c r="X521" s="1">
        <v>0.02237153134348424</v>
      </c>
      <c r="Y521" s="1">
        <v>0.01318654835319766</v>
      </c>
      <c r="Z521" s="1">
        <v>0.01356026610787175</v>
      </c>
    </row>
    <row r="522" spans="1:26">
      <c r="A522" s="11">
        <v>43859</v>
      </c>
      <c r="B522" s="1">
        <v>-0.02227650886385935</v>
      </c>
      <c r="C522" s="1">
        <v>-0.0005522551619403515</v>
      </c>
      <c r="D522" s="1">
        <v>-0.01033800471122681</v>
      </c>
      <c r="E522" s="1">
        <v>-0.0163487471191095</v>
      </c>
      <c r="F522" s="1">
        <v>0.010262254350766</v>
      </c>
      <c r="G522" s="1">
        <v>-0.01104773193031994</v>
      </c>
      <c r="H522" s="1">
        <v>-0.01730263149413891</v>
      </c>
      <c r="I522" s="1">
        <v>-0.009703878776659125</v>
      </c>
      <c r="J522" s="1">
        <v>-0.007841569632966783</v>
      </c>
      <c r="K522" s="1">
        <v>-0.001487648230253824</v>
      </c>
      <c r="L522" s="1">
        <v>-0.01232633509245529</v>
      </c>
      <c r="M522" s="1">
        <v>0.006948080109736354</v>
      </c>
      <c r="N522" s="1">
        <v>-0.001195974085647311</v>
      </c>
      <c r="O522" s="1">
        <v>0.01559280023424714</v>
      </c>
      <c r="P522" s="1">
        <v>0.002404001642698939</v>
      </c>
      <c r="Q522" s="1">
        <v>-0.009799684919004847</v>
      </c>
      <c r="R522" s="1">
        <v>-0.008597455755680938</v>
      </c>
      <c r="S522" s="1">
        <v>-0.007596786369955644</v>
      </c>
      <c r="T522" s="1">
        <v>0.0008133828352232531</v>
      </c>
      <c r="U522" s="1">
        <v>-0.03965778237474182</v>
      </c>
      <c r="V522" s="1">
        <v>-0.01013515156596445</v>
      </c>
      <c r="W522" s="1">
        <v>0.001890460748013911</v>
      </c>
      <c r="X522" s="1">
        <v>0.03063432637504726</v>
      </c>
      <c r="Y522" s="1">
        <v>-0.01927531797371418</v>
      </c>
      <c r="Z522" s="1">
        <v>-0.0152898673067009</v>
      </c>
    </row>
    <row r="523" spans="1:26">
      <c r="A523" s="11">
        <v>43860</v>
      </c>
      <c r="B523" s="1">
        <v>0.003204343723782088</v>
      </c>
      <c r="C523" s="1">
        <v>0.00154685876574745</v>
      </c>
      <c r="D523" s="1">
        <v>-0.005144789517642301</v>
      </c>
      <c r="E523" s="1">
        <v>0.0189287882893292</v>
      </c>
      <c r="F523" s="1">
        <v>0.003386003421907091</v>
      </c>
      <c r="G523" s="1">
        <v>0.01427390875659174</v>
      </c>
      <c r="H523" s="1">
        <v>0.005931286679528913</v>
      </c>
      <c r="I523" s="1">
        <v>0.004666218476257589</v>
      </c>
      <c r="J523" s="1">
        <v>0.00049427767319421</v>
      </c>
      <c r="K523" s="1">
        <v>0.01236668910902372</v>
      </c>
      <c r="L523" s="1">
        <v>-0.0186324299375209</v>
      </c>
      <c r="M523" s="1">
        <v>-0.01155770209038365</v>
      </c>
      <c r="N523" s="1">
        <v>-0.04210723626767987</v>
      </c>
      <c r="O523" s="1">
        <v>0.02820732397280801</v>
      </c>
      <c r="P523" s="1">
        <v>-0.003083251662019171</v>
      </c>
      <c r="Q523" s="1">
        <v>0.001099553652590624</v>
      </c>
      <c r="R523" s="1">
        <v>-0.0006566023650580455</v>
      </c>
      <c r="S523" s="1">
        <v>0.009096001086572381</v>
      </c>
      <c r="T523" s="1">
        <v>-0.0067715348523818</v>
      </c>
      <c r="U523" s="1">
        <v>0.01025645765141636</v>
      </c>
      <c r="V523" s="1">
        <v>0.003500339129269836</v>
      </c>
      <c r="W523" s="1">
        <v>-0.0420198476471848</v>
      </c>
      <c r="X523" s="1">
        <v>-0.003609012167747894</v>
      </c>
      <c r="Y523" s="1">
        <v>-0.002855719230244635</v>
      </c>
      <c r="Z523" s="1">
        <v>0.008410409662367391</v>
      </c>
    </row>
    <row r="524" spans="1:26">
      <c r="A524" s="11">
        <v>43861</v>
      </c>
      <c r="B524" s="1">
        <v>-0.02625986059253616</v>
      </c>
      <c r="C524" s="1">
        <v>-0.01566627214796312</v>
      </c>
      <c r="D524" s="1">
        <v>-0.01347763844123828</v>
      </c>
      <c r="E524" s="1">
        <v>-0.02152225935325491</v>
      </c>
      <c r="F524" s="1">
        <v>-0.007124187605161536</v>
      </c>
      <c r="G524" s="1">
        <v>-0.01305309594871396</v>
      </c>
      <c r="H524" s="1">
        <v>-0.01570337468176153</v>
      </c>
      <c r="I524" s="1">
        <v>-0.009754065746348517</v>
      </c>
      <c r="J524" s="1">
        <v>-0.02616638347912037</v>
      </c>
      <c r="K524" s="1">
        <v>-0.02597656294798878</v>
      </c>
      <c r="L524" s="1">
        <v>-0.01522488970296354</v>
      </c>
      <c r="M524" s="1">
        <v>-0.02390927886674088</v>
      </c>
      <c r="N524" s="1">
        <v>-0.009791920285716182</v>
      </c>
      <c r="O524" s="1">
        <v>-0.01475839396281242</v>
      </c>
      <c r="P524" s="1">
        <v>0.007216275993900734</v>
      </c>
      <c r="Q524" s="1">
        <v>-0.03815960741735014</v>
      </c>
      <c r="R524" s="1">
        <v>-0.02432297883210854</v>
      </c>
      <c r="S524" s="1">
        <v>-0.001517285649159872</v>
      </c>
      <c r="T524" s="1">
        <v>-0.03190632300081186</v>
      </c>
      <c r="U524" s="1">
        <v>0.005075929572455617</v>
      </c>
      <c r="V524" s="1">
        <v>-0.03427197573830987</v>
      </c>
      <c r="W524" s="1">
        <v>-0.02085303553845774</v>
      </c>
      <c r="X524" s="1">
        <v>-0.02130832138304428</v>
      </c>
      <c r="Y524" s="1">
        <v>0.001347678368276428</v>
      </c>
      <c r="Z524" s="1">
        <v>-0.02715991553328367</v>
      </c>
    </row>
    <row r="525" spans="1:26">
      <c r="A525" s="11">
        <v>43864</v>
      </c>
      <c r="B525" s="1">
        <v>0.004373293295699909</v>
      </c>
      <c r="C525" s="1">
        <v>0.005267917817965539</v>
      </c>
      <c r="D525" s="1">
        <v>0.01000813929687361</v>
      </c>
      <c r="E525" s="1">
        <v>-0.01227154221066984</v>
      </c>
      <c r="F525" s="1">
        <v>-0.005286845804461038</v>
      </c>
      <c r="G525" s="1">
        <v>0.009919367085939657</v>
      </c>
      <c r="H525" s="1">
        <v>-0.001828911476648765</v>
      </c>
      <c r="I525" s="1">
        <v>-0.0009380796504250277</v>
      </c>
      <c r="J525" s="1">
        <v>-0.004055682816217598</v>
      </c>
      <c r="K525" s="1">
        <v>0.007630642196385873</v>
      </c>
      <c r="L525" s="1">
        <v>0.00436528082586829</v>
      </c>
      <c r="M525" s="1">
        <v>0.01421412925380561</v>
      </c>
      <c r="N525" s="1">
        <v>-0.02671980835498011</v>
      </c>
      <c r="O525" s="1">
        <v>0.02437858370510981</v>
      </c>
      <c r="P525" s="1">
        <v>0.01637683902071529</v>
      </c>
      <c r="Q525" s="1">
        <v>0.01649546163416149</v>
      </c>
      <c r="R525" s="1">
        <v>0.001751714272642202</v>
      </c>
      <c r="S525" s="1">
        <v>0.00187690614322733</v>
      </c>
      <c r="T525" s="1">
        <v>0.01943684818896241</v>
      </c>
      <c r="U525" s="1">
        <v>-0.01754377075278768</v>
      </c>
      <c r="V525" s="1">
        <v>0.01598325496742636</v>
      </c>
      <c r="W525" s="1">
        <v>0.01644360371627562</v>
      </c>
      <c r="X525" s="1">
        <v>0.007837733183569062</v>
      </c>
      <c r="Y525" s="1">
        <v>-0.02338496453606309</v>
      </c>
      <c r="Z525" s="1">
        <v>0.01362958989786023</v>
      </c>
    </row>
    <row r="526" spans="1:26">
      <c r="A526" s="11">
        <v>43865</v>
      </c>
      <c r="B526" s="1">
        <v>0.0210448949258677</v>
      </c>
      <c r="C526" s="1">
        <v>0.0131563700975843</v>
      </c>
      <c r="D526" s="1">
        <v>0.01116702872523656</v>
      </c>
      <c r="E526" s="1">
        <v>0.0379747740093086</v>
      </c>
      <c r="F526" s="1">
        <v>0.006833710202129861</v>
      </c>
      <c r="G526" s="1">
        <v>-0.004297076304209391</v>
      </c>
      <c r="H526" s="1">
        <v>0.03878962857324875</v>
      </c>
      <c r="I526" s="1">
        <v>0.01173741743069101</v>
      </c>
      <c r="J526" s="1">
        <v>-0.00127289752600479</v>
      </c>
      <c r="K526" s="1">
        <v>0.01439610700920757</v>
      </c>
      <c r="L526" s="1">
        <v>0.008330262358041685</v>
      </c>
      <c r="M526" s="1">
        <v>0.01128261763610983</v>
      </c>
      <c r="N526" s="1">
        <v>0.00562040078889714</v>
      </c>
      <c r="O526" s="1">
        <v>0.03291671397255969</v>
      </c>
      <c r="P526" s="1">
        <v>-0.01040633908468203</v>
      </c>
      <c r="Q526" s="1">
        <v>0.02829453480521438</v>
      </c>
      <c r="R526" s="1">
        <v>0.02475095570122443</v>
      </c>
      <c r="S526" s="1">
        <v>-0.004594538346456623</v>
      </c>
      <c r="T526" s="1">
        <v>0.007184460084383115</v>
      </c>
      <c r="U526" s="1">
        <v>0.0181277279031844</v>
      </c>
      <c r="V526" s="1">
        <v>0.00657728332108376</v>
      </c>
      <c r="W526" s="1">
        <v>0.02393679312501984</v>
      </c>
      <c r="X526" s="1">
        <v>0.0995899113143428</v>
      </c>
      <c r="Y526" s="1">
        <v>0.004134522620495185</v>
      </c>
      <c r="Z526" s="1">
        <v>0.01236158819090694</v>
      </c>
    </row>
    <row r="527" spans="1:26">
      <c r="A527" s="11">
        <v>43866</v>
      </c>
      <c r="B527" s="1">
        <v>0.02700785688621199</v>
      </c>
      <c r="C527" s="1">
        <v>0.004842150472932794</v>
      </c>
      <c r="D527" s="1">
        <v>0.02022054128553386</v>
      </c>
      <c r="E527" s="1">
        <v>0.007000979620751746</v>
      </c>
      <c r="F527" s="1">
        <v>0.008672696342578723</v>
      </c>
      <c r="G527" s="1">
        <v>0.006987276715954005</v>
      </c>
      <c r="H527" s="1">
        <v>0.02384009783012631</v>
      </c>
      <c r="I527" s="1">
        <v>0.01067267290110441</v>
      </c>
      <c r="J527" s="1">
        <v>0.01452608610486306</v>
      </c>
      <c r="K527" s="1">
        <v>0.01700035082882501</v>
      </c>
      <c r="L527" s="1">
        <v>0.02280898422796152</v>
      </c>
      <c r="M527" s="1">
        <v>0.01708351506719952</v>
      </c>
      <c r="N527" s="1">
        <v>-0.005159012596931967</v>
      </c>
      <c r="O527" s="1">
        <v>-0.00122140707010443</v>
      </c>
      <c r="P527" s="1">
        <v>0.009837267599686506</v>
      </c>
      <c r="Q527" s="1">
        <v>0.0146885885700665</v>
      </c>
      <c r="R527" s="1">
        <v>0.02375950811215555</v>
      </c>
      <c r="S527" s="1">
        <v>-0.004525905766261662</v>
      </c>
      <c r="T527" s="1">
        <v>0.03648802390565598</v>
      </c>
      <c r="U527" s="1">
        <v>0.00478337565418463</v>
      </c>
      <c r="V527" s="1">
        <v>0.02013241459856263</v>
      </c>
      <c r="W527" s="1">
        <v>0.02003311666888408</v>
      </c>
      <c r="X527" s="1">
        <v>0.0005890619621717885</v>
      </c>
      <c r="Y527" s="1">
        <v>0.01441062548313621</v>
      </c>
      <c r="Z527" s="1">
        <v>0.0284916003509863</v>
      </c>
    </row>
    <row r="528" spans="1:26">
      <c r="A528" s="11">
        <v>43867</v>
      </c>
      <c r="B528" s="1">
        <v>0.001384025799539668</v>
      </c>
      <c r="C528" s="1">
        <v>0.02179379252761526</v>
      </c>
      <c r="D528" s="1">
        <v>0.02302190354108746</v>
      </c>
      <c r="E528" s="1">
        <v>0.0002243047171035517</v>
      </c>
      <c r="F528" s="1">
        <v>0.004112147884359985</v>
      </c>
      <c r="G528" s="1">
        <v>-0.01714296947802629</v>
      </c>
      <c r="H528" s="1">
        <v>0.003029587702863212</v>
      </c>
      <c r="I528" s="1">
        <v>0.002754800978760352</v>
      </c>
      <c r="J528" s="1">
        <v>0.002762948785782982</v>
      </c>
      <c r="K528" s="1">
        <v>0.0001453607365800025</v>
      </c>
      <c r="L528" s="1">
        <v>0.01352057341696522</v>
      </c>
      <c r="M528" s="1">
        <v>-0.002056708707112165</v>
      </c>
      <c r="N528" s="1">
        <v>0.008210854634852938</v>
      </c>
      <c r="O528" s="1">
        <v>0.02073393443707139</v>
      </c>
      <c r="P528" s="1">
        <v>0.002687198509866207</v>
      </c>
      <c r="Q528" s="1">
        <v>0.01391764823823571</v>
      </c>
      <c r="R528" s="1">
        <v>-0.00512866210171492</v>
      </c>
      <c r="S528" s="1">
        <v>0.008508084148331152</v>
      </c>
      <c r="T528" s="1">
        <v>-0.007940589964417266</v>
      </c>
      <c r="U528" s="1">
        <v>0.01666230036787075</v>
      </c>
      <c r="V528" s="1">
        <v>-0.003375703464977509</v>
      </c>
      <c r="W528" s="1">
        <v>-0.001473598885196825</v>
      </c>
      <c r="X528" s="1">
        <v>-0.004908546480773102</v>
      </c>
      <c r="Y528" s="1">
        <v>0.005242648323890542</v>
      </c>
      <c r="Z528" s="1">
        <v>-0.02082855604641554</v>
      </c>
    </row>
    <row r="529" spans="1:26">
      <c r="A529" s="11">
        <v>43868</v>
      </c>
      <c r="B529" s="1">
        <v>-0.02867998355473012</v>
      </c>
      <c r="C529" s="1">
        <v>-0.021972250728166</v>
      </c>
      <c r="D529" s="1">
        <v>-0.01266742931611442</v>
      </c>
      <c r="E529" s="1">
        <v>0.003139182050532208</v>
      </c>
      <c r="F529" s="1">
        <v>-0.005212289227560341</v>
      </c>
      <c r="G529" s="1">
        <v>0.01495038215160283</v>
      </c>
      <c r="H529" s="1">
        <v>-0.008350203397850531</v>
      </c>
      <c r="I529" s="1">
        <v>-0.005036693992492625</v>
      </c>
      <c r="J529" s="1">
        <v>-0.002755335933710468</v>
      </c>
      <c r="K529" s="1">
        <v>-0.003197408500378973</v>
      </c>
      <c r="L529" s="1">
        <v>-0.007969389229925739</v>
      </c>
      <c r="M529" s="1">
        <v>0.001975185242582445</v>
      </c>
      <c r="N529" s="1">
        <v>-0.009429810913557213</v>
      </c>
      <c r="O529" s="1">
        <v>0.00141559092065946</v>
      </c>
      <c r="P529" s="1">
        <v>-0.001675044360127886</v>
      </c>
      <c r="Q529" s="1">
        <v>-0.0104621997901776</v>
      </c>
      <c r="R529" s="1">
        <v>-0.02809661166878197</v>
      </c>
      <c r="S529" s="1">
        <v>0.005356371327744913</v>
      </c>
      <c r="T529" s="1">
        <v>-0.01467428885238942</v>
      </c>
      <c r="U529" s="1">
        <v>0.0002600719807979157</v>
      </c>
      <c r="V529" s="1">
        <v>0.004081886340069119</v>
      </c>
      <c r="W529" s="1">
        <v>-0.01743977050123946</v>
      </c>
      <c r="X529" s="1">
        <v>0.00138122707750199</v>
      </c>
      <c r="Y529" s="1">
        <v>0.008411815750490881</v>
      </c>
      <c r="Z529" s="1">
        <v>-0.01659228755482856</v>
      </c>
    </row>
    <row r="530" spans="1:26">
      <c r="A530" s="11">
        <v>43871</v>
      </c>
      <c r="B530" s="1">
        <v>-0.004980553226528572</v>
      </c>
      <c r="C530" s="1">
        <v>0.0003288293809731169</v>
      </c>
      <c r="D530" s="1">
        <v>0.009962128707641016</v>
      </c>
      <c r="E530" s="1">
        <v>-0.001788326501190984</v>
      </c>
      <c r="F530" s="1">
        <v>0.005239599535777462</v>
      </c>
      <c r="G530" s="1">
        <v>-0.003682607033959506</v>
      </c>
      <c r="H530" s="1">
        <v>0.004717485096621177</v>
      </c>
      <c r="I530" s="1">
        <v>0.007823431466183584</v>
      </c>
      <c r="J530" s="1">
        <v>0.01833721412148392</v>
      </c>
      <c r="K530" s="1">
        <v>0.004155528722797897</v>
      </c>
      <c r="L530" s="1">
        <v>0.002794169676209268</v>
      </c>
      <c r="M530" s="1">
        <v>0.007627620079795339</v>
      </c>
      <c r="N530" s="1">
        <v>-0.0004331176090972555</v>
      </c>
      <c r="O530" s="1">
        <v>0.02615701975989149</v>
      </c>
      <c r="P530" s="1">
        <v>0.009124737626284851</v>
      </c>
      <c r="Q530" s="1">
        <v>0.04523269812823916</v>
      </c>
      <c r="R530" s="1">
        <v>0.002930079011005171</v>
      </c>
      <c r="S530" s="1">
        <v>0.005283491136454987</v>
      </c>
      <c r="T530" s="1">
        <v>0.005686069080830469</v>
      </c>
      <c r="U530" s="1">
        <v>-0.002860874255482759</v>
      </c>
      <c r="V530" s="1">
        <v>0.01185020449682828</v>
      </c>
      <c r="W530" s="1">
        <v>0.02369642945387085</v>
      </c>
      <c r="X530" s="1">
        <v>-0.005714247262072814</v>
      </c>
      <c r="Y530" s="1">
        <v>0.005005133129723394</v>
      </c>
      <c r="Z530" s="1">
        <v>-0.01254599995710248</v>
      </c>
    </row>
    <row r="531" spans="1:26">
      <c r="A531" s="11">
        <v>43872</v>
      </c>
      <c r="B531" s="1">
        <v>0.007150586693765337</v>
      </c>
      <c r="C531" s="1">
        <v>0.006244619280159069</v>
      </c>
      <c r="D531" s="1">
        <v>0.001195579959574422</v>
      </c>
      <c r="E531" s="1">
        <v>0.002910916805578534</v>
      </c>
      <c r="F531" s="1">
        <v>0.006329191238870102</v>
      </c>
      <c r="G531" s="1">
        <v>0.0006161259603474356</v>
      </c>
      <c r="H531" s="1">
        <v>0.01200658589910586</v>
      </c>
      <c r="I531" s="1">
        <v>0.01506838307410474</v>
      </c>
      <c r="J531" s="1">
        <v>0.005426704832274254</v>
      </c>
      <c r="K531" s="1">
        <v>0.001887505715380877</v>
      </c>
      <c r="L531" s="1">
        <v>0.008881926528039985</v>
      </c>
      <c r="M531" s="1">
        <v>0.004933187939546668</v>
      </c>
      <c r="N531" s="1">
        <v>-0.01363612422354432</v>
      </c>
      <c r="O531" s="1">
        <v>-0.02257559287665289</v>
      </c>
      <c r="P531" s="1">
        <v>0.002344317200226875</v>
      </c>
      <c r="Q531" s="1">
        <v>0.01870929482026229</v>
      </c>
      <c r="R531" s="1">
        <v>0.00464716129124465</v>
      </c>
      <c r="S531" s="1">
        <v>-0.0002649794527616045</v>
      </c>
      <c r="T531" s="1">
        <v>-0.03177127164178573</v>
      </c>
      <c r="U531" s="1">
        <v>-0.004433952639931404</v>
      </c>
      <c r="V531" s="1">
        <v>-0.002479048576013776</v>
      </c>
      <c r="W531" s="1">
        <v>0.01149891349103283</v>
      </c>
      <c r="X531" s="1">
        <v>-0.01902507488886152</v>
      </c>
      <c r="Y531" s="1">
        <v>-0.02573046709126114</v>
      </c>
      <c r="Z531" s="1">
        <v>0.0138005815099087</v>
      </c>
    </row>
    <row r="532" spans="1:26">
      <c r="A532" s="11">
        <v>43873</v>
      </c>
      <c r="B532" s="1">
        <v>0.01100453892347519</v>
      </c>
      <c r="C532" s="1">
        <v>-0.004572459572179666</v>
      </c>
      <c r="D532" s="1">
        <v>0.0001494990303920751</v>
      </c>
      <c r="E532" s="1">
        <v>0.02746146319327258</v>
      </c>
      <c r="F532" s="1">
        <v>0.003329314798087513</v>
      </c>
      <c r="G532" s="1">
        <v>-0.01128683880140868</v>
      </c>
      <c r="H532" s="1">
        <v>0.009221735700908784</v>
      </c>
      <c r="I532" s="1">
        <v>0.01124608152788031</v>
      </c>
      <c r="J532" s="1">
        <v>0.02526990695775799</v>
      </c>
      <c r="K532" s="1">
        <v>0</v>
      </c>
      <c r="L532" s="1">
        <v>0.009494264105551098</v>
      </c>
      <c r="M532" s="1">
        <v>0.005078302893068765</v>
      </c>
      <c r="N532" s="1">
        <v>-0.003730452415105168</v>
      </c>
      <c r="O532" s="1">
        <v>0.001464077463476654</v>
      </c>
      <c r="P532" s="1">
        <v>-0.003341233718718528</v>
      </c>
      <c r="Q532" s="1">
        <v>0.01735775351303803</v>
      </c>
      <c r="R532" s="1">
        <v>0.01189532788713721</v>
      </c>
      <c r="S532" s="1">
        <v>0.003931705261187579</v>
      </c>
      <c r="T532" s="1">
        <v>-0.002781356424223613</v>
      </c>
      <c r="U532" s="1">
        <v>-0.003405868614874907</v>
      </c>
      <c r="V532" s="1">
        <v>0.01216888767861168</v>
      </c>
      <c r="W532" s="1">
        <v>-0.009503301586310853</v>
      </c>
      <c r="X532" s="1">
        <v>-0.006464579345376364</v>
      </c>
      <c r="Y532" s="1">
        <v>-0.007837696271882244</v>
      </c>
      <c r="Z532" s="1">
        <v>0.003700603226351351</v>
      </c>
    </row>
    <row r="533" spans="1:26">
      <c r="A533" s="11">
        <v>43874</v>
      </c>
      <c r="B533" s="1">
        <v>-0.01966275267269402</v>
      </c>
      <c r="C533" s="1">
        <v>0.01246847399937256</v>
      </c>
      <c r="D533" s="1">
        <v>-0.0137314209516376</v>
      </c>
      <c r="E533" s="1">
        <v>0.001086397942588357</v>
      </c>
      <c r="F533" s="1">
        <v>0.002212626258712325</v>
      </c>
      <c r="G533" s="1">
        <v>0.003736292645980965</v>
      </c>
      <c r="H533" s="1">
        <v>-0.006227273180438919</v>
      </c>
      <c r="I533" s="1">
        <v>-0.01156575286189943</v>
      </c>
      <c r="J533" s="1">
        <v>-0.01579325342353055</v>
      </c>
      <c r="K533" s="1">
        <v>-0.0008695731826140474</v>
      </c>
      <c r="L533" s="1">
        <v>0.001025920531897873</v>
      </c>
      <c r="M533" s="1">
        <v>0.005221051806859833</v>
      </c>
      <c r="N533" s="1">
        <v>0.005506634296092994</v>
      </c>
      <c r="O533" s="1">
        <v>-0.005413942389613569</v>
      </c>
      <c r="P533" s="1">
        <v>0.01206860386650654</v>
      </c>
      <c r="Q533" s="1">
        <v>-0.006457935117796132</v>
      </c>
      <c r="R533" s="1">
        <v>-0.02259657202985077</v>
      </c>
      <c r="S533" s="1">
        <v>0.00576471173578641</v>
      </c>
      <c r="T533" s="1">
        <v>-0.04071377462181647</v>
      </c>
      <c r="U533" s="1">
        <v>0.007097823121423819</v>
      </c>
      <c r="V533" s="1">
        <v>0.001439341684405182</v>
      </c>
      <c r="W533" s="1">
        <v>0.003048915868347324</v>
      </c>
      <c r="X533" s="1">
        <v>-0.02399370581177063</v>
      </c>
      <c r="Y533" s="1">
        <v>0.007212778283538945</v>
      </c>
      <c r="Z533" s="1">
        <v>0.007156640543438897</v>
      </c>
    </row>
    <row r="534" spans="1:26">
      <c r="A534" s="11">
        <v>43875</v>
      </c>
      <c r="B534" s="1">
        <v>-0.02005720382739096</v>
      </c>
      <c r="C534" s="1">
        <v>0.00615723990434347</v>
      </c>
      <c r="D534" s="1">
        <v>0.004539805270560304</v>
      </c>
      <c r="E534" s="1">
        <v>0.0004342897941806978</v>
      </c>
      <c r="F534" s="1">
        <v>0</v>
      </c>
      <c r="G534" s="1">
        <v>0.00578961514147136</v>
      </c>
      <c r="H534" s="1">
        <v>-0.01575299837630928</v>
      </c>
      <c r="I534" s="1">
        <v>0.006750625797657728</v>
      </c>
      <c r="J534" s="1">
        <v>0.02017969232233607</v>
      </c>
      <c r="K534" s="1">
        <v>-0.003045903816353057</v>
      </c>
      <c r="L534" s="1">
        <v>-0.009736864859178906</v>
      </c>
      <c r="M534" s="1">
        <v>-0.004942600335379521</v>
      </c>
      <c r="N534" s="1">
        <v>-0.01051496205307723</v>
      </c>
      <c r="O534" s="1">
        <v>0.008927224481255713</v>
      </c>
      <c r="P534" s="1">
        <v>0.0006622441347678976</v>
      </c>
      <c r="Q534" s="1">
        <v>0.07020460700973419</v>
      </c>
      <c r="R534" s="1">
        <v>-0.00120266497639987</v>
      </c>
      <c r="S534" s="1">
        <v>0.01863851182465681</v>
      </c>
      <c r="T534" s="1">
        <v>0.01075614835683947</v>
      </c>
      <c r="U534" s="1">
        <v>-0.001566003523991721</v>
      </c>
      <c r="V534" s="1">
        <v>-0.0139499855649251</v>
      </c>
      <c r="W534" s="1">
        <v>0.01072726259079793</v>
      </c>
      <c r="X534" s="1">
        <v>0.001666909417878282</v>
      </c>
      <c r="Y534" s="1">
        <v>-0.002387069610962911</v>
      </c>
      <c r="Z534" s="1">
        <v>-0.003876021436771571</v>
      </c>
    </row>
    <row r="535" spans="1:26">
      <c r="A535" s="11">
        <v>43879</v>
      </c>
      <c r="B535" s="1">
        <v>0.02741212677621463</v>
      </c>
      <c r="C535" s="1">
        <v>-0.009877405839607389</v>
      </c>
      <c r="D535" s="1">
        <v>-0.004670028799140913</v>
      </c>
      <c r="E535" s="1">
        <v>0.001301568819015886</v>
      </c>
      <c r="F535" s="1">
        <v>-0.003679253314590514</v>
      </c>
      <c r="G535" s="1">
        <v>-0.009046018585080029</v>
      </c>
      <c r="H535" s="1">
        <v>-0.01053136152767342</v>
      </c>
      <c r="I535" s="1">
        <v>-0.005811410329948363</v>
      </c>
      <c r="J535" s="1">
        <v>0.0007150399792001938</v>
      </c>
      <c r="K535" s="1">
        <v>-0.01324045972887711</v>
      </c>
      <c r="L535" s="1">
        <v>-0.006382669047134026</v>
      </c>
      <c r="M535" s="1">
        <v>0.005640817319750191</v>
      </c>
      <c r="N535" s="1">
        <v>0.001107126389886304</v>
      </c>
      <c r="O535" s="1">
        <v>0.01014276177271101</v>
      </c>
      <c r="P535" s="1">
        <v>0</v>
      </c>
      <c r="Q535" s="1">
        <v>0.02339658165364189</v>
      </c>
      <c r="R535" s="1">
        <v>-0.00588706975639619</v>
      </c>
      <c r="S535" s="1">
        <v>-0.004553116929555623</v>
      </c>
      <c r="T535" s="1">
        <v>-0.002876430379591732</v>
      </c>
      <c r="U535" s="1">
        <v>0.0002612715220224882</v>
      </c>
      <c r="V535" s="1">
        <v>0.0160387014764023</v>
      </c>
      <c r="W535" s="1">
        <v>-0.005365771253740159</v>
      </c>
      <c r="X535" s="1">
        <v>-0.009151228668587863</v>
      </c>
      <c r="Y535" s="1">
        <v>-0.01025467130205082</v>
      </c>
      <c r="Z535" s="1">
        <v>-0.02529179238772727</v>
      </c>
    </row>
    <row r="536" spans="1:26">
      <c r="A536" s="11">
        <v>43880</v>
      </c>
      <c r="B536" s="1">
        <v>0.01280687881381182</v>
      </c>
      <c r="C536" s="1">
        <v>0.01019273663682485</v>
      </c>
      <c r="D536" s="1">
        <v>-0.005448644678286652</v>
      </c>
      <c r="E536" s="1">
        <v>-0.003900181342329612</v>
      </c>
      <c r="F536" s="1">
        <v>-0.0134379913914241</v>
      </c>
      <c r="G536" s="1">
        <v>-0.008506259581580466</v>
      </c>
      <c r="H536" s="1">
        <v>-0.008238417513250385</v>
      </c>
      <c r="I536" s="1">
        <v>0.008543301092756916</v>
      </c>
      <c r="J536" s="1">
        <v>-0.0004762187507817428</v>
      </c>
      <c r="K536" s="1">
        <v>0.01363897840175921</v>
      </c>
      <c r="L536" s="1">
        <v>-0.00850692667134334</v>
      </c>
      <c r="M536" s="1">
        <v>-0.008120693883481356</v>
      </c>
      <c r="N536" s="1">
        <v>-0.00176904860318583</v>
      </c>
      <c r="O536" s="1">
        <v>0.002999159655748596</v>
      </c>
      <c r="P536" s="1">
        <v>-0.00628915627064508</v>
      </c>
      <c r="Q536" s="1">
        <v>0.0611321929707116</v>
      </c>
      <c r="R536" s="1">
        <v>-0.000942048885227309</v>
      </c>
      <c r="S536" s="1">
        <v>-0.05591988219253208</v>
      </c>
      <c r="T536" s="1">
        <v>0.01240284190385443</v>
      </c>
      <c r="U536" s="1">
        <v>0.004704703744184302</v>
      </c>
      <c r="V536" s="1">
        <v>-0.003734182178674605</v>
      </c>
      <c r="W536" s="1">
        <v>0.007024882598096527</v>
      </c>
      <c r="X536" s="1">
        <v>-0.008606536811902932</v>
      </c>
      <c r="Y536" s="1">
        <v>0.005353178994587315</v>
      </c>
      <c r="Z536" s="1">
        <v>0.01596798781601971</v>
      </c>
    </row>
    <row r="537" spans="1:26">
      <c r="A537" s="11">
        <v>43881</v>
      </c>
      <c r="B537" s="1">
        <v>0.003863574085688271</v>
      </c>
      <c r="C537" s="1">
        <v>-0.001073300496050367</v>
      </c>
      <c r="D537" s="1">
        <v>-0.008218077546403801</v>
      </c>
      <c r="E537" s="1">
        <v>0.001087671700003678</v>
      </c>
      <c r="F537" s="1">
        <v>-0.02686342068505143</v>
      </c>
      <c r="G537" s="1">
        <v>-0.001046308451950528</v>
      </c>
      <c r="H537" s="1">
        <v>0.005456963625501299</v>
      </c>
      <c r="I537" s="1">
        <v>0.009362392382756823</v>
      </c>
      <c r="J537" s="1">
        <v>0.006433322889725313</v>
      </c>
      <c r="K537" s="1">
        <v>0</v>
      </c>
      <c r="L537" s="1">
        <v>-0.002976689780431307</v>
      </c>
      <c r="M537" s="1">
        <v>-0.01181630070567774</v>
      </c>
      <c r="N537" s="1">
        <v>0.009304099100928331</v>
      </c>
      <c r="O537" s="1">
        <v>-0.01527129038462949</v>
      </c>
      <c r="P537" s="1">
        <v>0.0009993210473704384</v>
      </c>
      <c r="Q537" s="1">
        <v>-0.01906601303747046</v>
      </c>
      <c r="R537" s="1">
        <v>0.01764778093968133</v>
      </c>
      <c r="S537" s="1">
        <v>0.01636217799331363</v>
      </c>
      <c r="T537" s="1">
        <v>-0.004558529925164478</v>
      </c>
      <c r="U537" s="1">
        <v>0.004422325673484995</v>
      </c>
      <c r="V537" s="1">
        <v>0.007411322883586147</v>
      </c>
      <c r="W537" s="1">
        <v>-0.01083156753712344</v>
      </c>
      <c r="X537" s="1">
        <v>0.00846912608536976</v>
      </c>
      <c r="Y537" s="1">
        <v>-0.002232858824965822</v>
      </c>
      <c r="Z537" s="1">
        <v>0.009604999272915249</v>
      </c>
    </row>
    <row r="538" spans="1:26">
      <c r="A538" s="11">
        <v>43882</v>
      </c>
      <c r="B538" s="1">
        <v>-0.006298099476598651</v>
      </c>
      <c r="C538" s="1">
        <v>-0.004190750881082228</v>
      </c>
      <c r="D538" s="1">
        <v>0.00705853759827213</v>
      </c>
      <c r="E538" s="1">
        <v>-0.004345959822506851</v>
      </c>
      <c r="F538" s="1">
        <v>-0.01749590697533232</v>
      </c>
      <c r="G538" s="1">
        <v>0.004608414842245612</v>
      </c>
      <c r="H538" s="1">
        <v>0.06995118116666799</v>
      </c>
      <c r="I538" s="1">
        <v>0.002650060639605822</v>
      </c>
      <c r="J538" s="1">
        <v>0.004971300368173504</v>
      </c>
      <c r="K538" s="1">
        <v>-0.01221893169927257</v>
      </c>
      <c r="L538" s="1">
        <v>-0.007200594891282885</v>
      </c>
      <c r="M538" s="1">
        <v>-0.006235012456826894</v>
      </c>
      <c r="N538" s="1">
        <v>0.0072434405131796</v>
      </c>
      <c r="O538" s="1">
        <v>-0.03161253661557084</v>
      </c>
      <c r="P538" s="1">
        <v>-0.005657458492419054</v>
      </c>
      <c r="Q538" s="1">
        <v>-0.04739234797608294</v>
      </c>
      <c r="R538" s="1">
        <v>-0.002382722091718414</v>
      </c>
      <c r="S538" s="1">
        <v>0.01524398208025146</v>
      </c>
      <c r="T538" s="1">
        <v>0.0008588949861638717</v>
      </c>
      <c r="U538" s="1">
        <v>-0.001554018674738478</v>
      </c>
      <c r="V538" s="1">
        <v>-0.01057003533538037</v>
      </c>
      <c r="W538" s="1">
        <v>-0.003332929164042819</v>
      </c>
      <c r="X538" s="1">
        <v>-0.005668434067899408</v>
      </c>
      <c r="Y538" s="1">
        <v>0.001893570157500246</v>
      </c>
      <c r="Z538" s="1">
        <v>-0.01772951536911427</v>
      </c>
    </row>
    <row r="539" spans="1:26">
      <c r="A539" s="11">
        <v>43885</v>
      </c>
      <c r="B539" s="1">
        <v>-0.05809853627438721</v>
      </c>
      <c r="C539" s="1">
        <v>-0.03388372986474464</v>
      </c>
      <c r="D539" s="1">
        <v>-0.02529333329666539</v>
      </c>
      <c r="E539" s="1">
        <v>-0.02662586743873574</v>
      </c>
      <c r="F539" s="1">
        <v>-0.001978849731675725</v>
      </c>
      <c r="G539" s="1">
        <v>0.001250901436982588</v>
      </c>
      <c r="H539" s="1">
        <v>-0.03139268449793275</v>
      </c>
      <c r="I539" s="1">
        <v>-0.02643172231466751</v>
      </c>
      <c r="J539" s="1">
        <v>-0.01931657187197389</v>
      </c>
      <c r="K539" s="1">
        <v>-0.02687564484615235</v>
      </c>
      <c r="L539" s="1">
        <v>-0.04280907388969579</v>
      </c>
      <c r="M539" s="1">
        <v>-0.02595600474809734</v>
      </c>
      <c r="N539" s="1">
        <v>-0.04554384440061432</v>
      </c>
      <c r="O539" s="1">
        <v>-0.04311550747442894</v>
      </c>
      <c r="P539" s="1">
        <v>-0.02108414726267449</v>
      </c>
      <c r="Q539" s="1">
        <v>-0.07069754338528755</v>
      </c>
      <c r="R539" s="1">
        <v>-0.03489941248264306</v>
      </c>
      <c r="S539" s="1">
        <v>0.003100679177065579</v>
      </c>
      <c r="T539" s="1">
        <v>-0.03002609620155283</v>
      </c>
      <c r="U539" s="1">
        <v>-0.01296997596802774</v>
      </c>
      <c r="V539" s="1">
        <v>-0.02760453406925301</v>
      </c>
      <c r="W539" s="1">
        <v>-0.03520025384010927</v>
      </c>
      <c r="X539" s="1">
        <v>-0.03124992404349491</v>
      </c>
      <c r="Y539" s="1">
        <v>-0.003608248062914154</v>
      </c>
      <c r="Z539" s="1">
        <v>-0.03676025303323305</v>
      </c>
    </row>
    <row r="540" spans="1:26">
      <c r="A540" s="11">
        <v>43886</v>
      </c>
      <c r="B540" s="1">
        <v>-0.04672907201828846</v>
      </c>
      <c r="C540" s="1">
        <v>-0.02837027737140674</v>
      </c>
      <c r="D540" s="1">
        <v>-0.02860709304897391</v>
      </c>
      <c r="E540" s="1">
        <v>-0.03206277984330674</v>
      </c>
      <c r="F540" s="1">
        <v>-0.02894521000825245</v>
      </c>
      <c r="G540" s="1">
        <v>-0.002915214256039467</v>
      </c>
      <c r="H540" s="1">
        <v>-0.03031535769549232</v>
      </c>
      <c r="I540" s="1">
        <v>0.05656147544966417</v>
      </c>
      <c r="J540" s="1">
        <v>-0.0523661349993656</v>
      </c>
      <c r="K540" s="1">
        <v>-0.04464293025910127</v>
      </c>
      <c r="L540" s="1">
        <v>-0.08223989875330795</v>
      </c>
      <c r="M540" s="1">
        <v>-0.01958898390286468</v>
      </c>
      <c r="N540" s="1">
        <v>-0.02990867560177668</v>
      </c>
      <c r="O540" s="1">
        <v>-0.01650191659380018</v>
      </c>
      <c r="P540" s="1">
        <v>-0.02974351260233832</v>
      </c>
      <c r="Q540" s="1">
        <v>-0.04109326880700326</v>
      </c>
      <c r="R540" s="1">
        <v>-0.03767345850024506</v>
      </c>
      <c r="S540" s="1">
        <v>-0.02468328234913808</v>
      </c>
      <c r="T540" s="1">
        <v>-0.03036531316978863</v>
      </c>
      <c r="U540" s="1">
        <v>-0.01839692196191534</v>
      </c>
      <c r="V540" s="1">
        <v>-0.01810490837477785</v>
      </c>
      <c r="W540" s="1">
        <v>-0.04183811159926487</v>
      </c>
      <c r="X540" s="1">
        <v>-0.0597212401055961</v>
      </c>
      <c r="Y540" s="1">
        <v>-0.01500257745259592</v>
      </c>
      <c r="Z540" s="1">
        <v>-0.03153534504166067</v>
      </c>
    </row>
    <row r="541" spans="1:26">
      <c r="A541" s="11">
        <v>43887</v>
      </c>
      <c r="B541" s="1">
        <v>-0.04196058799798164</v>
      </c>
      <c r="C541" s="1">
        <v>0.0004598466829786041</v>
      </c>
      <c r="D541" s="1">
        <v>-0.001609406448663142</v>
      </c>
      <c r="E541" s="1">
        <v>-0.02200623778012945</v>
      </c>
      <c r="F541" s="1">
        <v>-0.01674147625112976</v>
      </c>
      <c r="G541" s="1">
        <v>-0.02589834128848734</v>
      </c>
      <c r="H541" s="1">
        <v>0.001620095467902649</v>
      </c>
      <c r="I541" s="1">
        <v>-0.02740935090995178</v>
      </c>
      <c r="J541" s="1">
        <v>-0.003548695730005269</v>
      </c>
      <c r="K541" s="1">
        <v>0.003009689843541441</v>
      </c>
      <c r="L541" s="1">
        <v>-0.01530406753170832</v>
      </c>
      <c r="M541" s="1">
        <v>0.01332010642909953</v>
      </c>
      <c r="N541" s="1">
        <v>-0.008707864185444558</v>
      </c>
      <c r="O541" s="1">
        <v>0.01249488632052853</v>
      </c>
      <c r="P541" s="1">
        <v>-0.02219883505581366</v>
      </c>
      <c r="Q541" s="1">
        <v>0.02137009005815371</v>
      </c>
      <c r="R541" s="1">
        <v>-0.008143983046521974</v>
      </c>
      <c r="S541" s="1">
        <v>0.0332762012647263</v>
      </c>
      <c r="T541" s="1">
        <v>-0.003344534513665454</v>
      </c>
      <c r="U541" s="1">
        <v>-0.006693340221465505</v>
      </c>
      <c r="V541" s="1">
        <v>-0.009488165468199972</v>
      </c>
      <c r="W541" s="1">
        <v>-0.001517888295645808</v>
      </c>
      <c r="X541" s="1">
        <v>-0.0299026799806632</v>
      </c>
      <c r="Y541" s="1">
        <v>0.0003500477107689637</v>
      </c>
      <c r="Z541" s="1">
        <v>-0.01321389952550733</v>
      </c>
    </row>
    <row r="542" spans="1:26">
      <c r="A542" s="11">
        <v>43888</v>
      </c>
      <c r="B542" s="1">
        <v>0.02619712773480676</v>
      </c>
      <c r="C542" s="1">
        <v>-0.02925940191827081</v>
      </c>
      <c r="D542" s="1">
        <v>-0.03965175730298176</v>
      </c>
      <c r="E542" s="1">
        <v>-0.02771171702461828</v>
      </c>
      <c r="F542" s="1">
        <v>0.003322362755070252</v>
      </c>
      <c r="G542" s="1">
        <v>-0.02015425374384805</v>
      </c>
      <c r="H542" s="1">
        <v>-0.04151661179554245</v>
      </c>
      <c r="I542" s="1">
        <v>-0.03654761182157418</v>
      </c>
      <c r="J542" s="1">
        <v>-0.0358688613540602</v>
      </c>
      <c r="K542" s="1">
        <v>-0.04161398934612304</v>
      </c>
      <c r="L542" s="1">
        <v>-0.04642125471967318</v>
      </c>
      <c r="M542" s="1">
        <v>-0.05071499034999416</v>
      </c>
      <c r="N542" s="1">
        <v>-0.04320996054758364</v>
      </c>
      <c r="O542" s="1">
        <v>-0.07045914427997602</v>
      </c>
      <c r="P542" s="1">
        <v>-0.016216169124874</v>
      </c>
      <c r="Q542" s="1">
        <v>-0.05566588688762386</v>
      </c>
      <c r="R542" s="1">
        <v>-0.02376829609100628</v>
      </c>
      <c r="S542" s="1">
        <v>-0.07413583692060566</v>
      </c>
      <c r="T542" s="1">
        <v>-0.02226960971847503</v>
      </c>
      <c r="U542" s="1">
        <v>-0.03692722664342973</v>
      </c>
      <c r="V542" s="1">
        <v>-0.04554479570391701</v>
      </c>
      <c r="W542" s="1">
        <v>-0.03907375731123153</v>
      </c>
      <c r="X542" s="1">
        <v>-0.02317813547099623</v>
      </c>
      <c r="Y542" s="1">
        <v>-0.0364016689467892</v>
      </c>
      <c r="Z542" s="1">
        <v>-0.02941156692102087</v>
      </c>
    </row>
    <row r="543" spans="1:26">
      <c r="A543" s="11">
        <v>43889</v>
      </c>
      <c r="B543" s="1">
        <v>-0.005983263357648427</v>
      </c>
      <c r="C543" s="1">
        <v>-0.009493431874352365</v>
      </c>
      <c r="D543" s="1">
        <v>-0.008727647695683682</v>
      </c>
      <c r="E543" s="1">
        <v>-0.01510359110394266</v>
      </c>
      <c r="F543" s="1">
        <v>-0.04718555811307645</v>
      </c>
      <c r="G543" s="1">
        <v>-0.01269146595793014</v>
      </c>
      <c r="H543" s="1">
        <v>-0.02193897516698073</v>
      </c>
      <c r="I543" s="1">
        <v>-0.04981722103659314</v>
      </c>
      <c r="J543" s="1">
        <v>-0.03509252711542987</v>
      </c>
      <c r="K543" s="1">
        <v>-0.0433385843982238</v>
      </c>
      <c r="L543" s="1">
        <v>-0.009436150480387928</v>
      </c>
      <c r="M543" s="1">
        <v>-0.02170662413208169</v>
      </c>
      <c r="N543" s="1">
        <v>0.001736986555764375</v>
      </c>
      <c r="O543" s="1">
        <v>0.02421303873486091</v>
      </c>
      <c r="P543" s="1">
        <v>-0.01025644080685528</v>
      </c>
      <c r="Q543" s="1">
        <v>0.06916092042429378</v>
      </c>
      <c r="R543" s="1">
        <v>-0.01283785765418666</v>
      </c>
      <c r="S543" s="1">
        <v>-0.01036403377015671</v>
      </c>
      <c r="T543" s="1">
        <v>-0.05429011158137742</v>
      </c>
      <c r="U543" s="1">
        <v>-0.01427392338210431</v>
      </c>
      <c r="V543" s="1">
        <v>-0.02480600952359913</v>
      </c>
      <c r="W543" s="1">
        <v>-0.02113885278894778</v>
      </c>
      <c r="X543" s="1">
        <v>-0.006849186488977699</v>
      </c>
      <c r="Y543" s="1">
        <v>-0.01634586879839683</v>
      </c>
      <c r="Z543" s="1">
        <v>-0.01576777266936003</v>
      </c>
    </row>
    <row r="544" spans="1:26">
      <c r="A544" s="11">
        <v>43892</v>
      </c>
      <c r="B544" s="1">
        <v>0.02407719464400615</v>
      </c>
      <c r="C544" s="1">
        <v>0.0444471823556376</v>
      </c>
      <c r="D544" s="1">
        <v>0.0216727517643156</v>
      </c>
      <c r="E544" s="1">
        <v>0.05169441483350568</v>
      </c>
      <c r="F544" s="1">
        <v>0.03171156597906855</v>
      </c>
      <c r="G544" s="1">
        <v>0.06338643091783513</v>
      </c>
      <c r="H544" s="1">
        <v>0.04754600434972378</v>
      </c>
      <c r="I544" s="1">
        <v>0.05146720418580175</v>
      </c>
      <c r="J544" s="1">
        <v>0.04101751151478328</v>
      </c>
      <c r="K544" s="1">
        <v>0.04659372030330666</v>
      </c>
      <c r="L544" s="1">
        <v>0.01645386592722331</v>
      </c>
      <c r="M544" s="1">
        <v>0.03299525709075746</v>
      </c>
      <c r="N544" s="1">
        <v>0.04211040187893467</v>
      </c>
      <c r="O544" s="1">
        <v>0.06653915239039954</v>
      </c>
      <c r="P544" s="1">
        <v>0.0569947461643876</v>
      </c>
      <c r="Q544" s="1">
        <v>0.02354959702115611</v>
      </c>
      <c r="R544" s="1">
        <v>0.04155495131770492</v>
      </c>
      <c r="S544" s="1">
        <v>0.04844132984110328</v>
      </c>
      <c r="T544" s="1">
        <v>0.037281170391114</v>
      </c>
      <c r="U544" s="1">
        <v>0.05565037797947681</v>
      </c>
      <c r="V544" s="1">
        <v>0.05883480260636254</v>
      </c>
      <c r="W544" s="1">
        <v>0.04869288880889977</v>
      </c>
      <c r="X544" s="1">
        <v>0.02881781709408981</v>
      </c>
      <c r="Y544" s="1">
        <v>0.05834555921204831</v>
      </c>
      <c r="Z544" s="1">
        <v>0.03379226205089347</v>
      </c>
    </row>
    <row r="545" spans="1:26">
      <c r="A545" s="11">
        <v>43893</v>
      </c>
      <c r="B545" s="1">
        <v>-0.0207682599138822</v>
      </c>
      <c r="C545" s="1">
        <v>-0.01456723582263675</v>
      </c>
      <c r="D545" s="1">
        <v>-0.01889278466357713</v>
      </c>
      <c r="E545" s="1">
        <v>-0.02540006339708589</v>
      </c>
      <c r="F545" s="1">
        <v>-0.02736841541076829</v>
      </c>
      <c r="G545" s="1">
        <v>-0.002083966971939688</v>
      </c>
      <c r="H545" s="1">
        <v>-0.03745744771471748</v>
      </c>
      <c r="I545" s="1">
        <v>-0.05077780067995408</v>
      </c>
      <c r="J545" s="1">
        <v>-0.01628586673285903</v>
      </c>
      <c r="K545" s="1">
        <v>-0.03752481309269196</v>
      </c>
      <c r="L545" s="1">
        <v>-0.03335476316773689</v>
      </c>
      <c r="M545" s="1">
        <v>-0.01379502480070027</v>
      </c>
      <c r="N545" s="1">
        <v>-0.004040549455599063</v>
      </c>
      <c r="O545" s="1">
        <v>-0.04791970855382865</v>
      </c>
      <c r="P545" s="1">
        <v>-0.006302364515977099</v>
      </c>
      <c r="Q545" s="1">
        <v>-0.0381291071166483</v>
      </c>
      <c r="R545" s="1">
        <v>-0.03056826618061048</v>
      </c>
      <c r="S545" s="1">
        <v>-0.006978528741861334</v>
      </c>
      <c r="T545" s="1">
        <v>-0.01717537917009238</v>
      </c>
      <c r="U545" s="1">
        <v>-0.0236686744471325</v>
      </c>
      <c r="V545" s="1">
        <v>-0.02952487732762354</v>
      </c>
      <c r="W545" s="1">
        <v>0.01770746191058215</v>
      </c>
      <c r="X545" s="1">
        <v>-0.03040456405138936</v>
      </c>
      <c r="Y545" s="1">
        <v>-0.02826241763822113</v>
      </c>
      <c r="Z545" s="1">
        <v>-0.05811103802875972</v>
      </c>
    </row>
    <row r="546" spans="1:26">
      <c r="A546" s="11">
        <v>43894</v>
      </c>
      <c r="B546" s="1">
        <v>0.005602457405523564</v>
      </c>
      <c r="C546" s="1">
        <v>0.05994621154231172</v>
      </c>
      <c r="D546" s="1">
        <v>0.03851333946861035</v>
      </c>
      <c r="E546" s="1">
        <v>0.02557922884340602</v>
      </c>
      <c r="F546" s="1">
        <v>0.03116879347737633</v>
      </c>
      <c r="G546" s="1">
        <v>0.1010858348250765</v>
      </c>
      <c r="H546" s="1">
        <v>0.03352777025496123</v>
      </c>
      <c r="I546" s="1">
        <v>0.04096387374536525</v>
      </c>
      <c r="J546" s="1">
        <v>0.05073413600040921</v>
      </c>
      <c r="K546" s="1">
        <v>0.0247094551119289</v>
      </c>
      <c r="L546" s="1">
        <v>0.03804481375620017</v>
      </c>
      <c r="M546" s="1">
        <v>0.0383027814499759</v>
      </c>
      <c r="N546" s="1">
        <v>0.04844841498893815</v>
      </c>
      <c r="O546" s="1">
        <v>0.03671550379523247</v>
      </c>
      <c r="P546" s="1">
        <v>0.05214927672090242</v>
      </c>
      <c r="Q546" s="1">
        <v>0.07002893055078596</v>
      </c>
      <c r="R546" s="1">
        <v>0.02812711238537835</v>
      </c>
      <c r="S546" s="1">
        <v>0.03839795557902548</v>
      </c>
      <c r="T546" s="1">
        <v>0.01229779019369448</v>
      </c>
      <c r="U546" s="1">
        <v>0.05179054938149319</v>
      </c>
      <c r="V546" s="1">
        <v>0.01870742595700525</v>
      </c>
      <c r="W546" s="1">
        <v>0.05245501165482636</v>
      </c>
      <c r="X546" s="1">
        <v>0.01185177535507576</v>
      </c>
      <c r="Y546" s="1">
        <v>0.04344735063434779</v>
      </c>
      <c r="Z546" s="1">
        <v>-0.01079732211500772</v>
      </c>
    </row>
    <row r="547" spans="1:26">
      <c r="A547" s="11">
        <v>43895</v>
      </c>
      <c r="B547" s="1">
        <v>-0.03143654316593247</v>
      </c>
      <c r="C547" s="1">
        <v>-0.0374479194264089</v>
      </c>
      <c r="D547" s="1">
        <v>-0.01594011271505691</v>
      </c>
      <c r="E547" s="1">
        <v>-0.04070582238506382</v>
      </c>
      <c r="F547" s="1">
        <v>-0.04827867351461201</v>
      </c>
      <c r="G547" s="1">
        <v>0.007207987941793448</v>
      </c>
      <c r="H547" s="1">
        <v>-0.02452939579117208</v>
      </c>
      <c r="I547" s="1">
        <v>-0.002777757485882937</v>
      </c>
      <c r="J547" s="1">
        <v>-0.01346882060015975</v>
      </c>
      <c r="K547" s="1">
        <v>-0.04906140848326357</v>
      </c>
      <c r="L547" s="1">
        <v>-0.03579805930876478</v>
      </c>
      <c r="M547" s="1">
        <v>-0.03652794377845636</v>
      </c>
      <c r="N547" s="1">
        <v>-0.01752796319724126</v>
      </c>
      <c r="O547" s="1">
        <v>-0.02509558010152846</v>
      </c>
      <c r="P547" s="1">
        <v>-0.007702661883084883</v>
      </c>
      <c r="Q547" s="1">
        <v>-0.03943635869351136</v>
      </c>
      <c r="R547" s="1">
        <v>-0.05889120321488373</v>
      </c>
      <c r="S547" s="1">
        <v>0.01318103201054499</v>
      </c>
      <c r="T547" s="1">
        <v>-0.04562992994080517</v>
      </c>
      <c r="U547" s="1">
        <v>-0.02619161013047866</v>
      </c>
      <c r="V547" s="1">
        <v>-0.01715831231888876</v>
      </c>
      <c r="W547" s="1">
        <v>-0.04209504218015736</v>
      </c>
      <c r="X547" s="1">
        <v>-0.09297208593015482</v>
      </c>
      <c r="Y547" s="1">
        <v>-0.01651766802427523</v>
      </c>
      <c r="Z547" s="1">
        <v>-0.0618501181844664</v>
      </c>
    </row>
    <row r="548" spans="1:26">
      <c r="A548" s="11">
        <v>43896</v>
      </c>
      <c r="B548" s="1">
        <v>-0.1495481440351492</v>
      </c>
      <c r="C548" s="1">
        <v>-0.02589825345946017</v>
      </c>
      <c r="D548" s="1">
        <v>-0.003140603376836193</v>
      </c>
      <c r="E548" s="1">
        <v>-0.009810980088473475</v>
      </c>
      <c r="F548" s="1">
        <v>-0.04940444744748818</v>
      </c>
      <c r="G548" s="1">
        <v>-0.02523543170153553</v>
      </c>
      <c r="H548" s="1">
        <v>0.03124412954030054</v>
      </c>
      <c r="I548" s="1">
        <v>-0.006035442467188679</v>
      </c>
      <c r="J548" s="1">
        <v>-0.0170015491222818</v>
      </c>
      <c r="K548" s="1">
        <v>-0.05168028205446684</v>
      </c>
      <c r="L548" s="1">
        <v>0.01060771661178617</v>
      </c>
      <c r="M548" s="1">
        <v>-0.008352168037668251</v>
      </c>
      <c r="N548" s="1">
        <v>-0.02340106494393945</v>
      </c>
      <c r="O548" s="1">
        <v>-0.02826686879126494</v>
      </c>
      <c r="P548" s="1">
        <v>-0.005737355935622968</v>
      </c>
      <c r="Q548" s="1">
        <v>-0.02652840684688618</v>
      </c>
      <c r="R548" s="1">
        <v>-0.0122400180719946</v>
      </c>
      <c r="S548" s="1">
        <v>-0.0005237709782397459</v>
      </c>
      <c r="T548" s="1">
        <v>0.007407443495693666</v>
      </c>
      <c r="U548" s="1">
        <v>-0.004034708270511111</v>
      </c>
      <c r="V548" s="1">
        <v>-0.0001887106673894579</v>
      </c>
      <c r="W548" s="1">
        <v>-0.005497225873094869</v>
      </c>
      <c r="X548" s="1">
        <v>-0.03228414882204433</v>
      </c>
      <c r="Y548" s="1">
        <v>-0.005073530657818792</v>
      </c>
      <c r="Z548" s="1">
        <v>-0.02271471047162743</v>
      </c>
    </row>
    <row r="549" spans="1:26">
      <c r="A549" s="11">
        <v>43899</v>
      </c>
      <c r="B549" s="1">
        <v>-0.5386473183465358</v>
      </c>
      <c r="C549" s="1">
        <v>-0.08175232150312062</v>
      </c>
      <c r="D549" s="1">
        <v>-0.04393952521511402</v>
      </c>
      <c r="E549" s="1">
        <v>-0.06167974129747744</v>
      </c>
      <c r="F549" s="1">
        <v>-0.1633411258979285</v>
      </c>
      <c r="G549" s="1">
        <v>-0.03013907355426482</v>
      </c>
      <c r="H549" s="1">
        <v>-0.08558881366351934</v>
      </c>
      <c r="I549" s="1">
        <v>-0.1144323024021918</v>
      </c>
      <c r="J549" s="1">
        <v>-0.06394125633447745</v>
      </c>
      <c r="K549" s="1">
        <v>-0.1354553338642901</v>
      </c>
      <c r="L549" s="1">
        <v>-0.04614033787022442</v>
      </c>
      <c r="M549" s="1">
        <v>-0.0547930983023287</v>
      </c>
      <c r="N549" s="1">
        <v>-0.04294192505823047</v>
      </c>
      <c r="O549" s="1">
        <v>-0.06777256711871882</v>
      </c>
      <c r="P549" s="1">
        <v>-0.06008145044153179</v>
      </c>
      <c r="Q549" s="1">
        <v>-0.07743196631206961</v>
      </c>
      <c r="R549" s="1">
        <v>-0.05653636880059942</v>
      </c>
      <c r="S549" s="1">
        <v>-0.0234998408332987</v>
      </c>
      <c r="T549" s="1">
        <v>-0.04846244516395559</v>
      </c>
      <c r="U549" s="1">
        <v>-0.06319185232603086</v>
      </c>
      <c r="V549" s="1">
        <v>-0.01812160954653552</v>
      </c>
      <c r="W549" s="1">
        <v>-0.05084028544208519</v>
      </c>
      <c r="X549" s="1">
        <v>-0.1373365903520262</v>
      </c>
      <c r="Y549" s="1">
        <v>-0.01828741354183461</v>
      </c>
      <c r="Z549" s="1">
        <v>-0.1204648544611482</v>
      </c>
    </row>
    <row r="550" spans="1:26">
      <c r="A550" s="11">
        <v>43900</v>
      </c>
      <c r="B550" s="1">
        <v>0.1298432037445305</v>
      </c>
      <c r="C550" s="1">
        <v>0.05841842545778664</v>
      </c>
      <c r="D550" s="1">
        <v>0.004682593628395848</v>
      </c>
      <c r="E550" s="1">
        <v>0.03220701092771816</v>
      </c>
      <c r="F550" s="1">
        <v>0.03771485953651754</v>
      </c>
      <c r="G550" s="1">
        <v>0.02111576107308921</v>
      </c>
      <c r="H550" s="1">
        <v>0.03326673844391204</v>
      </c>
      <c r="I550" s="1">
        <v>0.05355607204844648</v>
      </c>
      <c r="J550" s="1">
        <v>0.05123161808560472</v>
      </c>
      <c r="K550" s="1">
        <v>0.07769717444603619</v>
      </c>
      <c r="L550" s="1">
        <v>0.04447501266437137</v>
      </c>
      <c r="M550" s="1">
        <v>0.03213834851532615</v>
      </c>
      <c r="N550" s="1">
        <v>0.04486867221808155</v>
      </c>
      <c r="O550" s="1">
        <v>0.06838385635679223</v>
      </c>
      <c r="P550" s="1">
        <v>0.02997465694005363</v>
      </c>
      <c r="Q550" s="1">
        <v>0.06372240739379986</v>
      </c>
      <c r="R550" s="1">
        <v>0.06140178372806715</v>
      </c>
      <c r="S550" s="1">
        <v>0.02831485581948856</v>
      </c>
      <c r="T550" s="1">
        <v>0.02739714848664354</v>
      </c>
      <c r="U550" s="1">
        <v>0.03343922875272809</v>
      </c>
      <c r="V550" s="1">
        <v>0.04133421257107606</v>
      </c>
      <c r="W550" s="1">
        <v>0.04181454440715315</v>
      </c>
      <c r="X550" s="1">
        <v>0.0986139871993772</v>
      </c>
      <c r="Y550" s="1">
        <v>0.01235909782556521</v>
      </c>
      <c r="Z550" s="1">
        <v>0.03899453710701595</v>
      </c>
    </row>
    <row r="551" spans="1:26">
      <c r="A551" s="11">
        <v>43901</v>
      </c>
      <c r="B551" s="1">
        <v>-0.2354032517272066</v>
      </c>
      <c r="C551" s="1">
        <v>-0.06037606330789969</v>
      </c>
      <c r="D551" s="1">
        <v>-0.02451248596442279</v>
      </c>
      <c r="E551" s="1">
        <v>-0.03043457919735371</v>
      </c>
      <c r="F551" s="1">
        <v>-0.05611964598374153</v>
      </c>
      <c r="G551" s="1">
        <v>-0.01541201116665258</v>
      </c>
      <c r="H551" s="1">
        <v>-0.05877818928333312</v>
      </c>
      <c r="I551" s="1">
        <v>-0.02172816171582803</v>
      </c>
      <c r="J551" s="1">
        <v>-0.06231662049176834</v>
      </c>
      <c r="K551" s="1">
        <v>-0.04707058748171333</v>
      </c>
      <c r="L551" s="1">
        <v>-0.06738366538459972</v>
      </c>
      <c r="M551" s="1">
        <v>-0.04015915538713821</v>
      </c>
      <c r="N551" s="1">
        <v>-0.03962042821907275</v>
      </c>
      <c r="O551" s="1">
        <v>-0.04530195816261573</v>
      </c>
      <c r="P551" s="1">
        <v>-0.04978945444334193</v>
      </c>
      <c r="Q551" s="1">
        <v>-0.05595992385123594</v>
      </c>
      <c r="R551" s="1">
        <v>-0.03341081191335049</v>
      </c>
      <c r="S551" s="1">
        <v>-0.04110662761907447</v>
      </c>
      <c r="T551" s="1">
        <v>-0.08683772110335841</v>
      </c>
      <c r="U551" s="1">
        <v>-0.03709914472786335</v>
      </c>
      <c r="V551" s="1">
        <v>-0.02538520344059669</v>
      </c>
      <c r="W551" s="1">
        <v>-0.05953850963601115</v>
      </c>
      <c r="X551" s="1">
        <v>-0.1129362417712664</v>
      </c>
      <c r="Y551" s="1">
        <v>-0.02990091888178958</v>
      </c>
      <c r="Z551" s="1">
        <v>-0.07102976642319547</v>
      </c>
    </row>
    <row r="552" spans="1:26">
      <c r="A552" s="11">
        <v>43902</v>
      </c>
      <c r="B552" s="1">
        <v>-0.05939400265814876</v>
      </c>
      <c r="C552" s="1">
        <v>-0.03206362733466284</v>
      </c>
      <c r="D552" s="1">
        <v>-0.0665366710794848</v>
      </c>
      <c r="E552" s="1">
        <v>-0.07834366290064798</v>
      </c>
      <c r="F552" s="1">
        <v>-0.1579842749927093</v>
      </c>
      <c r="G552" s="1">
        <v>-0.05528009809379331</v>
      </c>
      <c r="H552" s="1">
        <v>-0.1061830863584798</v>
      </c>
      <c r="I552" s="1">
        <v>-0.09555806093752872</v>
      </c>
      <c r="J552" s="1">
        <v>-0.1332009227841896</v>
      </c>
      <c r="K552" s="1">
        <v>-0.08243011837922698</v>
      </c>
      <c r="L552" s="1">
        <v>-0.1510942836309168</v>
      </c>
      <c r="M552" s="1">
        <v>-0.06013112668346643</v>
      </c>
      <c r="N552" s="1">
        <v>-0.1002965595089402</v>
      </c>
      <c r="O552" s="1">
        <v>-0.09483834127900725</v>
      </c>
      <c r="P552" s="1">
        <v>-0.1136532211014205</v>
      </c>
      <c r="Q552" s="1">
        <v>-0.1223678624083813</v>
      </c>
      <c r="R552" s="1">
        <v>-0.05248844804417452</v>
      </c>
      <c r="S552" s="1">
        <v>-0.08587355807866248</v>
      </c>
      <c r="T552" s="1">
        <v>-0.0797453534854734</v>
      </c>
      <c r="U552" s="1">
        <v>-0.09241009715473236</v>
      </c>
      <c r="V552" s="1">
        <v>-0.1227506161471148</v>
      </c>
      <c r="W552" s="1">
        <v>-0.01748534304928273</v>
      </c>
      <c r="X552" s="1">
        <v>-0.1707479320756062</v>
      </c>
      <c r="Y552" s="1">
        <v>-0.06620470165418813</v>
      </c>
      <c r="Z552" s="1">
        <v>-0.07846409753717887</v>
      </c>
    </row>
    <row r="553" spans="1:26">
      <c r="A553" s="11">
        <v>43903</v>
      </c>
      <c r="B553" s="1">
        <v>0.03994843741820664</v>
      </c>
      <c r="C553" s="1">
        <v>0.07314141303057609</v>
      </c>
      <c r="D553" s="1">
        <v>0.04246438101516969</v>
      </c>
      <c r="E553" s="1">
        <v>0.1256441721211548</v>
      </c>
      <c r="F553" s="1">
        <v>0.04572980426001583</v>
      </c>
      <c r="G553" s="1">
        <v>0.03355654940791353</v>
      </c>
      <c r="H553" s="1">
        <v>0.06572594858858816</v>
      </c>
      <c r="I553" s="1">
        <v>-0.01884619469352455</v>
      </c>
      <c r="J553" s="1">
        <v>0.08426998091860383</v>
      </c>
      <c r="K553" s="1">
        <v>0.1801245918874756</v>
      </c>
      <c r="L553" s="1">
        <v>0.1444411971148265</v>
      </c>
      <c r="M553" s="1">
        <v>0.06064500715462962</v>
      </c>
      <c r="N553" s="1">
        <v>0.1002198945961015</v>
      </c>
      <c r="O553" s="1">
        <v>0.1421688926407187</v>
      </c>
      <c r="P553" s="1">
        <v>0.04829320687378136</v>
      </c>
      <c r="Q553" s="1">
        <v>0.1134020355875704</v>
      </c>
      <c r="R553" s="1">
        <v>0.09998336088304205</v>
      </c>
      <c r="S553" s="1">
        <v>0.05929506037732901</v>
      </c>
      <c r="T553" s="1">
        <v>0.03742894874824776</v>
      </c>
      <c r="U553" s="1">
        <v>0.1002231956995532</v>
      </c>
      <c r="V553" s="1">
        <v>0.09069291015283065</v>
      </c>
      <c r="W553" s="1">
        <v>0.056388354044556</v>
      </c>
      <c r="X553" s="1">
        <v>0.1620112159262816</v>
      </c>
      <c r="Y553" s="1">
        <v>0.05800771480920708</v>
      </c>
      <c r="Z553" s="1">
        <v>0.06594203336951621</v>
      </c>
    </row>
    <row r="554" spans="1:26">
      <c r="A554" s="11">
        <v>43906</v>
      </c>
      <c r="B554" s="1">
        <v>-0.3234201066286925</v>
      </c>
      <c r="C554" s="1">
        <v>-0.1163103705521612</v>
      </c>
      <c r="D554" s="1">
        <v>-0.07055817830337341</v>
      </c>
      <c r="E554" s="1">
        <v>-0.08365112265943042</v>
      </c>
      <c r="F554" s="1">
        <v>-0.1974276135133312</v>
      </c>
      <c r="G554" s="1">
        <v>0.0004062407710243576</v>
      </c>
      <c r="H554" s="1">
        <v>-0.1360822248389958</v>
      </c>
      <c r="I554" s="1">
        <v>-0.1583236253627377</v>
      </c>
      <c r="J554" s="1">
        <v>-0.06735783661469086</v>
      </c>
      <c r="K554" s="1">
        <v>-0.1496485478931663</v>
      </c>
      <c r="L554" s="1">
        <v>-0.09108525799192202</v>
      </c>
      <c r="M554" s="1">
        <v>-0.1092861717585927</v>
      </c>
      <c r="N554" s="1">
        <v>-0.04616944559135083</v>
      </c>
      <c r="O554" s="1">
        <v>-0.1473903021678844</v>
      </c>
      <c r="P554" s="1">
        <v>-0.1683874562092658</v>
      </c>
      <c r="Q554" s="1">
        <v>-0.1845206764766459</v>
      </c>
      <c r="R554" s="1">
        <v>-0.07615552720144414</v>
      </c>
      <c r="S554" s="1">
        <v>-0.1153119641151663</v>
      </c>
      <c r="T554" s="1">
        <v>-0.1796080110015287</v>
      </c>
      <c r="U554" s="1">
        <v>-0.07716830954536191</v>
      </c>
      <c r="V554" s="1">
        <v>-0.07156997555142097</v>
      </c>
      <c r="W554" s="1">
        <v>-0.06920566245593041</v>
      </c>
      <c r="X554" s="1">
        <v>-0.07623630407295401</v>
      </c>
      <c r="Y554" s="1">
        <v>-0.05870399349496869</v>
      </c>
      <c r="Z554" s="1">
        <v>-0.09721275447899769</v>
      </c>
    </row>
    <row r="555" spans="1:26">
      <c r="A555" s="11">
        <v>43907</v>
      </c>
      <c r="B555" s="1">
        <v>-0.1831501535131894</v>
      </c>
      <c r="C555" s="1">
        <v>0.1249128100714305</v>
      </c>
      <c r="D555" s="1">
        <v>0.05830545981105195</v>
      </c>
      <c r="E555" s="1">
        <v>0.06048798037212788</v>
      </c>
      <c r="F555" s="1">
        <v>0.1738780682307506</v>
      </c>
      <c r="G555" s="1">
        <v>0.09208911635499706</v>
      </c>
      <c r="H555" s="1">
        <v>0.05547670533550852</v>
      </c>
      <c r="I555" s="1">
        <v>-0.004149419336549331</v>
      </c>
      <c r="J555" s="1">
        <v>-0.03496709869843706</v>
      </c>
      <c r="K555" s="1">
        <v>0.0611135950690056</v>
      </c>
      <c r="L555" s="1">
        <v>0.01945624968018422</v>
      </c>
      <c r="M555" s="1">
        <v>0.04598231641618633</v>
      </c>
      <c r="N555" s="1">
        <v>0.04264787620844546</v>
      </c>
      <c r="O555" s="1">
        <v>0.08233658959782031</v>
      </c>
      <c r="P555" s="1">
        <v>0.1733520686360286</v>
      </c>
      <c r="Q555" s="1">
        <v>0.1062625114590934</v>
      </c>
      <c r="R555" s="1">
        <v>-0.008309513634788379</v>
      </c>
      <c r="S555" s="1">
        <v>0.0609190835907929</v>
      </c>
      <c r="T555" s="1">
        <v>-0.04445515819219825</v>
      </c>
      <c r="U555" s="1">
        <v>0.06067252711253368</v>
      </c>
      <c r="V555" s="1">
        <v>0.1049151785270082</v>
      </c>
      <c r="W555" s="1">
        <v>0.0607123933232474</v>
      </c>
      <c r="X555" s="1">
        <v>0.04460974491611247</v>
      </c>
      <c r="Y555" s="1">
        <v>0.06511074066604117</v>
      </c>
      <c r="Z555" s="1">
        <v>0.05609942583897509</v>
      </c>
    </row>
    <row r="556" spans="1:26">
      <c r="A556" s="11">
        <v>43908</v>
      </c>
      <c r="B556" s="1">
        <v>-0.004484347307621261</v>
      </c>
      <c r="C556" s="1">
        <v>0.05067681516121603</v>
      </c>
      <c r="D556" s="1">
        <v>-0.07117762919037407</v>
      </c>
      <c r="E556" s="1">
        <v>-0.06645723430739137</v>
      </c>
      <c r="F556" s="1">
        <v>-0.1488052922090382</v>
      </c>
      <c r="G556" s="1">
        <v>-0.06240706175244615</v>
      </c>
      <c r="H556" s="1">
        <v>-0.09865043634331272</v>
      </c>
      <c r="I556" s="1">
        <v>-0.08958325825919777</v>
      </c>
      <c r="J556" s="1">
        <v>-0.1087032916539601</v>
      </c>
      <c r="K556" s="1">
        <v>-0.1052687179205888</v>
      </c>
      <c r="L556" s="1">
        <v>-0.08104567874564228</v>
      </c>
      <c r="M556" s="1">
        <v>-0.1206746231282518</v>
      </c>
      <c r="N556" s="1">
        <v>-0.03839384640018884</v>
      </c>
      <c r="O556" s="1">
        <v>-0.04209614287165298</v>
      </c>
      <c r="P556" s="1">
        <v>-0.03947925361903748</v>
      </c>
      <c r="Q556" s="1">
        <v>-0.06650710525338543</v>
      </c>
      <c r="R556" s="1">
        <v>-0.06569465925257689</v>
      </c>
      <c r="S556" s="1">
        <v>-0.04234717770850716</v>
      </c>
      <c r="T556" s="1">
        <v>-0.1220608575732882</v>
      </c>
      <c r="U556" s="1">
        <v>-0.02637814367733415</v>
      </c>
      <c r="V556" s="1">
        <v>-0.007816162821260852</v>
      </c>
      <c r="W556" s="1">
        <v>0.02251011841079387</v>
      </c>
      <c r="X556" s="1">
        <v>-0.08220642992688643</v>
      </c>
      <c r="Y556" s="1">
        <v>0.0001842127049798137</v>
      </c>
      <c r="Z556" s="1">
        <v>-0.02067738695765986</v>
      </c>
    </row>
    <row r="557" spans="1:26">
      <c r="A557" s="11">
        <v>43909</v>
      </c>
      <c r="B557" s="1">
        <v>0.1148645828198891</v>
      </c>
      <c r="C557" s="1">
        <v>-0.07589550611669615</v>
      </c>
      <c r="D557" s="1">
        <v>-0.02886155777091381</v>
      </c>
      <c r="E557" s="1">
        <v>0.007287082595204053</v>
      </c>
      <c r="F557" s="1">
        <v>-0.01924627763066833</v>
      </c>
      <c r="G557" s="1">
        <v>-0.05903318574633953</v>
      </c>
      <c r="H557" s="1">
        <v>0.04771903380655407</v>
      </c>
      <c r="I557" s="1">
        <v>0.09839807876105855</v>
      </c>
      <c r="J557" s="1">
        <v>-0.009118147603177751</v>
      </c>
      <c r="K557" s="1">
        <v>0.01680777384568222</v>
      </c>
      <c r="L557" s="1">
        <v>-0.1220483930465488</v>
      </c>
      <c r="M557" s="1">
        <v>-0.02202714772741565</v>
      </c>
      <c r="N557" s="1">
        <v>-0.03183728849914436</v>
      </c>
      <c r="O557" s="1">
        <v>0.01645301293010393</v>
      </c>
      <c r="P557" s="1">
        <v>-0.01016917836935172</v>
      </c>
      <c r="Q557" s="1">
        <v>0.05004449117166532</v>
      </c>
      <c r="R557" s="1">
        <v>0.005022362738410724</v>
      </c>
      <c r="S557" s="1">
        <v>-0.01242371045598945</v>
      </c>
      <c r="T557" s="1">
        <v>0.2535610504274282</v>
      </c>
      <c r="U557" s="1">
        <v>-0.0517503360285827</v>
      </c>
      <c r="V557" s="1">
        <v>-0.0225636655389102</v>
      </c>
      <c r="W557" s="1">
        <v>-0.07307422340975434</v>
      </c>
      <c r="X557" s="1">
        <v>-0.0131832934399414</v>
      </c>
      <c r="Y557" s="1">
        <v>-0.01288674770710285</v>
      </c>
      <c r="Z557" s="1">
        <v>-0.008008826713365003</v>
      </c>
    </row>
    <row r="558" spans="1:26">
      <c r="A558" s="11">
        <v>43910</v>
      </c>
      <c r="B558" s="1">
        <v>-0.02424214758574073</v>
      </c>
      <c r="C558" s="1">
        <v>-0.03095818473644818</v>
      </c>
      <c r="D558" s="1">
        <v>-0.00799347334566014</v>
      </c>
      <c r="E558" s="1">
        <v>-0.07150813338839446</v>
      </c>
      <c r="F558" s="1">
        <v>0.02044154443755186</v>
      </c>
      <c r="G558" s="1">
        <v>-0.04631588413366816</v>
      </c>
      <c r="H558" s="1">
        <v>-0.06710691043698369</v>
      </c>
      <c r="I558" s="1">
        <v>-0.03124978797053768</v>
      </c>
      <c r="J558" s="1">
        <v>-0.04486218491209037</v>
      </c>
      <c r="K558" s="1">
        <v>-0.02110187908905559</v>
      </c>
      <c r="L558" s="1">
        <v>0.03499679445640558</v>
      </c>
      <c r="M558" s="1">
        <v>0.0106290657941519</v>
      </c>
      <c r="N558" s="1">
        <v>-0.07601071916514635</v>
      </c>
      <c r="O558" s="1">
        <v>-0.03755868856878819</v>
      </c>
      <c r="P558" s="1">
        <v>-0.101027515830371</v>
      </c>
      <c r="Q558" s="1">
        <v>-0.03390163142480451</v>
      </c>
      <c r="R558" s="1">
        <v>-0.0665712303785797</v>
      </c>
      <c r="S558" s="1">
        <v>-0.08731328646765002</v>
      </c>
      <c r="T558" s="1">
        <v>0.09181832110766375</v>
      </c>
      <c r="U558" s="1">
        <v>-0.08667734565704688</v>
      </c>
      <c r="V558" s="1">
        <v>-0.03084565507158488</v>
      </c>
      <c r="W558" s="1">
        <v>-0.008795162819466018</v>
      </c>
      <c r="X558" s="1">
        <v>-0.1241650648432435</v>
      </c>
      <c r="Y558" s="1">
        <v>-0.03394241912165319</v>
      </c>
      <c r="Z558" s="1">
        <v>-0.06128436425874406</v>
      </c>
    </row>
    <row r="559" spans="1:26">
      <c r="A559" s="11">
        <v>43913</v>
      </c>
      <c r="B559" s="1">
        <v>-0.10766052796687</v>
      </c>
      <c r="C559" s="1">
        <v>-0.05201331102148443</v>
      </c>
      <c r="D559" s="1">
        <v>-0.04132201938883673</v>
      </c>
      <c r="E559" s="1">
        <v>0.02397350511853991</v>
      </c>
      <c r="F559" s="1">
        <v>-0.03044877270769974</v>
      </c>
      <c r="G559" s="1">
        <v>-0.05231794655475541</v>
      </c>
      <c r="H559" s="1">
        <v>-0.004299735402568783</v>
      </c>
      <c r="I559" s="1">
        <v>-0.01792127219079498</v>
      </c>
      <c r="J559" s="1">
        <v>-0.0566037672485612</v>
      </c>
      <c r="K559" s="1">
        <v>-0.05353320412220286</v>
      </c>
      <c r="L559" s="1">
        <v>0.05604251897264745</v>
      </c>
      <c r="M559" s="1">
        <v>-0.03981460560262295</v>
      </c>
      <c r="N559" s="1">
        <v>-0.08459741187574055</v>
      </c>
      <c r="O559" s="1">
        <v>-0.009974661638771587</v>
      </c>
      <c r="P559" s="1">
        <v>-0.006666791556067198</v>
      </c>
      <c r="Q559" s="1">
        <v>0.03373023934161523</v>
      </c>
      <c r="R559" s="1">
        <v>-0.04569818653651114</v>
      </c>
      <c r="S559" s="1">
        <v>-0.06196728166184229</v>
      </c>
      <c r="T559" s="1">
        <v>-0.07868436969958759</v>
      </c>
      <c r="U559" s="1">
        <v>-0.05905117222307799</v>
      </c>
      <c r="V559" s="1">
        <v>-0.00728978862410401</v>
      </c>
      <c r="W559" s="1">
        <v>-0.08287504469849316</v>
      </c>
      <c r="X559" s="1">
        <v>-0.02826391975899067</v>
      </c>
      <c r="Y559" s="1">
        <v>-0.02876456739833344</v>
      </c>
      <c r="Z559" s="1">
        <v>-0.05863963770671499</v>
      </c>
    </row>
    <row r="560" spans="1:26">
      <c r="A560" s="11">
        <v>43914</v>
      </c>
      <c r="B560" s="1">
        <v>0.2946635575050192</v>
      </c>
      <c r="C560" s="1">
        <v>0.02924400249593595</v>
      </c>
      <c r="D560" s="1">
        <v>0.06120667277910519</v>
      </c>
      <c r="E560" s="1">
        <v>0.01375462115727122</v>
      </c>
      <c r="F560" s="1">
        <v>0.1264461671677062</v>
      </c>
      <c r="G560" s="1">
        <v>0.01327735344775416</v>
      </c>
      <c r="H560" s="1">
        <v>0.1336034184087265</v>
      </c>
      <c r="I560" s="1">
        <v>0.1291972642796191</v>
      </c>
      <c r="J560" s="1">
        <v>0.07914900062455965</v>
      </c>
      <c r="K560" s="1">
        <v>0.1189420633332094</v>
      </c>
      <c r="L560" s="1">
        <v>0.1165135159142761</v>
      </c>
      <c r="M560" s="1">
        <v>0.1335242956836118</v>
      </c>
      <c r="N560" s="1">
        <v>0.0602488741624394</v>
      </c>
      <c r="O560" s="1">
        <v>0.09089596503868891</v>
      </c>
      <c r="P560" s="1">
        <v>0.05177381801393444</v>
      </c>
      <c r="Q560" s="1">
        <v>0.1715643017915962</v>
      </c>
      <c r="R560" s="1">
        <v>0.1420557662660429</v>
      </c>
      <c r="S560" s="1">
        <v>0.0500590693810492</v>
      </c>
      <c r="T560" s="1">
        <v>-0.0009037800272717611</v>
      </c>
      <c r="U560" s="1">
        <v>0.04930914333932312</v>
      </c>
      <c r="V560" s="1">
        <v>0.04002489798479036</v>
      </c>
      <c r="W560" s="1">
        <v>0.1047003037114125</v>
      </c>
      <c r="X560" s="1">
        <v>0.06094190181519532</v>
      </c>
      <c r="Y560" s="1">
        <v>-0.006360707470294269</v>
      </c>
      <c r="Z560" s="1">
        <v>0.04568112564264393</v>
      </c>
    </row>
    <row r="561" spans="1:26">
      <c r="A561" s="11">
        <v>43915</v>
      </c>
      <c r="B561" s="1">
        <v>0.05555544939020285</v>
      </c>
      <c r="C561" s="1">
        <v>-0.004600049061842637</v>
      </c>
      <c r="D561" s="1">
        <v>0.002234074985315582</v>
      </c>
      <c r="E561" s="1">
        <v>-0.03088880728597732</v>
      </c>
      <c r="F561" s="1">
        <v>0.1100514128013672</v>
      </c>
      <c r="G561" s="1">
        <v>-0.0480457762426223</v>
      </c>
      <c r="H561" s="1">
        <v>0.01976160960333906</v>
      </c>
      <c r="I561" s="1">
        <v>-0.00581790933922266</v>
      </c>
      <c r="J561" s="1">
        <v>0.03036262380636523</v>
      </c>
      <c r="K561" s="1">
        <v>0.03731790157604054</v>
      </c>
      <c r="L561" s="1">
        <v>0.046202905122954</v>
      </c>
      <c r="M561" s="1">
        <v>-0.0008053223876349769</v>
      </c>
      <c r="N561" s="1">
        <v>0.06145745938571401</v>
      </c>
      <c r="O561" s="1">
        <v>-0.009572583649456345</v>
      </c>
      <c r="P561" s="1">
        <v>0.04056506644511293</v>
      </c>
      <c r="Q561" s="1">
        <v>-0.01428691414905803</v>
      </c>
      <c r="R561" s="1">
        <v>0.03473669333444551</v>
      </c>
      <c r="S561" s="1">
        <v>0.04678315389050969</v>
      </c>
      <c r="T561" s="1">
        <v>0.08638621191972762</v>
      </c>
      <c r="U561" s="1">
        <v>0.01103584519580503</v>
      </c>
      <c r="V561" s="1">
        <v>-0.09466974937538364</v>
      </c>
      <c r="W561" s="1">
        <v>-0.03669822152554925</v>
      </c>
      <c r="X561" s="1">
        <v>0.132724210886044</v>
      </c>
      <c r="Y561" s="1">
        <v>-0.001000081074627346</v>
      </c>
      <c r="Z561" s="1">
        <v>0.02660832332373131</v>
      </c>
    </row>
    <row r="562" spans="1:26">
      <c r="A562" s="11">
        <v>43916</v>
      </c>
      <c r="B562" s="1">
        <v>-0.02207108936180335</v>
      </c>
      <c r="C562" s="1">
        <v>0.08971023825719904</v>
      </c>
      <c r="D562" s="1">
        <v>0.05876393652703449</v>
      </c>
      <c r="E562" s="1">
        <v>0.09442952306483132</v>
      </c>
      <c r="F562" s="1">
        <v>0.05023128400059895</v>
      </c>
      <c r="G562" s="1">
        <v>0.05264413780879074</v>
      </c>
      <c r="H562" s="1">
        <v>0.0824967481709229</v>
      </c>
      <c r="I562" s="1">
        <v>0.1664498661398799</v>
      </c>
      <c r="J562" s="1">
        <v>0.03329509448048729</v>
      </c>
      <c r="K562" s="1">
        <v>0.06966102640381489</v>
      </c>
      <c r="L562" s="1">
        <v>0.04644662426954205</v>
      </c>
      <c r="M562" s="1">
        <v>-0.01151271422778377</v>
      </c>
      <c r="N562" s="1">
        <v>0.0660458765655807</v>
      </c>
      <c r="O562" s="1">
        <v>0.06255095376620412</v>
      </c>
      <c r="P562" s="1">
        <v>0.07533958170080624</v>
      </c>
      <c r="Q562" s="1">
        <v>0.04730908561880742</v>
      </c>
      <c r="R562" s="1">
        <v>0.02492366764323117</v>
      </c>
      <c r="S562" s="1">
        <v>0.06361195069838477</v>
      </c>
      <c r="T562" s="1">
        <v>0.08659470302163652</v>
      </c>
      <c r="U562" s="1">
        <v>0.07746491259308308</v>
      </c>
      <c r="V562" s="1">
        <v>0.05525049022636219</v>
      </c>
      <c r="W562" s="1">
        <v>0.04221866560739107</v>
      </c>
      <c r="X562" s="1">
        <v>0.1229350540587024</v>
      </c>
      <c r="Y562" s="1">
        <v>0.07208660606198047</v>
      </c>
      <c r="Z562" s="1">
        <v>0.05880085615613173</v>
      </c>
    </row>
    <row r="563" spans="1:26">
      <c r="A563" s="11">
        <v>43917</v>
      </c>
      <c r="B563" s="1">
        <v>-0.1562499752063646</v>
      </c>
      <c r="C563" s="1">
        <v>-0.004739795497594845</v>
      </c>
      <c r="D563" s="1">
        <v>0.01033477980090391</v>
      </c>
      <c r="E563" s="1">
        <v>-0.05906369547438173</v>
      </c>
      <c r="F563" s="1">
        <v>0.02580244698196843</v>
      </c>
      <c r="G563" s="1">
        <v>0.01376467363746414</v>
      </c>
      <c r="H563" s="1">
        <v>-0.0286145176773891</v>
      </c>
      <c r="I563" s="1">
        <v>-0.06020055110981692</v>
      </c>
      <c r="J563" s="1">
        <v>-0.03925920687489826</v>
      </c>
      <c r="K563" s="1">
        <v>-0.07123941056537164</v>
      </c>
      <c r="L563" s="1">
        <v>-0.1176327048511393</v>
      </c>
      <c r="M563" s="1">
        <v>-0.004775170213652702</v>
      </c>
      <c r="N563" s="1">
        <v>0</v>
      </c>
      <c r="O563" s="1">
        <v>-0.04106058976896965</v>
      </c>
      <c r="P563" s="1">
        <v>0.008554042557686659</v>
      </c>
      <c r="Q563" s="1">
        <v>-0.01753254946399618</v>
      </c>
      <c r="R563" s="1">
        <v>-0.01588096052152954</v>
      </c>
      <c r="S563" s="1">
        <v>0.01997125595476557</v>
      </c>
      <c r="T563" s="1">
        <v>-0.05287371902576543</v>
      </c>
      <c r="U563" s="1">
        <v>-0.02483648609612688</v>
      </c>
      <c r="V563" s="1">
        <v>-0.01384419049647756</v>
      </c>
      <c r="W563" s="1">
        <v>-0.0311141369079021</v>
      </c>
      <c r="X563" s="1">
        <v>-0.08689711419775559</v>
      </c>
      <c r="Y563" s="1">
        <v>-0.01438180316968718</v>
      </c>
      <c r="Z563" s="1">
        <v>0.007672684570239507</v>
      </c>
    </row>
    <row r="564" spans="1:26">
      <c r="A564" s="11">
        <v>43920</v>
      </c>
      <c r="B564" s="1">
        <v>-0.1543210805255855</v>
      </c>
      <c r="C564" s="1">
        <v>0.03007897275667437</v>
      </c>
      <c r="D564" s="1">
        <v>0.03030876906822244</v>
      </c>
      <c r="E564" s="1">
        <v>0.02661248167643149</v>
      </c>
      <c r="F564" s="1">
        <v>-0.004294628808212075</v>
      </c>
      <c r="G564" s="1">
        <v>0.05295310499392958</v>
      </c>
      <c r="H564" s="1">
        <v>0.05120955073829725</v>
      </c>
      <c r="I564" s="1">
        <v>0.05812565615942344</v>
      </c>
      <c r="J564" s="1">
        <v>0.02120293557649888</v>
      </c>
      <c r="K564" s="1">
        <v>0.0260068506536415</v>
      </c>
      <c r="L564" s="1">
        <v>-0.03518432046879771</v>
      </c>
      <c r="M564" s="1">
        <v>0.04798148494128673</v>
      </c>
      <c r="N564" s="1">
        <v>0.01828631000143854</v>
      </c>
      <c r="O564" s="1">
        <v>0.07034063294796655</v>
      </c>
      <c r="P564" s="1">
        <v>0.05331182662649714</v>
      </c>
      <c r="Q564" s="1">
        <v>0.05088451722897958</v>
      </c>
      <c r="R564" s="1">
        <v>0.0467307624428559</v>
      </c>
      <c r="S564" s="1">
        <v>0.05278817790363388</v>
      </c>
      <c r="T564" s="1">
        <v>0.04085761998557591</v>
      </c>
      <c r="U564" s="1">
        <v>0.01306954952772266</v>
      </c>
      <c r="V564" s="1">
        <v>0.01340512849197983</v>
      </c>
      <c r="W564" s="1">
        <v>0.03871135849844998</v>
      </c>
      <c r="X564" s="1">
        <v>0.0367178928556573</v>
      </c>
      <c r="Y564" s="1">
        <v>0.03790046487569332</v>
      </c>
      <c r="Z564" s="1">
        <v>-0.002175571920097985</v>
      </c>
    </row>
    <row r="565" spans="1:26">
      <c r="A565" s="11">
        <v>43921</v>
      </c>
      <c r="B565" s="1">
        <v>0.01703185396576812</v>
      </c>
      <c r="C565" s="1">
        <v>-0.01216705324433209</v>
      </c>
      <c r="D565" s="1">
        <v>0.02482083147211633</v>
      </c>
      <c r="E565" s="1">
        <v>-0.02495724992578696</v>
      </c>
      <c r="F565" s="1">
        <v>-0.04805899000826608</v>
      </c>
      <c r="G565" s="1">
        <v>-0.007951712312245673</v>
      </c>
      <c r="H565" s="1">
        <v>-0.02173727272116954</v>
      </c>
      <c r="I565" s="1">
        <v>-0.02690555262656991</v>
      </c>
      <c r="J565" s="1">
        <v>0.01774243426295974</v>
      </c>
      <c r="K565" s="1">
        <v>-0.03711226585198546</v>
      </c>
      <c r="L565" s="1">
        <v>0.01453003807892972</v>
      </c>
      <c r="M565" s="1">
        <v>-0.03450599234731966</v>
      </c>
      <c r="N565" s="1">
        <v>0.03645122802627498</v>
      </c>
      <c r="O565" s="1">
        <v>-0.01572742733151711</v>
      </c>
      <c r="P565" s="1">
        <v>-0.0425613137296591</v>
      </c>
      <c r="Q565" s="1">
        <v>-0.007492946828000835</v>
      </c>
      <c r="R565" s="1">
        <v>-0.01830728696658002</v>
      </c>
      <c r="S565" s="1">
        <v>-0.01497805490987647</v>
      </c>
      <c r="T565" s="1">
        <v>-0.03964270469950848</v>
      </c>
      <c r="U565" s="1">
        <v>-0.03572607987190379</v>
      </c>
      <c r="V565" s="1">
        <v>-0.03166340696984971</v>
      </c>
      <c r="W565" s="1">
        <v>-0.004772754047367656</v>
      </c>
      <c r="X565" s="1">
        <v>-0.03614021713274218</v>
      </c>
      <c r="Y565" s="1">
        <v>-0.01898867887340427</v>
      </c>
      <c r="Z565" s="1">
        <v>-0.02761623671502555</v>
      </c>
    </row>
    <row r="566" spans="1:26">
      <c r="A566" s="11">
        <v>43922</v>
      </c>
      <c r="B566" s="1">
        <v>-0.03827774619714941</v>
      </c>
      <c r="C566" s="1">
        <v>-0.03116122802831112</v>
      </c>
      <c r="D566" s="1">
        <v>-0.01650529717614246</v>
      </c>
      <c r="E566" s="1">
        <v>-0.05701002013130407</v>
      </c>
      <c r="F566" s="1">
        <v>-0.08608406369203458</v>
      </c>
      <c r="G566" s="1">
        <v>-0.003899512185633336</v>
      </c>
      <c r="H566" s="1">
        <v>-0.03249881706166957</v>
      </c>
      <c r="I566" s="1">
        <v>-0.1451615212949894</v>
      </c>
      <c r="J566" s="1">
        <v>-0.0667655924461642</v>
      </c>
      <c r="K566" s="1">
        <v>-0.06297890313780885</v>
      </c>
      <c r="L566" s="1">
        <v>-0.100252692573606</v>
      </c>
      <c r="M566" s="1">
        <v>-0.05135330812991357</v>
      </c>
      <c r="N566" s="1">
        <v>-0.02741131998026081</v>
      </c>
      <c r="O566" s="1">
        <v>-0.03550830375219216</v>
      </c>
      <c r="P566" s="1">
        <v>-0.07649195814459275</v>
      </c>
      <c r="Q566" s="1">
        <v>-0.07788300644749857</v>
      </c>
      <c r="R566" s="1">
        <v>-0.01652222305757267</v>
      </c>
      <c r="S566" s="1">
        <v>-0.01001960584057093</v>
      </c>
      <c r="T566" s="1">
        <v>-0.007688787887435322</v>
      </c>
      <c r="U566" s="1">
        <v>-0.03773605698349269</v>
      </c>
      <c r="V566" s="1">
        <v>0.0247392361562655</v>
      </c>
      <c r="W566" s="1">
        <v>-0.02961941002053503</v>
      </c>
      <c r="X566" s="1">
        <v>-0.06786643918929414</v>
      </c>
      <c r="Y566" s="1">
        <v>-0.0150754832531903</v>
      </c>
      <c r="Z566" s="1">
        <v>-0.05381172988254812</v>
      </c>
    </row>
    <row r="567" spans="1:26">
      <c r="A567" s="11">
        <v>43923</v>
      </c>
      <c r="B567" s="1">
        <v>0.1666668035045227</v>
      </c>
      <c r="C567" s="1">
        <v>0.04525798834938932</v>
      </c>
      <c r="D567" s="1">
        <v>0.01544983813468725</v>
      </c>
      <c r="E567" s="1">
        <v>0.06014807284569446</v>
      </c>
      <c r="F567" s="1">
        <v>0.0007081434163960232</v>
      </c>
      <c r="G567" s="1">
        <v>0.03197041767552977</v>
      </c>
      <c r="H567" s="1">
        <v>0.04271712017404528</v>
      </c>
      <c r="I567" s="1">
        <v>0.04380044266354233</v>
      </c>
      <c r="J567" s="1">
        <v>0.03537362367078045</v>
      </c>
      <c r="K567" s="1">
        <v>0.03733958653226321</v>
      </c>
      <c r="L567" s="1">
        <v>-0.01685397889865847</v>
      </c>
      <c r="M567" s="1">
        <v>0.008900309415175167</v>
      </c>
      <c r="N567" s="1">
        <v>-0.03695842464085286</v>
      </c>
      <c r="O567" s="1">
        <v>0.02070879907624379</v>
      </c>
      <c r="P567" s="1">
        <v>0.01864696383069253</v>
      </c>
      <c r="Q567" s="1">
        <v>0.05101408193970269</v>
      </c>
      <c r="R567" s="1">
        <v>0.01247507313856366</v>
      </c>
      <c r="S567" s="1">
        <v>-0.01907215391338757</v>
      </c>
      <c r="T567" s="1">
        <v>-0.00693325802037692</v>
      </c>
      <c r="U567" s="1">
        <v>0.02531220230733422</v>
      </c>
      <c r="V567" s="1">
        <v>-0.009551822702889567</v>
      </c>
      <c r="W567" s="1">
        <v>0.04487661507679941</v>
      </c>
      <c r="X567" s="1">
        <v>-0.01448110237926903</v>
      </c>
      <c r="Y567" s="1">
        <v>0.0440289120955295</v>
      </c>
      <c r="Z567" s="1">
        <v>0.002764660178740996</v>
      </c>
    </row>
    <row r="568" spans="1:26">
      <c r="A568" s="11">
        <v>43924</v>
      </c>
      <c r="B568" s="1">
        <v>0.1471212969470028</v>
      </c>
      <c r="C568" s="1">
        <v>-0.009730230771395454</v>
      </c>
      <c r="D568" s="1">
        <v>0.005795889110788766</v>
      </c>
      <c r="E568" s="1">
        <v>-0.01221969588800498</v>
      </c>
      <c r="F568" s="1">
        <v>-0.04883227383429889</v>
      </c>
      <c r="G568" s="1">
        <v>0.04383554018286184</v>
      </c>
      <c r="H568" s="1">
        <v>-0.02769397508402371</v>
      </c>
      <c r="I568" s="1">
        <v>-0.06520329388879609</v>
      </c>
      <c r="J568" s="1">
        <v>-0.02226481295553262</v>
      </c>
      <c r="K568" s="1">
        <v>-0.02955771322362599</v>
      </c>
      <c r="L568" s="1">
        <v>-0.03047626175410689</v>
      </c>
      <c r="M568" s="1">
        <v>-0.03444116885092707</v>
      </c>
      <c r="N568" s="1">
        <v>0.03285491446631461</v>
      </c>
      <c r="O568" s="1">
        <v>-0.009210328553822089</v>
      </c>
      <c r="P568" s="1">
        <v>-0.04257105389516025</v>
      </c>
      <c r="Q568" s="1">
        <v>-0.04524997623828497</v>
      </c>
      <c r="R568" s="1">
        <v>0.01215679778421364</v>
      </c>
      <c r="S568" s="1">
        <v>0.006273629233977784</v>
      </c>
      <c r="T568" s="1">
        <v>0</v>
      </c>
      <c r="U568" s="1">
        <v>-0.04520193311997012</v>
      </c>
      <c r="V568" s="1">
        <v>-0.01896980896587153</v>
      </c>
      <c r="W568" s="1">
        <v>-0.01857085845275297</v>
      </c>
      <c r="X568" s="1">
        <v>0.01428554212077771</v>
      </c>
      <c r="Y568" s="1">
        <v>-0.009954698954245056</v>
      </c>
      <c r="Z568" s="1">
        <v>-0.02796358643548769</v>
      </c>
    </row>
    <row r="569" spans="1:26">
      <c r="A569" s="11">
        <v>43927</v>
      </c>
      <c r="B569" s="1">
        <v>0.09107818866343198</v>
      </c>
      <c r="C569" s="1">
        <v>0.04310988904305191</v>
      </c>
      <c r="D569" s="1">
        <v>0.04213951294922968</v>
      </c>
      <c r="E569" s="1">
        <v>0.06715718146804739</v>
      </c>
      <c r="F569" s="1">
        <v>0.1383927912523524</v>
      </c>
      <c r="G569" s="1">
        <v>-0.03876441538992115</v>
      </c>
      <c r="H569" s="1">
        <v>0.05881057603051643</v>
      </c>
      <c r="I569" s="1">
        <v>0.03591168898662866</v>
      </c>
      <c r="J569" s="1">
        <v>0.07616795598147608</v>
      </c>
      <c r="K569" s="1">
        <v>0.06436651978139096</v>
      </c>
      <c r="L569" s="1">
        <v>0.005239086446765961</v>
      </c>
      <c r="M569" s="1">
        <v>0.0929912829992019</v>
      </c>
      <c r="N569" s="1">
        <v>-0.003475111260886843</v>
      </c>
      <c r="O569" s="1">
        <v>0.07436788679488626</v>
      </c>
      <c r="P569" s="1">
        <v>0.0915960696490139</v>
      </c>
      <c r="Q569" s="1">
        <v>0.1004057259851305</v>
      </c>
      <c r="R569" s="1">
        <v>0.05404981907833206</v>
      </c>
      <c r="S569" s="1">
        <v>0.04972169458508269</v>
      </c>
      <c r="T569" s="1">
        <v>0.06283363414686205</v>
      </c>
      <c r="U569" s="1">
        <v>0.07210503731002715</v>
      </c>
      <c r="V569" s="1">
        <v>0.05336482174086288</v>
      </c>
      <c r="W569" s="1">
        <v>0.07721234174289981</v>
      </c>
      <c r="X569" s="1">
        <v>0.1002015972389765</v>
      </c>
      <c r="Y569" s="1">
        <v>0.03656302990464999</v>
      </c>
      <c r="Z569" s="1">
        <v>0.09116664169579702</v>
      </c>
    </row>
    <row r="570" spans="1:26">
      <c r="A570" s="11">
        <v>43928</v>
      </c>
      <c r="B570" s="1">
        <v>0.1107323809448015</v>
      </c>
      <c r="C570" s="1">
        <v>-0.02849397269732379</v>
      </c>
      <c r="D570" s="1">
        <v>-0.01676174064984282</v>
      </c>
      <c r="E570" s="1">
        <v>0.01959720570749113</v>
      </c>
      <c r="F570" s="1">
        <v>0.01111109416315692</v>
      </c>
      <c r="G570" s="1">
        <v>-0.01827333512466622</v>
      </c>
      <c r="H570" s="1">
        <v>-0.004669218603897907</v>
      </c>
      <c r="I570" s="1">
        <v>0.0079999351540474</v>
      </c>
      <c r="J570" s="1">
        <v>0.03137517580263016</v>
      </c>
      <c r="K570" s="1">
        <v>0.0131901583395635</v>
      </c>
      <c r="L570" s="1">
        <v>0.06742692118749583</v>
      </c>
      <c r="M570" s="1">
        <v>0.006043171068621067</v>
      </c>
      <c r="N570" s="1">
        <v>0.03218881424023556</v>
      </c>
      <c r="O570" s="1">
        <v>-0.01077032234003328</v>
      </c>
      <c r="P570" s="1">
        <v>-0.01792255973850876</v>
      </c>
      <c r="Q570" s="1">
        <v>-0.03491017366330029</v>
      </c>
      <c r="R570" s="1">
        <v>0.009085491288342684</v>
      </c>
      <c r="S570" s="1">
        <v>-0.03175768106990007</v>
      </c>
      <c r="T570" s="1">
        <v>0.04598138059348611</v>
      </c>
      <c r="U570" s="1">
        <v>0.02173896882048298</v>
      </c>
      <c r="V570" s="1">
        <v>0.007691647744887398</v>
      </c>
      <c r="W570" s="1">
        <v>-0.02440804760440562</v>
      </c>
      <c r="X570" s="1">
        <v>-0.02633519085215164</v>
      </c>
      <c r="Y570" s="1">
        <v>0.004938244113008805</v>
      </c>
      <c r="Z570" s="1">
        <v>0.04121831691682232</v>
      </c>
    </row>
    <row r="571" spans="1:26">
      <c r="A571" s="11">
        <v>43929</v>
      </c>
      <c r="B571" s="1">
        <v>0.1625768552978717</v>
      </c>
      <c r="C571" s="1">
        <v>0.02387579243108129</v>
      </c>
      <c r="D571" s="1">
        <v>0.02372575469483018</v>
      </c>
      <c r="E571" s="1">
        <v>0.02003243966704815</v>
      </c>
      <c r="F571" s="1">
        <v>0.08726567696369192</v>
      </c>
      <c r="G571" s="1">
        <v>-0.004958051417810361</v>
      </c>
      <c r="H571" s="1">
        <v>0.02765681745861359</v>
      </c>
      <c r="I571" s="1">
        <v>0.03968257957050247</v>
      </c>
      <c r="J571" s="1">
        <v>0.03678830378035047</v>
      </c>
      <c r="K571" s="1">
        <v>0.04037963588935845</v>
      </c>
      <c r="L571" s="1">
        <v>0.04668876596175209</v>
      </c>
      <c r="M571" s="1">
        <v>0.07105263620730717</v>
      </c>
      <c r="N571" s="1">
        <v>0.04287958823362881</v>
      </c>
      <c r="O571" s="1">
        <v>0.01003118645957235</v>
      </c>
      <c r="P571" s="1">
        <v>0.05640805276919103</v>
      </c>
      <c r="Q571" s="1">
        <v>0.03057561546939014</v>
      </c>
      <c r="R571" s="1">
        <v>0.01419205470250562</v>
      </c>
      <c r="S571" s="1">
        <v>0.00917567638662975</v>
      </c>
      <c r="T571" s="1">
        <v>0.05615090296378455</v>
      </c>
      <c r="U571" s="1">
        <v>0.0169605500155614</v>
      </c>
      <c r="V571" s="1">
        <v>0.06482799008460916</v>
      </c>
      <c r="W571" s="1">
        <v>0.03563960893474749</v>
      </c>
      <c r="X571" s="1">
        <v>0.04770828593223175</v>
      </c>
      <c r="Y571" s="1">
        <v>0.01439085613296576</v>
      </c>
      <c r="Z571" s="1">
        <v>0.04992849302857949</v>
      </c>
    </row>
    <row r="572" spans="1:26">
      <c r="A572" s="11">
        <v>43930</v>
      </c>
      <c r="B572" s="1">
        <v>0.08179437041086124</v>
      </c>
      <c r="C572" s="1">
        <v>0.0285273329070892</v>
      </c>
      <c r="D572" s="1">
        <v>0.01133047970771783</v>
      </c>
      <c r="E572" s="1">
        <v>0.008492486745667049</v>
      </c>
      <c r="F572" s="1">
        <v>0.05885865405191004</v>
      </c>
      <c r="G572" s="1">
        <v>0.0344455618868964</v>
      </c>
      <c r="H572" s="1">
        <v>-0.00694952066154797</v>
      </c>
      <c r="I572" s="1">
        <v>0.01590321392180361</v>
      </c>
      <c r="J572" s="1">
        <v>0.04401220508266368</v>
      </c>
      <c r="K572" s="1">
        <v>0.08971379486037323</v>
      </c>
      <c r="L572" s="1">
        <v>0.06326530752983994</v>
      </c>
      <c r="M572" s="1">
        <v>0.03204767762823901</v>
      </c>
      <c r="N572" s="1">
        <v>0.01943662775315014</v>
      </c>
      <c r="O572" s="1">
        <v>6.064592799481794E-05</v>
      </c>
      <c r="P572" s="1">
        <v>0.0435808244303475</v>
      </c>
      <c r="Q572" s="1">
        <v>-0.01498410102849523</v>
      </c>
      <c r="R572" s="1">
        <v>0.01218765567910407</v>
      </c>
      <c r="S572" s="1">
        <v>0.04782232523913166</v>
      </c>
      <c r="T572" s="1">
        <v>0.07729956454844999</v>
      </c>
      <c r="U572" s="1">
        <v>0.02810276045831839</v>
      </c>
      <c r="V572" s="1">
        <v>-0.00410987758684056</v>
      </c>
      <c r="W572" s="1">
        <v>0.03330632651444576</v>
      </c>
      <c r="X572" s="1">
        <v>0.05557560993282196</v>
      </c>
      <c r="Y572" s="1">
        <v>0.004459398132580672</v>
      </c>
      <c r="Z572" s="1">
        <v>0.05298904840361263</v>
      </c>
    </row>
    <row r="573" spans="1:26">
      <c r="A573" s="11">
        <v>43934</v>
      </c>
      <c r="B573" s="1">
        <v>0.02195092937742182</v>
      </c>
      <c r="C573" s="1">
        <v>-0.01024263102260003</v>
      </c>
      <c r="D573" s="1">
        <v>0.0001697943738994123</v>
      </c>
      <c r="E573" s="1">
        <v>-0.02131542214794291</v>
      </c>
      <c r="F573" s="1">
        <v>-0.05165649060925903</v>
      </c>
      <c r="G573" s="1">
        <v>0.01570656674282955</v>
      </c>
      <c r="H573" s="1">
        <v>-0.04082326611268006</v>
      </c>
      <c r="I573" s="1">
        <v>-0.02692550814250916</v>
      </c>
      <c r="J573" s="1">
        <v>-0.04052279853796292</v>
      </c>
      <c r="K573" s="1">
        <v>-0.04447262988966394</v>
      </c>
      <c r="L573" s="1">
        <v>-0.06059783204997504</v>
      </c>
      <c r="M573" s="1">
        <v>-0.01645768556673366</v>
      </c>
      <c r="N573" s="1">
        <v>-0.01148833307829866</v>
      </c>
      <c r="O573" s="1">
        <v>0.002240410213687705</v>
      </c>
      <c r="P573" s="1">
        <v>-0.0327312909302373</v>
      </c>
      <c r="Q573" s="1">
        <v>0.02624046001532454</v>
      </c>
      <c r="R573" s="1">
        <v>-0.01991992100076168</v>
      </c>
      <c r="S573" s="1">
        <v>-0.03432588743793497</v>
      </c>
      <c r="T573" s="1">
        <v>-0.04318171065895637</v>
      </c>
      <c r="U573" s="1">
        <v>-0.01757244853782924</v>
      </c>
      <c r="V573" s="1">
        <v>0.00460670889516468</v>
      </c>
      <c r="W573" s="1">
        <v>-0.006490668996162685</v>
      </c>
      <c r="X573" s="1">
        <v>-0.06793470137893243</v>
      </c>
      <c r="Y573" s="1">
        <v>-0.01340537629481764</v>
      </c>
      <c r="Z573" s="1">
        <v>-0.02967745931839039</v>
      </c>
    </row>
    <row r="574" spans="1:26">
      <c r="A574" s="11">
        <v>43935</v>
      </c>
      <c r="B574" s="1">
        <v>-0.03579938283069084</v>
      </c>
      <c r="C574" s="1">
        <v>0.02616276898879311</v>
      </c>
      <c r="D574" s="1">
        <v>0.01900877667879297</v>
      </c>
      <c r="E574" s="1">
        <v>0.03576207560264177</v>
      </c>
      <c r="F574" s="1">
        <v>0.006512760103423387</v>
      </c>
      <c r="G574" s="1">
        <v>0.03237129613896217</v>
      </c>
      <c r="H574" s="1">
        <v>-0.01194592291827168</v>
      </c>
      <c r="I574" s="1">
        <v>0.02445310914554422</v>
      </c>
      <c r="J574" s="1">
        <v>0.04904626310437732</v>
      </c>
      <c r="K574" s="1">
        <v>-0.02739589144971122</v>
      </c>
      <c r="L574" s="1">
        <v>0.01517822734534247</v>
      </c>
      <c r="M574" s="1">
        <v>0.0465165761530355</v>
      </c>
      <c r="N574" s="1">
        <v>0.04154299484750901</v>
      </c>
      <c r="O574" s="1">
        <v>0.04948348028748417</v>
      </c>
      <c r="P574" s="1">
        <v>0.03539467610401603</v>
      </c>
      <c r="Q574" s="1">
        <v>0.05225147145411357</v>
      </c>
      <c r="R574" s="1">
        <v>0.01334747924960134</v>
      </c>
      <c r="S574" s="1">
        <v>0.0170782890473804</v>
      </c>
      <c r="T574" s="1">
        <v>0.004072001320566843</v>
      </c>
      <c r="U574" s="1">
        <v>0.03113614048092428</v>
      </c>
      <c r="V574" s="1">
        <v>0.03534575079045199</v>
      </c>
      <c r="W574" s="1">
        <v>0.03504374509978003</v>
      </c>
      <c r="X574" s="1">
        <v>0.0003644530290896064</v>
      </c>
      <c r="Y574" s="1">
        <v>0.02593970026985248</v>
      </c>
      <c r="Z574" s="1">
        <v>-0.01795207953199252</v>
      </c>
    </row>
    <row r="575" spans="1:26">
      <c r="A575" s="11">
        <v>43936</v>
      </c>
      <c r="B575" s="1">
        <v>-0.01732664571932652</v>
      </c>
      <c r="C575" s="1">
        <v>-0.0154109477208032</v>
      </c>
      <c r="D575" s="1">
        <v>-0.009660180079317238</v>
      </c>
      <c r="E575" s="1">
        <v>-0.03530623547632838</v>
      </c>
      <c r="F575" s="1">
        <v>-0.06647071211622491</v>
      </c>
      <c r="G575" s="1">
        <v>0.00858785229647463</v>
      </c>
      <c r="H575" s="1">
        <v>-0.02041530522554891</v>
      </c>
      <c r="I575" s="1">
        <v>-0.05778888886918943</v>
      </c>
      <c r="J575" s="1">
        <v>-0.05519487926888289</v>
      </c>
      <c r="K575" s="1">
        <v>-0.04931937569270173</v>
      </c>
      <c r="L575" s="1">
        <v>-0.0563540984201184</v>
      </c>
      <c r="M575" s="1">
        <v>-0.03157693993395083</v>
      </c>
      <c r="N575" s="1">
        <v>-0.02872771095176152</v>
      </c>
      <c r="O575" s="1">
        <v>-0.01047795986131028</v>
      </c>
      <c r="P575" s="1">
        <v>-0.04395176983573823</v>
      </c>
      <c r="Q575" s="1">
        <v>-0.01095276397450895</v>
      </c>
      <c r="R575" s="1">
        <v>-0.02140381655057555</v>
      </c>
      <c r="S575" s="1">
        <v>-0.04671268601597689</v>
      </c>
      <c r="T575" s="1">
        <v>-0.0446096034668243</v>
      </c>
      <c r="U575" s="1">
        <v>-0.03340844621595174</v>
      </c>
      <c r="V575" s="1">
        <v>-0.01974534402973382</v>
      </c>
      <c r="W575" s="1">
        <v>-0.001654455323053305</v>
      </c>
      <c r="X575" s="1">
        <v>-0.05683081612904983</v>
      </c>
      <c r="Y575" s="1">
        <v>-0.02081175351529441</v>
      </c>
      <c r="Z575" s="1">
        <v>-0.05179413516271669</v>
      </c>
    </row>
    <row r="576" spans="1:26">
      <c r="A576" s="11">
        <v>43937</v>
      </c>
      <c r="B576" s="1">
        <v>-0.05667514810650631</v>
      </c>
      <c r="C576" s="1">
        <v>0.04189226517373745</v>
      </c>
      <c r="D576" s="1">
        <v>0.001681797261484208</v>
      </c>
      <c r="E576" s="1">
        <v>0.01803031234465036</v>
      </c>
      <c r="F576" s="1">
        <v>-0.005040781515311843</v>
      </c>
      <c r="G576" s="1">
        <v>0.0120793231186167</v>
      </c>
      <c r="H576" s="1">
        <v>-0.0396128190778785</v>
      </c>
      <c r="I576" s="1">
        <v>0.01599994268080973</v>
      </c>
      <c r="J576" s="1">
        <v>-0.0206184211150432</v>
      </c>
      <c r="K576" s="1">
        <v>-0.03810973264565798</v>
      </c>
      <c r="L576" s="1">
        <v>-0.06520427473154999</v>
      </c>
      <c r="M576" s="1">
        <v>0.009553276995885707</v>
      </c>
      <c r="N576" s="1">
        <v>-0.01246621272416759</v>
      </c>
      <c r="O576" s="1">
        <v>0.03002082694581731</v>
      </c>
      <c r="P576" s="1">
        <v>0.01886026812496389</v>
      </c>
      <c r="Q576" s="1">
        <v>0.04935193731916043</v>
      </c>
      <c r="R576" s="1">
        <v>0.012389084330652</v>
      </c>
      <c r="S576" s="1">
        <v>-0.00686110377978022</v>
      </c>
      <c r="T576" s="1">
        <v>-0.01591816337767749</v>
      </c>
      <c r="U576" s="1">
        <v>0.002326341432044687</v>
      </c>
      <c r="V576" s="1">
        <v>0.02880288106455953</v>
      </c>
      <c r="W576" s="1">
        <v>0.009237937940937302</v>
      </c>
      <c r="X576" s="1">
        <v>-0.04480486170062215</v>
      </c>
      <c r="Y576" s="1">
        <v>0.01282263556223207</v>
      </c>
      <c r="Z576" s="1">
        <v>-0.03820065284908658</v>
      </c>
    </row>
    <row r="577" spans="1:26">
      <c r="A577" s="11">
        <v>43938</v>
      </c>
      <c r="B577" s="1">
        <v>0.1335113953498777</v>
      </c>
      <c r="C577" s="1">
        <v>0.02673121030787073</v>
      </c>
      <c r="D577" s="1">
        <v>0.01746135443261054</v>
      </c>
      <c r="E577" s="1">
        <v>0.006608198717038327</v>
      </c>
      <c r="F577" s="1">
        <v>0.04686505301520349</v>
      </c>
      <c r="G577" s="1">
        <v>-0.01506556475955756</v>
      </c>
      <c r="H577" s="1">
        <v>0.06548681868617523</v>
      </c>
      <c r="I577" s="1">
        <v>0.01837262675714868</v>
      </c>
      <c r="J577" s="1">
        <v>0.03649126190267049</v>
      </c>
      <c r="K577" s="1">
        <v>0.08988858970235314</v>
      </c>
      <c r="L577" s="1">
        <v>0.01662315383688706</v>
      </c>
      <c r="M577" s="1">
        <v>0.01357754913579368</v>
      </c>
      <c r="N577" s="1">
        <v>0.01113853808731169</v>
      </c>
      <c r="O577" s="1">
        <v>0.008811623772636112</v>
      </c>
      <c r="P577" s="1">
        <v>0.01735436608277174</v>
      </c>
      <c r="Q577" s="1">
        <v>-0.008076102889683856</v>
      </c>
      <c r="R577" s="1">
        <v>0.0220578193101415</v>
      </c>
      <c r="S577" s="1">
        <v>0.01299225252299996</v>
      </c>
      <c r="T577" s="1">
        <v>0.06038835595821412</v>
      </c>
      <c r="U577" s="1">
        <v>0.03547768303323151</v>
      </c>
      <c r="V577" s="1">
        <v>0.03769413331715143</v>
      </c>
      <c r="W577" s="1">
        <v>0.00833208454777723</v>
      </c>
      <c r="X577" s="1">
        <v>0.1221188295854279</v>
      </c>
      <c r="Y577" s="1">
        <v>0.01387443081542772</v>
      </c>
      <c r="Z577" s="1">
        <v>0.07943572376643582</v>
      </c>
    </row>
    <row r="578" spans="1:26">
      <c r="A578" s="11">
        <v>43941</v>
      </c>
      <c r="B578" s="1">
        <v>-0.001177867431959578</v>
      </c>
      <c r="C578" s="1">
        <v>0.01280272580563158</v>
      </c>
      <c r="D578" s="1">
        <v>0.01782170870476452</v>
      </c>
      <c r="E578" s="1">
        <v>-0.02284671690096263</v>
      </c>
      <c r="F578" s="1">
        <v>-0.04718689721036551</v>
      </c>
      <c r="G578" s="1">
        <v>0.01907027367058722</v>
      </c>
      <c r="H578" s="1">
        <v>-0.008377880806907934</v>
      </c>
      <c r="I578" s="1">
        <v>-0.01030905624801615</v>
      </c>
      <c r="J578" s="1">
        <v>-0.03622212118633372</v>
      </c>
      <c r="K578" s="1">
        <v>-0.03645733128197237</v>
      </c>
      <c r="L578" s="1">
        <v>-0.004168082318109056</v>
      </c>
      <c r="M578" s="1">
        <v>-0.02821179176491251</v>
      </c>
      <c r="N578" s="1">
        <v>-0.04357404740228787</v>
      </c>
      <c r="O578" s="1">
        <v>-0.01982061912727484</v>
      </c>
      <c r="P578" s="1">
        <v>-0.03411665917273865</v>
      </c>
      <c r="Q578" s="1">
        <v>-0.0180283984566002</v>
      </c>
      <c r="R578" s="1">
        <v>-0.006652130778484033</v>
      </c>
      <c r="S578" s="1">
        <v>-0.01608315778402403</v>
      </c>
      <c r="T578" s="1">
        <v>-0.02915266396033267</v>
      </c>
      <c r="U578" s="1">
        <v>-0.008005124764263627</v>
      </c>
      <c r="V578" s="1">
        <v>-0.03914645519030069</v>
      </c>
      <c r="W578" s="1">
        <v>-0.01333001795838418</v>
      </c>
      <c r="X578" s="1">
        <v>-0.03891887694111085</v>
      </c>
      <c r="Y578" s="1">
        <v>-0.005644967786966104</v>
      </c>
      <c r="Z578" s="1">
        <v>0.006533822352562835</v>
      </c>
    </row>
    <row r="579" spans="1:26">
      <c r="A579" s="11">
        <v>43942</v>
      </c>
      <c r="B579" s="1">
        <v>0.01360138832985225</v>
      </c>
      <c r="C579" s="1">
        <v>-0.04291489108989177</v>
      </c>
      <c r="D579" s="1">
        <v>-0.01767168418613896</v>
      </c>
      <c r="E579" s="1">
        <v>-0.04031143319917518</v>
      </c>
      <c r="F579" s="1">
        <v>-0.01523809870189208</v>
      </c>
      <c r="G579" s="1">
        <v>-0.01676414373169277</v>
      </c>
      <c r="H579" s="1">
        <v>-0.02359815438686597</v>
      </c>
      <c r="I579" s="1">
        <v>-0.0611979803491135</v>
      </c>
      <c r="J579" s="1">
        <v>-0.03090971356842542</v>
      </c>
      <c r="K579" s="1">
        <v>-0.02900422294803562</v>
      </c>
      <c r="L579" s="1">
        <v>-0.03058585713966588</v>
      </c>
      <c r="M579" s="1">
        <v>-0.03195511431369125</v>
      </c>
      <c r="N579" s="1">
        <v>-0.03352940245446168</v>
      </c>
      <c r="O579" s="1">
        <v>-0.04135741149626726</v>
      </c>
      <c r="P579" s="1">
        <v>-0.003924510764479638</v>
      </c>
      <c r="Q579" s="1">
        <v>-0.06110402103384849</v>
      </c>
      <c r="R579" s="1">
        <v>-0.02202373881000552</v>
      </c>
      <c r="S579" s="1">
        <v>-0.01251805344090673</v>
      </c>
      <c r="T579" s="1">
        <v>-0.01606148014244169</v>
      </c>
      <c r="U579" s="1">
        <v>-0.03582960088607856</v>
      </c>
      <c r="V579" s="1">
        <v>-0.01908606271444002</v>
      </c>
      <c r="W579" s="1">
        <v>-0.02304675993606398</v>
      </c>
      <c r="X579" s="1">
        <v>-0.01949756754875975</v>
      </c>
      <c r="Y579" s="1">
        <v>-0.02253556684677427</v>
      </c>
      <c r="Z579" s="1">
        <v>-0.02118212394567154</v>
      </c>
    </row>
    <row r="580" spans="1:26">
      <c r="A580" s="11">
        <v>43943</v>
      </c>
      <c r="B580" s="1">
        <v>0.09918321084823978</v>
      </c>
      <c r="C580" s="1">
        <v>0.004883707073712662</v>
      </c>
      <c r="D580" s="1">
        <v>0.005611496701046104</v>
      </c>
      <c r="E580" s="1">
        <v>0.0005597155594092573</v>
      </c>
      <c r="F580" s="1">
        <v>0.04384268086175358</v>
      </c>
      <c r="G580" s="1">
        <v>0.007137153663734797</v>
      </c>
      <c r="H580" s="1">
        <v>0.01603780245820507</v>
      </c>
      <c r="I580" s="1">
        <v>0.02565886208262813</v>
      </c>
      <c r="J580" s="1">
        <v>0.00579933044707226</v>
      </c>
      <c r="K580" s="1">
        <v>0.003256621233578505</v>
      </c>
      <c r="L580" s="1">
        <v>-0.01328466535901385</v>
      </c>
      <c r="M580" s="1">
        <v>0.01488707512441034</v>
      </c>
      <c r="N580" s="1">
        <v>0.001323918861153794</v>
      </c>
      <c r="O580" s="1">
        <v>0.03396515952993995</v>
      </c>
      <c r="P580" s="1">
        <v>0.02482263669149964</v>
      </c>
      <c r="Q580" s="1">
        <v>0.06174161629616193</v>
      </c>
      <c r="R580" s="1">
        <v>0.006391026359165775</v>
      </c>
      <c r="S580" s="1">
        <v>0.01105277819199757</v>
      </c>
      <c r="T580" s="1">
        <v>0.001774293827946805</v>
      </c>
      <c r="U580" s="1">
        <v>-0.01339143482595251</v>
      </c>
      <c r="V580" s="1">
        <v>-0.0005613626599205723</v>
      </c>
      <c r="W580" s="1">
        <v>0.04996561369177321</v>
      </c>
      <c r="X580" s="1">
        <v>0.01759091114384082</v>
      </c>
      <c r="Y580" s="1">
        <v>0.02059154908540317</v>
      </c>
      <c r="Z580" s="1">
        <v>0.008725899501312639</v>
      </c>
    </row>
    <row r="581" spans="1:26">
      <c r="A581" s="11">
        <v>43944</v>
      </c>
      <c r="B581" s="1">
        <v>0.1146496377111865</v>
      </c>
      <c r="C581" s="1">
        <v>0.008614831023176839</v>
      </c>
      <c r="D581" s="1">
        <v>0.0003281154215322157</v>
      </c>
      <c r="E581" s="1">
        <v>0.01007572008494995</v>
      </c>
      <c r="F581" s="1">
        <v>0.01420643179422787</v>
      </c>
      <c r="G581" s="1">
        <v>-0.005117789113740279</v>
      </c>
      <c r="H581" s="1">
        <v>0.006607564136022592</v>
      </c>
      <c r="I581" s="1">
        <v>-0.01149434230383028</v>
      </c>
      <c r="J581" s="1">
        <v>0.003603390546851992</v>
      </c>
      <c r="K581" s="1">
        <v>0.0005596638065463733</v>
      </c>
      <c r="L581" s="1">
        <v>0.01447325819318634</v>
      </c>
      <c r="M581" s="1">
        <v>-0.01583771167678549</v>
      </c>
      <c r="N581" s="1">
        <v>0.01692692928159722</v>
      </c>
      <c r="O581" s="1">
        <v>-0.01210243842174774</v>
      </c>
      <c r="P581" s="1">
        <v>-0.006151570707194076</v>
      </c>
      <c r="Q581" s="1">
        <v>-0.007478694441882205</v>
      </c>
      <c r="R581" s="1">
        <v>-0.003477626947161139</v>
      </c>
      <c r="S581" s="1">
        <v>-0.02854752791950133</v>
      </c>
      <c r="T581" s="1">
        <v>-0.00177115128515315</v>
      </c>
      <c r="U581" s="1">
        <v>0.001018162597488548</v>
      </c>
      <c r="V581" s="1">
        <v>-0.02789204490241759</v>
      </c>
      <c r="W581" s="1">
        <v>-0.04493574092408692</v>
      </c>
      <c r="X581" s="1">
        <v>0.04547150704069569</v>
      </c>
      <c r="Y581" s="1">
        <v>-0.00689802429790376</v>
      </c>
      <c r="Z581" s="1">
        <v>0.01003465381949598</v>
      </c>
    </row>
    <row r="582" spans="1:26">
      <c r="A582" s="11">
        <v>43945</v>
      </c>
      <c r="B582" s="1">
        <v>0.01809529439412794</v>
      </c>
      <c r="C582" s="1">
        <v>0.01752096744686615</v>
      </c>
      <c r="D582" s="1">
        <v>0.02132895951399538</v>
      </c>
      <c r="E582" s="1">
        <v>0.0296482021932809</v>
      </c>
      <c r="F582" s="1">
        <v>0.0158340323420072</v>
      </c>
      <c r="G582" s="1">
        <v>0.00415495808363664</v>
      </c>
      <c r="H582" s="1">
        <v>0.01108604569417571</v>
      </c>
      <c r="I582" s="1">
        <v>0.02599180445822857</v>
      </c>
      <c r="J582" s="1">
        <v>0.002154361758407886</v>
      </c>
      <c r="K582" s="1">
        <v>0.01476657243180113</v>
      </c>
      <c r="L582" s="1">
        <v>-0.02687446555605877</v>
      </c>
      <c r="M582" s="1">
        <v>0.007560160517755987</v>
      </c>
      <c r="N582" s="1">
        <v>0.02522762051020933</v>
      </c>
      <c r="O582" s="1">
        <v>0.01825934988282651</v>
      </c>
      <c r="P582" s="1">
        <v>0.006963331346409252</v>
      </c>
      <c r="Q582" s="1">
        <v>0.01964729210537541</v>
      </c>
      <c r="R582" s="1">
        <v>0.0238201148527073</v>
      </c>
      <c r="S582" s="1">
        <v>-0.001440142638275854</v>
      </c>
      <c r="T582" s="1">
        <v>0.01100092547640474</v>
      </c>
      <c r="U582" s="1">
        <v>0.007118485882700476</v>
      </c>
      <c r="V582" s="1">
        <v>0.03812821438926428</v>
      </c>
      <c r="W582" s="1">
        <v>0.0255529797267593</v>
      </c>
      <c r="X582" s="1">
        <v>-0.02839672800621251</v>
      </c>
      <c r="Y582" s="1">
        <v>0.005903856494668513</v>
      </c>
      <c r="Z582" s="1">
        <v>0.00924971761227078</v>
      </c>
    </row>
    <row r="583" spans="1:26">
      <c r="A583" s="11">
        <v>43948</v>
      </c>
      <c r="B583" s="1">
        <v>-0.01777367452120149</v>
      </c>
      <c r="C583" s="1">
        <v>-0.002690602191931624</v>
      </c>
      <c r="D583" s="1">
        <v>0.004979875207842488</v>
      </c>
      <c r="E583" s="1">
        <v>0.02825605579502</v>
      </c>
      <c r="F583" s="1">
        <v>0.03836942641133145</v>
      </c>
      <c r="G583" s="1">
        <v>0.009655014273889817</v>
      </c>
      <c r="H583" s="1">
        <v>0.00771809411994373</v>
      </c>
      <c r="I583" s="1">
        <v>0.001999875229439674</v>
      </c>
      <c r="J583" s="1">
        <v>0.04084562808711389</v>
      </c>
      <c r="K583" s="1">
        <v>0.04310443691526489</v>
      </c>
      <c r="L583" s="1">
        <v>-0.007500922577857616</v>
      </c>
      <c r="M583" s="1">
        <v>0.01511422958726527</v>
      </c>
      <c r="N583" s="1">
        <v>0.008371389605015489</v>
      </c>
      <c r="O583" s="1">
        <v>-0.002864753749186488</v>
      </c>
      <c r="P583" s="1">
        <v>0.008451847510777988</v>
      </c>
      <c r="Q583" s="1">
        <v>0.02586407338299446</v>
      </c>
      <c r="R583" s="1">
        <v>0.01970939130502858</v>
      </c>
      <c r="S583" s="1">
        <v>0.03060426318691478</v>
      </c>
      <c r="T583" s="1">
        <v>-0.009828186638976777</v>
      </c>
      <c r="U583" s="1">
        <v>0.02793658069134586</v>
      </c>
      <c r="V583" s="1">
        <v>0.0191057757825035</v>
      </c>
      <c r="W583" s="1">
        <v>0.04262227741706859</v>
      </c>
      <c r="X583" s="1">
        <v>0.04180532094804268</v>
      </c>
      <c r="Y583" s="1">
        <v>-0.002071435896515816</v>
      </c>
      <c r="Z583" s="1">
        <v>0.04514613309671089</v>
      </c>
    </row>
    <row r="584" spans="1:26">
      <c r="A584" s="11">
        <v>43949</v>
      </c>
      <c r="B584" s="1">
        <v>0.01619053671407888</v>
      </c>
      <c r="C584" s="1">
        <v>-0.01802077719083039</v>
      </c>
      <c r="D584" s="1">
        <v>-0.006713407532206617</v>
      </c>
      <c r="E584" s="1">
        <v>-0.003402262332141248</v>
      </c>
      <c r="F584" s="1">
        <v>0.005196329355521723</v>
      </c>
      <c r="G584" s="1">
        <v>-0.005074180155726582</v>
      </c>
      <c r="H584" s="1">
        <v>0.0133141808950632</v>
      </c>
      <c r="I584" s="1">
        <v>0.03260145633855416</v>
      </c>
      <c r="J584" s="1">
        <v>0.02340794910476562</v>
      </c>
      <c r="K584" s="1">
        <v>0.007080826859306777</v>
      </c>
      <c r="L584" s="1">
        <v>0.01992444013509576</v>
      </c>
      <c r="M584" s="1">
        <v>-0.01520588589584004</v>
      </c>
      <c r="N584" s="1">
        <v>0.02415094429552722</v>
      </c>
      <c r="O584" s="1">
        <v>-0.0243608730592223</v>
      </c>
      <c r="P584" s="1">
        <v>0.02285693378454257</v>
      </c>
      <c r="Q584" s="1">
        <v>-0.01925394009793691</v>
      </c>
      <c r="R584" s="1">
        <v>0.005086820358221278</v>
      </c>
      <c r="S584" s="1">
        <v>-0.01010593840473795</v>
      </c>
      <c r="T584" s="1">
        <v>0.05175472905523493</v>
      </c>
      <c r="U584" s="1">
        <v>0.003602201076549294</v>
      </c>
      <c r="V584" s="1">
        <v>0.01929395435066406</v>
      </c>
      <c r="W584" s="1">
        <v>-0.02990847800650287</v>
      </c>
      <c r="X584" s="1">
        <v>0.03053987959463988</v>
      </c>
      <c r="Y584" s="1">
        <v>0.0003460659085656737</v>
      </c>
      <c r="Z584" s="1">
        <v>0.01753818239007532</v>
      </c>
    </row>
    <row r="585" spans="1:26">
      <c r="A585" s="11">
        <v>43950</v>
      </c>
      <c r="B585" s="1">
        <v>0.2230551667932597</v>
      </c>
      <c r="C585" s="1">
        <v>0.005384445071177524</v>
      </c>
      <c r="D585" s="1">
        <v>-0.008207428666903605</v>
      </c>
      <c r="E585" s="1">
        <v>0.02415974660791442</v>
      </c>
      <c r="F585" s="1">
        <v>0.01608284746894562</v>
      </c>
      <c r="G585" s="1">
        <v>-0.01569247547642327</v>
      </c>
      <c r="H585" s="1">
        <v>0.03913539671621669</v>
      </c>
      <c r="I585" s="1">
        <v>0.048969241265715</v>
      </c>
      <c r="J585" s="1">
        <v>0.03027249629158524</v>
      </c>
      <c r="K585" s="1">
        <v>0.02697050491359954</v>
      </c>
      <c r="L585" s="1">
        <v>0.0431121484437631</v>
      </c>
      <c r="M585" s="1">
        <v>0.0145827103546794</v>
      </c>
      <c r="N585" s="1">
        <v>-0.005895454576598014</v>
      </c>
      <c r="O585" s="1">
        <v>0.04487383737266915</v>
      </c>
      <c r="P585" s="1">
        <v>-0.02665159683664531</v>
      </c>
      <c r="Q585" s="1">
        <v>0.02436837683052628</v>
      </c>
      <c r="R585" s="1">
        <v>0.006217404550824313</v>
      </c>
      <c r="S585" s="1">
        <v>-0.02245947439795648</v>
      </c>
      <c r="T585" s="1">
        <v>-0.0006741036032809067</v>
      </c>
      <c r="U585" s="1">
        <v>0.02544833542934466</v>
      </c>
      <c r="V585" s="1">
        <v>0.0008929017805066053</v>
      </c>
      <c r="W585" s="1">
        <v>0.009504587349740579</v>
      </c>
      <c r="X585" s="1">
        <v>0.0344589832793305</v>
      </c>
      <c r="Y585" s="1">
        <v>0.005014735691670547</v>
      </c>
      <c r="Z585" s="1">
        <v>0.02585373896033705</v>
      </c>
    </row>
    <row r="586" spans="1:26">
      <c r="A586" s="11">
        <v>43951</v>
      </c>
      <c r="B586" s="1">
        <v>0.002298923170700018</v>
      </c>
      <c r="C586" s="1">
        <v>-0.02962058330400941</v>
      </c>
      <c r="D586" s="1">
        <v>-0.0133051086581748</v>
      </c>
      <c r="E586" s="1">
        <v>-0.03512832259775844</v>
      </c>
      <c r="F586" s="1">
        <v>-0.03730932431182077</v>
      </c>
      <c r="G586" s="1">
        <v>-0.003985534484054809</v>
      </c>
      <c r="H586" s="1">
        <v>-0.01386807878351748</v>
      </c>
      <c r="I586" s="1">
        <v>-0.0472973459574817</v>
      </c>
      <c r="J586" s="1">
        <v>-0.04962465483716838</v>
      </c>
      <c r="K586" s="1">
        <v>-0.0214590350518179</v>
      </c>
      <c r="L586" s="1">
        <v>0.009040959562348405</v>
      </c>
      <c r="M586" s="1">
        <v>0.0286410531338015</v>
      </c>
      <c r="N586" s="1">
        <v>-0.03014585335703035</v>
      </c>
      <c r="O586" s="1">
        <v>0.0100321896400557</v>
      </c>
      <c r="P586" s="1">
        <v>-0.03162361335644936</v>
      </c>
      <c r="Q586" s="1">
        <v>-0.02070627384842005</v>
      </c>
      <c r="R586" s="1">
        <v>-0.005172988681234725</v>
      </c>
      <c r="S586" s="1">
        <v>-0.006801697844637467</v>
      </c>
      <c r="T586" s="1">
        <v>-0.03575028529885571</v>
      </c>
      <c r="U586" s="1">
        <v>-0.03054381683521079</v>
      </c>
      <c r="V586" s="1">
        <v>-0.02105270199657039</v>
      </c>
      <c r="W586" s="1">
        <v>-0.002800450575493163</v>
      </c>
      <c r="X586" s="1">
        <v>-0.1219187781246899</v>
      </c>
      <c r="Y586" s="1">
        <v>-0.01152792505388489</v>
      </c>
      <c r="Z586" s="1">
        <v>-0.01649040916900379</v>
      </c>
    </row>
    <row r="587" spans="1:26">
      <c r="A587" s="11">
        <v>43952</v>
      </c>
      <c r="B587" s="1">
        <v>-0.1376146796092875</v>
      </c>
      <c r="C587" s="1">
        <v>-0.01058818073898204</v>
      </c>
      <c r="D587" s="1">
        <v>-0.00904446297949113</v>
      </c>
      <c r="E587" s="1">
        <v>-0.01727351189877269</v>
      </c>
      <c r="F587" s="1">
        <v>-0.03347031594284977</v>
      </c>
      <c r="G587" s="1">
        <v>0.008603490386834167</v>
      </c>
      <c r="H587" s="1">
        <v>-0.04735948663710143</v>
      </c>
      <c r="I587" s="1">
        <v>-0.05157962902613478</v>
      </c>
      <c r="J587" s="1">
        <v>-0.04294052007646421</v>
      </c>
      <c r="K587" s="1">
        <v>-0.02621163886321676</v>
      </c>
      <c r="L587" s="1">
        <v>-0.0646399987687295</v>
      </c>
      <c r="M587" s="1">
        <v>-0.002363107035640244</v>
      </c>
      <c r="N587" s="1">
        <v>-0.03414004770696821</v>
      </c>
      <c r="O587" s="1">
        <v>-0.02589169066628438</v>
      </c>
      <c r="P587" s="1">
        <v>-0.02548783535722776</v>
      </c>
      <c r="Q587" s="1">
        <v>-0.03250295168044115</v>
      </c>
      <c r="R587" s="1">
        <v>-0.01357787121939402</v>
      </c>
      <c r="S587" s="1">
        <v>-0.005877471603210616</v>
      </c>
      <c r="T587" s="1">
        <v>-0.01294172442463482</v>
      </c>
      <c r="U587" s="1">
        <v>-0.01870691236101585</v>
      </c>
      <c r="V587" s="1">
        <v>-0.01375963377092282</v>
      </c>
      <c r="W587" s="1">
        <v>-0.01455129994888948</v>
      </c>
      <c r="X587" s="1">
        <v>-0.005311100899134003</v>
      </c>
      <c r="Y587" s="1">
        <v>-0.01079194785048232</v>
      </c>
      <c r="Z587" s="1">
        <v>-0.02246137958180117</v>
      </c>
    </row>
    <row r="588" spans="1:26">
      <c r="A588" s="11">
        <v>43955</v>
      </c>
      <c r="B588" s="1">
        <v>0.06914905028683171</v>
      </c>
      <c r="C588" s="1">
        <v>-0.006488984024909827</v>
      </c>
      <c r="D588" s="1">
        <v>-0.001493551875605292</v>
      </c>
      <c r="E588" s="1">
        <v>-0.02055160825540958</v>
      </c>
      <c r="F588" s="1">
        <v>-0.00607529788738248</v>
      </c>
      <c r="G588" s="1">
        <v>0.00733972525997606</v>
      </c>
      <c r="H588" s="1">
        <v>-0.03799135072476167</v>
      </c>
      <c r="I588" s="1">
        <v>0.01291638973401632</v>
      </c>
      <c r="J588" s="1">
        <v>0.0240488918391768</v>
      </c>
      <c r="K588" s="1">
        <v>-0.0119032981768199</v>
      </c>
      <c r="L588" s="1">
        <v>-0.05713312702267281</v>
      </c>
      <c r="M588" s="1">
        <v>0.01688979903963683</v>
      </c>
      <c r="N588" s="1">
        <v>0.002637777581111722</v>
      </c>
      <c r="O588" s="1">
        <v>0.02446022953838578</v>
      </c>
      <c r="P588" s="1">
        <v>-0.002860603226285674</v>
      </c>
      <c r="Q588" s="1">
        <v>0.03009391503511138</v>
      </c>
      <c r="R588" s="1">
        <v>0.001171350246583991</v>
      </c>
      <c r="S588" s="1">
        <v>-0.0177368583588402</v>
      </c>
      <c r="T588" s="1">
        <v>-0.03579016286513692</v>
      </c>
      <c r="U588" s="1">
        <v>-0.01003369907185658</v>
      </c>
      <c r="V588" s="1">
        <v>0.03215360982582571</v>
      </c>
      <c r="W588" s="1">
        <v>-0.00936916294984913</v>
      </c>
      <c r="X588" s="1">
        <v>-0.02212051266414161</v>
      </c>
      <c r="Y588" s="1">
        <v>-0.0103819698408919</v>
      </c>
      <c r="Z588" s="1">
        <v>-0.007443269626279392</v>
      </c>
    </row>
    <row r="589" spans="1:26">
      <c r="A589" s="11">
        <v>43956</v>
      </c>
      <c r="B589" s="1">
        <v>-0.02321744439604634</v>
      </c>
      <c r="C589" s="1">
        <v>0.01684431222242688</v>
      </c>
      <c r="D589" s="1">
        <v>0.01977711382253045</v>
      </c>
      <c r="E589" s="1">
        <v>-0.004693555835764029</v>
      </c>
      <c r="F589" s="1">
        <v>0.001833554752241451</v>
      </c>
      <c r="G589" s="1">
        <v>0.001969561965636357</v>
      </c>
      <c r="H589" s="1">
        <v>0.01662411457942037</v>
      </c>
      <c r="I589" s="1">
        <v>-0.006040328894651559</v>
      </c>
      <c r="J589" s="1">
        <v>0.004206099845373013</v>
      </c>
      <c r="K589" s="1">
        <v>-0.001519437980927463</v>
      </c>
      <c r="L589" s="1">
        <v>-0.04136413715326104</v>
      </c>
      <c r="M589" s="1">
        <v>0.01539391324390116</v>
      </c>
      <c r="N589" s="1">
        <v>-0.03183361074521696</v>
      </c>
      <c r="O589" s="1">
        <v>0.01073590026805915</v>
      </c>
      <c r="P589" s="1">
        <v>0.005327866142110782</v>
      </c>
      <c r="Q589" s="1">
        <v>0.008410842421348708</v>
      </c>
      <c r="R589" s="1">
        <v>-0.004534275318052616</v>
      </c>
      <c r="S589" s="1">
        <v>-0.009111624615172564</v>
      </c>
      <c r="T589" s="1">
        <v>0.07386984139847552</v>
      </c>
      <c r="U589" s="1">
        <v>0.004729586666031294</v>
      </c>
      <c r="V589" s="1">
        <v>0.0004476098781183158</v>
      </c>
      <c r="W589" s="1">
        <v>0.02938301337342297</v>
      </c>
      <c r="X589" s="1">
        <v>-0.01326041843016601</v>
      </c>
      <c r="Y589" s="1">
        <v>0.00480078456559796</v>
      </c>
      <c r="Z589" s="1">
        <v>-0.01597650964595121</v>
      </c>
    </row>
    <row r="590" spans="1:26">
      <c r="A590" s="11">
        <v>43957</v>
      </c>
      <c r="B590" s="1">
        <v>-0.01443120837775436</v>
      </c>
      <c r="C590" s="1">
        <v>-0.009240512283831714</v>
      </c>
      <c r="D590" s="1">
        <v>-0.00374827272636713</v>
      </c>
      <c r="E590" s="1">
        <v>-0.02524280682058877</v>
      </c>
      <c r="F590" s="1">
        <v>-0.02501517884632221</v>
      </c>
      <c r="G590" s="1">
        <v>-0.006289376089062548</v>
      </c>
      <c r="H590" s="1">
        <v>-0.02234554334089744</v>
      </c>
      <c r="I590" s="1">
        <v>-0.0101284669544619</v>
      </c>
      <c r="J590" s="1">
        <v>-0.01186752572206051</v>
      </c>
      <c r="K590" s="1">
        <v>-0.01880429815722739</v>
      </c>
      <c r="L590" s="1">
        <v>-0.05639681685469489</v>
      </c>
      <c r="M590" s="1">
        <v>-0.01376428625493509</v>
      </c>
      <c r="N590" s="1">
        <v>-0.02907623284268368</v>
      </c>
      <c r="O590" s="1">
        <v>0.009847287442575237</v>
      </c>
      <c r="P590" s="1">
        <v>-0.06563382973569409</v>
      </c>
      <c r="Q590" s="1">
        <v>0.0137876311191043</v>
      </c>
      <c r="R590" s="1">
        <v>0.003526217956846489</v>
      </c>
      <c r="S590" s="1">
        <v>-0.01866927828813958</v>
      </c>
      <c r="T590" s="1">
        <v>-0.05989049215063558</v>
      </c>
      <c r="U590" s="1">
        <v>-0.03194326949194959</v>
      </c>
      <c r="V590" s="1">
        <v>0.01628485998226314</v>
      </c>
      <c r="W590" s="1">
        <v>-0.003478784842908422</v>
      </c>
      <c r="X590" s="1">
        <v>-0.009090991762468081</v>
      </c>
      <c r="Y590" s="1">
        <v>-0.01539562275358164</v>
      </c>
      <c r="Z590" s="1">
        <v>-0.009940225280129611</v>
      </c>
    </row>
    <row r="591" spans="1:26">
      <c r="A591" s="11">
        <v>43958</v>
      </c>
      <c r="B591" s="1">
        <v>0.02325602488945422</v>
      </c>
      <c r="C591" s="1">
        <v>0.005914430586916986</v>
      </c>
      <c r="D591" s="1">
        <v>-0.001472295854473726</v>
      </c>
      <c r="E591" s="1">
        <v>0.01252174733393141</v>
      </c>
      <c r="F591" s="1">
        <v>0.1145182891310734</v>
      </c>
      <c r="G591" s="1">
        <v>-0.00632935382545019</v>
      </c>
      <c r="H591" s="1">
        <v>0.02928925812826133</v>
      </c>
      <c r="I591" s="1">
        <v>0.01978197096969714</v>
      </c>
      <c r="J591" s="1">
        <v>0.007418005789760374</v>
      </c>
      <c r="K591" s="1">
        <v>0.01041327995536157</v>
      </c>
      <c r="L591" s="1">
        <v>0.02085840781155102</v>
      </c>
      <c r="M591" s="1">
        <v>0.02801390156646266</v>
      </c>
      <c r="N591" s="1">
        <v>-0.01763231434712498</v>
      </c>
      <c r="O591" s="1">
        <v>0.005807111642529561</v>
      </c>
      <c r="P591" s="1">
        <v>-0.0008728047400509142</v>
      </c>
      <c r="Q591" s="1">
        <v>0.02377547682825432</v>
      </c>
      <c r="R591" s="1">
        <v>0.004538923385316807</v>
      </c>
      <c r="S591" s="1">
        <v>0.04213740442284841</v>
      </c>
      <c r="T591" s="1">
        <v>0.03858777389093393</v>
      </c>
      <c r="U591" s="1">
        <v>0.003473357071314576</v>
      </c>
      <c r="V591" s="1">
        <v>-0.001936954880681685</v>
      </c>
      <c r="W591" s="1">
        <v>0.01172587513762502</v>
      </c>
      <c r="X591" s="1">
        <v>0.02433201093506154</v>
      </c>
      <c r="Y591" s="1">
        <v>-0.001078002846338855</v>
      </c>
      <c r="Z591" s="1">
        <v>0.001015451181651361</v>
      </c>
    </row>
    <row r="592" spans="1:26">
      <c r="A592" s="11">
        <v>43959</v>
      </c>
      <c r="B592" s="1">
        <v>0.04797959824477127</v>
      </c>
      <c r="C592" s="1">
        <v>-0.004070530918373838</v>
      </c>
      <c r="D592" s="1">
        <v>0.0001637978439912313</v>
      </c>
      <c r="E592" s="1">
        <v>0.02670000575831244</v>
      </c>
      <c r="F592" s="1">
        <v>0.04379558304907682</v>
      </c>
      <c r="G592" s="1">
        <v>0.02030272485434392</v>
      </c>
      <c r="H592" s="1">
        <v>0.007352746553632716</v>
      </c>
      <c r="I592" s="1">
        <v>0.04749165365894181</v>
      </c>
      <c r="J592" s="1">
        <v>0.04488060193566468</v>
      </c>
      <c r="K592" s="1">
        <v>0.01633566892402949</v>
      </c>
      <c r="L592" s="1">
        <v>0.0687623270629012</v>
      </c>
      <c r="M592" s="1">
        <v>0.02292174122331847</v>
      </c>
      <c r="N592" s="1">
        <v>0.04672392805818926</v>
      </c>
      <c r="O592" s="1">
        <v>0.005882242948938687</v>
      </c>
      <c r="P592" s="1">
        <v>0.01615727942190315</v>
      </c>
      <c r="Q592" s="1">
        <v>0.0250267611917423</v>
      </c>
      <c r="R592" s="1">
        <v>0.01472084247240479</v>
      </c>
      <c r="S592" s="1">
        <v>0.03721883735932918</v>
      </c>
      <c r="T592" s="1">
        <v>0.03890632161115315</v>
      </c>
      <c r="U592" s="1">
        <v>0.03115272794263291</v>
      </c>
      <c r="V592" s="1">
        <v>0.02178909526477701</v>
      </c>
      <c r="W592" s="1">
        <v>-0.01790114861532976</v>
      </c>
      <c r="X592" s="1">
        <v>0.06308388066594817</v>
      </c>
      <c r="Y592" s="1">
        <v>0.02554853039525629</v>
      </c>
      <c r="Z592" s="1">
        <v>0.03889074486567767</v>
      </c>
    </row>
    <row r="593" spans="1:26">
      <c r="A593" s="11">
        <v>43962</v>
      </c>
      <c r="B593" s="1">
        <v>-0.03373502833970432</v>
      </c>
      <c r="C593" s="1">
        <v>0.009650304191221259</v>
      </c>
      <c r="D593" s="1">
        <v>0.0263719970724321</v>
      </c>
      <c r="E593" s="1">
        <v>-0.01012858236930148</v>
      </c>
      <c r="F593" s="1">
        <v>-0.02205491308501961</v>
      </c>
      <c r="G593" s="1">
        <v>0.01365572068764709</v>
      </c>
      <c r="H593" s="1">
        <v>-0.01540120179954396</v>
      </c>
      <c r="I593" s="1">
        <v>-0.01532561551815192</v>
      </c>
      <c r="J593" s="1">
        <v>-0.04161052281714117</v>
      </c>
      <c r="K593" s="1">
        <v>-0.0294497786561484</v>
      </c>
      <c r="L593" s="1">
        <v>-0.04080883408010649</v>
      </c>
      <c r="M593" s="1">
        <v>0.001057786334474287</v>
      </c>
      <c r="N593" s="1">
        <v>-0.00871002016516742</v>
      </c>
      <c r="O593" s="1">
        <v>0.01115462804585587</v>
      </c>
      <c r="P593" s="1">
        <v>0.009454012239013876</v>
      </c>
      <c r="Q593" s="1">
        <v>0.03238395796571014</v>
      </c>
      <c r="R593" s="1">
        <v>-0.006782016109718736</v>
      </c>
      <c r="S593" s="1">
        <v>-0.01791548580468227</v>
      </c>
      <c r="T593" s="1">
        <v>-0.009784050659404797</v>
      </c>
      <c r="U593" s="1">
        <v>-0.0137630612801618</v>
      </c>
      <c r="V593" s="1">
        <v>0.03755496908437483</v>
      </c>
      <c r="W593" s="1">
        <v>0.02216161504430914</v>
      </c>
      <c r="X593" s="1">
        <v>-0.05421236679739838</v>
      </c>
      <c r="Y593" s="1">
        <v>-0.01052624887170361</v>
      </c>
      <c r="Z593" s="1">
        <v>-0.04915364514284748</v>
      </c>
    </row>
    <row r="594" spans="1:26">
      <c r="A594" s="11">
        <v>43963</v>
      </c>
      <c r="B594" s="1">
        <v>-0.01995016687774864</v>
      </c>
      <c r="C594" s="1">
        <v>-0.0341840687605226</v>
      </c>
      <c r="D594" s="1">
        <v>0.01101152086833501</v>
      </c>
      <c r="E594" s="1">
        <v>-0.02240075335053204</v>
      </c>
      <c r="F594" s="1">
        <v>-0.02145224535170132</v>
      </c>
      <c r="G594" s="1">
        <v>0.008468135797893073</v>
      </c>
      <c r="H594" s="1">
        <v>-0.03588108918620792</v>
      </c>
      <c r="I594" s="1">
        <v>-0.03566813000814051</v>
      </c>
      <c r="J594" s="1">
        <v>-0.02275926119705785</v>
      </c>
      <c r="K594" s="1">
        <v>-0.03267751310500711</v>
      </c>
      <c r="L594" s="1">
        <v>-0.03257950441401147</v>
      </c>
      <c r="M594" s="1">
        <v>0.002017735710354573</v>
      </c>
      <c r="N594" s="1">
        <v>-0.009335516478206407</v>
      </c>
      <c r="O594" s="1">
        <v>-0.02265203934435789</v>
      </c>
      <c r="P594" s="1">
        <v>-0.03065119766037749</v>
      </c>
      <c r="Q594" s="1">
        <v>-0.03260813650680416</v>
      </c>
      <c r="R594" s="1">
        <v>-0.02891168870358729</v>
      </c>
      <c r="S594" s="1">
        <v>-0.04525741790671312</v>
      </c>
      <c r="T594" s="1">
        <v>0</v>
      </c>
      <c r="U594" s="1">
        <v>-0.01667803511029342</v>
      </c>
      <c r="V594" s="1">
        <v>-0.006573399412602488</v>
      </c>
      <c r="W594" s="1">
        <v>-0.02547100969005311</v>
      </c>
      <c r="X594" s="1">
        <v>-0.03795501790870437</v>
      </c>
      <c r="Y594" s="1">
        <v>-0.0166668216512964</v>
      </c>
      <c r="Z594" s="1">
        <v>-0.04724420163808041</v>
      </c>
    </row>
    <row r="595" spans="1:26">
      <c r="A595" s="11">
        <v>43964</v>
      </c>
      <c r="B595" s="1">
        <v>-0.08990660116243554</v>
      </c>
      <c r="C595" s="1">
        <v>-0.003958622264474965</v>
      </c>
      <c r="D595" s="1">
        <v>-0.001262601027035015</v>
      </c>
      <c r="E595" s="1">
        <v>-0.01074944931148614</v>
      </c>
      <c r="F595" s="1">
        <v>-0.05002804618309242</v>
      </c>
      <c r="G595" s="1">
        <v>0.001908423100604573</v>
      </c>
      <c r="H595" s="1">
        <v>-0.03252604609459342</v>
      </c>
      <c r="I595" s="1">
        <v>-0.05447191152325115</v>
      </c>
      <c r="J595" s="1">
        <v>-0.0247222375000693</v>
      </c>
      <c r="K595" s="1">
        <v>-0.03447092634965376</v>
      </c>
      <c r="L595" s="1">
        <v>-0.0491283984883546</v>
      </c>
      <c r="M595" s="1">
        <v>0.007670029484480478</v>
      </c>
      <c r="N595" s="1">
        <v>0.007483348679472313</v>
      </c>
      <c r="O595" s="1">
        <v>-0.0151222265775951</v>
      </c>
      <c r="P595" s="1">
        <v>-0.01581024829079758</v>
      </c>
      <c r="Q595" s="1">
        <v>-0.002883436750505064</v>
      </c>
      <c r="R595" s="1">
        <v>-0.0125676291480965</v>
      </c>
      <c r="S595" s="1">
        <v>-0.01047791695741496</v>
      </c>
      <c r="T595" s="1">
        <v>-0.03884172121162299</v>
      </c>
      <c r="U595" s="1">
        <v>-0.0276912739289783</v>
      </c>
      <c r="V595" s="1">
        <v>-0.002094012390573607</v>
      </c>
      <c r="W595" s="1">
        <v>0.007144668962062006</v>
      </c>
      <c r="X595" s="1">
        <v>-0.0587762463975533</v>
      </c>
      <c r="Y595" s="1">
        <v>-0.01099899105706548</v>
      </c>
      <c r="Z595" s="1">
        <v>-0.05461709993421315</v>
      </c>
    </row>
    <row r="596" spans="1:26">
      <c r="A596" s="11">
        <v>43965</v>
      </c>
      <c r="B596" s="1">
        <v>-0.03448268377822306</v>
      </c>
      <c r="C596" s="1">
        <v>0.01601397405398775</v>
      </c>
      <c r="D596" s="1">
        <v>0.007902681657616428</v>
      </c>
      <c r="E596" s="1">
        <v>0.02259111424594207</v>
      </c>
      <c r="F596" s="1">
        <v>0.0224855012583518</v>
      </c>
      <c r="G596" s="1">
        <v>0.008952322125715728</v>
      </c>
      <c r="H596" s="1">
        <v>0.007788890440740603</v>
      </c>
      <c r="I596" s="1">
        <v>0.03200562098139392</v>
      </c>
      <c r="J596" s="1">
        <v>0.05033058363027498</v>
      </c>
      <c r="K596" s="1">
        <v>0.04153278492680523</v>
      </c>
      <c r="L596" s="1">
        <v>0.03250004660991501</v>
      </c>
      <c r="M596" s="1">
        <v>0.009514848567611311</v>
      </c>
      <c r="N596" s="1">
        <v>-0.002751053244459123</v>
      </c>
      <c r="O596" s="1">
        <v>0.004339122203499635</v>
      </c>
      <c r="P596" s="1">
        <v>0.003569893251551104</v>
      </c>
      <c r="Q596" s="1">
        <v>0.03219778442215859</v>
      </c>
      <c r="R596" s="1">
        <v>0.009242663844710286</v>
      </c>
      <c r="S596" s="1">
        <v>0.01359001070516408</v>
      </c>
      <c r="T596" s="1">
        <v>0.04112007099452586</v>
      </c>
      <c r="U596" s="1">
        <v>0.01744395509776964</v>
      </c>
      <c r="V596" s="1">
        <v>0.006714704910015135</v>
      </c>
      <c r="W596" s="1">
        <v>0.009578336022124878</v>
      </c>
      <c r="X596" s="1">
        <v>0.02523517982110635</v>
      </c>
      <c r="Y596" s="1">
        <v>0.001094137744353407</v>
      </c>
      <c r="Z596" s="1">
        <v>0.04675016833415735</v>
      </c>
    </row>
    <row r="597" spans="1:26">
      <c r="A597" s="11">
        <v>43966</v>
      </c>
      <c r="B597" s="1">
        <v>0.02413131762227039</v>
      </c>
      <c r="C597" s="1">
        <v>0.002761047695732488</v>
      </c>
      <c r="D597" s="1">
        <v>0.005017824608373189</v>
      </c>
      <c r="E597" s="1">
        <v>0.004473934733187468</v>
      </c>
      <c r="F597" s="1">
        <v>-0.02777814610678697</v>
      </c>
      <c r="G597" s="1">
        <v>0.01057187311367502</v>
      </c>
      <c r="H597" s="1">
        <v>-0.006230214331108819</v>
      </c>
      <c r="I597" s="1">
        <v>0.0241212120758687</v>
      </c>
      <c r="J597" s="1">
        <v>-0.004547003330226396</v>
      </c>
      <c r="K597" s="1">
        <v>-0.01851009285838978</v>
      </c>
      <c r="L597" s="1">
        <v>-0.03672306901490752</v>
      </c>
      <c r="M597" s="1">
        <v>-0.01536293860627358</v>
      </c>
      <c r="N597" s="1">
        <v>0.009379151928149643</v>
      </c>
      <c r="O597" s="1">
        <v>0.01456816619336787</v>
      </c>
      <c r="P597" s="1">
        <v>-0.005335694712667927</v>
      </c>
      <c r="Q597" s="1">
        <v>0.05731285241261075</v>
      </c>
      <c r="R597" s="1">
        <v>0.003302720753134869</v>
      </c>
      <c r="S597" s="1">
        <v>-0.01692739638552998</v>
      </c>
      <c r="T597" s="1">
        <v>-0.02076920290664619</v>
      </c>
      <c r="U597" s="1">
        <v>-0.009447069485289061</v>
      </c>
      <c r="V597" s="1">
        <v>0.008337432705970205</v>
      </c>
      <c r="W597" s="1">
        <v>0.01669192827474775</v>
      </c>
      <c r="X597" s="1">
        <v>0.009595656250822371</v>
      </c>
      <c r="Y597" s="1">
        <v>-0.003642213520404392</v>
      </c>
      <c r="Z597" s="1">
        <v>-0.01888164196036812</v>
      </c>
    </row>
    <row r="598" spans="1:26">
      <c r="A598" s="11">
        <v>43969</v>
      </c>
      <c r="B598" s="1">
        <v>0.1234685249550029</v>
      </c>
      <c r="C598" s="1">
        <v>-0.003900753539202606</v>
      </c>
      <c r="D598" s="1">
        <v>-0.00764543295587683</v>
      </c>
      <c r="E598" s="1">
        <v>0.06041212894638925</v>
      </c>
      <c r="F598" s="1">
        <v>0.04107168880724754</v>
      </c>
      <c r="G598" s="1">
        <v>-0.04838391497922667</v>
      </c>
      <c r="H598" s="1">
        <v>0.09435748190961046</v>
      </c>
      <c r="I598" s="1">
        <v>0.08479158154288169</v>
      </c>
      <c r="J598" s="1">
        <v>0.03759682819015508</v>
      </c>
      <c r="K598" s="1">
        <v>0.05296865984548194</v>
      </c>
      <c r="L598" s="1">
        <v>0.1348971706019007</v>
      </c>
      <c r="M598" s="1">
        <v>0.0242173743142311</v>
      </c>
      <c r="N598" s="1">
        <v>0.02760337042596905</v>
      </c>
      <c r="O598" s="1">
        <v>0.009554487007011891</v>
      </c>
      <c r="P598" s="1">
        <v>0.03576217879139842</v>
      </c>
      <c r="Q598" s="1">
        <v>0.03056279389425698</v>
      </c>
      <c r="R598" s="1">
        <v>0.04698491935954219</v>
      </c>
      <c r="S598" s="1">
        <v>0.04199581065721292</v>
      </c>
      <c r="T598" s="1">
        <v>0.05876216768436504</v>
      </c>
      <c r="U598" s="1">
        <v>0.04026825153832991</v>
      </c>
      <c r="V598" s="1">
        <v>0.03522424346646091</v>
      </c>
      <c r="W598" s="1">
        <v>0.01181009755437312</v>
      </c>
      <c r="X598" s="1">
        <v>0.1235533168499132</v>
      </c>
      <c r="Y598" s="1">
        <v>0.01846065035207523</v>
      </c>
      <c r="Z598" s="1">
        <v>0.1191710144452198</v>
      </c>
    </row>
    <row r="599" spans="1:26">
      <c r="A599" s="11">
        <v>43970</v>
      </c>
      <c r="B599" s="1">
        <v>-0.04698000886833575</v>
      </c>
      <c r="C599" s="1">
        <v>-0.003455308551352787</v>
      </c>
      <c r="D599" s="1">
        <v>-0.01399369204019607</v>
      </c>
      <c r="E599" s="1">
        <v>0.003150554768239111</v>
      </c>
      <c r="F599" s="1">
        <v>-0.0257291050299896</v>
      </c>
      <c r="G599" s="1">
        <v>-0.02591300698276855</v>
      </c>
      <c r="H599" s="1">
        <v>-0.01269039910481862</v>
      </c>
      <c r="I599" s="1">
        <v>0.03784118321294416</v>
      </c>
      <c r="J599" s="1">
        <v>-0.01794807002316001</v>
      </c>
      <c r="K599" s="1">
        <v>-0.01967933495511986</v>
      </c>
      <c r="L599" s="1">
        <v>0.02214839295213844</v>
      </c>
      <c r="M599" s="1">
        <v>-0.01373836214842217</v>
      </c>
      <c r="N599" s="1">
        <v>-0.01276595953143311</v>
      </c>
      <c r="O599" s="1">
        <v>-0.00692211721902436</v>
      </c>
      <c r="P599" s="1">
        <v>-0.005179195242729584</v>
      </c>
      <c r="Q599" s="1">
        <v>0.006314090644534254</v>
      </c>
      <c r="R599" s="1">
        <v>-0.02029457242002541</v>
      </c>
      <c r="S599" s="1">
        <v>0.00119975749561485</v>
      </c>
      <c r="T599" s="1">
        <v>-0.01674877783629558</v>
      </c>
      <c r="U599" s="1">
        <v>-0.01663827797137585</v>
      </c>
      <c r="V599" s="1">
        <v>-0.01100051285279924</v>
      </c>
      <c r="W599" s="1">
        <v>-0.0120756842652523</v>
      </c>
      <c r="X599" s="1">
        <v>-0.02574459348799207</v>
      </c>
      <c r="Y599" s="1">
        <v>-0.0240485886843691</v>
      </c>
      <c r="Z599" s="1">
        <v>-0.03373024081936848</v>
      </c>
    </row>
    <row r="600" spans="1:26">
      <c r="A600" s="11">
        <v>43971</v>
      </c>
      <c r="B600" s="1">
        <v>0.05193659311957455</v>
      </c>
      <c r="C600" s="1">
        <v>0.0104019624814462</v>
      </c>
      <c r="D600" s="1">
        <v>-0.01642488351785887</v>
      </c>
      <c r="E600" s="1">
        <v>0.02512428865841354</v>
      </c>
      <c r="F600" s="1">
        <v>0.001776259307339156</v>
      </c>
      <c r="G600" s="1">
        <v>-0.02922188317349605</v>
      </c>
      <c r="H600" s="1">
        <v>0.04524432207760087</v>
      </c>
      <c r="I600" s="1">
        <v>0.03407034964583011</v>
      </c>
      <c r="J600" s="1">
        <v>-0.008965436123539283</v>
      </c>
      <c r="K600" s="1">
        <v>0.02999870309519581</v>
      </c>
      <c r="L600" s="1">
        <v>0.0527266510705422</v>
      </c>
      <c r="M600" s="1">
        <v>-0.01468763627063574</v>
      </c>
      <c r="N600" s="1">
        <v>0.01751073592983365</v>
      </c>
      <c r="O600" s="1">
        <v>0.01387068985050655</v>
      </c>
      <c r="P600" s="1">
        <v>0.001301634341501545</v>
      </c>
      <c r="Q600" s="1">
        <v>0.01868145567427093</v>
      </c>
      <c r="R600" s="1">
        <v>0.007002250120550668</v>
      </c>
      <c r="S600" s="1">
        <v>0.001852083554466644</v>
      </c>
      <c r="T600" s="1">
        <v>0.003006041761395295</v>
      </c>
      <c r="U600" s="1">
        <v>0.02175414023283806</v>
      </c>
      <c r="V600" s="1">
        <v>-0.02874069266886237</v>
      </c>
      <c r="W600" s="1">
        <v>-0.004755223342033266</v>
      </c>
      <c r="X600" s="1">
        <v>0.03170985542002458</v>
      </c>
      <c r="Y600" s="1">
        <v>-0.002206661842662605</v>
      </c>
      <c r="Z600" s="1">
        <v>0.06502393340023027</v>
      </c>
    </row>
    <row r="601" spans="1:26">
      <c r="A601" s="11">
        <v>43972</v>
      </c>
      <c r="B601" s="1">
        <v>0.008368182401295554</v>
      </c>
      <c r="C601" s="1">
        <v>-0.009837411361011128</v>
      </c>
      <c r="D601" s="1">
        <v>-0.008754863744372288</v>
      </c>
      <c r="E601" s="1">
        <v>-0.005616347769340502</v>
      </c>
      <c r="F601" s="1">
        <v>-0.009456399196970722</v>
      </c>
      <c r="G601" s="1">
        <v>-0.02055227630429757</v>
      </c>
      <c r="H601" s="1">
        <v>0.00351375883436611</v>
      </c>
      <c r="I601" s="1">
        <v>-0.006936423221778787</v>
      </c>
      <c r="J601" s="1">
        <v>0.02331245638001356</v>
      </c>
      <c r="K601" s="1">
        <v>-0.01270100614253977</v>
      </c>
      <c r="L601" s="1">
        <v>0.01543739140401601</v>
      </c>
      <c r="M601" s="1">
        <v>0.005385801402891577</v>
      </c>
      <c r="N601" s="1">
        <v>-0.006089474292896191</v>
      </c>
      <c r="O601" s="1">
        <v>-0.01201122706596458</v>
      </c>
      <c r="P601" s="1">
        <v>-0.003899637917084142</v>
      </c>
      <c r="Q601" s="1">
        <v>-0.02171123542288045</v>
      </c>
      <c r="R601" s="1">
        <v>-0.01216844357212321</v>
      </c>
      <c r="S601" s="1">
        <v>-0.00625279049950711</v>
      </c>
      <c r="T601" s="1">
        <v>-0.0009991013381388525</v>
      </c>
      <c r="U601" s="1">
        <v>0.006083151913153229</v>
      </c>
      <c r="V601" s="1">
        <v>-0.00794125388518252</v>
      </c>
      <c r="W601" s="1">
        <v>-0.01582921749844635</v>
      </c>
      <c r="X601" s="1">
        <v>-0.01390383740356194</v>
      </c>
      <c r="Y601" s="1">
        <v>-0.005344501175057359</v>
      </c>
      <c r="Z601" s="1">
        <v>-0.012531970487621</v>
      </c>
    </row>
    <row r="602" spans="1:26">
      <c r="A602" s="11">
        <v>43973</v>
      </c>
      <c r="B602" s="1">
        <v>0.009958484467093465</v>
      </c>
      <c r="C602" s="1">
        <v>0.004274417285326404</v>
      </c>
      <c r="D602" s="1">
        <v>-0.005724548009287123</v>
      </c>
      <c r="E602" s="1">
        <v>-0.005391545069685533</v>
      </c>
      <c r="F602" s="1">
        <v>0.009546676379822649</v>
      </c>
      <c r="G602" s="1">
        <v>0.02479832392855341</v>
      </c>
      <c r="H602" s="1">
        <v>-0.0147051906299267</v>
      </c>
      <c r="I602" s="1">
        <v>-0.01047727829366862</v>
      </c>
      <c r="J602" s="1">
        <v>0.004080388075262897</v>
      </c>
      <c r="K602" s="1">
        <v>-0.007762980122235974</v>
      </c>
      <c r="L602" s="1">
        <v>-0.02466217773064727</v>
      </c>
      <c r="M602" s="1">
        <v>-0.0003828493401556443</v>
      </c>
      <c r="N602" s="1">
        <v>0.005061258719377015</v>
      </c>
      <c r="O602" s="1">
        <v>0.0004360674389045638</v>
      </c>
      <c r="P602" s="1">
        <v>0.004349788642574737</v>
      </c>
      <c r="Q602" s="1">
        <v>0.02860310442562586</v>
      </c>
      <c r="R602" s="1">
        <v>0.003372901370877424</v>
      </c>
      <c r="S602" s="1">
        <v>0.0202441230814252</v>
      </c>
      <c r="T602" s="1">
        <v>-0.006666884050291699</v>
      </c>
      <c r="U602" s="1">
        <v>0.003695023762000149</v>
      </c>
      <c r="V602" s="1">
        <v>-0.01002699678128194</v>
      </c>
      <c r="W602" s="1">
        <v>0.01343277503174822</v>
      </c>
      <c r="X602" s="1">
        <v>-0.001484388839444795</v>
      </c>
      <c r="Y602" s="1">
        <v>0.002408592696850897</v>
      </c>
      <c r="Z602" s="1">
        <v>-0.01757257543915003</v>
      </c>
    </row>
    <row r="603" spans="1:26">
      <c r="A603" s="11">
        <v>43977</v>
      </c>
      <c r="B603" s="1">
        <v>0.0443716419124931</v>
      </c>
      <c r="C603" s="1">
        <v>-0.01633516497984322</v>
      </c>
      <c r="D603" s="1">
        <v>-0.007731523946005403</v>
      </c>
      <c r="E603" s="1">
        <v>0.02013407659124189</v>
      </c>
      <c r="F603" s="1">
        <v>0.03368796772272753</v>
      </c>
      <c r="G603" s="1">
        <v>-0.02047532355817772</v>
      </c>
      <c r="H603" s="1">
        <v>0.05202177134966313</v>
      </c>
      <c r="I603" s="1">
        <v>0.00352919179170752</v>
      </c>
      <c r="J603" s="1">
        <v>0.05215023157909049</v>
      </c>
      <c r="K603" s="1">
        <v>0.07097334326206828</v>
      </c>
      <c r="L603" s="1">
        <v>0.1264288323945078</v>
      </c>
      <c r="M603" s="1">
        <v>0.01196183046834753</v>
      </c>
      <c r="N603" s="1">
        <v>0.01457719989909623</v>
      </c>
      <c r="O603" s="1">
        <v>-0.01057161662874739</v>
      </c>
      <c r="P603" s="1">
        <v>0.01299275533882138</v>
      </c>
      <c r="Q603" s="1">
        <v>-0.03417824501746236</v>
      </c>
      <c r="R603" s="1">
        <v>0.06021609417525986</v>
      </c>
      <c r="S603" s="1">
        <v>0.03223031553407973</v>
      </c>
      <c r="T603" s="1">
        <v>0.06946324743304433</v>
      </c>
      <c r="U603" s="1">
        <v>0.03145917294955103</v>
      </c>
      <c r="V603" s="1">
        <v>-0.02017196266429255</v>
      </c>
      <c r="W603" s="1">
        <v>-0.02260027125684028</v>
      </c>
      <c r="X603" s="1">
        <v>0.1155704939465674</v>
      </c>
      <c r="Y603" s="1">
        <v>0.003696569330901012</v>
      </c>
      <c r="Z603" s="1">
        <v>0.09075858426957395</v>
      </c>
    </row>
    <row r="604" spans="1:26">
      <c r="A604" s="11">
        <v>43978</v>
      </c>
      <c r="B604" s="1">
        <v>-0.0102284610162211</v>
      </c>
      <c r="C604" s="1">
        <v>0.01087599992758959</v>
      </c>
      <c r="D604" s="1">
        <v>0.001326458275337838</v>
      </c>
      <c r="E604" s="1">
        <v>0.01037431636283737</v>
      </c>
      <c r="F604" s="1">
        <v>0.0005717746747284647</v>
      </c>
      <c r="G604" s="1">
        <v>0.02744933404508831</v>
      </c>
      <c r="H604" s="1">
        <v>0.03600665218534971</v>
      </c>
      <c r="I604" s="1">
        <v>0.003517289468838003</v>
      </c>
      <c r="J604" s="1">
        <v>0.0257482040034529</v>
      </c>
      <c r="K604" s="1">
        <v>0.05792098505890619</v>
      </c>
      <c r="L604" s="1">
        <v>0.03505533545591533</v>
      </c>
      <c r="M604" s="1">
        <v>0.001985679695750031</v>
      </c>
      <c r="N604" s="1">
        <v>0.02011495773859218</v>
      </c>
      <c r="O604" s="1">
        <v>0.00132177736827277</v>
      </c>
      <c r="P604" s="1">
        <v>-0.002992966937895747</v>
      </c>
      <c r="Q604" s="1">
        <v>-0.02208112449206745</v>
      </c>
      <c r="R604" s="1">
        <v>0.03473967039012038</v>
      </c>
      <c r="S604" s="1">
        <v>0.02332717151011243</v>
      </c>
      <c r="T604" s="1">
        <v>0.02980867622136651</v>
      </c>
      <c r="U604" s="1">
        <v>0.03341981144481343</v>
      </c>
      <c r="V604" s="1">
        <v>0.01989246487332008</v>
      </c>
      <c r="W604" s="1">
        <v>0.01437302026236353</v>
      </c>
      <c r="X604" s="1">
        <v>0.04763491708066403</v>
      </c>
      <c r="Y604" s="1">
        <v>0.0154698336005723</v>
      </c>
      <c r="Z604" s="1">
        <v>0.0652901185370296</v>
      </c>
    </row>
    <row r="605" spans="1:26">
      <c r="A605" s="11">
        <v>43979</v>
      </c>
      <c r="B605" s="1">
        <v>-0.05643859313327704</v>
      </c>
      <c r="C605" s="1">
        <v>0.0203611056445665</v>
      </c>
      <c r="D605" s="1">
        <v>-0.009768351512614126</v>
      </c>
      <c r="E605" s="1">
        <v>-0.009516372157444386</v>
      </c>
      <c r="F605" s="1">
        <v>0.0297142111428923</v>
      </c>
      <c r="G605" s="1">
        <v>0.01767348631216747</v>
      </c>
      <c r="H605" s="1">
        <v>-0.001304400538987394</v>
      </c>
      <c r="I605" s="1">
        <v>-0.1232477094796927</v>
      </c>
      <c r="J605" s="1">
        <v>-0.01066828900588046</v>
      </c>
      <c r="K605" s="1">
        <v>-0.01489595083328599</v>
      </c>
      <c r="L605" s="1">
        <v>-0.03297689505045864</v>
      </c>
      <c r="M605" s="1">
        <v>0.005945539169672331</v>
      </c>
      <c r="N605" s="1">
        <v>-0.006145664968604581</v>
      </c>
      <c r="O605" s="1">
        <v>-0.002255214744795175</v>
      </c>
      <c r="P605" s="1">
        <v>0.03001736613711725</v>
      </c>
      <c r="Q605" s="1">
        <v>-0.0044867236779641</v>
      </c>
      <c r="R605" s="1">
        <v>-0.01398877636846296</v>
      </c>
      <c r="S605" s="1">
        <v>0.02142442375649711</v>
      </c>
      <c r="T605" s="1">
        <v>-0.02010966174206574</v>
      </c>
      <c r="U605" s="1">
        <v>-0.0248038136321016</v>
      </c>
      <c r="V605" s="1">
        <v>0.008687432582778376</v>
      </c>
      <c r="W605" s="1">
        <v>0.01597748633979568</v>
      </c>
      <c r="X605" s="1">
        <v>-0.01367263394367613</v>
      </c>
      <c r="Y605" s="1">
        <v>0.01051849991811404</v>
      </c>
      <c r="Z605" s="1">
        <v>-0.03021668483441442</v>
      </c>
    </row>
    <row r="606" spans="1:26">
      <c r="A606" s="11">
        <v>43980</v>
      </c>
      <c r="B606" s="1">
        <v>-0.09098563922954161</v>
      </c>
      <c r="C606" s="1">
        <v>0.02052164697823189</v>
      </c>
      <c r="D606" s="1">
        <v>-0.001504789279861862</v>
      </c>
      <c r="E606" s="1">
        <v>0.001264013928724994</v>
      </c>
      <c r="F606" s="1">
        <v>-0.0133185204548425</v>
      </c>
      <c r="G606" s="1">
        <v>0.02948304276665659</v>
      </c>
      <c r="H606" s="1">
        <v>-0.006790419901805067</v>
      </c>
      <c r="I606" s="1">
        <v>0.008660859057410653</v>
      </c>
      <c r="J606" s="1">
        <v>-0.003805900216551361</v>
      </c>
      <c r="K606" s="1">
        <v>-0.02553585268590519</v>
      </c>
      <c r="L606" s="1">
        <v>-0.01382476367629015</v>
      </c>
      <c r="M606" s="1">
        <v>-0.006285657250919674</v>
      </c>
      <c r="N606" s="1">
        <v>0.006183667718680841</v>
      </c>
      <c r="O606" s="1">
        <v>0.01019832285162714</v>
      </c>
      <c r="P606" s="1">
        <v>-0.007910112694118121</v>
      </c>
      <c r="Q606" s="1">
        <v>0.04577587094089242</v>
      </c>
      <c r="R606" s="1">
        <v>-0.002026837164211259</v>
      </c>
      <c r="S606" s="1">
        <v>0.007704434121244663</v>
      </c>
      <c r="T606" s="1">
        <v>-0.001865732410551324</v>
      </c>
      <c r="U606" s="1">
        <v>-0.006439018886396863</v>
      </c>
      <c r="V606" s="1">
        <v>0.03293097943518819</v>
      </c>
      <c r="W606" s="1">
        <v>0.01881886068177008</v>
      </c>
      <c r="X606" s="1">
        <v>-0.001611835239262449</v>
      </c>
      <c r="Y606" s="1">
        <v>0.02979196435684339</v>
      </c>
      <c r="Z606" s="1">
        <v>-0.03262794348989739</v>
      </c>
    </row>
    <row r="607" spans="1:26">
      <c r="A607" s="11">
        <v>43983</v>
      </c>
      <c r="B607" s="1">
        <v>0.08711749719342565</v>
      </c>
      <c r="C607" s="1">
        <v>0.004221360392777651</v>
      </c>
      <c r="D607" s="1">
        <v>0.009544451165545587</v>
      </c>
      <c r="E607" s="1">
        <v>0.01464662223184021</v>
      </c>
      <c r="F607" s="1">
        <v>0.01518546676330379</v>
      </c>
      <c r="G607" s="1">
        <v>0.01451557800185221</v>
      </c>
      <c r="H607" s="1">
        <v>-0.01958954632599741</v>
      </c>
      <c r="I607" s="1">
        <v>-0.0006605325288966402</v>
      </c>
      <c r="J607" s="1">
        <v>0.01146118812974195</v>
      </c>
      <c r="K607" s="1">
        <v>0.01325678989558998</v>
      </c>
      <c r="L607" s="1">
        <v>0.04735200273138807</v>
      </c>
      <c r="M607" s="1">
        <v>0.007364134498799357</v>
      </c>
      <c r="N607" s="1">
        <v>0.003329098398159536</v>
      </c>
      <c r="O607" s="1">
        <v>-0.002291560502164836</v>
      </c>
      <c r="P607" s="1">
        <v>0.01594636291596285</v>
      </c>
      <c r="Q607" s="1">
        <v>-0.007802300437944165</v>
      </c>
      <c r="R607" s="1">
        <v>-0.01001905654188284</v>
      </c>
      <c r="S607" s="1">
        <v>0.01001264232006571</v>
      </c>
      <c r="T607" s="1">
        <v>0.01028058233417695</v>
      </c>
      <c r="U607" s="1">
        <v>0.00226807198010115</v>
      </c>
      <c r="V607" s="1">
        <v>-0.02321615538163224</v>
      </c>
      <c r="W607" s="1">
        <v>0.0004007839277178071</v>
      </c>
      <c r="X607" s="1">
        <v>0.01872785820833855</v>
      </c>
      <c r="Y607" s="1">
        <v>-0.02788435180321924</v>
      </c>
      <c r="Z607" s="1">
        <v>0.01549688143732997</v>
      </c>
    </row>
    <row r="608" spans="1:26">
      <c r="A608" s="11">
        <v>43984</v>
      </c>
      <c r="B608" s="1">
        <v>0.04262582660577996</v>
      </c>
      <c r="C608" s="1">
        <v>0.006527368408491441</v>
      </c>
      <c r="D608" s="1">
        <v>0.005971236160883908</v>
      </c>
      <c r="E608" s="1">
        <v>0.01493264301436303</v>
      </c>
      <c r="F608" s="1">
        <v>0.002770119247825997</v>
      </c>
      <c r="G608" s="1">
        <v>0.005607158788336397</v>
      </c>
      <c r="H608" s="1">
        <v>0.02554640744452641</v>
      </c>
      <c r="I608" s="1">
        <v>0.04362216818105269</v>
      </c>
      <c r="J608" s="1">
        <v>0.01825643252318265</v>
      </c>
      <c r="K608" s="1">
        <v>0.003346880416486675</v>
      </c>
      <c r="L608" s="1">
        <v>0.02558015782947765</v>
      </c>
      <c r="M608" s="1">
        <v>0.01237114355718916</v>
      </c>
      <c r="N608" s="1">
        <v>0.01225121827805964</v>
      </c>
      <c r="O608" s="1">
        <v>0.01137642713381037</v>
      </c>
      <c r="P608" s="1">
        <v>0.02106556652062785</v>
      </c>
      <c r="Q608" s="1">
        <v>0.002157348205457987</v>
      </c>
      <c r="R608" s="1">
        <v>0.004239830622515095</v>
      </c>
      <c r="S608" s="1">
        <v>0.01450392149461766</v>
      </c>
      <c r="T608" s="1">
        <v>0.0006166072336977191</v>
      </c>
      <c r="U608" s="1">
        <v>0.001940092547221051</v>
      </c>
      <c r="V608" s="1">
        <v>-0.005356096558734369</v>
      </c>
      <c r="W608" s="1">
        <v>0.002175480086797021</v>
      </c>
      <c r="X608" s="1">
        <v>0.01109355130130907</v>
      </c>
      <c r="Y608" s="1">
        <v>0.01111522159155598</v>
      </c>
      <c r="Z608" s="1">
        <v>0.0008976892884973164</v>
      </c>
    </row>
    <row r="609" spans="1:26">
      <c r="A609" s="11">
        <v>43985</v>
      </c>
      <c r="B609" s="1">
        <v>0.02452995539548986</v>
      </c>
      <c r="C609" s="1">
        <v>-0.005495318015477091</v>
      </c>
      <c r="D609" s="1">
        <v>-0.007254745084737113</v>
      </c>
      <c r="E609" s="1">
        <v>0.0127515997529033</v>
      </c>
      <c r="F609" s="1">
        <v>0.01988948273542435</v>
      </c>
      <c r="G609" s="1">
        <v>-0.06133441663844863</v>
      </c>
      <c r="H609" s="1">
        <v>0.03530545519726358</v>
      </c>
      <c r="I609" s="1">
        <v>0.06776429799826444</v>
      </c>
      <c r="J609" s="1">
        <v>0.03771212817547798</v>
      </c>
      <c r="K609" s="1">
        <v>0.05397743291993518</v>
      </c>
      <c r="L609" s="1">
        <v>0.05626426638481852</v>
      </c>
      <c r="M609" s="1">
        <v>0.01120174396148621</v>
      </c>
      <c r="N609" s="1">
        <v>0.01386768677441008</v>
      </c>
      <c r="O609" s="1">
        <v>0.002433780480594283</v>
      </c>
      <c r="P609" s="1">
        <v>0.02427171148671703</v>
      </c>
      <c r="Q609" s="1">
        <v>-0.006316986845761985</v>
      </c>
      <c r="R609" s="1">
        <v>0.0163419657961521</v>
      </c>
      <c r="S609" s="1">
        <v>0.001059392994888331</v>
      </c>
      <c r="T609" s="1">
        <v>0.03605526124123326</v>
      </c>
      <c r="U609" s="1">
        <v>0.01677957414412279</v>
      </c>
      <c r="V609" s="1">
        <v>0.02423236412663887</v>
      </c>
      <c r="W609" s="1">
        <v>-0.008283540800874567</v>
      </c>
      <c r="X609" s="1">
        <v>0.08902794893826549</v>
      </c>
      <c r="Y609" s="1">
        <v>0.00762422933892859</v>
      </c>
      <c r="Z609" s="1">
        <v>0.0609866297246322</v>
      </c>
    </row>
    <row r="610" spans="1:26">
      <c r="A610" s="11">
        <v>43986</v>
      </c>
      <c r="B610" s="1">
        <v>0.03750996896318015</v>
      </c>
      <c r="C610" s="1">
        <v>-0.01778709306428039</v>
      </c>
      <c r="D610" s="1">
        <v>0.01129375316883796</v>
      </c>
      <c r="E610" s="1">
        <v>-0.00024223340421059</v>
      </c>
      <c r="F610" s="1">
        <v>-0.02221020022660281</v>
      </c>
      <c r="G610" s="1">
        <v>-0.00102418450704278</v>
      </c>
      <c r="H610" s="1">
        <v>0.01761916572927547</v>
      </c>
      <c r="I610" s="1">
        <v>-0.0231317102915094</v>
      </c>
      <c r="J610" s="1">
        <v>0.02502272958626484</v>
      </c>
      <c r="K610" s="1">
        <v>0.02081150906307649</v>
      </c>
      <c r="L610" s="1">
        <v>0.05079649922235729</v>
      </c>
      <c r="M610" s="1">
        <v>-0.004669055041121029</v>
      </c>
      <c r="N610" s="1">
        <v>0.01293223611932404</v>
      </c>
      <c r="O610" s="1">
        <v>-0.01316344729335517</v>
      </c>
      <c r="P610" s="1">
        <v>-0.02764598144900587</v>
      </c>
      <c r="Q610" s="1">
        <v>0.00011426397632186</v>
      </c>
      <c r="R610" s="1">
        <v>0.01420315980805054</v>
      </c>
      <c r="S610" s="1">
        <v>-0.03519927398885525</v>
      </c>
      <c r="T610" s="1">
        <v>0.0113568127237329</v>
      </c>
      <c r="U610" s="1">
        <v>0.009203250135108476</v>
      </c>
      <c r="V610" s="1">
        <v>-0.01454040781176091</v>
      </c>
      <c r="W610" s="1">
        <v>0.002765319121002419</v>
      </c>
      <c r="X610" s="1">
        <v>0.06419141393258498</v>
      </c>
      <c r="Y610" s="1">
        <v>0.006862473171703298</v>
      </c>
      <c r="Z610" s="1">
        <v>0.04902750597872907</v>
      </c>
    </row>
    <row r="611" spans="1:26">
      <c r="A611" s="11">
        <v>43987</v>
      </c>
      <c r="B611" s="1">
        <v>0.2361538395632623</v>
      </c>
      <c r="C611" s="1">
        <v>0.006318486831822456</v>
      </c>
      <c r="D611" s="1">
        <v>0.00722629407345643</v>
      </c>
      <c r="E611" s="1">
        <v>0.01937501273612785</v>
      </c>
      <c r="F611" s="1">
        <v>0.01108036048715055</v>
      </c>
      <c r="G611" s="1">
        <v>-0.01209764334434027</v>
      </c>
      <c r="H611" s="1">
        <v>0.03462841072283385</v>
      </c>
      <c r="I611" s="1">
        <v>0.05707366520947921</v>
      </c>
      <c r="J611" s="1">
        <v>0.04766065424068233</v>
      </c>
      <c r="K611" s="1">
        <v>0.04500164151422492</v>
      </c>
      <c r="L611" s="1">
        <v>-0.002351906676145266</v>
      </c>
      <c r="M611" s="1">
        <v>0.02547827293769744</v>
      </c>
      <c r="N611" s="1">
        <v>0.02897128274703631</v>
      </c>
      <c r="O611" s="1">
        <v>0.0233980147342876</v>
      </c>
      <c r="P611" s="1">
        <v>0.01868394696165332</v>
      </c>
      <c r="Q611" s="1">
        <v>0.01750980471907804</v>
      </c>
      <c r="R611" s="1">
        <v>0.02985897268898441</v>
      </c>
      <c r="S611" s="1">
        <v>0.02855861116923575</v>
      </c>
      <c r="T611" s="1">
        <v>0.03812080271419371</v>
      </c>
      <c r="U611" s="1">
        <v>0.03050342622697433</v>
      </c>
      <c r="V611" s="1">
        <v>0.01308765954342017</v>
      </c>
      <c r="W611" s="1">
        <v>0.01737728008628436</v>
      </c>
      <c r="X611" s="1">
        <v>0.05815538014642563</v>
      </c>
      <c r="Y611" s="1">
        <v>0.009087823013763652</v>
      </c>
      <c r="Z611" s="1">
        <v>0.03706715026927276</v>
      </c>
    </row>
    <row r="612" spans="1:26">
      <c r="A612" s="11">
        <v>43990</v>
      </c>
      <c r="B612" s="1">
        <v>0.1032980191445039</v>
      </c>
      <c r="C612" s="1">
        <v>-0.004597018580587253</v>
      </c>
      <c r="D612" s="1">
        <v>0.001630375471156853</v>
      </c>
      <c r="E612" s="1">
        <v>0.024471556433449</v>
      </c>
      <c r="F612" s="1">
        <v>0.04602735129559377</v>
      </c>
      <c r="G612" s="1">
        <v>0.03549189266359787</v>
      </c>
      <c r="H612" s="1">
        <v>0.01253611525109921</v>
      </c>
      <c r="I612" s="1">
        <v>0.04365283699542966</v>
      </c>
      <c r="J612" s="1">
        <v>0.02108158174632835</v>
      </c>
      <c r="K612" s="1">
        <v>0.01995879339720585</v>
      </c>
      <c r="L612" s="1">
        <v>0.06312209513401257</v>
      </c>
      <c r="M612" s="1">
        <v>-0.000717676770718656</v>
      </c>
      <c r="N612" s="1">
        <v>0.02195181093257625</v>
      </c>
      <c r="O612" s="1">
        <v>0.006196736263085256</v>
      </c>
      <c r="P612" s="1">
        <v>0.02113228709298798</v>
      </c>
      <c r="Q612" s="1">
        <v>-0.0128925122741308</v>
      </c>
      <c r="R612" s="1">
        <v>0.01128907584325312</v>
      </c>
      <c r="S612" s="1">
        <v>0.001502227141632062</v>
      </c>
      <c r="T612" s="1">
        <v>-0.005693135131908167</v>
      </c>
      <c r="U612" s="1">
        <v>0.014037193230789</v>
      </c>
      <c r="V612" s="1">
        <v>0.006912009305855449</v>
      </c>
      <c r="W612" s="1">
        <v>-0.01219630960399276</v>
      </c>
      <c r="X612" s="1">
        <v>0.03655399673825266</v>
      </c>
      <c r="Y612" s="1">
        <v>0.006061595461272384</v>
      </c>
      <c r="Z612" s="1">
        <v>0.05076401427936217</v>
      </c>
    </row>
    <row r="613" spans="1:26">
      <c r="A613" s="11">
        <v>43991</v>
      </c>
      <c r="B613" s="1">
        <v>-0.06768191181042715</v>
      </c>
      <c r="C613" s="1">
        <v>-0.01993669065493464</v>
      </c>
      <c r="D613" s="1">
        <v>-0.008139176955065941</v>
      </c>
      <c r="E613" s="1">
        <v>-0.02249533883794375</v>
      </c>
      <c r="F613" s="1">
        <v>-0.02409632581841259</v>
      </c>
      <c r="G613" s="1">
        <v>-0.007215835922629532</v>
      </c>
      <c r="H613" s="1">
        <v>-0.02369550670804199</v>
      </c>
      <c r="I613" s="1">
        <v>-0.02745355768478197</v>
      </c>
      <c r="J613" s="1">
        <v>-0.02906800419657929</v>
      </c>
      <c r="K613" s="1">
        <v>-0.02565002744057598</v>
      </c>
      <c r="L613" s="1">
        <v>-0.06356252595080092</v>
      </c>
      <c r="M613" s="1">
        <v>-0.008706609917137786</v>
      </c>
      <c r="N613" s="1">
        <v>-0.01517624396854933</v>
      </c>
      <c r="O613" s="1">
        <v>0.00764503005202477</v>
      </c>
      <c r="P613" s="1">
        <v>-0.03045667212707026</v>
      </c>
      <c r="Q613" s="1">
        <v>0.02737097973826397</v>
      </c>
      <c r="R613" s="1">
        <v>0.001522193118746573</v>
      </c>
      <c r="S613" s="1">
        <v>0.02269203123864294</v>
      </c>
      <c r="T613" s="1">
        <v>-0.03292328124666111</v>
      </c>
      <c r="U613" s="1">
        <v>-0.01835703832308122</v>
      </c>
      <c r="V613" s="1">
        <v>-0.01348386311950245</v>
      </c>
      <c r="W613" s="1">
        <v>-0.006373576904527001</v>
      </c>
      <c r="X613" s="1">
        <v>-0.05030840258750646</v>
      </c>
      <c r="Y613" s="1">
        <v>-0.003959425735528543</v>
      </c>
      <c r="Z613" s="1">
        <v>-0.03105748684116405</v>
      </c>
    </row>
    <row r="614" spans="1:26">
      <c r="A614" s="11">
        <v>43992</v>
      </c>
      <c r="B614" s="1">
        <v>-0.1028433271169211</v>
      </c>
      <c r="C614" s="1">
        <v>-0.001954110582878199</v>
      </c>
      <c r="D614" s="1">
        <v>-0.01263749551698601</v>
      </c>
      <c r="E614" s="1">
        <v>-0.01874264773547762</v>
      </c>
      <c r="F614" s="1">
        <v>-0.01288254745493245</v>
      </c>
      <c r="G614" s="1">
        <v>-0.01191183975609822</v>
      </c>
      <c r="H614" s="1">
        <v>-0.02311738438382571</v>
      </c>
      <c r="I614" s="1">
        <v>-0.03485732336449698</v>
      </c>
      <c r="J614" s="1">
        <v>-0.03665370812837165</v>
      </c>
      <c r="K614" s="1">
        <v>-0.0405284558265615</v>
      </c>
      <c r="L614" s="1">
        <v>-0.02288868214352757</v>
      </c>
      <c r="M614" s="1">
        <v>-0.002897341260297615</v>
      </c>
      <c r="N614" s="1">
        <v>-0.008534867500876508</v>
      </c>
      <c r="O614" s="1">
        <v>0.0370915224459627</v>
      </c>
      <c r="P614" s="1">
        <v>-0.01691494568341223</v>
      </c>
      <c r="Q614" s="1">
        <v>0.03545756634411301</v>
      </c>
      <c r="R614" s="1">
        <v>-0.02723228565210711</v>
      </c>
      <c r="S614" s="1">
        <v>-0.02791297772735157</v>
      </c>
      <c r="T614" s="1">
        <v>-0.04322077038111238</v>
      </c>
      <c r="U614" s="1">
        <v>-0.01471483147452746</v>
      </c>
      <c r="V614" s="1">
        <v>-0.005964008327160375</v>
      </c>
      <c r="W614" s="1">
        <v>0.01481354434858662</v>
      </c>
      <c r="X614" s="1">
        <v>-0.08179691106435127</v>
      </c>
      <c r="Y614" s="1">
        <v>0.003283713812833433</v>
      </c>
      <c r="Z614" s="1">
        <v>-0.06486890655654531</v>
      </c>
    </row>
    <row r="615" spans="1:26">
      <c r="A615" s="11">
        <v>43993</v>
      </c>
      <c r="B615" s="1">
        <v>-0.1375591017456407</v>
      </c>
      <c r="C615" s="1">
        <v>-0.03765534018084771</v>
      </c>
      <c r="D615" s="1">
        <v>-0.05734717081886309</v>
      </c>
      <c r="E615" s="1">
        <v>-0.05101544169559913</v>
      </c>
      <c r="F615" s="1">
        <v>-0.03371375356115092</v>
      </c>
      <c r="G615" s="1">
        <v>-0.01982044081685763</v>
      </c>
      <c r="H615" s="1">
        <v>-0.06155258926245377</v>
      </c>
      <c r="I615" s="1">
        <v>-0.07282392826769679</v>
      </c>
      <c r="J615" s="1">
        <v>-0.02352592515562335</v>
      </c>
      <c r="K615" s="1">
        <v>-0.08344322705381146</v>
      </c>
      <c r="L615" s="1">
        <v>-0.1160471993434958</v>
      </c>
      <c r="M615" s="1">
        <v>-0.0534872649369198</v>
      </c>
      <c r="N615" s="1">
        <v>-0.06049722105642019</v>
      </c>
      <c r="O615" s="1">
        <v>-0.05369847466823974</v>
      </c>
      <c r="P615" s="1">
        <v>-0.05284733360758143</v>
      </c>
      <c r="Q615" s="1">
        <v>-0.06090694415263731</v>
      </c>
      <c r="R615" s="1">
        <v>-0.05494772592944186</v>
      </c>
      <c r="S615" s="1">
        <v>-0.04643040494516393</v>
      </c>
      <c r="T615" s="1">
        <v>-0.06559398305802189</v>
      </c>
      <c r="U615" s="1">
        <v>-0.06129429620285609</v>
      </c>
      <c r="V615" s="1">
        <v>-0.01658343235711224</v>
      </c>
      <c r="W615" s="1">
        <v>-0.04637175588979126</v>
      </c>
      <c r="X615" s="1">
        <v>-0.1049802300988544</v>
      </c>
      <c r="Y615" s="1">
        <v>-0.02756243555544169</v>
      </c>
      <c r="Z615" s="1">
        <v>-0.08405863057530705</v>
      </c>
    </row>
    <row r="616" spans="1:26">
      <c r="A616" s="11">
        <v>43994</v>
      </c>
      <c r="B616" s="1">
        <v>0.07662259327545717</v>
      </c>
      <c r="C616" s="1">
        <v>0.004786091417303684</v>
      </c>
      <c r="D616" s="1">
        <v>-0.009522206690158019</v>
      </c>
      <c r="E616" s="1">
        <v>0.005350229064318812</v>
      </c>
      <c r="F616" s="1">
        <v>0.01294318727391897</v>
      </c>
      <c r="G616" s="1">
        <v>-0.01876162625170319</v>
      </c>
      <c r="H616" s="1">
        <v>0.02567979879653159</v>
      </c>
      <c r="I616" s="1">
        <v>0.03959139997395389</v>
      </c>
      <c r="J616" s="1">
        <v>0.02468760263951508</v>
      </c>
      <c r="K616" s="1">
        <v>0.02736346387849986</v>
      </c>
      <c r="L616" s="1">
        <v>0.09259811753768421</v>
      </c>
      <c r="M616" s="1">
        <v>0.001055249265478286</v>
      </c>
      <c r="N616" s="1">
        <v>0.01768503992696124</v>
      </c>
      <c r="O616" s="1">
        <v>0.007891821001953625</v>
      </c>
      <c r="P616" s="1">
        <v>0.006055367809150614</v>
      </c>
      <c r="Q616" s="1">
        <v>0.01548957656836847</v>
      </c>
      <c r="R616" s="1">
        <v>0.008128615399550787</v>
      </c>
      <c r="S616" s="1">
        <v>0.01309747870756861</v>
      </c>
      <c r="T616" s="1">
        <v>0.01258267898029719</v>
      </c>
      <c r="U616" s="1">
        <v>0.01093798803763302</v>
      </c>
      <c r="V616" s="1">
        <v>-0.009406016009794738</v>
      </c>
      <c r="W616" s="1">
        <v>0.01052893488915307</v>
      </c>
      <c r="X616" s="1">
        <v>0.07967139135247092</v>
      </c>
      <c r="Y616" s="1">
        <v>0.001417275695428044</v>
      </c>
      <c r="Z616" s="1">
        <v>0.03593686426575782</v>
      </c>
    </row>
    <row r="617" spans="1:26">
      <c r="A617" s="11">
        <v>43997</v>
      </c>
      <c r="B617" s="1">
        <v>0.02251258228006714</v>
      </c>
      <c r="C617" s="1">
        <v>-0.002262293212719424</v>
      </c>
      <c r="D617" s="1">
        <v>-0.01904911366445561</v>
      </c>
      <c r="E617" s="1">
        <v>0.00937661587208849</v>
      </c>
      <c r="F617" s="1">
        <v>0.01499998247583711</v>
      </c>
      <c r="G617" s="1">
        <v>0.02783094348806414</v>
      </c>
      <c r="H617" s="1">
        <v>0.003226293838506811</v>
      </c>
      <c r="I617" s="1">
        <v>0.03624066787795344</v>
      </c>
      <c r="J617" s="1">
        <v>0.02612467407899799</v>
      </c>
      <c r="K617" s="1">
        <v>0.01381797832710863</v>
      </c>
      <c r="L617" s="1">
        <v>0.01310279990495311</v>
      </c>
      <c r="M617" s="1">
        <v>0.01590982946399055</v>
      </c>
      <c r="N617" s="1">
        <v>0.03015585584091518</v>
      </c>
      <c r="O617" s="1">
        <v>0.006391771983297323</v>
      </c>
      <c r="P617" s="1">
        <v>0.009458264295534979</v>
      </c>
      <c r="Q617" s="1">
        <v>0.02700813110085254</v>
      </c>
      <c r="R617" s="1">
        <v>0.007516726168729893</v>
      </c>
      <c r="S617" s="1">
        <v>0.01384456693568326</v>
      </c>
      <c r="T617" s="1">
        <v>0.01177260579221162</v>
      </c>
      <c r="U617" s="1">
        <v>0</v>
      </c>
      <c r="V617" s="1">
        <v>0.01069279204525642</v>
      </c>
      <c r="W617" s="1">
        <v>0.003119718071264543</v>
      </c>
      <c r="X617" s="1">
        <v>-0.009077714732169229</v>
      </c>
      <c r="Y617" s="1">
        <v>-0.006722110158938643</v>
      </c>
      <c r="Z617" s="1">
        <v>0.03497684940706192</v>
      </c>
    </row>
    <row r="618" spans="1:26">
      <c r="A618" s="11">
        <v>43998</v>
      </c>
      <c r="B618" s="1">
        <v>0.03480113069425572</v>
      </c>
      <c r="C618" s="1">
        <v>0.0144425441985232</v>
      </c>
      <c r="D618" s="1">
        <v>0.03557161418167309</v>
      </c>
      <c r="E618" s="1">
        <v>-0.002008648691811721</v>
      </c>
      <c r="F618" s="1">
        <v>0.006567906736691276</v>
      </c>
      <c r="G618" s="1">
        <v>0.01632907155778751</v>
      </c>
      <c r="H618" s="1">
        <v>0.01820303637185861</v>
      </c>
      <c r="I618" s="1">
        <v>0.02252515513872955</v>
      </c>
      <c r="J618" s="1">
        <v>0.002263281604506728</v>
      </c>
      <c r="K618" s="1">
        <v>0.00799988896213355</v>
      </c>
      <c r="L618" s="1">
        <v>0.006329218289143235</v>
      </c>
      <c r="M618" s="1">
        <v>0.01292444592208231</v>
      </c>
      <c r="N618" s="1">
        <v>0.01935017687998219</v>
      </c>
      <c r="O618" s="1">
        <v>0.02450498255202893</v>
      </c>
      <c r="P618" s="1">
        <v>0.006814421431697193</v>
      </c>
      <c r="Q618" s="1">
        <v>-0.01147305230599549</v>
      </c>
      <c r="R618" s="1">
        <v>0.0107165045261215</v>
      </c>
      <c r="S618" s="1">
        <v>-0.001656789967409589</v>
      </c>
      <c r="T618" s="1">
        <v>0.03005816042102061</v>
      </c>
      <c r="U618" s="1">
        <v>0.009180388752601631</v>
      </c>
      <c r="V618" s="1">
        <v>0.008971786201389831</v>
      </c>
      <c r="W618" s="1">
        <v>0.01877839724828911</v>
      </c>
      <c r="X618" s="1">
        <v>0.03368821293636892</v>
      </c>
      <c r="Y618" s="1">
        <v>0.01371318407132183</v>
      </c>
      <c r="Z618" s="1">
        <v>0.02409999129964202</v>
      </c>
    </row>
    <row r="619" spans="1:26">
      <c r="A619" s="11">
        <v>43999</v>
      </c>
      <c r="B619" s="1">
        <v>-0.04667120798389701</v>
      </c>
      <c r="C619" s="1">
        <v>0.001294090401016357</v>
      </c>
      <c r="D619" s="1">
        <v>-0.001927758265204305</v>
      </c>
      <c r="E619" s="1">
        <v>-0.01333327406492979</v>
      </c>
      <c r="F619" s="1">
        <v>0.003806489282070613</v>
      </c>
      <c r="G619" s="1">
        <v>0.00488123286498543</v>
      </c>
      <c r="H619" s="1">
        <v>-0.01762482998286985</v>
      </c>
      <c r="I619" s="1">
        <v>-0.02492747759387026</v>
      </c>
      <c r="J619" s="1">
        <v>-0.005080529971230985</v>
      </c>
      <c r="K619" s="1">
        <v>-0.02527918239603089</v>
      </c>
      <c r="L619" s="1">
        <v>-0.00710968016518787</v>
      </c>
      <c r="M619" s="1">
        <v>0.01089694935601404</v>
      </c>
      <c r="N619" s="1">
        <v>-0.005597422634895488</v>
      </c>
      <c r="O619" s="1">
        <v>0.00346154974668611</v>
      </c>
      <c r="P619" s="1">
        <v>-0.003807168405354111</v>
      </c>
      <c r="Q619" s="1">
        <v>0.01847066258406849</v>
      </c>
      <c r="R619" s="1">
        <v>-0.002818371736430736</v>
      </c>
      <c r="S619" s="1">
        <v>-0.005531557438560375</v>
      </c>
      <c r="T619" s="1">
        <v>-0.01411994670868066</v>
      </c>
      <c r="U619" s="1">
        <v>-0.01689416607376404</v>
      </c>
      <c r="V619" s="1">
        <v>-0.007885243155852151</v>
      </c>
      <c r="W619" s="1">
        <v>0.007574375549254775</v>
      </c>
      <c r="X619" s="1">
        <v>-0.01114927699079515</v>
      </c>
      <c r="Y619" s="1">
        <v>-0.004743348071466813</v>
      </c>
      <c r="Z619" s="1">
        <v>-0.02813070413479046</v>
      </c>
    </row>
    <row r="620" spans="1:26">
      <c r="A620" s="11">
        <v>44000</v>
      </c>
      <c r="B620" s="1">
        <v>0.02375804566258655</v>
      </c>
      <c r="C620" s="1">
        <v>-0.01468863719193503</v>
      </c>
      <c r="D620" s="1">
        <v>-0.01720823387411341</v>
      </c>
      <c r="E620" s="1">
        <v>0.005609402222264581</v>
      </c>
      <c r="F620" s="1">
        <v>-0.005958861991667286</v>
      </c>
      <c r="G620" s="1">
        <v>-0.007286195697730813</v>
      </c>
      <c r="H620" s="1">
        <v>-0.004115279070236122</v>
      </c>
      <c r="I620" s="1">
        <v>0.005945192249614317</v>
      </c>
      <c r="J620" s="1">
        <v>-0.01531906471379896</v>
      </c>
      <c r="K620" s="1">
        <v>-0.005428266523424319</v>
      </c>
      <c r="L620" s="1">
        <v>-0.01266889425125739</v>
      </c>
      <c r="M620" s="1">
        <v>-0.001105773681557731</v>
      </c>
      <c r="N620" s="1">
        <v>0.01492909621496907</v>
      </c>
      <c r="O620" s="1">
        <v>0.01070831787733284</v>
      </c>
      <c r="P620" s="1">
        <v>0.007643251473584689</v>
      </c>
      <c r="Q620" s="1">
        <v>-0.001949076796044835</v>
      </c>
      <c r="R620" s="1">
        <v>0.002287856834054525</v>
      </c>
      <c r="S620" s="1">
        <v>-0.007534211745048758</v>
      </c>
      <c r="T620" s="1">
        <v>0.007320244324886982</v>
      </c>
      <c r="U620" s="1">
        <v>0.002974287962779654</v>
      </c>
      <c r="V620" s="1">
        <v>-0.008201606276084905</v>
      </c>
      <c r="W620" s="1">
        <v>-0.00688875395213473</v>
      </c>
      <c r="X620" s="1">
        <v>0.01214195906685434</v>
      </c>
      <c r="Y620" s="1">
        <v>0.004236394784693731</v>
      </c>
      <c r="Z620" s="1">
        <v>0.005566521748487485</v>
      </c>
    </row>
    <row r="621" spans="1:26">
      <c r="A621" s="11">
        <v>44001</v>
      </c>
      <c r="B621" s="1">
        <v>-0.01687759987518966</v>
      </c>
      <c r="C621" s="1">
        <v>0.007632822281600893</v>
      </c>
      <c r="D621" s="1">
        <v>0.007861516247627653</v>
      </c>
      <c r="E621" s="1">
        <v>-0.008620612412606699</v>
      </c>
      <c r="F621" s="1">
        <v>-0.03051760562775008</v>
      </c>
      <c r="G621" s="1">
        <v>0.001834764154795776</v>
      </c>
      <c r="H621" s="1">
        <v>0</v>
      </c>
      <c r="I621" s="1">
        <v>-0.008274014625347048</v>
      </c>
      <c r="J621" s="1">
        <v>-0.003773361631035033</v>
      </c>
      <c r="K621" s="1">
        <v>-0.01142106074086802</v>
      </c>
      <c r="L621" s="1">
        <v>-0.03626224227590613</v>
      </c>
      <c r="M621" s="1">
        <v>-0.04464100028721496</v>
      </c>
      <c r="N621" s="1">
        <v>-0.01880884633884539</v>
      </c>
      <c r="O621" s="1">
        <v>-0.005959576234342401</v>
      </c>
      <c r="P621" s="1">
        <v>-0.03202675880320516</v>
      </c>
      <c r="Q621" s="1">
        <v>0.004691916440143107</v>
      </c>
      <c r="R621" s="1">
        <v>0.006579851474299181</v>
      </c>
      <c r="S621" s="1">
        <v>-0.02893983172437542</v>
      </c>
      <c r="T621" s="1">
        <v>0.0003158722235654388</v>
      </c>
      <c r="U621" s="1">
        <v>-0.001317884670089531</v>
      </c>
      <c r="V621" s="1">
        <v>0.02779205309234634</v>
      </c>
      <c r="W621" s="1">
        <v>0.01522571077766965</v>
      </c>
      <c r="X621" s="1">
        <v>-0.01428162806575373</v>
      </c>
      <c r="Y621" s="1">
        <v>-0.01283165296390354</v>
      </c>
      <c r="Z621" s="1">
        <v>-0.001384347607778613</v>
      </c>
    </row>
    <row r="622" spans="1:26">
      <c r="A622" s="11">
        <v>44004</v>
      </c>
      <c r="B622" s="1">
        <v>0.02145917928561958</v>
      </c>
      <c r="C622" s="1">
        <v>-0.006273060507116401</v>
      </c>
      <c r="D622" s="1">
        <v>0.0203863875066852</v>
      </c>
      <c r="E622" s="1">
        <v>-0.01687995929433905</v>
      </c>
      <c r="F622" s="1">
        <v>0.01461485786749894</v>
      </c>
      <c r="G622" s="1">
        <v>0.01363468495811038</v>
      </c>
      <c r="H622" s="1">
        <v>-0.002001651544114913</v>
      </c>
      <c r="I622" s="1">
        <v>0.008939077575199184</v>
      </c>
      <c r="J622" s="1">
        <v>0.01777329307910391</v>
      </c>
      <c r="K622" s="1">
        <v>-0.01083724223111215</v>
      </c>
      <c r="L622" s="1">
        <v>-0.005498961242661138</v>
      </c>
      <c r="M622" s="1">
        <v>0.01911539848246546</v>
      </c>
      <c r="N622" s="1">
        <v>-0.01572882175440726</v>
      </c>
      <c r="O622" s="1">
        <v>0.02777345038134493</v>
      </c>
      <c r="P622" s="1">
        <v>0.01131900976203237</v>
      </c>
      <c r="Q622" s="1">
        <v>0.02866775926749199</v>
      </c>
      <c r="R622" s="1">
        <v>-0.003201823149580285</v>
      </c>
      <c r="S622" s="1">
        <v>-0.001678972599551631</v>
      </c>
      <c r="T622" s="1">
        <v>-0.0009475096320535892</v>
      </c>
      <c r="U622" s="1">
        <v>-0.006598687909772138</v>
      </c>
      <c r="V622" s="1">
        <v>0.0155107738323299</v>
      </c>
      <c r="W622" s="1">
        <v>-0.001615938551927432</v>
      </c>
      <c r="X622" s="1">
        <v>-0.01217044261111921</v>
      </c>
      <c r="Y622" s="1">
        <v>-0.008903288401172493</v>
      </c>
      <c r="Z622" s="1">
        <v>-0.009423627433740256</v>
      </c>
    </row>
    <row r="623" spans="1:26">
      <c r="A623" s="11">
        <v>44005</v>
      </c>
      <c r="B623" s="1">
        <v>-0.01050403677696288</v>
      </c>
      <c r="C623" s="1">
        <v>-0.005598017583123061</v>
      </c>
      <c r="D623" s="1">
        <v>0.01424604807826935</v>
      </c>
      <c r="E623" s="1">
        <v>0.01977103159889149</v>
      </c>
      <c r="F623" s="1">
        <v>0.007202286743516639</v>
      </c>
      <c r="G623" s="1">
        <v>-0.01425404827303856</v>
      </c>
      <c r="H623" s="1">
        <v>-0.003881988223443433</v>
      </c>
      <c r="I623" s="1">
        <v>0.004725315065984503</v>
      </c>
      <c r="J623" s="1">
        <v>-0.004007816918758733</v>
      </c>
      <c r="K623" s="1">
        <v>0.01219638243809507</v>
      </c>
      <c r="L623" s="1">
        <v>0.01135027872291716</v>
      </c>
      <c r="M623" s="1">
        <v>0.00189475401000827</v>
      </c>
      <c r="N623" s="1">
        <v>0.007240981837941085</v>
      </c>
      <c r="O623" s="1">
        <v>0.006680848938355188</v>
      </c>
      <c r="P623" s="1">
        <v>-0.01635814159346027</v>
      </c>
      <c r="Q623" s="1">
        <v>-0.008056169102287236</v>
      </c>
      <c r="R623" s="1">
        <v>0.0006692514245123515</v>
      </c>
      <c r="S623" s="1">
        <v>-0.01066896304833342</v>
      </c>
      <c r="T623" s="1">
        <v>0.0003160719610377782</v>
      </c>
      <c r="U623" s="1">
        <v>0.004649706599607173</v>
      </c>
      <c r="V623" s="1">
        <v>-0.007596075601272179</v>
      </c>
      <c r="W623" s="1">
        <v>0.01323248113434961</v>
      </c>
      <c r="X623" s="1">
        <v>-0.003226693122957092</v>
      </c>
      <c r="Y623" s="1">
        <v>-0.01293549623931078</v>
      </c>
      <c r="Z623" s="1">
        <v>-0.00727446564468659</v>
      </c>
    </row>
    <row r="624" spans="1:26">
      <c r="A624" s="11">
        <v>44006</v>
      </c>
      <c r="B624" s="1">
        <v>-0.07501773043165516</v>
      </c>
      <c r="C624" s="1">
        <v>-0.01221672723739176</v>
      </c>
      <c r="D624" s="1">
        <v>-0.01062005474370675</v>
      </c>
      <c r="E624" s="1">
        <v>-0.01632648111299151</v>
      </c>
      <c r="F624" s="1">
        <v>0.008251047835187153</v>
      </c>
      <c r="G624" s="1">
        <v>-0.004888102893777391</v>
      </c>
      <c r="H624" s="1">
        <v>-0.02253837411653103</v>
      </c>
      <c r="I624" s="1">
        <v>-0.04761882490529412</v>
      </c>
      <c r="J624" s="1">
        <v>-0.04311563917194239</v>
      </c>
      <c r="K624" s="1">
        <v>-0.03339117779752598</v>
      </c>
      <c r="L624" s="1">
        <v>-0.07194242033360676</v>
      </c>
      <c r="M624" s="1">
        <v>-0.01730334754503526</v>
      </c>
      <c r="N624" s="1">
        <v>-0.02255808622460875</v>
      </c>
      <c r="O624" s="1">
        <v>-0.02015746380153949</v>
      </c>
      <c r="P624" s="1">
        <v>-0.01969359203881349</v>
      </c>
      <c r="Q624" s="1">
        <v>-0.02269830634730108</v>
      </c>
      <c r="R624" s="1">
        <v>-0.03009212843037767</v>
      </c>
      <c r="S624" s="1">
        <v>0.006427861993198114</v>
      </c>
      <c r="T624" s="1">
        <v>-0.007269281236892633</v>
      </c>
      <c r="U624" s="1">
        <v>-0.0274381048846648</v>
      </c>
      <c r="V624" s="1">
        <v>-0.01465020376251358</v>
      </c>
      <c r="W624" s="1">
        <v>-0.02483055432302117</v>
      </c>
      <c r="X624" s="1">
        <v>-0.04561486850521057</v>
      </c>
      <c r="Y624" s="1">
        <v>-0.01838388824495463</v>
      </c>
      <c r="Z624" s="1">
        <v>-0.06369796917225434</v>
      </c>
    </row>
    <row r="625" spans="1:26">
      <c r="A625" s="11">
        <v>44007</v>
      </c>
      <c r="B625" s="1">
        <v>0.04514144060851755</v>
      </c>
      <c r="C625" s="1">
        <v>0.03467924693624758</v>
      </c>
      <c r="D625" s="1">
        <v>0.007271458747735604</v>
      </c>
      <c r="E625" s="1">
        <v>0.0002594461076537158</v>
      </c>
      <c r="F625" s="1">
        <v>-0.009820184323200865</v>
      </c>
      <c r="G625" s="1">
        <v>0.01514530795692659</v>
      </c>
      <c r="H625" s="1">
        <v>0.02631387574911992</v>
      </c>
      <c r="I625" s="1">
        <v>0.01049352983937446</v>
      </c>
      <c r="J625" s="1">
        <v>0.00510648974627359</v>
      </c>
      <c r="K625" s="1">
        <v>0.03486168138986145</v>
      </c>
      <c r="L625" s="1">
        <v>0.0223255419933075</v>
      </c>
      <c r="M625" s="1">
        <v>0.02934689051512862</v>
      </c>
      <c r="N625" s="1">
        <v>0.005833007767982679</v>
      </c>
      <c r="O625" s="1">
        <v>0.01263619003934124</v>
      </c>
      <c r="P625" s="1">
        <v>-0.003125245194098292</v>
      </c>
      <c r="Q625" s="1">
        <v>0.02755673502709866</v>
      </c>
      <c r="R625" s="1">
        <v>0.01006587470075604</v>
      </c>
      <c r="S625" s="1">
        <v>0.008339781471392582</v>
      </c>
      <c r="T625" s="1">
        <v>-0.009232548297238741</v>
      </c>
      <c r="U625" s="1">
        <v>0.01019717149983479</v>
      </c>
      <c r="V625" s="1">
        <v>0.0007516501410251841</v>
      </c>
      <c r="W625" s="1">
        <v>0.01092087177681345</v>
      </c>
      <c r="X625" s="1">
        <v>0.01757627897797565</v>
      </c>
      <c r="Y625" s="1">
        <v>0.006489919618639428</v>
      </c>
      <c r="Z625" s="1">
        <v>0.03100530583966665</v>
      </c>
    </row>
    <row r="626" spans="1:26">
      <c r="A626" s="11">
        <v>44008</v>
      </c>
      <c r="B626" s="1">
        <v>-0.03001464866841808</v>
      </c>
      <c r="C626" s="1">
        <v>-0.0119536753579742</v>
      </c>
      <c r="D626" s="1">
        <v>-0.01100048688268407</v>
      </c>
      <c r="E626" s="1">
        <v>0.002074157907814289</v>
      </c>
      <c r="F626" s="1">
        <v>-0.02479336257619247</v>
      </c>
      <c r="G626" s="1">
        <v>-0.02419353080260145</v>
      </c>
      <c r="H626" s="1">
        <v>-0.03502739856444326</v>
      </c>
      <c r="I626" s="1">
        <v>0.01466102154629878</v>
      </c>
      <c r="J626" s="1">
        <v>-0.002988600254306473</v>
      </c>
      <c r="K626" s="1">
        <v>-0.05481833648971957</v>
      </c>
      <c r="L626" s="1">
        <v>-0.03063393893695143</v>
      </c>
      <c r="M626" s="1">
        <v>-0.02084514817790806</v>
      </c>
      <c r="N626" s="1">
        <v>-0.03706517829199651</v>
      </c>
      <c r="O626" s="1">
        <v>-0.02001571527660961</v>
      </c>
      <c r="P626" s="1">
        <v>0.0008956707618963389</v>
      </c>
      <c r="Q626" s="1">
        <v>-0.03530032402350303</v>
      </c>
      <c r="R626" s="1">
        <v>-0.01105787203083053</v>
      </c>
      <c r="S626" s="1">
        <v>-0.009160954348647166</v>
      </c>
      <c r="T626" s="1">
        <v>0.002249283815154435</v>
      </c>
      <c r="U626" s="1">
        <v>-0.02153418270786966</v>
      </c>
      <c r="V626" s="1">
        <v>-0.02328676630363158</v>
      </c>
      <c r="W626" s="1">
        <v>-0.00230253740234232</v>
      </c>
      <c r="X626" s="1">
        <v>-0.03454555294241701</v>
      </c>
      <c r="Y626" s="1">
        <v>-0.02063351465608287</v>
      </c>
      <c r="Z626" s="1">
        <v>-0.05722611646538722</v>
      </c>
    </row>
    <row r="627" spans="1:26">
      <c r="A627" s="11">
        <v>44011</v>
      </c>
      <c r="B627" s="1">
        <v>0.006037798887627899</v>
      </c>
      <c r="C627" s="1">
        <v>-0.0009487387890602106</v>
      </c>
      <c r="D627" s="1">
        <v>0.004518550870763915</v>
      </c>
      <c r="E627" s="1">
        <v>0.007503150622276467</v>
      </c>
      <c r="F627" s="1">
        <v>0.05197750396254031</v>
      </c>
      <c r="G627" s="1">
        <v>0.01756195549317119</v>
      </c>
      <c r="H627" s="1">
        <v>0.03661995674048391</v>
      </c>
      <c r="I627" s="1">
        <v>0.03130644186350118</v>
      </c>
      <c r="J627" s="1">
        <v>0.01378891962260487</v>
      </c>
      <c r="K627" s="1">
        <v>0.004427878308310707</v>
      </c>
      <c r="L627" s="1">
        <v>0.09637057716806163</v>
      </c>
      <c r="M627" s="1">
        <v>0.005059514637859808</v>
      </c>
      <c r="N627" s="1">
        <v>0.02723243382767726</v>
      </c>
      <c r="O627" s="1">
        <v>0.0107472471539789</v>
      </c>
      <c r="P627" s="1">
        <v>0.01521267974705598</v>
      </c>
      <c r="Q627" s="1">
        <v>0.004915344203221039</v>
      </c>
      <c r="R627" s="1">
        <v>0.01711770370979315</v>
      </c>
      <c r="S627" s="1">
        <v>0.009615764118857451</v>
      </c>
      <c r="T627" s="1">
        <v>0.04135933415431015</v>
      </c>
      <c r="U627" s="1">
        <v>0.0285416871274653</v>
      </c>
      <c r="V627" s="1">
        <v>0.0132453492642437</v>
      </c>
      <c r="W627" s="1">
        <v>-0.0004277176845783881</v>
      </c>
      <c r="X627" s="1">
        <v>0.04739497173053175</v>
      </c>
      <c r="Y627" s="1">
        <v>0.02878097895294052</v>
      </c>
      <c r="Z627" s="1">
        <v>0.02353663396280847</v>
      </c>
    </row>
    <row r="628" spans="1:26">
      <c r="A628" s="11">
        <v>44012</v>
      </c>
      <c r="B628" s="1">
        <v>0.01275315923491993</v>
      </c>
      <c r="C628" s="1">
        <v>0.02220086347902539</v>
      </c>
      <c r="D628" s="1">
        <v>0.01730120978469407</v>
      </c>
      <c r="E628" s="1">
        <v>0.006975146731754478</v>
      </c>
      <c r="F628" s="1">
        <v>0.002685206214599001</v>
      </c>
      <c r="G628" s="1">
        <v>0.007715859336145048</v>
      </c>
      <c r="H628" s="1">
        <v>0.02237971899595625</v>
      </c>
      <c r="I628" s="1">
        <v>0.01751306000100672</v>
      </c>
      <c r="J628" s="1">
        <v>0.009461892966563079</v>
      </c>
      <c r="K628" s="1">
        <v>0.01139793452863214</v>
      </c>
      <c r="L628" s="1">
        <v>-0.02454351764167295</v>
      </c>
      <c r="M628" s="1">
        <v>0.01985200178744395</v>
      </c>
      <c r="N628" s="1">
        <v>0.0005097097910031767</v>
      </c>
      <c r="O628" s="1">
        <v>0.02554912150497146</v>
      </c>
      <c r="P628" s="1">
        <v>0.002203361406722282</v>
      </c>
      <c r="Q628" s="1">
        <v>0.03236399695171066</v>
      </c>
      <c r="R628" s="1">
        <v>0.01587946012119335</v>
      </c>
      <c r="S628" s="1">
        <v>0.004133557501010854</v>
      </c>
      <c r="T628" s="1">
        <v>0.0113917367241958</v>
      </c>
      <c r="U628" s="1">
        <v>0.01069898415293347</v>
      </c>
      <c r="V628" s="1">
        <v>0.01147029852708781</v>
      </c>
      <c r="W628" s="1">
        <v>0.0328965885864132</v>
      </c>
      <c r="X628" s="1">
        <v>-0.01378497551366631</v>
      </c>
      <c r="Y628" s="1">
        <v>0.008045259126861382</v>
      </c>
      <c r="Z628" s="1">
        <v>0.02874447959644133</v>
      </c>
    </row>
    <row r="629" spans="1:26">
      <c r="A629" s="11">
        <v>44013</v>
      </c>
      <c r="B629" s="1">
        <v>-0.0370369536993076</v>
      </c>
      <c r="C629" s="1">
        <v>0.01405357843327537</v>
      </c>
      <c r="D629" s="1">
        <v>0.01071423506361224</v>
      </c>
      <c r="E629" s="1">
        <v>0.01847119188444313</v>
      </c>
      <c r="F629" s="1">
        <v>0.03213708338059318</v>
      </c>
      <c r="G629" s="1">
        <v>-0.006447696040424278</v>
      </c>
      <c r="H629" s="1">
        <v>-0.001908935349630769</v>
      </c>
      <c r="I629" s="1">
        <v>-0.0246700526712974</v>
      </c>
      <c r="J629" s="1">
        <v>-0.007322743977922985</v>
      </c>
      <c r="K629" s="1">
        <v>-0.00850499889721168</v>
      </c>
      <c r="L629" s="1">
        <v>-0.01082493222306613</v>
      </c>
      <c r="M629" s="1">
        <v>0.001490054236467309</v>
      </c>
      <c r="N629" s="1">
        <v>-0.0002545610383570818</v>
      </c>
      <c r="O629" s="1">
        <v>0.005847557441224227</v>
      </c>
      <c r="P629" s="1">
        <v>0.03166259956472683</v>
      </c>
      <c r="Q629" s="1">
        <v>0.003395571924149188</v>
      </c>
      <c r="R629" s="1">
        <v>-0.00801610157621746</v>
      </c>
      <c r="S629" s="1">
        <v>0.03788646330057399</v>
      </c>
      <c r="T629" s="1">
        <v>-0.0136984034623755</v>
      </c>
      <c r="U629" s="1">
        <v>-0.01091616434617404</v>
      </c>
      <c r="V629" s="1">
        <v>-0.008088084521177819</v>
      </c>
      <c r="W629" s="1">
        <v>-0.007092835361360406</v>
      </c>
      <c r="X629" s="1">
        <v>-0.03008189092792635</v>
      </c>
      <c r="Y629" s="1">
        <v>-0.008344111464688608</v>
      </c>
      <c r="Z629" s="1">
        <v>-0.04264719852436538</v>
      </c>
    </row>
    <row r="630" spans="1:26">
      <c r="A630" s="11">
        <v>44014</v>
      </c>
      <c r="B630" s="1">
        <v>0.01999979748933511</v>
      </c>
      <c r="C630" s="1">
        <v>-0.001145433356874004</v>
      </c>
      <c r="D630" s="1">
        <v>0.002712848441642102</v>
      </c>
      <c r="E630" s="1">
        <v>-0.01133530607106703</v>
      </c>
      <c r="F630" s="1">
        <v>0.009859948183763567</v>
      </c>
      <c r="G630" s="1">
        <v>0.0002026610003469376</v>
      </c>
      <c r="H630" s="1">
        <v>0.006694409005414403</v>
      </c>
      <c r="I630" s="1">
        <v>0.004117602121414654</v>
      </c>
      <c r="J630" s="1">
        <v>0.0132783678063233</v>
      </c>
      <c r="K630" s="1">
        <v>0.003248076605725903</v>
      </c>
      <c r="L630" s="1">
        <v>0.009168701091739173</v>
      </c>
      <c r="M630" s="1">
        <v>0.003348028877059317</v>
      </c>
      <c r="N630" s="1">
        <v>0.004077163709462983</v>
      </c>
      <c r="O630" s="1">
        <v>0.007620830264250866</v>
      </c>
      <c r="P630" s="1">
        <v>-0.004262643534250099</v>
      </c>
      <c r="Q630" s="1">
        <v>0.008630695266509836</v>
      </c>
      <c r="R630" s="1">
        <v>0.01925919893205097</v>
      </c>
      <c r="S630" s="1">
        <v>0.001004304768716491</v>
      </c>
      <c r="T630" s="1">
        <v>0.033950458076492</v>
      </c>
      <c r="U630" s="1">
        <v>0.006019850289923578</v>
      </c>
      <c r="V630" s="1">
        <v>0.001344989725153622</v>
      </c>
      <c r="W630" s="1">
        <v>0.01701077676570062</v>
      </c>
      <c r="X630" s="1">
        <v>0.01660394470878668</v>
      </c>
      <c r="Y630" s="1">
        <v>0.002195305820089644</v>
      </c>
      <c r="Z630" s="1">
        <v>-0.004301119899380978</v>
      </c>
    </row>
    <row r="631" spans="1:26">
      <c r="A631" s="11">
        <v>44018</v>
      </c>
      <c r="B631" s="1">
        <v>0.02036210013680928</v>
      </c>
      <c r="C631" s="1">
        <v>0.01031996864924545</v>
      </c>
      <c r="D631" s="1">
        <v>0.01775442988876907</v>
      </c>
      <c r="E631" s="1">
        <v>0.02751598353437301</v>
      </c>
      <c r="F631" s="1">
        <v>0.007194380654446997</v>
      </c>
      <c r="G631" s="1">
        <v>-0.0002026199371878423</v>
      </c>
      <c r="H631" s="1">
        <v>0.01469266247804013</v>
      </c>
      <c r="I631" s="1">
        <v>0.02284708578655126</v>
      </c>
      <c r="J631" s="1">
        <v>0.01135670781924847</v>
      </c>
      <c r="K631" s="1">
        <v>0.02525361503195334</v>
      </c>
      <c r="L631" s="1">
        <v>0.005275590960586385</v>
      </c>
      <c r="M631" s="1">
        <v>0.0002779026940138429</v>
      </c>
      <c r="N631" s="1">
        <v>0.005076152085087715</v>
      </c>
      <c r="O631" s="1">
        <v>0.02152625054001489</v>
      </c>
      <c r="P631" s="1">
        <v>-0.002996810707866726</v>
      </c>
      <c r="Q631" s="1">
        <v>0.02361561832541348</v>
      </c>
      <c r="R631" s="1">
        <v>0.01955605272894334</v>
      </c>
      <c r="S631" s="1">
        <v>-0.01419542063039458</v>
      </c>
      <c r="T631" s="1">
        <v>0.0134324914347872</v>
      </c>
      <c r="U631" s="1">
        <v>0.01363048783746112</v>
      </c>
      <c r="V631" s="1">
        <v>0.001007387368205714</v>
      </c>
      <c r="W631" s="1">
        <v>0.04476748015462273</v>
      </c>
      <c r="X631" s="1">
        <v>0.02372884318494028</v>
      </c>
      <c r="Y631" s="1">
        <v>0.00821305846709075</v>
      </c>
      <c r="Z631" s="1">
        <v>0.01511878050907112</v>
      </c>
    </row>
    <row r="632" spans="1:26">
      <c r="A632" s="11">
        <v>44019</v>
      </c>
      <c r="B632" s="1">
        <v>-0.05617149436869129</v>
      </c>
      <c r="C632" s="1">
        <v>-0.02962195718746208</v>
      </c>
      <c r="D632" s="1">
        <v>0.00166134601133705</v>
      </c>
      <c r="E632" s="1">
        <v>-0.006447021414095144</v>
      </c>
      <c r="F632" s="1">
        <v>-0.005612380927346394</v>
      </c>
      <c r="G632" s="1">
        <v>0.008517376864799253</v>
      </c>
      <c r="H632" s="1">
        <v>-0.00948712580532951</v>
      </c>
      <c r="I632" s="1">
        <v>-0.04753736287553756</v>
      </c>
      <c r="J632" s="1">
        <v>-0.01382077907749468</v>
      </c>
      <c r="K632" s="1">
        <v>-0.02821049464596348</v>
      </c>
      <c r="L632" s="1">
        <v>-0.0376093739799348</v>
      </c>
      <c r="M632" s="1">
        <v>-0.005281607915372577</v>
      </c>
      <c r="N632" s="1">
        <v>0.008585992387226238</v>
      </c>
      <c r="O632" s="1">
        <v>-0.01162795747554879</v>
      </c>
      <c r="P632" s="1">
        <v>0.001717597240159741</v>
      </c>
      <c r="Q632" s="1">
        <v>0.003303225561617218</v>
      </c>
      <c r="R632" s="1">
        <v>-0.01801451008199229</v>
      </c>
      <c r="S632" s="1">
        <v>-0.01053253127247844</v>
      </c>
      <c r="T632" s="1">
        <v>-0.01443300028431671</v>
      </c>
      <c r="U632" s="1">
        <v>-0.00557574389068749</v>
      </c>
      <c r="V632" s="1">
        <v>-0.009896006675235935</v>
      </c>
      <c r="W632" s="1">
        <v>-0.005284072010819374</v>
      </c>
      <c r="X632" s="1">
        <v>-0.05207710604526961</v>
      </c>
      <c r="Y632" s="1">
        <v>-0.003620541495667595</v>
      </c>
      <c r="Z632" s="1">
        <v>-0.0413373362117474</v>
      </c>
    </row>
    <row r="633" spans="1:26">
      <c r="A633" s="11">
        <v>44020</v>
      </c>
      <c r="B633" s="1">
        <v>0.02349266711492848</v>
      </c>
      <c r="C633" s="1">
        <v>-0.01543876026616764</v>
      </c>
      <c r="D633" s="1">
        <v>-0.01210804138268873</v>
      </c>
      <c r="E633" s="1">
        <v>-0.008235296696227024</v>
      </c>
      <c r="F633" s="1">
        <v>-0.008209293003839546</v>
      </c>
      <c r="G633" s="1">
        <v>-0.004021772480174546</v>
      </c>
      <c r="H633" s="1">
        <v>-0.002016223481341894</v>
      </c>
      <c r="I633" s="1">
        <v>0.007216000797482414</v>
      </c>
      <c r="J633" s="1">
        <v>-0.002919605488724941</v>
      </c>
      <c r="K633" s="1">
        <v>0.01061510389616349</v>
      </c>
      <c r="L633" s="1">
        <v>-0.003635285956461232</v>
      </c>
      <c r="M633" s="1">
        <v>0.01611555660864816</v>
      </c>
      <c r="N633" s="1">
        <v>-0.001752754632662334</v>
      </c>
      <c r="O633" s="1">
        <v>0.02199298219138446</v>
      </c>
      <c r="P633" s="1">
        <v>0.002143104897175618</v>
      </c>
      <c r="Q633" s="1">
        <v>0.03487207835602768</v>
      </c>
      <c r="R633" s="1">
        <v>-0.004091285379104748</v>
      </c>
      <c r="S633" s="1">
        <v>-0.00565699426570998</v>
      </c>
      <c r="T633" s="1">
        <v>-0.01613847104333987</v>
      </c>
      <c r="U633" s="1">
        <v>0.004617274296262908</v>
      </c>
      <c r="V633" s="1">
        <v>-0.003049296539490043</v>
      </c>
      <c r="W633" s="1">
        <v>0.01677847758589102</v>
      </c>
      <c r="X633" s="1">
        <v>0.006986275478890525</v>
      </c>
      <c r="Y633" s="1">
        <v>0.006177467576134799</v>
      </c>
      <c r="Z633" s="1">
        <v>0.004438785067324869</v>
      </c>
    </row>
    <row r="634" spans="1:26">
      <c r="A634" s="11">
        <v>44021</v>
      </c>
      <c r="B634" s="1">
        <v>-0.07574619448058495</v>
      </c>
      <c r="C634" s="1">
        <v>0.01793799004495256</v>
      </c>
      <c r="D634" s="1">
        <v>-0.02434512485677387</v>
      </c>
      <c r="E634" s="1">
        <v>-0.01132368787196947</v>
      </c>
      <c r="F634" s="1">
        <v>-0.01965857527194637</v>
      </c>
      <c r="G634" s="1">
        <v>-0.002422527972922417</v>
      </c>
      <c r="H634" s="1">
        <v>-0.004609139740984425</v>
      </c>
      <c r="I634" s="1">
        <v>-0.02029838833023834</v>
      </c>
      <c r="J634" s="1">
        <v>-0.02254742820201527</v>
      </c>
      <c r="K634" s="1">
        <v>-0.0216504665035735</v>
      </c>
      <c r="L634" s="1">
        <v>-0.04013362472345061</v>
      </c>
      <c r="M634" s="1">
        <v>-0.007792435501191908</v>
      </c>
      <c r="N634" s="1">
        <v>-0.031853450244134</v>
      </c>
      <c r="O634" s="1">
        <v>0.007000737056241935</v>
      </c>
      <c r="P634" s="1">
        <v>-0.01839171668582373</v>
      </c>
      <c r="Q634" s="1">
        <v>0.02868045533895613</v>
      </c>
      <c r="R634" s="1">
        <v>-0.01364965493693227</v>
      </c>
      <c r="S634" s="1">
        <v>0.01039519247424026</v>
      </c>
      <c r="T634" s="1">
        <v>-0.01397320942550406</v>
      </c>
      <c r="U634" s="1">
        <v>-0.00777638543476844</v>
      </c>
      <c r="V634" s="1">
        <v>0.001699164684753951</v>
      </c>
      <c r="W634" s="1">
        <v>0.002689858781020904</v>
      </c>
      <c r="X634" s="1">
        <v>-0.04982646269423807</v>
      </c>
      <c r="Y634" s="1">
        <v>-0.01506456926574062</v>
      </c>
      <c r="Z634" s="1">
        <v>-0.03914126299083165</v>
      </c>
    </row>
    <row r="635" spans="1:26">
      <c r="A635" s="11">
        <v>44022</v>
      </c>
      <c r="B635" s="1">
        <v>0.05215262769805085</v>
      </c>
      <c r="C635" s="1">
        <v>-0.005368279086116146</v>
      </c>
      <c r="D635" s="1">
        <v>-0.01170201597064169</v>
      </c>
      <c r="E635" s="1">
        <v>0.03105104456857122</v>
      </c>
      <c r="F635" s="1">
        <v>0.01688645019118629</v>
      </c>
      <c r="G635" s="1">
        <v>0.01760746720581552</v>
      </c>
      <c r="H635" s="1">
        <v>0.009133990891971866</v>
      </c>
      <c r="I635" s="1">
        <v>0.0353442986217416</v>
      </c>
      <c r="J635" s="1">
        <v>0.01467914701868933</v>
      </c>
      <c r="K635" s="1">
        <v>0.05466684021160084</v>
      </c>
      <c r="L635" s="1">
        <v>0.05226498893223752</v>
      </c>
      <c r="M635" s="1">
        <v>0.01136472026281488</v>
      </c>
      <c r="N635" s="1">
        <v>0.04326432284977955</v>
      </c>
      <c r="O635" s="1">
        <v>-0.003032995028485197</v>
      </c>
      <c r="P635" s="1">
        <v>0.02701531198329876</v>
      </c>
      <c r="Q635" s="1">
        <v>-0.002830595241917755</v>
      </c>
      <c r="R635" s="1">
        <v>0.01088273773700621</v>
      </c>
      <c r="S635" s="1">
        <v>-0.004811561277456411</v>
      </c>
      <c r="T635" s="1">
        <v>0.04220581580610472</v>
      </c>
      <c r="U635" s="1">
        <v>0.01997291537275148</v>
      </c>
      <c r="V635" s="1">
        <v>0.008142633667392207</v>
      </c>
      <c r="W635" s="1">
        <v>-0.01315542203254116</v>
      </c>
      <c r="X635" s="1">
        <v>0.03086619615612562</v>
      </c>
      <c r="Y635" s="1">
        <v>0.01019665438339801</v>
      </c>
      <c r="Z635" s="1">
        <v>0.05814681735651983</v>
      </c>
    </row>
    <row r="636" spans="1:26">
      <c r="A636" s="11">
        <v>44025</v>
      </c>
      <c r="B636" s="1">
        <v>-0.01494898277034251</v>
      </c>
      <c r="C636" s="1">
        <v>-0.02076757378156679</v>
      </c>
      <c r="D636" s="1">
        <v>0.005572057279176423</v>
      </c>
      <c r="E636" s="1">
        <v>0.0007407287346070657</v>
      </c>
      <c r="F636" s="1">
        <v>-0.003113535744985851</v>
      </c>
      <c r="G636" s="1">
        <v>-0.008949660333124387</v>
      </c>
      <c r="H636" s="1">
        <v>0.02979445198854802</v>
      </c>
      <c r="I636" s="1">
        <v>0.005297040037161249</v>
      </c>
      <c r="J636" s="1">
        <v>0.003838223447359512</v>
      </c>
      <c r="K636" s="1">
        <v>0.01433484995110224</v>
      </c>
      <c r="L636" s="1">
        <v>-0.01745955041472258</v>
      </c>
      <c r="M636" s="1">
        <v>-0.006394838717688534</v>
      </c>
      <c r="N636" s="1">
        <v>-0.00149008624556779</v>
      </c>
      <c r="O636" s="1">
        <v>-0.03088842601446162</v>
      </c>
      <c r="P636" s="1">
        <v>0.01909209951016866</v>
      </c>
      <c r="Q636" s="1">
        <v>-0.04074727158690072</v>
      </c>
      <c r="R636" s="1">
        <v>0.005316221950497413</v>
      </c>
      <c r="S636" s="1">
        <v>-0.007920481520646727</v>
      </c>
      <c r="T636" s="1">
        <v>0.005616330453861895</v>
      </c>
      <c r="U636" s="1">
        <v>-0.01228017095340672</v>
      </c>
      <c r="V636" s="1">
        <v>-0.001093897811660471</v>
      </c>
      <c r="W636" s="1">
        <v>-0.009514778172342919</v>
      </c>
      <c r="X636" s="1">
        <v>0.03122979530515702</v>
      </c>
      <c r="Y636" s="1">
        <v>-0.0007341084852090507</v>
      </c>
      <c r="Z636" s="1">
        <v>0.02080126659094605</v>
      </c>
    </row>
    <row r="637" spans="1:26">
      <c r="A637" s="11">
        <v>44026</v>
      </c>
      <c r="B637" s="1">
        <v>0.07907354599111338</v>
      </c>
      <c r="C637" s="1">
        <v>0.01425844664397169</v>
      </c>
      <c r="D637" s="1">
        <v>0.002424290352418312</v>
      </c>
      <c r="E637" s="1">
        <v>0.01578683710521034</v>
      </c>
      <c r="F637" s="1">
        <v>0.003643894705706918</v>
      </c>
      <c r="G637" s="1">
        <v>0.01677433940012918</v>
      </c>
      <c r="H637" s="1">
        <v>0.03497536118933042</v>
      </c>
      <c r="I637" s="1">
        <v>0.04156942152687804</v>
      </c>
      <c r="J637" s="1">
        <v>0.02852935655056532</v>
      </c>
      <c r="K637" s="1">
        <v>0.005734563061335018</v>
      </c>
      <c r="L637" s="1">
        <v>0.01868883618885997</v>
      </c>
      <c r="M637" s="1">
        <v>0.01360783168159885</v>
      </c>
      <c r="N637" s="1">
        <v>0.02113922126936774</v>
      </c>
      <c r="O637" s="1">
        <v>0.006181306959756938</v>
      </c>
      <c r="P637" s="1">
        <v>-0.01124054311997769</v>
      </c>
      <c r="Q637" s="1">
        <v>0.03230621235431541</v>
      </c>
      <c r="R637" s="1">
        <v>0.01864129092603739</v>
      </c>
      <c r="S637" s="1">
        <v>0.00492528102069123</v>
      </c>
      <c r="T637" s="1">
        <v>0.02557304660722237</v>
      </c>
      <c r="U637" s="1">
        <v>0.006720421885347827</v>
      </c>
      <c r="V637" s="1">
        <v>0.01137051018253343</v>
      </c>
      <c r="W637" s="1">
        <v>0.02251075035753303</v>
      </c>
      <c r="X637" s="1">
        <v>0.01810824818036583</v>
      </c>
      <c r="Y637" s="1">
        <v>0.01818192681560582</v>
      </c>
      <c r="Z637" s="1">
        <v>-0.02615579881065389</v>
      </c>
    </row>
    <row r="638" spans="1:26">
      <c r="A638" s="11">
        <v>44027</v>
      </c>
      <c r="B638" s="1">
        <v>0.02294591263845702</v>
      </c>
      <c r="C638" s="1">
        <v>0.02882462614175174</v>
      </c>
      <c r="D638" s="1">
        <v>0.02383817471642735</v>
      </c>
      <c r="E638" s="1">
        <v>0.01894123390449076</v>
      </c>
      <c r="F638" s="1">
        <v>0.001037379586363629</v>
      </c>
      <c r="G638" s="1">
        <v>-0.02186442996365534</v>
      </c>
      <c r="H638" s="1">
        <v>0.01669006864443956</v>
      </c>
      <c r="I638" s="1">
        <v>0</v>
      </c>
      <c r="J638" s="1">
        <v>0.0420358336853166</v>
      </c>
      <c r="K638" s="1">
        <v>0.01547710889347909</v>
      </c>
      <c r="L638" s="1">
        <v>0.07518787453673115</v>
      </c>
      <c r="M638" s="1">
        <v>0.01215515284557767</v>
      </c>
      <c r="N638" s="1">
        <v>-0.001461353988591374</v>
      </c>
      <c r="O638" s="1">
        <v>-0.001487939061285415</v>
      </c>
      <c r="P638" s="1">
        <v>-0.001263086492365617</v>
      </c>
      <c r="Q638" s="1">
        <v>-0.01443099884198962</v>
      </c>
      <c r="R638" s="1">
        <v>0.02167394502976183</v>
      </c>
      <c r="S638" s="1">
        <v>-0.005365472869412136</v>
      </c>
      <c r="T638" s="1">
        <v>0.03611337120682756</v>
      </c>
      <c r="U638" s="1">
        <v>0.001669002354742766</v>
      </c>
      <c r="V638" s="1">
        <v>0.01324099724903727</v>
      </c>
      <c r="W638" s="1">
        <v>0.01352422999523939</v>
      </c>
      <c r="X638" s="1">
        <v>0.03219850327852947</v>
      </c>
      <c r="Y638" s="1">
        <v>-0.006854185399787327</v>
      </c>
      <c r="Z638" s="1">
        <v>0.0471580272081249</v>
      </c>
    </row>
    <row r="639" spans="1:26">
      <c r="A639" s="11">
        <v>44028</v>
      </c>
      <c r="B639" s="1">
        <v>0.00361786352260296</v>
      </c>
      <c r="C639" s="1">
        <v>-0.01469743391981704</v>
      </c>
      <c r="D639" s="1">
        <v>0.0008436399599058841</v>
      </c>
      <c r="E639" s="1">
        <v>0.004289792208206356</v>
      </c>
      <c r="F639" s="1">
        <v>-0.0005180977933283426</v>
      </c>
      <c r="G639" s="1">
        <v>0.006909404242834372</v>
      </c>
      <c r="H639" s="1">
        <v>0.005975015745813606</v>
      </c>
      <c r="I639" s="1">
        <v>0.002248291134968161</v>
      </c>
      <c r="J639" s="1">
        <v>0.02003317235509483</v>
      </c>
      <c r="K639" s="1">
        <v>0.002807651174933312</v>
      </c>
      <c r="L639" s="1">
        <v>-0.04307699840332624</v>
      </c>
      <c r="M639" s="1">
        <v>0.002240695490766109</v>
      </c>
      <c r="N639" s="1">
        <v>0.01170743889034087</v>
      </c>
      <c r="O639" s="1">
        <v>-0.0198039879464933</v>
      </c>
      <c r="P639" s="1">
        <v>0.005480419462838837</v>
      </c>
      <c r="Q639" s="1">
        <v>-0.009044509638052811</v>
      </c>
      <c r="R639" s="1">
        <v>0.009273420494674278</v>
      </c>
      <c r="S639" s="1">
        <v>-0.0229252686799426</v>
      </c>
      <c r="T639" s="1">
        <v>0.02351337964491362</v>
      </c>
      <c r="U639" s="1">
        <v>0.0126622493225359</v>
      </c>
      <c r="V639" s="1">
        <v>0.00230130673512674</v>
      </c>
      <c r="W639" s="1">
        <v>-0.0007131524945602763</v>
      </c>
      <c r="X639" s="1">
        <v>-0.004456348788423048</v>
      </c>
      <c r="Y639" s="1">
        <v>0.0130763847101274</v>
      </c>
      <c r="Z639" s="1">
        <v>-0.004175343976463575</v>
      </c>
    </row>
    <row r="640" spans="1:26">
      <c r="A640" s="11">
        <v>44029</v>
      </c>
      <c r="B640" s="1">
        <v>-0.04181677936160511</v>
      </c>
      <c r="C640" s="1">
        <v>0.02039390292006127</v>
      </c>
      <c r="D640" s="1">
        <v>0.01803765437595106</v>
      </c>
      <c r="E640" s="1">
        <v>0.000949171112804903</v>
      </c>
      <c r="F640" s="1">
        <v>0.02954873564940086</v>
      </c>
      <c r="G640" s="1">
        <v>0.001008856384087764</v>
      </c>
      <c r="H640" s="1">
        <v>0.01781802776985164</v>
      </c>
      <c r="I640" s="1">
        <v>-0.01570387924955519</v>
      </c>
      <c r="J640" s="1">
        <v>0.01345151546220658</v>
      </c>
      <c r="K640" s="1">
        <v>-0.01849821774825244</v>
      </c>
      <c r="L640" s="1">
        <v>-0.002338435937607186</v>
      </c>
      <c r="M640" s="1">
        <v>0.01663239550466722</v>
      </c>
      <c r="N640" s="1">
        <v>0.001446557189543229</v>
      </c>
      <c r="O640" s="1">
        <v>-0.005099962167485872</v>
      </c>
      <c r="P640" s="1">
        <v>0.02054504201717555</v>
      </c>
      <c r="Q640" s="1">
        <v>0.006586262194660186</v>
      </c>
      <c r="R640" s="1">
        <v>-0.0002517466318650019</v>
      </c>
      <c r="S640" s="1">
        <v>0.02080910980419115</v>
      </c>
      <c r="T640" s="1">
        <v>-0.004324496423771751</v>
      </c>
      <c r="U640" s="1">
        <v>-0.004606684584879228</v>
      </c>
      <c r="V640" s="1">
        <v>-0.002296022882203985</v>
      </c>
      <c r="W640" s="1">
        <v>0.007593800126010297</v>
      </c>
      <c r="X640" s="1">
        <v>-0.002089014717226445</v>
      </c>
      <c r="Y640" s="1">
        <v>0.009322282323139808</v>
      </c>
      <c r="Z640" s="1">
        <v>-0.02485760479947186</v>
      </c>
    </row>
    <row r="641" spans="1:26">
      <c r="A641" s="11">
        <v>44032</v>
      </c>
      <c r="B641" s="1">
        <v>0.02332560318543653</v>
      </c>
      <c r="C641" s="1">
        <v>0.002969492367230542</v>
      </c>
      <c r="D641" s="1">
        <v>-0.01539989480030679</v>
      </c>
      <c r="E641" s="1">
        <v>-0.005452855937759127</v>
      </c>
      <c r="F641" s="1">
        <v>-0.03423957452382176</v>
      </c>
      <c r="G641" s="1">
        <v>-0.007661295910095567</v>
      </c>
      <c r="H641" s="1">
        <v>-0.01529639568978802</v>
      </c>
      <c r="I641" s="1">
        <v>0.005698022277768056</v>
      </c>
      <c r="J641" s="1">
        <v>-0.02309501857929808</v>
      </c>
      <c r="K641" s="1">
        <v>-0.008761185989606624</v>
      </c>
      <c r="L641" s="1">
        <v>-0.03369461597913348</v>
      </c>
      <c r="M641" s="1">
        <v>-0.001847143847510169</v>
      </c>
      <c r="N641" s="1">
        <v>-0.01612905225537442</v>
      </c>
      <c r="O641" s="1">
        <v>0.04298131703862462</v>
      </c>
      <c r="P641" s="1">
        <v>-0.02423979196824411</v>
      </c>
      <c r="Q641" s="1">
        <v>0.0303139944708819</v>
      </c>
      <c r="R641" s="1">
        <v>0.003147501176506307</v>
      </c>
      <c r="S641" s="1">
        <v>-0.02345329680078745</v>
      </c>
      <c r="T641" s="1">
        <v>-0.003528666367600963</v>
      </c>
      <c r="U641" s="1">
        <v>-0.01322312428519812</v>
      </c>
      <c r="V641" s="1">
        <v>-0.01520509641822609</v>
      </c>
      <c r="W641" s="1">
        <v>0.01914520009322329</v>
      </c>
      <c r="X641" s="1">
        <v>-0.01345677284770774</v>
      </c>
      <c r="Y641" s="1">
        <v>-0.00763762169557225</v>
      </c>
      <c r="Z641" s="1">
        <v>-0.01658492680369716</v>
      </c>
    </row>
    <row r="642" spans="1:26">
      <c r="A642" s="11">
        <v>44033</v>
      </c>
      <c r="B642" s="1">
        <v>0.09760607019914835</v>
      </c>
      <c r="C642" s="1">
        <v>0.009678846643301986</v>
      </c>
      <c r="D642" s="1">
        <v>0.005718274942121404</v>
      </c>
      <c r="E642" s="1">
        <v>0.01477938590299721</v>
      </c>
      <c r="F642" s="1">
        <v>0.01147034247992407</v>
      </c>
      <c r="G642" s="1">
        <v>0.002641032450722891</v>
      </c>
      <c r="H642" s="1">
        <v>0.01058609793902154</v>
      </c>
      <c r="I642" s="1">
        <v>-0.00963157927115732</v>
      </c>
      <c r="J642" s="1">
        <v>-0.002445707107170736</v>
      </c>
      <c r="K642" s="1">
        <v>0.02168562765045734</v>
      </c>
      <c r="L642" s="1">
        <v>0.01940560499048583</v>
      </c>
      <c r="M642" s="1">
        <v>0.008106912113592601</v>
      </c>
      <c r="N642" s="1">
        <v>0.008563658254878481</v>
      </c>
      <c r="O642" s="1">
        <v>-0.01346894332229764</v>
      </c>
      <c r="P642" s="1">
        <v>0.002525989356543024</v>
      </c>
      <c r="Q642" s="1">
        <v>-0.01733934130769677</v>
      </c>
      <c r="R642" s="1">
        <v>0.04994983313319645</v>
      </c>
      <c r="S642" s="1">
        <v>-0.005058660533171833</v>
      </c>
      <c r="T642" s="1">
        <v>0.01116859449264562</v>
      </c>
      <c r="U642" s="1">
        <v>0.01340031836033817</v>
      </c>
      <c r="V642" s="1">
        <v>0.003171562150519502</v>
      </c>
      <c r="W642" s="1">
        <v>0.0002978801928918973</v>
      </c>
      <c r="X642" s="1">
        <v>0.03091837027487077</v>
      </c>
      <c r="Y642" s="1">
        <v>-0.0005368975725681402</v>
      </c>
      <c r="Z642" s="1">
        <v>0.05371646248521023</v>
      </c>
    </row>
    <row r="643" spans="1:26">
      <c r="A643" s="11">
        <v>44034</v>
      </c>
      <c r="B643" s="1">
        <v>-0.02617455141041403</v>
      </c>
      <c r="C643" s="1">
        <v>0.005977063567259133</v>
      </c>
      <c r="D643" s="1">
        <v>0.0008360178941739793</v>
      </c>
      <c r="E643" s="1">
        <v>0</v>
      </c>
      <c r="F643" s="1">
        <v>0.0314433360139883</v>
      </c>
      <c r="G643" s="1">
        <v>-0.0002024672100610081</v>
      </c>
      <c r="H643" s="1">
        <v>-0.0009108756384867966</v>
      </c>
      <c r="I643" s="1">
        <v>0.01430182196347984</v>
      </c>
      <c r="J643" s="1">
        <v>0.009261851859223347</v>
      </c>
      <c r="K643" s="1">
        <v>-0.007242889131141794</v>
      </c>
      <c r="L643" s="1">
        <v>-0.00951801009810338</v>
      </c>
      <c r="M643" s="1">
        <v>0.009703003360404638</v>
      </c>
      <c r="N643" s="1">
        <v>0.002911050741444265</v>
      </c>
      <c r="O643" s="1">
        <v>0.01437126744128037</v>
      </c>
      <c r="P643" s="1">
        <v>0.03485941955214922</v>
      </c>
      <c r="Q643" s="1">
        <v>0.01067446220241308</v>
      </c>
      <c r="R643" s="1">
        <v>0.01900548567409555</v>
      </c>
      <c r="S643" s="1">
        <v>0.007867675193625745</v>
      </c>
      <c r="T643" s="1">
        <v>0.004310298194345474</v>
      </c>
      <c r="U643" s="1">
        <v>-0.002975559598901834</v>
      </c>
      <c r="V643" s="1">
        <v>0.02445930019117193</v>
      </c>
      <c r="W643" s="1">
        <v>0.0190279597190437</v>
      </c>
      <c r="X643" s="1">
        <v>0.009996956380001087</v>
      </c>
      <c r="Y643" s="1">
        <v>-0.001611726832566718</v>
      </c>
      <c r="Z643" s="1">
        <v>-0.01363370018361609</v>
      </c>
    </row>
    <row r="644" spans="1:26">
      <c r="A644" s="11">
        <v>44035</v>
      </c>
      <c r="B644" s="1">
        <v>-0.008270053044969639</v>
      </c>
      <c r="C644" s="1">
        <v>0.003251365368167169</v>
      </c>
      <c r="D644" s="1">
        <v>0.000334185738638082</v>
      </c>
      <c r="E644" s="1">
        <v>-0.001879167413303628</v>
      </c>
      <c r="F644" s="1">
        <v>0.009994710697873721</v>
      </c>
      <c r="G644" s="1">
        <v>0.005877526585950088</v>
      </c>
      <c r="H644" s="1">
        <v>0.007065881629445769</v>
      </c>
      <c r="I644" s="1">
        <v>-0.003948007093194095</v>
      </c>
      <c r="J644" s="1">
        <v>0.00809704895373331</v>
      </c>
      <c r="K644" s="1">
        <v>0.002938620545785087</v>
      </c>
      <c r="L644" s="1">
        <v>-0.0153154419163114</v>
      </c>
      <c r="M644" s="1">
        <v>-0.001991460108041632</v>
      </c>
      <c r="N644" s="1">
        <v>0.005805513702529685</v>
      </c>
      <c r="O644" s="1">
        <v>-0.04349458421567354</v>
      </c>
      <c r="P644" s="1">
        <v>0.004058596501381961</v>
      </c>
      <c r="Q644" s="1">
        <v>-0.02960127487427944</v>
      </c>
      <c r="R644" s="1">
        <v>0.009501259255518368</v>
      </c>
      <c r="S644" s="1">
        <v>-0.006850132852390667</v>
      </c>
      <c r="T644" s="1">
        <v>0.008047586066940671</v>
      </c>
      <c r="U644" s="1">
        <v>-0.008620324439779004</v>
      </c>
      <c r="V644" s="1">
        <v>-0.006415629052845984</v>
      </c>
      <c r="W644" s="1">
        <v>-0.0006815724421738167</v>
      </c>
      <c r="X644" s="1">
        <v>0.007569437835496684</v>
      </c>
      <c r="Y644" s="1">
        <v>0.001793538794885974</v>
      </c>
      <c r="Z644" s="1">
        <v>0.0222356309329601</v>
      </c>
    </row>
    <row r="645" spans="1:26">
      <c r="A645" s="11">
        <v>44036</v>
      </c>
      <c r="B645" s="1">
        <v>-0.01320375404320717</v>
      </c>
      <c r="C645" s="1">
        <v>-0.002570255107752328</v>
      </c>
      <c r="D645" s="1">
        <v>-0.03373989147223766</v>
      </c>
      <c r="E645" s="1">
        <v>0.02023996815700402</v>
      </c>
      <c r="F645" s="1">
        <v>-0.02325551631506129</v>
      </c>
      <c r="G645" s="1">
        <v>-0.004634281513689831</v>
      </c>
      <c r="H645" s="1">
        <v>-0.007808530027237026</v>
      </c>
      <c r="I645" s="1">
        <v>-0.009060036507514746</v>
      </c>
      <c r="J645" s="1">
        <v>-0.01472546895369642</v>
      </c>
      <c r="K645" s="1">
        <v>-0.007072270273607129</v>
      </c>
      <c r="L645" s="1">
        <v>-0.03446177851427901</v>
      </c>
      <c r="M645" s="1">
        <v>-0.00169822074216841</v>
      </c>
      <c r="N645" s="1">
        <v>0.006493512525848066</v>
      </c>
      <c r="O645" s="1">
        <v>-0.006122329912712554</v>
      </c>
      <c r="P645" s="1">
        <v>-0.008084117339087094</v>
      </c>
      <c r="Q645" s="1">
        <v>0.006391914019533651</v>
      </c>
      <c r="R645" s="1">
        <v>-0.003718190730513826</v>
      </c>
      <c r="S645" s="1">
        <v>-0.00887620924535748</v>
      </c>
      <c r="T645" s="1">
        <v>-0.008781587045742389</v>
      </c>
      <c r="U645" s="1">
        <v>-0.01103682071009771</v>
      </c>
      <c r="V645" s="1">
        <v>0.0111157191857103</v>
      </c>
      <c r="W645" s="1">
        <v>-0.009988292292873568</v>
      </c>
      <c r="X645" s="1">
        <v>-0.007512571889593755</v>
      </c>
      <c r="Y645" s="1">
        <v>0.01790538826440868</v>
      </c>
      <c r="Z645" s="1">
        <v>-0.01146394968894615</v>
      </c>
    </row>
    <row r="646" spans="1:26">
      <c r="A646" s="11">
        <v>44039</v>
      </c>
      <c r="B646" s="1">
        <v>-0.03591544549070069</v>
      </c>
      <c r="C646" s="1">
        <v>0.0003361505645425034</v>
      </c>
      <c r="D646" s="1">
        <v>0.003457243223404793</v>
      </c>
      <c r="E646" s="1">
        <v>0.004844443814147503</v>
      </c>
      <c r="F646" s="1">
        <v>-0.03394137384536278</v>
      </c>
      <c r="G646" s="1">
        <v>0.001821838602195536</v>
      </c>
      <c r="H646" s="1">
        <v>0.0037069969750263</v>
      </c>
      <c r="I646" s="1">
        <v>0.01771453959005109</v>
      </c>
      <c r="J646" s="1">
        <v>0.007336895702775292</v>
      </c>
      <c r="K646" s="1">
        <v>-0.01404141783495716</v>
      </c>
      <c r="L646" s="1">
        <v>-0.004106019466002642</v>
      </c>
      <c r="M646" s="1">
        <v>-8.731209709100796E-05</v>
      </c>
      <c r="N646" s="1">
        <v>0.006690611005206959</v>
      </c>
      <c r="O646" s="1">
        <v>0.01266767638570232</v>
      </c>
      <c r="P646" s="1">
        <v>-0.01059511931060819</v>
      </c>
      <c r="Q646" s="1">
        <v>0.02226713689218829</v>
      </c>
      <c r="R646" s="1">
        <v>0.002099503446391537</v>
      </c>
      <c r="S646" s="1">
        <v>0.001133135254263617</v>
      </c>
      <c r="T646" s="1">
        <v>-0.007785409286385603</v>
      </c>
      <c r="U646" s="1">
        <v>-0.009469090637122202</v>
      </c>
      <c r="V646" s="1">
        <v>-0.008245088493182839</v>
      </c>
      <c r="W646" s="1">
        <v>0.01737277143866622</v>
      </c>
      <c r="X646" s="1">
        <v>-0.004948891651103682</v>
      </c>
      <c r="Y646" s="1">
        <v>0.0003514850450494489</v>
      </c>
      <c r="Z646" s="1">
        <v>-0.03627710660505012</v>
      </c>
    </row>
    <row r="647" spans="1:26">
      <c r="A647" s="11">
        <v>44040</v>
      </c>
      <c r="B647" s="1">
        <v>-0.02702719263903086</v>
      </c>
      <c r="C647" s="1">
        <v>-0.0003360376053117564</v>
      </c>
      <c r="D647" s="1">
        <v>0.0237727749961969</v>
      </c>
      <c r="E647" s="1">
        <v>-0.008035083198456805</v>
      </c>
      <c r="F647" s="1">
        <v>0.01468291644749975</v>
      </c>
      <c r="G647" s="1">
        <v>0.01495242721210688</v>
      </c>
      <c r="H647" s="1">
        <v>-0.001193311351792126</v>
      </c>
      <c r="I647" s="1">
        <v>-0.06232484001843741</v>
      </c>
      <c r="J647" s="1">
        <v>-0.01321813529237192</v>
      </c>
      <c r="K647" s="1">
        <v>0.004334430398814648</v>
      </c>
      <c r="L647" s="1">
        <v>0.02410382810464284</v>
      </c>
      <c r="M647" s="1">
        <v>-0.003489976617016</v>
      </c>
      <c r="N647" s="1">
        <v>0.009256974484534553</v>
      </c>
      <c r="O647" s="1">
        <v>-0.008977122126257564</v>
      </c>
      <c r="P647" s="1">
        <v>0.01606286695780046</v>
      </c>
      <c r="Q647" s="1">
        <v>-0.01976687148725209</v>
      </c>
      <c r="R647" s="1">
        <v>-0.005470513085320428</v>
      </c>
      <c r="S647" s="1">
        <v>0.04472666569894024</v>
      </c>
      <c r="T647" s="1">
        <v>-0.005952235265632932</v>
      </c>
      <c r="U647" s="1">
        <v>0.01365652203438983</v>
      </c>
      <c r="V647" s="1">
        <v>0.004890306062131256</v>
      </c>
      <c r="W647" s="1">
        <v>-0.01470577396935524</v>
      </c>
      <c r="X647" s="1">
        <v>0.0005854018428776975</v>
      </c>
      <c r="Y647" s="1">
        <v>0.01072631024776882</v>
      </c>
      <c r="Z647" s="1">
        <v>-0.004628120154328341</v>
      </c>
    </row>
    <row r="648" spans="1:26">
      <c r="A648" s="11">
        <v>44041</v>
      </c>
      <c r="B648" s="1">
        <v>0.02477470932162595</v>
      </c>
      <c r="C648" s="1">
        <v>0.01646889379141681</v>
      </c>
      <c r="D648" s="1">
        <v>-0.004711518467676701</v>
      </c>
      <c r="E648" s="1">
        <v>0.01596882386936049</v>
      </c>
      <c r="F648" s="1">
        <v>0.004134289531331659</v>
      </c>
      <c r="G648" s="1">
        <v>-0.0005971023857840319</v>
      </c>
      <c r="H648" s="1">
        <v>0.02537124525506762</v>
      </c>
      <c r="I648" s="1">
        <v>0.02275439102349308</v>
      </c>
      <c r="J648" s="1">
        <v>0.03854579880560882</v>
      </c>
      <c r="K648" s="1">
        <v>0.02424974485151155</v>
      </c>
      <c r="L648" s="1">
        <v>-0.0154845078919077</v>
      </c>
      <c r="M648" s="1">
        <v>0.01199538505530318</v>
      </c>
      <c r="N648" s="1">
        <v>-0.0209311424100157</v>
      </c>
      <c r="O648" s="1">
        <v>0.01009795967391702</v>
      </c>
      <c r="P648" s="1">
        <v>0.003648037884721456</v>
      </c>
      <c r="Q648" s="1">
        <v>0.02447257820097759</v>
      </c>
      <c r="R648" s="1">
        <v>0.006319887326457163</v>
      </c>
      <c r="S648" s="1">
        <v>0.01531964211991044</v>
      </c>
      <c r="T648" s="1">
        <v>-0.003538270593234971</v>
      </c>
      <c r="U648" s="1">
        <v>-0.004378391893951172</v>
      </c>
      <c r="V648" s="1">
        <v>0.003163441544197232</v>
      </c>
      <c r="W648" s="1">
        <v>0.004664096993270528</v>
      </c>
      <c r="X648" s="1">
        <v>0.002046531100089677</v>
      </c>
      <c r="Y648" s="1">
        <v>-0.000521859233024391</v>
      </c>
      <c r="Z648" s="1">
        <v>0.03440781518059377</v>
      </c>
    </row>
    <row r="649" spans="1:26">
      <c r="A649" s="11">
        <v>44042</v>
      </c>
      <c r="B649" s="1">
        <v>0.1728940743290577</v>
      </c>
      <c r="C649" s="1">
        <v>-0.05202256318767751</v>
      </c>
      <c r="D649" s="1">
        <v>-0.004733748703220519</v>
      </c>
      <c r="E649" s="1">
        <v>-0.005239307965887785</v>
      </c>
      <c r="F649" s="1">
        <v>-0.01544002390573729</v>
      </c>
      <c r="G649" s="1">
        <v>-0.01772909909204523</v>
      </c>
      <c r="H649" s="1">
        <v>-0.01226059403706381</v>
      </c>
      <c r="I649" s="1">
        <v>0.009368075227595973</v>
      </c>
      <c r="J649" s="1">
        <v>-0.01974229510668857</v>
      </c>
      <c r="K649" s="1">
        <v>-0.02668534208121898</v>
      </c>
      <c r="L649" s="1">
        <v>-0.02610883167024158</v>
      </c>
      <c r="M649" s="1">
        <v>0.009776998325359276</v>
      </c>
      <c r="N649" s="1">
        <v>-0.001201213647034072</v>
      </c>
      <c r="O649" s="1">
        <v>-0.0007839640236281253</v>
      </c>
      <c r="P649" s="1">
        <v>-0.002443998992139984</v>
      </c>
      <c r="Q649" s="1">
        <v>0.01418942942012902</v>
      </c>
      <c r="R649" s="1">
        <v>-0.01604870487414878</v>
      </c>
      <c r="S649" s="1">
        <v>0.004420006844223057</v>
      </c>
      <c r="T649" s="1">
        <v>-0.02075929528912224</v>
      </c>
      <c r="U649" s="1">
        <v>0.0003381576781922302</v>
      </c>
      <c r="V649" s="1">
        <v>0.007276640958531422</v>
      </c>
      <c r="W649" s="1">
        <v>0.00317638542890708</v>
      </c>
      <c r="X649" s="1">
        <v>0.02538664105610478</v>
      </c>
      <c r="Y649" s="1">
        <v>-0.002610822702142412</v>
      </c>
      <c r="Z649" s="1">
        <v>-0.01768022948941006</v>
      </c>
    </row>
    <row r="650" spans="1:26">
      <c r="A650" s="11">
        <v>44043</v>
      </c>
      <c r="B650" s="1">
        <v>-0.04122430736656302</v>
      </c>
      <c r="C650" s="1">
        <v>0.004301749522619192</v>
      </c>
      <c r="D650" s="1">
        <v>-0.003567142543280943</v>
      </c>
      <c r="E650" s="1">
        <v>-0.01992214135223136</v>
      </c>
      <c r="F650" s="1">
        <v>-0.0062728627125338</v>
      </c>
      <c r="G650" s="1">
        <v>0.005272598499691084</v>
      </c>
      <c r="H650" s="1">
        <v>-0.009717197554729329</v>
      </c>
      <c r="I650" s="1">
        <v>0.01972126867849555</v>
      </c>
      <c r="J650" s="1">
        <v>0.03329758653363801</v>
      </c>
      <c r="K650" s="1">
        <v>-0.003916735476467093</v>
      </c>
      <c r="L650" s="1">
        <v>-0.002260985839996787</v>
      </c>
      <c r="M650" s="1">
        <v>-0.0009427505006485148</v>
      </c>
      <c r="N650" s="1">
        <v>-0.01034153600502785</v>
      </c>
      <c r="O650" s="1">
        <v>0.005443617197509854</v>
      </c>
      <c r="P650" s="1">
        <v>-0.001633177363820959</v>
      </c>
      <c r="Q650" s="1">
        <v>7.064694434655294E-05</v>
      </c>
      <c r="R650" s="1">
        <v>0.005555057943648078</v>
      </c>
      <c r="S650" s="1">
        <v>0.01097568585433861</v>
      </c>
      <c r="T650" s="1">
        <v>-0.004742140656311622</v>
      </c>
      <c r="U650" s="1">
        <v>0.0003382713887392086</v>
      </c>
      <c r="V650" s="1">
        <v>0.01043519486976452</v>
      </c>
      <c r="W650" s="1">
        <v>0.008257221939303117</v>
      </c>
      <c r="X650" s="1">
        <v>-0.005691364144242317</v>
      </c>
      <c r="Y650" s="1">
        <v>0.003141155414288388</v>
      </c>
      <c r="Z650" s="1">
        <v>-0.009457361002284448</v>
      </c>
    </row>
    <row r="651" spans="1:26">
      <c r="A651" s="11">
        <v>44046</v>
      </c>
      <c r="B651" s="1">
        <v>0.02410425181419251</v>
      </c>
      <c r="C651" s="1">
        <v>-0.03727693240328034</v>
      </c>
      <c r="D651" s="1">
        <v>0.007500864231454463</v>
      </c>
      <c r="E651" s="1">
        <v>0.001869068835729681</v>
      </c>
      <c r="F651" s="1">
        <v>0.01630726183998288</v>
      </c>
      <c r="G651" s="1">
        <v>0.002824473932739213</v>
      </c>
      <c r="H651" s="1">
        <v>0.007430121177128601</v>
      </c>
      <c r="I651" s="1">
        <v>0.01080793329884289</v>
      </c>
      <c r="J651" s="1">
        <v>0.0114343250482567</v>
      </c>
      <c r="K651" s="1">
        <v>-0.005587694514661568</v>
      </c>
      <c r="L651" s="1">
        <v>0.02233731019211338</v>
      </c>
      <c r="M651" s="1">
        <v>-0.006689444409162082</v>
      </c>
      <c r="N651" s="1">
        <v>-0.003402243677294359</v>
      </c>
      <c r="O651" s="1">
        <v>0.05624126119388695</v>
      </c>
      <c r="P651" s="1">
        <v>-0.01922306059839407</v>
      </c>
      <c r="Q651" s="1">
        <v>0.03725944973089734</v>
      </c>
      <c r="R651" s="1">
        <v>0.006229478586423198</v>
      </c>
      <c r="S651" s="1">
        <v>-0.02021202560134205</v>
      </c>
      <c r="T651" s="1">
        <v>0.01401361421273517</v>
      </c>
      <c r="U651" s="1">
        <v>0.001352172108806116</v>
      </c>
      <c r="V651" s="1">
        <v>0.01557044828668763</v>
      </c>
      <c r="W651" s="1">
        <v>0.01241674724733821</v>
      </c>
      <c r="X651" s="1">
        <v>0.02747568545251333</v>
      </c>
      <c r="Y651" s="1">
        <v>-0.004175201974370157</v>
      </c>
      <c r="Z651" s="1">
        <v>-0.0006158354259763188</v>
      </c>
    </row>
    <row r="652" spans="1:26">
      <c r="A652" s="11">
        <v>44047</v>
      </c>
      <c r="B652" s="1">
        <v>0.01017815892903151</v>
      </c>
      <c r="C652" s="1">
        <v>-0.02501226885429142</v>
      </c>
      <c r="D652" s="1">
        <v>0.006260600119343707</v>
      </c>
      <c r="E652" s="1">
        <v>0.007695818074941352</v>
      </c>
      <c r="F652" s="1">
        <v>0.008799088743555616</v>
      </c>
      <c r="G652" s="1">
        <v>0.01488633813416707</v>
      </c>
      <c r="H652" s="1">
        <v>0.002758668242036855</v>
      </c>
      <c r="I652" s="1">
        <v>0.00675276747186393</v>
      </c>
      <c r="J652" s="1">
        <v>-0.01438809247776818</v>
      </c>
      <c r="K652" s="1">
        <v>-0.005723206786675927</v>
      </c>
      <c r="L652" s="1">
        <v>-0.005699846769453232</v>
      </c>
      <c r="M652" s="1">
        <v>0.01355546590143897</v>
      </c>
      <c r="N652" s="1">
        <v>0.0143868448493103</v>
      </c>
      <c r="O652" s="1">
        <v>-0.01500891746902278</v>
      </c>
      <c r="P652" s="1">
        <v>0.007089276941177447</v>
      </c>
      <c r="Q652" s="1">
        <v>0.01975431260818516</v>
      </c>
      <c r="R652" s="1">
        <v>-0.008176749225473734</v>
      </c>
      <c r="S652" s="1">
        <v>0.02828812952717774</v>
      </c>
      <c r="T652" s="1">
        <v>0.009397550376054609</v>
      </c>
      <c r="U652" s="1">
        <v>0.01316689990035158</v>
      </c>
      <c r="V652" s="1">
        <v>0.02041610879324351</v>
      </c>
      <c r="W652" s="1">
        <v>-0.008041273622232725</v>
      </c>
      <c r="X652" s="1">
        <v>0.0002785171868804337</v>
      </c>
      <c r="Y652" s="1">
        <v>0.01170506700630058</v>
      </c>
      <c r="Z652" s="1">
        <v>-0.006779769703230909</v>
      </c>
    </row>
    <row r="653" spans="1:26">
      <c r="A653" s="11">
        <v>44048</v>
      </c>
      <c r="B653" s="1">
        <v>0.0226699902399472</v>
      </c>
      <c r="C653" s="1">
        <v>-0.007646878194006002</v>
      </c>
      <c r="D653" s="1">
        <v>0.003699386352430833</v>
      </c>
      <c r="E653" s="1">
        <v>-0.02129121670165346</v>
      </c>
      <c r="F653" s="1">
        <v>-0.02411483191638464</v>
      </c>
      <c r="G653" s="1">
        <v>-0.01407331676764145</v>
      </c>
      <c r="H653" s="1">
        <v>0.02644445108717752</v>
      </c>
      <c r="I653" s="1">
        <v>0.004471809225241374</v>
      </c>
      <c r="J653" s="1">
        <v>-0.000521303872215273</v>
      </c>
      <c r="K653" s="1">
        <v>0.0173730762613995</v>
      </c>
      <c r="L653" s="1">
        <v>0.04203823815227459</v>
      </c>
      <c r="M653" s="1">
        <v>0.008859395019508387</v>
      </c>
      <c r="N653" s="1">
        <v>0.001442260848959931</v>
      </c>
      <c r="O653" s="1">
        <v>-0.001640764817422147</v>
      </c>
      <c r="P653" s="1">
        <v>0.008695722238958981</v>
      </c>
      <c r="Q653" s="1">
        <v>0.005254899063822371</v>
      </c>
      <c r="R653" s="1">
        <v>0.02343655898529806</v>
      </c>
      <c r="S653" s="1">
        <v>-0.02189893239449681</v>
      </c>
      <c r="T653" s="1">
        <v>0.003285778900991909</v>
      </c>
      <c r="U653" s="1">
        <v>-0.005331638952104867</v>
      </c>
      <c r="V653" s="1">
        <v>-0.008279159872150332</v>
      </c>
      <c r="W653" s="1">
        <v>0.01005489177677643</v>
      </c>
      <c r="X653" s="1">
        <v>0.01642975284933712</v>
      </c>
      <c r="Y653" s="1">
        <v>-0.006389150242122166</v>
      </c>
      <c r="Z653" s="1">
        <v>0.0260626111902531</v>
      </c>
    </row>
    <row r="654" spans="1:26">
      <c r="A654" s="11">
        <v>44049</v>
      </c>
      <c r="B654" s="1">
        <v>-0.03940871769301291</v>
      </c>
      <c r="C654" s="1">
        <v>-0.001118339118426737</v>
      </c>
      <c r="D654" s="1">
        <v>0.02747530389082908</v>
      </c>
      <c r="E654" s="1">
        <v>0.01371475904037434</v>
      </c>
      <c r="F654" s="1">
        <v>0.06572014079033428</v>
      </c>
      <c r="G654" s="1">
        <v>0.002814560857256954</v>
      </c>
      <c r="H654" s="1">
        <v>-0.008533060756735877</v>
      </c>
      <c r="I654" s="1">
        <v>0.01669447983159666</v>
      </c>
      <c r="J654" s="1">
        <v>0.001303885290144802</v>
      </c>
      <c r="K654" s="1">
        <v>0.0003086023943181804</v>
      </c>
      <c r="L654" s="1">
        <v>0.00916870319906371</v>
      </c>
      <c r="M654" s="1">
        <v>0.002870931047510794</v>
      </c>
      <c r="N654" s="1">
        <v>-0.00264034713749961</v>
      </c>
      <c r="O654" s="1">
        <v>0.01601385717534032</v>
      </c>
      <c r="P654" s="1">
        <v>-0.0008210795647488611</v>
      </c>
      <c r="Q654" s="1">
        <v>0.004319222053284832</v>
      </c>
      <c r="R654" s="1">
        <v>0.00529347450778106</v>
      </c>
      <c r="S654" s="1">
        <v>-0.004518472676004359</v>
      </c>
      <c r="T654" s="1">
        <v>0.0876090819221691</v>
      </c>
      <c r="U654" s="1">
        <v>-0.0003349853706490213</v>
      </c>
      <c r="V654" s="1">
        <v>-0.002782652083407666</v>
      </c>
      <c r="W654" s="1">
        <v>-0.00993082827221381</v>
      </c>
      <c r="X654" s="1">
        <v>0.0145207560419327</v>
      </c>
      <c r="Y654" s="1">
        <v>0.005039924187268507</v>
      </c>
      <c r="Z654" s="1">
        <v>-0.01511924671943199</v>
      </c>
    </row>
    <row r="655" spans="1:26">
      <c r="A655" s="11">
        <v>44050</v>
      </c>
      <c r="B655" s="1">
        <v>-0.003846201440378616</v>
      </c>
      <c r="C655" s="1">
        <v>0.004478977831011255</v>
      </c>
      <c r="D655" s="1">
        <v>-0.005054737638444329</v>
      </c>
      <c r="E655" s="1">
        <v>-0.00139941526001619</v>
      </c>
      <c r="F655" s="1">
        <v>0.006906474700725918</v>
      </c>
      <c r="G655" s="1">
        <v>0.001804393014918304</v>
      </c>
      <c r="H655" s="1">
        <v>0.01235784173113696</v>
      </c>
      <c r="I655" s="1">
        <v>0.01094682195455898</v>
      </c>
      <c r="J655" s="1">
        <v>0.01719185809552992</v>
      </c>
      <c r="K655" s="1">
        <v>0.02200734063836474</v>
      </c>
      <c r="L655" s="1">
        <v>0.007874046771247922</v>
      </c>
      <c r="M655" s="1">
        <v>-0.008672398468724363</v>
      </c>
      <c r="N655" s="1">
        <v>0.01492170910566171</v>
      </c>
      <c r="O655" s="1">
        <v>-0.01788793681795964</v>
      </c>
      <c r="P655" s="1">
        <v>0.01684440845105573</v>
      </c>
      <c r="Q655" s="1">
        <v>-0.01199763829950817</v>
      </c>
      <c r="R655" s="1">
        <v>0.01419398720034182</v>
      </c>
      <c r="S655" s="1">
        <v>0.01616705505063409</v>
      </c>
      <c r="T655" s="1">
        <v>0.02308667977112333</v>
      </c>
      <c r="U655" s="1">
        <v>0.006032096161042055</v>
      </c>
      <c r="V655" s="1">
        <v>0.02123885436212314</v>
      </c>
      <c r="W655" s="1">
        <v>-0.003367639770709974</v>
      </c>
      <c r="X655" s="1">
        <v>0.01485285414949078</v>
      </c>
      <c r="Y655" s="1">
        <v>0.01210434902282143</v>
      </c>
      <c r="Z655" s="1">
        <v>0.03745775213340052</v>
      </c>
    </row>
    <row r="656" spans="1:26">
      <c r="A656" s="11">
        <v>44053</v>
      </c>
      <c r="B656" s="1">
        <v>0.04761907549251898</v>
      </c>
      <c r="C656" s="1">
        <v>0.02935734389791667</v>
      </c>
      <c r="D656" s="1">
        <v>0.01311041206586805</v>
      </c>
      <c r="E656" s="1">
        <v>0.004905159204463772</v>
      </c>
      <c r="F656" s="1">
        <v>0.02792777356430687</v>
      </c>
      <c r="G656" s="1">
        <v>0.008605203319322907</v>
      </c>
      <c r="H656" s="1">
        <v>0.03493204257900051</v>
      </c>
      <c r="I656" s="1">
        <v>0.0276122705991344</v>
      </c>
      <c r="J656" s="1">
        <v>0.02688875000146185</v>
      </c>
      <c r="K656" s="1">
        <v>0.01267871350103866</v>
      </c>
      <c r="L656" s="1">
        <v>0.05138221648614416</v>
      </c>
      <c r="M656" s="1">
        <v>-0.01129582412089425</v>
      </c>
      <c r="N656" s="1">
        <v>0.02489929527300738</v>
      </c>
      <c r="O656" s="1">
        <v>-0.01990761482695003</v>
      </c>
      <c r="P656" s="1">
        <v>0.002424599582904197</v>
      </c>
      <c r="Q656" s="1">
        <v>-0.003080547819646506</v>
      </c>
      <c r="R656" s="1">
        <v>0.01778453595765828</v>
      </c>
      <c r="S656" s="1">
        <v>0.01626089022423249</v>
      </c>
      <c r="T656" s="1">
        <v>-0.004170171908153164</v>
      </c>
      <c r="U656" s="1">
        <v>0.005996040448117412</v>
      </c>
      <c r="V656" s="1">
        <v>0.009032161142028761</v>
      </c>
      <c r="W656" s="1">
        <v>-0.01006440616749915</v>
      </c>
      <c r="X656" s="1">
        <v>0.0340604483189646</v>
      </c>
      <c r="Y656" s="1">
        <v>0.007859204860684921</v>
      </c>
      <c r="Z656" s="1">
        <v>0.02693090668840759</v>
      </c>
    </row>
    <row r="657" spans="1:26">
      <c r="A657" s="11">
        <v>44054</v>
      </c>
      <c r="B657" s="1">
        <v>-0.04238332109804122</v>
      </c>
      <c r="C657" s="1">
        <v>-0.001925600306167174</v>
      </c>
      <c r="D657" s="1">
        <v>0.02119079042820204</v>
      </c>
      <c r="E657" s="1">
        <v>-0.0006972193662886372</v>
      </c>
      <c r="F657" s="1">
        <v>-0.01763579139394789</v>
      </c>
      <c r="G657" s="1">
        <v>-0.01250009162415444</v>
      </c>
      <c r="H657" s="1">
        <v>0.01742931825743521</v>
      </c>
      <c r="I657" s="1">
        <v>-0.02160142992987879</v>
      </c>
      <c r="J657" s="1">
        <v>0.01720681597295415</v>
      </c>
      <c r="K657" s="1">
        <v>0.03159789892072284</v>
      </c>
      <c r="L657" s="1">
        <v>0.008573764389132821</v>
      </c>
      <c r="M657" s="1">
        <v>0.004896385971824513</v>
      </c>
      <c r="N657" s="1">
        <v>0.008792277600647047</v>
      </c>
      <c r="O657" s="1">
        <v>-0.0233853468150047</v>
      </c>
      <c r="P657" s="1">
        <v>-0.02095937901906109</v>
      </c>
      <c r="Q657" s="1">
        <v>-0.02821308536774159</v>
      </c>
      <c r="R657" s="1">
        <v>0.006009973788137835</v>
      </c>
      <c r="S657" s="1">
        <v>-0.01728470565573326</v>
      </c>
      <c r="T657" s="1">
        <v>0.007143119062741787</v>
      </c>
      <c r="U657" s="1">
        <v>0</v>
      </c>
      <c r="V657" s="1">
        <v>-0.009177195341367739</v>
      </c>
      <c r="W657" s="1">
        <v>-0.007119178611382337</v>
      </c>
      <c r="X657" s="1">
        <v>-0.004631935353500261</v>
      </c>
      <c r="Y657" s="1">
        <v>-0.00813705321739111</v>
      </c>
      <c r="Z657" s="1">
        <v>0.01988474325377965</v>
      </c>
    </row>
    <row r="658" spans="1:26">
      <c r="A658" s="11">
        <v>44055</v>
      </c>
      <c r="B658" s="1">
        <v>0.0102629005215793</v>
      </c>
      <c r="C658" s="1">
        <v>0.006510783553326238</v>
      </c>
      <c r="D658" s="1">
        <v>0.008078359517644351</v>
      </c>
      <c r="E658" s="1">
        <v>0.008141425319989404</v>
      </c>
      <c r="F658" s="1">
        <v>-0.01018921709382947</v>
      </c>
      <c r="G658" s="1">
        <v>0.02390995243074134</v>
      </c>
      <c r="H658" s="1">
        <v>-0.004709700193412436</v>
      </c>
      <c r="I658" s="1">
        <v>0.01238542371515461</v>
      </c>
      <c r="J658" s="1">
        <v>0.006619418834566959</v>
      </c>
      <c r="K658" s="1">
        <v>-0.008476373879546029</v>
      </c>
      <c r="L658" s="1">
        <v>-0.001133435751418999</v>
      </c>
      <c r="M658" s="1">
        <v>-0.002821104140319552</v>
      </c>
      <c r="N658" s="1">
        <v>-0.01467903140470372</v>
      </c>
      <c r="O658" s="1">
        <v>0.02856724187202953</v>
      </c>
      <c r="P658" s="1">
        <v>0.01893756347079889</v>
      </c>
      <c r="Q658" s="1">
        <v>0.05440079479647508</v>
      </c>
      <c r="R658" s="1">
        <v>-0.0006637533298159415</v>
      </c>
      <c r="S658" s="1">
        <v>-0.003065484296522425</v>
      </c>
      <c r="T658" s="1">
        <v>0.00195644744223844</v>
      </c>
      <c r="U658" s="1">
        <v>-0.0006619829235197106</v>
      </c>
      <c r="V658" s="1">
        <v>0.02186474858858389</v>
      </c>
      <c r="W658" s="1">
        <v>0.0219280952019254</v>
      </c>
      <c r="X658" s="1">
        <v>-0.01266816971015639</v>
      </c>
      <c r="Y658" s="1">
        <v>0.001538339919292309</v>
      </c>
      <c r="Z658" s="1">
        <v>-0.01027095342994833</v>
      </c>
    </row>
    <row r="659" spans="1:26">
      <c r="A659" s="11">
        <v>44056</v>
      </c>
      <c r="B659" s="1">
        <v>-0.02095238645274644</v>
      </c>
      <c r="C659" s="1">
        <v>0.01389550665556061</v>
      </c>
      <c r="D659" s="1">
        <v>-0.006285266281596424</v>
      </c>
      <c r="E659" s="1">
        <v>0.001153516619024852</v>
      </c>
      <c r="F659" s="1">
        <v>0.01666661340695397</v>
      </c>
      <c r="G659" s="1">
        <v>0.004317261391564964</v>
      </c>
      <c r="H659" s="1">
        <v>-0.01461190054223671</v>
      </c>
      <c r="I659" s="1">
        <v>-0.02234018316541564</v>
      </c>
      <c r="J659" s="1">
        <v>-0.009985465098644397</v>
      </c>
      <c r="K659" s="1">
        <v>-0.00553723057350608</v>
      </c>
      <c r="L659" s="1">
        <v>-0.01531919281526217</v>
      </c>
      <c r="M659" s="1">
        <v>0.004286386101203243</v>
      </c>
      <c r="N659" s="1">
        <v>-0.009078187635339185</v>
      </c>
      <c r="O659" s="1">
        <v>-0.00234225772467278</v>
      </c>
      <c r="P659" s="1">
        <v>-0.01616134738375175</v>
      </c>
      <c r="Q659" s="1">
        <v>0.0002405085726324696</v>
      </c>
      <c r="R659" s="1">
        <v>-0.02025911911218237</v>
      </c>
      <c r="S659" s="1">
        <v>-0.005444007174549514</v>
      </c>
      <c r="T659" s="1">
        <v>0.002929188376001424</v>
      </c>
      <c r="U659" s="1">
        <v>-0.008946599113829778</v>
      </c>
      <c r="V659" s="1">
        <v>0.001560023976116431</v>
      </c>
      <c r="W659" s="1">
        <v>0.001033326403567791</v>
      </c>
      <c r="X659" s="1">
        <v>-0.02094772331592276</v>
      </c>
      <c r="Y659" s="1">
        <v>-0.001365080506841809</v>
      </c>
      <c r="Z659" s="1">
        <v>-0.01239561284020507</v>
      </c>
    </row>
    <row r="660" spans="1:26">
      <c r="A660" s="11">
        <v>44057</v>
      </c>
      <c r="B660" s="1">
        <v>0.01297022174468143</v>
      </c>
      <c r="C660" s="1">
        <v>-0.01346854101687689</v>
      </c>
      <c r="D660" s="1">
        <v>-0.001264880814736413</v>
      </c>
      <c r="E660" s="1">
        <v>0.008757839844002691</v>
      </c>
      <c r="F660" s="1">
        <v>-0.00964332630474074</v>
      </c>
      <c r="G660" s="1">
        <v>0.008792549318079601</v>
      </c>
      <c r="H660" s="1">
        <v>0.008601642858944825</v>
      </c>
      <c r="I660" s="1">
        <v>-0.01088142247777579</v>
      </c>
      <c r="J660" s="1">
        <v>0.005166099821352521</v>
      </c>
      <c r="K660" s="1">
        <v>0.0003907848392061819</v>
      </c>
      <c r="L660" s="1">
        <v>0.005474180420454555</v>
      </c>
      <c r="M660" s="1">
        <v>-0.004609453437649069</v>
      </c>
      <c r="N660" s="1">
        <v>-0.0007047895016791816</v>
      </c>
      <c r="O660" s="1">
        <v>0.0009580166024965031</v>
      </c>
      <c r="P660" s="1">
        <v>-0.009445627551444402</v>
      </c>
      <c r="Q660" s="1">
        <v>0.01057408216488054</v>
      </c>
      <c r="R660" s="1">
        <v>0.00508464818097476</v>
      </c>
      <c r="S660" s="1">
        <v>0.01490112533468912</v>
      </c>
      <c r="T660" s="1">
        <v>0.001703472398416173</v>
      </c>
      <c r="U660" s="1">
        <v>0.003343472068882525</v>
      </c>
      <c r="V660" s="1">
        <v>0.01275875773171409</v>
      </c>
      <c r="W660" s="1">
        <v>-0.006817184597993076</v>
      </c>
      <c r="X660" s="1">
        <v>0.02941959377232228</v>
      </c>
      <c r="Y660" s="1">
        <v>0.004613746570246047</v>
      </c>
      <c r="Z660" s="1">
        <v>0.006713656379920163</v>
      </c>
    </row>
    <row r="661" spans="1:26">
      <c r="A661" s="11">
        <v>44060</v>
      </c>
      <c r="B661" s="1">
        <v>-0.017925808728394</v>
      </c>
      <c r="C661" s="1">
        <v>0.002395002534253621</v>
      </c>
      <c r="D661" s="1">
        <v>0.007282910474946558</v>
      </c>
      <c r="E661" s="1">
        <v>-0.005483326342382022</v>
      </c>
      <c r="F661" s="1">
        <v>0.00535522833767299</v>
      </c>
      <c r="G661" s="1">
        <v>0.01258943199249796</v>
      </c>
      <c r="H661" s="1">
        <v>0.009731781862933886</v>
      </c>
      <c r="I661" s="1">
        <v>-0.0126512349409631</v>
      </c>
      <c r="J661" s="1">
        <v>-0.003181712286686511</v>
      </c>
      <c r="K661" s="1">
        <v>-0.02636468936951764</v>
      </c>
      <c r="L661" s="1">
        <v>-0.03123222277698579</v>
      </c>
      <c r="M661" s="1">
        <v>-0.0008575297573536478</v>
      </c>
      <c r="N661" s="1">
        <v>0.01151867190378231</v>
      </c>
      <c r="O661" s="1">
        <v>0.006606200643529236</v>
      </c>
      <c r="P661" s="1">
        <v>-0.006633369395069089</v>
      </c>
      <c r="Q661" s="1">
        <v>0.06684532067735449</v>
      </c>
      <c r="R661" s="1">
        <v>-0.003822282773236485</v>
      </c>
      <c r="S661" s="1">
        <v>-0.001098884246405141</v>
      </c>
      <c r="T661" s="1">
        <v>0.003644484611294629</v>
      </c>
      <c r="U661" s="1">
        <v>-0.005331638952104867</v>
      </c>
      <c r="V661" s="1">
        <v>0.0125245661714144</v>
      </c>
      <c r="W661" s="1">
        <v>0.007347200195193304</v>
      </c>
      <c r="X661" s="1">
        <v>-0.01688751421597612</v>
      </c>
      <c r="Y661" s="1">
        <v>-0.0001701838394484456</v>
      </c>
      <c r="Z661" s="1">
        <v>-0.01768634808927538</v>
      </c>
    </row>
    <row r="662" spans="1:26">
      <c r="A662" s="11">
        <v>44061</v>
      </c>
      <c r="B662" s="1">
        <v>-0.005866956143667723</v>
      </c>
      <c r="C662" s="1">
        <v>0.006810145130573542</v>
      </c>
      <c r="D662" s="1">
        <v>-0.00927387580664385</v>
      </c>
      <c r="E662" s="1">
        <v>0.000229907762120396</v>
      </c>
      <c r="F662" s="1">
        <v>-0.01985443448732149</v>
      </c>
      <c r="G662" s="1">
        <v>0.003060303382923291</v>
      </c>
      <c r="H662" s="1">
        <v>-0.00445625488684398</v>
      </c>
      <c r="I662" s="1">
        <v>0.01615571545328098</v>
      </c>
      <c r="J662" s="1">
        <v>-0.009820630193117408</v>
      </c>
      <c r="K662" s="1">
        <v>-0.01394038653183949</v>
      </c>
      <c r="L662" s="1">
        <v>0.01035198497971046</v>
      </c>
      <c r="M662" s="1">
        <v>0.003604716132235453</v>
      </c>
      <c r="N662" s="1">
        <v>0.004415550171758431</v>
      </c>
      <c r="O662" s="1">
        <v>0.00575427815755658</v>
      </c>
      <c r="P662" s="1">
        <v>-0.01585987127801924</v>
      </c>
      <c r="Q662" s="1">
        <v>-0.006180489111548781</v>
      </c>
      <c r="R662" s="1">
        <v>-0.0005642267248345822</v>
      </c>
      <c r="S662" s="1">
        <v>0.004599597706907765</v>
      </c>
      <c r="T662" s="1">
        <v>0.01089326073516261</v>
      </c>
      <c r="U662" s="1">
        <v>-0.002010138107488513</v>
      </c>
      <c r="V662" s="1">
        <v>-0.004797748691501291</v>
      </c>
      <c r="W662" s="1">
        <v>0.001199762307200425</v>
      </c>
      <c r="X662" s="1">
        <v>-0.01585610702887441</v>
      </c>
      <c r="Y662" s="1">
        <v>0.006804982887677058</v>
      </c>
      <c r="Z662" s="1">
        <v>-0.03364819265113217</v>
      </c>
    </row>
    <row r="663" spans="1:26">
      <c r="A663" s="11">
        <v>44062</v>
      </c>
      <c r="B663" s="1">
        <v>0.005901580457389644</v>
      </c>
      <c r="C663" s="1">
        <v>-0.01637592370784191</v>
      </c>
      <c r="D663" s="1">
        <v>0.0009520448237194667</v>
      </c>
      <c r="E663" s="1">
        <v>-0.005052966045731799</v>
      </c>
      <c r="F663" s="1">
        <v>0.007964213300944767</v>
      </c>
      <c r="G663" s="1">
        <v>-0.001144040760814091</v>
      </c>
      <c r="H663" s="1">
        <v>-0.0007287246843691308</v>
      </c>
      <c r="I663" s="1">
        <v>-0.005482059972003239</v>
      </c>
      <c r="J663" s="1">
        <v>-0.002479713749009127</v>
      </c>
      <c r="K663" s="1">
        <v>0.002339442347169207</v>
      </c>
      <c r="L663" s="1">
        <v>0.003220113115965484</v>
      </c>
      <c r="M663" s="1">
        <v>-0.007098226077460024</v>
      </c>
      <c r="N663" s="1">
        <v>0.00994900257346587</v>
      </c>
      <c r="O663" s="1">
        <v>-0.006066893076082214</v>
      </c>
      <c r="P663" s="1">
        <v>-0.005937221801611936</v>
      </c>
      <c r="Q663" s="1">
        <v>-0.009970924222311384</v>
      </c>
      <c r="R663" s="1">
        <v>-0.005081203112941246</v>
      </c>
      <c r="S663" s="1">
        <v>-0.01746790416161614</v>
      </c>
      <c r="T663" s="1">
        <v>-0.004310564228815483</v>
      </c>
      <c r="U663" s="1">
        <v>-0.002014073732051314</v>
      </c>
      <c r="V663" s="1">
        <v>0.1265155763401282</v>
      </c>
      <c r="W663" s="1">
        <v>0.007955689353431383</v>
      </c>
      <c r="X663" s="1">
        <v>0.01262092839499473</v>
      </c>
      <c r="Y663" s="1">
        <v>-0.002196774701645254</v>
      </c>
      <c r="Z663" s="1">
        <v>0.005192281233027396</v>
      </c>
    </row>
    <row r="664" spans="1:26">
      <c r="A664" s="11">
        <v>44063</v>
      </c>
      <c r="B664" s="1">
        <v>-0.03911332646405252</v>
      </c>
      <c r="C664" s="1">
        <v>0</v>
      </c>
      <c r="D664" s="1">
        <v>-0.01378983715662851</v>
      </c>
      <c r="E664" s="1">
        <v>-0.001154145913198734</v>
      </c>
      <c r="F664" s="1">
        <v>-0.02123474417610793</v>
      </c>
      <c r="G664" s="1">
        <v>0.0003819203796471271</v>
      </c>
      <c r="H664" s="1">
        <v>-0.004635610532766732</v>
      </c>
      <c r="I664" s="1">
        <v>0.0005509315341925003</v>
      </c>
      <c r="J664" s="1">
        <v>-0.002982847235314612</v>
      </c>
      <c r="K664" s="1">
        <v>-0.01197371411181702</v>
      </c>
      <c r="L664" s="1">
        <v>0.00554423394493031</v>
      </c>
      <c r="M664" s="1">
        <v>-0.0004305789628308299</v>
      </c>
      <c r="N664" s="1">
        <v>-0.003436462203163404</v>
      </c>
      <c r="O664" s="1">
        <v>0.02327121381855113</v>
      </c>
      <c r="P664" s="1">
        <v>-0.02005117624091224</v>
      </c>
      <c r="Q664" s="1">
        <v>0.0002059981907711617</v>
      </c>
      <c r="R664" s="1">
        <v>-0.01055510619475208</v>
      </c>
      <c r="S664" s="1">
        <v>0.02952949283622486</v>
      </c>
      <c r="T664" s="1">
        <v>-0.01226544011615105</v>
      </c>
      <c r="U664" s="1">
        <v>-0.00201802501393944</v>
      </c>
      <c r="V664" s="1">
        <v>-0.01283880705219886</v>
      </c>
      <c r="W664" s="1">
        <v>0.003542597812374648</v>
      </c>
      <c r="X664" s="1">
        <v>-0.007690335316343777</v>
      </c>
      <c r="Y664" s="1">
        <v>-0.001524032638108741</v>
      </c>
      <c r="Z664" s="1">
        <v>-0.02370099510764068</v>
      </c>
    </row>
    <row r="665" spans="1:26">
      <c r="A665" s="11">
        <v>44064</v>
      </c>
      <c r="B665" s="1">
        <v>-0.03256444396233538</v>
      </c>
      <c r="C665" s="1">
        <v>0.002412826058679984</v>
      </c>
      <c r="D665" s="1">
        <v>-0.0004823238342837044</v>
      </c>
      <c r="E665" s="1">
        <v>-0.004622111325400247</v>
      </c>
      <c r="F665" s="1">
        <v>-0.001513566864807192</v>
      </c>
      <c r="G665" s="1">
        <v>0.002671684197254498</v>
      </c>
      <c r="H665" s="1">
        <v>0.0439560485530095</v>
      </c>
      <c r="I665" s="1">
        <v>0.004407750115267062</v>
      </c>
      <c r="J665" s="1">
        <v>0.01196718842745703</v>
      </c>
      <c r="K665" s="1">
        <v>-0.0005134340440325902</v>
      </c>
      <c r="L665" s="1">
        <v>0.006674285923480294</v>
      </c>
      <c r="M665" s="1">
        <v>-0.02223186111276787</v>
      </c>
      <c r="N665" s="1">
        <v>-0.000919352591076561</v>
      </c>
      <c r="O665" s="1">
        <v>-0.007270013992277669</v>
      </c>
      <c r="P665" s="1">
        <v>-0.01088396558087423</v>
      </c>
      <c r="Q665" s="1">
        <v>0.04468332568141697</v>
      </c>
      <c r="R665" s="1">
        <v>-0.001835306501294043</v>
      </c>
      <c r="S665" s="1">
        <v>0.01618632178679125</v>
      </c>
      <c r="T665" s="1">
        <v>-0.004869829547076376</v>
      </c>
      <c r="U665" s="1">
        <v>0.0006739215976134805</v>
      </c>
      <c r="V665" s="1">
        <v>0.009130401005409183</v>
      </c>
      <c r="W665" s="1">
        <v>0.01530409009584321</v>
      </c>
      <c r="X665" s="1">
        <v>0.004810078407780694</v>
      </c>
      <c r="Y665" s="1">
        <v>0.0005088395986125871</v>
      </c>
      <c r="Z665" s="1">
        <v>-0.01680657809221475</v>
      </c>
    </row>
    <row r="666" spans="1:26">
      <c r="A666" s="11">
        <v>44067</v>
      </c>
      <c r="B666" s="1">
        <v>0.01402523072980189</v>
      </c>
      <c r="C666" s="1">
        <v>0.009146590638777985</v>
      </c>
      <c r="D666" s="1">
        <v>0.003537656727250482</v>
      </c>
      <c r="E666" s="1">
        <v>0.01694911468935567</v>
      </c>
      <c r="F666" s="1">
        <v>0.02172822312734657</v>
      </c>
      <c r="G666" s="1">
        <v>0.002854903094525962</v>
      </c>
      <c r="H666" s="1">
        <v>0.02957385670362145</v>
      </c>
      <c r="I666" s="1">
        <v>0.02303916683129925</v>
      </c>
      <c r="J666" s="1">
        <v>0.009854808917653557</v>
      </c>
      <c r="K666" s="1">
        <v>0.0281544061684893</v>
      </c>
      <c r="L666" s="1">
        <v>0.06399552239654072</v>
      </c>
      <c r="M666" s="1">
        <v>-0.007490992296397603</v>
      </c>
      <c r="N666" s="1">
        <v>0.01334578277672671</v>
      </c>
      <c r="O666" s="1">
        <v>0.003145366436076324</v>
      </c>
      <c r="P666" s="1">
        <v>0.01364458307710836</v>
      </c>
      <c r="Q666" s="1">
        <v>0.002897415539603987</v>
      </c>
      <c r="R666" s="1">
        <v>-0.001379067228548969</v>
      </c>
      <c r="S666" s="1">
        <v>4.807953554997191E-05</v>
      </c>
      <c r="T666" s="1">
        <v>0.01517001114135619</v>
      </c>
      <c r="U666" s="1">
        <v>0.01145179022507747</v>
      </c>
      <c r="V666" s="1">
        <v>-0.002538775787176206</v>
      </c>
      <c r="W666" s="1">
        <v>-0.02055692873854187</v>
      </c>
      <c r="X666" s="1">
        <v>0.0449470841443238</v>
      </c>
      <c r="Y666" s="1">
        <v>0.009832242664742807</v>
      </c>
      <c r="Z666" s="1">
        <v>0.04590064243561676</v>
      </c>
    </row>
    <row r="667" spans="1:26">
      <c r="A667" s="11">
        <v>44068</v>
      </c>
      <c r="B667" s="1">
        <v>0.01313962620328968</v>
      </c>
      <c r="C667" s="1">
        <v>0.008944604969301162</v>
      </c>
      <c r="D667" s="1">
        <v>0.004806888549835353</v>
      </c>
      <c r="E667" s="1">
        <v>-0.008904063874983104</v>
      </c>
      <c r="F667" s="1">
        <v>-0.01038578577706439</v>
      </c>
      <c r="G667" s="1">
        <v>0.006452898407165453</v>
      </c>
      <c r="H667" s="1">
        <v>0.0009738564192673937</v>
      </c>
      <c r="I667" s="1">
        <v>-0.01126010109511255</v>
      </c>
      <c r="J667" s="1">
        <v>0.005123045145164262</v>
      </c>
      <c r="K667" s="1">
        <v>0.004397363278284772</v>
      </c>
      <c r="L667" s="1">
        <v>0.0040638852849606</v>
      </c>
      <c r="M667" s="1">
        <v>0.003285485822613454</v>
      </c>
      <c r="N667" s="1">
        <v>-0.0118074899430044</v>
      </c>
      <c r="O667" s="1">
        <v>0.0130095580877696</v>
      </c>
      <c r="P667" s="1">
        <v>-0.01259241692991031</v>
      </c>
      <c r="Q667" s="1">
        <v>0.002338773448337772</v>
      </c>
      <c r="R667" s="1">
        <v>-0.005638515514226561</v>
      </c>
      <c r="S667" s="1">
        <v>0.0009682387774023749</v>
      </c>
      <c r="T667" s="1">
        <v>-0.01325617325292328</v>
      </c>
      <c r="U667" s="1">
        <v>-0.004329043694590307</v>
      </c>
      <c r="V667" s="1">
        <v>-0.002544914643313079</v>
      </c>
      <c r="W667" s="1">
        <v>0.006027268329806601</v>
      </c>
      <c r="X667" s="1">
        <v>-0.01603478180800555</v>
      </c>
      <c r="Y667" s="1">
        <v>-0.002518065899970723</v>
      </c>
      <c r="Z667" s="1">
        <v>0.0006053215558345926</v>
      </c>
    </row>
    <row r="668" spans="1:26">
      <c r="A668" s="11">
        <v>44069</v>
      </c>
      <c r="B668" s="1">
        <v>-0.03890778465454714</v>
      </c>
      <c r="C668" s="1">
        <v>-0.00295497334612882</v>
      </c>
      <c r="D668" s="1">
        <v>-0.006856894745235431</v>
      </c>
      <c r="E668" s="1">
        <v>0.01819866028634376</v>
      </c>
      <c r="F668" s="1">
        <v>-0.01849062815353042</v>
      </c>
      <c r="G668" s="1">
        <v>0.008485732958464887</v>
      </c>
      <c r="H668" s="1">
        <v>0.02631325599519863</v>
      </c>
      <c r="I668" s="1">
        <v>-0.005965384909581761</v>
      </c>
      <c r="J668" s="1">
        <v>-0.003155254036037891</v>
      </c>
      <c r="K668" s="1">
        <v>-0.01403000198436988</v>
      </c>
      <c r="L668" s="1">
        <v>-0.0183485652969938</v>
      </c>
      <c r="M668" s="1">
        <v>0.01088589916351834</v>
      </c>
      <c r="N668" s="1">
        <v>-0.007353272709607395</v>
      </c>
      <c r="O668" s="1">
        <v>0.02161968725111851</v>
      </c>
      <c r="P668" s="1">
        <v>-0.02418622808993343</v>
      </c>
      <c r="Q668" s="1">
        <v>0.001804012828829027</v>
      </c>
      <c r="R668" s="1">
        <v>0.005323439618962977</v>
      </c>
      <c r="S668" s="1">
        <v>0.008464089655025653</v>
      </c>
      <c r="T668" s="1">
        <v>-0.006350861857384538</v>
      </c>
      <c r="U668" s="1">
        <v>0.00301016501504292</v>
      </c>
      <c r="V668" s="1">
        <v>-0.0009157958817676004</v>
      </c>
      <c r="W668" s="1">
        <v>0.007956651420797378</v>
      </c>
      <c r="X668" s="1">
        <v>0.004397065437624192</v>
      </c>
      <c r="Y668" s="1">
        <v>0.0006732005098042393</v>
      </c>
      <c r="Z668" s="1">
        <v>-0.02359351944901888</v>
      </c>
    </row>
    <row r="669" spans="1:26">
      <c r="A669" s="11">
        <v>44070</v>
      </c>
      <c r="B669" s="1">
        <v>0.03693182307605292</v>
      </c>
      <c r="C669" s="1">
        <v>0.02276224138053551</v>
      </c>
      <c r="D669" s="1">
        <v>0.003692908627505709</v>
      </c>
      <c r="E669" s="1">
        <v>0.007692410317267084</v>
      </c>
      <c r="F669" s="1">
        <v>0.006109859501607806</v>
      </c>
      <c r="G669" s="1">
        <v>-0.003552853270822665</v>
      </c>
      <c r="H669" s="1">
        <v>-0.005592242796610858</v>
      </c>
      <c r="I669" s="1">
        <v>0.02018549243024981</v>
      </c>
      <c r="J669" s="1">
        <v>-0.004139355923859944</v>
      </c>
      <c r="K669" s="1">
        <v>0.03289952664344553</v>
      </c>
      <c r="L669" s="1">
        <v>0.03490918051749059</v>
      </c>
      <c r="M669" s="1">
        <v>0.004027458675692097</v>
      </c>
      <c r="N669" s="1">
        <v>0.01273183437855785</v>
      </c>
      <c r="O669" s="1">
        <v>0.02455328993645889</v>
      </c>
      <c r="P669" s="1">
        <v>-0.000450833345025603</v>
      </c>
      <c r="Q669" s="1">
        <v>-0.01133245650334613</v>
      </c>
      <c r="R669" s="1">
        <v>-0.006216140887231547</v>
      </c>
      <c r="S669" s="1">
        <v>0.01323676788291284</v>
      </c>
      <c r="T669" s="1">
        <v>-0.0004916118846823858</v>
      </c>
      <c r="U669" s="1">
        <v>-0.003001131115154543</v>
      </c>
      <c r="V669" s="1">
        <v>-0.01571620209659541</v>
      </c>
      <c r="W669" s="1">
        <v>-0.01202880590649502</v>
      </c>
      <c r="X669" s="1">
        <v>0.01261923493235728</v>
      </c>
      <c r="Y669" s="1">
        <v>-0.0005044814157832977</v>
      </c>
      <c r="Z669" s="1">
        <v>0.03128868376098914</v>
      </c>
    </row>
    <row r="670" spans="1:26">
      <c r="A670" s="11">
        <v>44071</v>
      </c>
      <c r="B670" s="1">
        <v>0.03082188580328604</v>
      </c>
      <c r="C670" s="1">
        <v>5.806203214264727E-05</v>
      </c>
      <c r="D670" s="1">
        <v>-0.002239616973510161</v>
      </c>
      <c r="E670" s="1">
        <v>0.0004490129040035651</v>
      </c>
      <c r="F670" s="1">
        <v>0.009615381568268688</v>
      </c>
      <c r="G670" s="1">
        <v>-0.02157997917049559</v>
      </c>
      <c r="H670" s="1">
        <v>0.0003335126239900621</v>
      </c>
      <c r="I670" s="1">
        <v>0.06149729822647076</v>
      </c>
      <c r="J670" s="1">
        <v>0.009779911641477845</v>
      </c>
      <c r="K670" s="1">
        <v>0.00410354522062728</v>
      </c>
      <c r="L670" s="1">
        <v>0.03081022398125932</v>
      </c>
      <c r="M670" s="1">
        <v>-0.005929618314195806</v>
      </c>
      <c r="N670" s="1">
        <v>0.004114209969622307</v>
      </c>
      <c r="O670" s="1">
        <v>0.01028340132716465</v>
      </c>
      <c r="P670" s="1">
        <v>0.00766460182779527</v>
      </c>
      <c r="Q670" s="1">
        <v>0.04113766784272443</v>
      </c>
      <c r="R670" s="1">
        <v>0.001853149086557204</v>
      </c>
      <c r="S670" s="1">
        <v>0.01027123132969932</v>
      </c>
      <c r="T670" s="1">
        <v>0.005410789613726319</v>
      </c>
      <c r="U670" s="1">
        <v>0.004682178237804813</v>
      </c>
      <c r="V670" s="1">
        <v>0.003592626823995859</v>
      </c>
      <c r="W670" s="1">
        <v>0.009393081405412396</v>
      </c>
      <c r="X670" s="1">
        <v>0.01653103929092148</v>
      </c>
      <c r="Y670" s="1">
        <v>-0.002860620496884958</v>
      </c>
      <c r="Z670" s="1">
        <v>-0.008110570145081208</v>
      </c>
    </row>
    <row r="671" spans="1:26">
      <c r="A671" s="11">
        <v>44074</v>
      </c>
      <c r="B671" s="1">
        <v>-0.01661127894793468</v>
      </c>
      <c r="C671" s="1">
        <v>0.01208876503041179</v>
      </c>
      <c r="D671" s="1">
        <v>-0.002725530113939834</v>
      </c>
      <c r="E671" s="1">
        <v>0.005610329982421058</v>
      </c>
      <c r="F671" s="1">
        <v>0.00601512931989201</v>
      </c>
      <c r="G671" s="1">
        <v>0.00901434118458333</v>
      </c>
      <c r="H671" s="1">
        <v>0.0007623215708212339</v>
      </c>
      <c r="I671" s="1">
        <v>-0.01511323061931602</v>
      </c>
      <c r="J671" s="1">
        <v>-0.01380149564451361</v>
      </c>
      <c r="K671" s="1">
        <v>-0.02510454550183905</v>
      </c>
      <c r="L671" s="1">
        <v>-0.03169288745082621</v>
      </c>
      <c r="M671" s="1">
        <v>0.007982462402520873</v>
      </c>
      <c r="N671" s="1">
        <v>-0.004325263369416854</v>
      </c>
      <c r="O671" s="1">
        <v>-0.01476577179140792</v>
      </c>
      <c r="P671" s="1">
        <v>-0.008501030790008524</v>
      </c>
      <c r="Q671" s="1">
        <v>0.01724645843815931</v>
      </c>
      <c r="R671" s="1">
        <v>-0.007515193111416241</v>
      </c>
      <c r="S671" s="1">
        <v>-0.004872682922068328</v>
      </c>
      <c r="T671" s="1">
        <v>-0.03864990860864859</v>
      </c>
      <c r="U671" s="1">
        <v>-0.007656606409871536</v>
      </c>
      <c r="V671" s="1">
        <v>0.002386547156695507</v>
      </c>
      <c r="W671" s="1">
        <v>0.01060133751730152</v>
      </c>
      <c r="X671" s="1">
        <v>-0.01350990756278103</v>
      </c>
      <c r="Y671" s="1">
        <v>0.0001687545366209076</v>
      </c>
      <c r="Z671" s="1">
        <v>-0.02604485624268704</v>
      </c>
    </row>
    <row r="672" spans="1:26">
      <c r="A672" s="11">
        <v>44075</v>
      </c>
      <c r="B672" s="1">
        <v>0.009459463427662573</v>
      </c>
      <c r="C672" s="1">
        <v>-0.01745707273727015</v>
      </c>
      <c r="D672" s="1">
        <v>-0.01977494721014905</v>
      </c>
      <c r="E672" s="1">
        <v>0.005356062720849541</v>
      </c>
      <c r="F672" s="1">
        <v>-0.003487906261986251</v>
      </c>
      <c r="G672" s="1">
        <v>-0.02299940949690971</v>
      </c>
      <c r="H672" s="1">
        <v>0.03632289227714391</v>
      </c>
      <c r="I672" s="1">
        <v>-0.01483383846288111</v>
      </c>
      <c r="J672" s="1">
        <v>0.01104841281627311</v>
      </c>
      <c r="K672" s="1">
        <v>-0.0004989826801087283</v>
      </c>
      <c r="L672" s="1">
        <v>0.008781191846476855</v>
      </c>
      <c r="M672" s="1">
        <v>0.00496030208630982</v>
      </c>
      <c r="N672" s="1">
        <v>-0.01417471891649846</v>
      </c>
      <c r="O672" s="1">
        <v>0.007715380823364759</v>
      </c>
      <c r="P672" s="1">
        <v>-0.03474740812579147</v>
      </c>
      <c r="Q672" s="1">
        <v>0.03369347149372182</v>
      </c>
      <c r="R672" s="1">
        <v>0.01409606085755577</v>
      </c>
      <c r="S672" s="1">
        <v>0.004708083598181423</v>
      </c>
      <c r="T672" s="1">
        <v>0.02442773794173525</v>
      </c>
      <c r="U672" s="1">
        <v>-0.01140546677537202</v>
      </c>
      <c r="V672" s="1">
        <v>-0.004364864823587999</v>
      </c>
      <c r="W672" s="1">
        <v>0.01107272568121576</v>
      </c>
      <c r="X672" s="1">
        <v>-0.0007609425462621333</v>
      </c>
      <c r="Y672" s="1">
        <v>-0.001855907146411928</v>
      </c>
      <c r="Z672" s="1">
        <v>0.000932928107945985</v>
      </c>
    </row>
    <row r="673" spans="1:26">
      <c r="A673" s="11">
        <v>44076</v>
      </c>
      <c r="B673" s="1">
        <v>-0.03480589502738141</v>
      </c>
      <c r="C673" s="1">
        <v>0.004208080114892931</v>
      </c>
      <c r="D673" s="1">
        <v>0.01033290640815587</v>
      </c>
      <c r="E673" s="1">
        <v>0.002663578406002509</v>
      </c>
      <c r="F673" s="1">
        <v>0.02250010880129971</v>
      </c>
      <c r="G673" s="1">
        <v>0.02042805377390633</v>
      </c>
      <c r="H673" s="1">
        <v>-0.002664380456813054</v>
      </c>
      <c r="I673" s="1">
        <v>0.03011438890620521</v>
      </c>
      <c r="J673" s="1">
        <v>0.02428368698234329</v>
      </c>
      <c r="K673" s="1">
        <v>0.01507881692828805</v>
      </c>
      <c r="L673" s="1">
        <v>0.03323656878420356</v>
      </c>
      <c r="M673" s="1">
        <v>0.02970199412304164</v>
      </c>
      <c r="N673" s="1">
        <v>0.01484255638944187</v>
      </c>
      <c r="O673" s="1">
        <v>0.01927203876775785</v>
      </c>
      <c r="P673" s="1">
        <v>0.04114067417202238</v>
      </c>
      <c r="Q673" s="1">
        <v>0.03802200687427026</v>
      </c>
      <c r="R673" s="1">
        <v>0.009534733532433171</v>
      </c>
      <c r="S673" s="1">
        <v>0.003561746547546374</v>
      </c>
      <c r="T673" s="1">
        <v>0.01415810914605897</v>
      </c>
      <c r="U673" s="1">
        <v>0.007804584185075125</v>
      </c>
      <c r="V673" s="1">
        <v>-0.004716098393044543</v>
      </c>
      <c r="W673" s="1">
        <v>0.0168999128364955</v>
      </c>
      <c r="X673" s="1">
        <v>0.03071076588260735</v>
      </c>
      <c r="Y673" s="1">
        <v>0.02315749423264313</v>
      </c>
      <c r="Z673" s="1">
        <v>0.006213055476029572</v>
      </c>
    </row>
    <row r="674" spans="1:26">
      <c r="A674" s="11">
        <v>44077</v>
      </c>
      <c r="B674" s="1">
        <v>-0.002080399645318587</v>
      </c>
      <c r="C674" s="1">
        <v>-0.02840174491689396</v>
      </c>
      <c r="D674" s="1">
        <v>-0.02516234942381979</v>
      </c>
      <c r="E674" s="1">
        <v>-0.01616122411699206</v>
      </c>
      <c r="F674" s="1">
        <v>-0.01467009809665465</v>
      </c>
      <c r="G674" s="1">
        <v>-0.074737971642444</v>
      </c>
      <c r="H674" s="1">
        <v>-0.02901753709753641</v>
      </c>
      <c r="I674" s="1">
        <v>-0.02721782474584555</v>
      </c>
      <c r="J674" s="1">
        <v>-0.03888109451683563</v>
      </c>
      <c r="K674" s="1">
        <v>-0.003148088563909579</v>
      </c>
      <c r="L674" s="1">
        <v>-0.01097775181536698</v>
      </c>
      <c r="M674" s="1">
        <v>-0.01959445123847359</v>
      </c>
      <c r="N674" s="1">
        <v>-0.01074059105204572</v>
      </c>
      <c r="O674" s="1">
        <v>-0.06194670123531276</v>
      </c>
      <c r="P674" s="1">
        <v>0.006735490472771666</v>
      </c>
      <c r="Q674" s="1">
        <v>-0.0927752645645249</v>
      </c>
      <c r="R674" s="1">
        <v>-0.02765148088192482</v>
      </c>
      <c r="S674" s="1">
        <v>-0.005743555428098013</v>
      </c>
      <c r="T674" s="1">
        <v>-0.0218836833705307</v>
      </c>
      <c r="U674" s="1">
        <v>-0.003703563284880307</v>
      </c>
      <c r="V674" s="1">
        <v>-0.02542718720321413</v>
      </c>
      <c r="W674" s="1">
        <v>-0.04849679962936648</v>
      </c>
      <c r="X674" s="1">
        <v>-0.03939930482417897</v>
      </c>
      <c r="Y674" s="1">
        <v>0.001321710774193852</v>
      </c>
      <c r="Z674" s="1">
        <v>0.003087478718666103</v>
      </c>
    </row>
    <row r="675" spans="1:26">
      <c r="A675" s="11">
        <v>44078</v>
      </c>
      <c r="B675" s="1">
        <v>0.01459343805901048</v>
      </c>
      <c r="C675" s="1">
        <v>-0.01401720683725705</v>
      </c>
      <c r="D675" s="1">
        <v>-0.001665291370790412</v>
      </c>
      <c r="E675" s="1">
        <v>-0.0002250116811270964</v>
      </c>
      <c r="F675" s="1">
        <v>-0.01389551138135825</v>
      </c>
      <c r="G675" s="1">
        <v>-0.01957540288944559</v>
      </c>
      <c r="H675" s="1">
        <v>0.002514100242741346</v>
      </c>
      <c r="I675" s="1">
        <v>-0.003627292695415285</v>
      </c>
      <c r="J675" s="1">
        <v>0.01899366283972581</v>
      </c>
      <c r="K675" s="1">
        <v>0.02161250830586758</v>
      </c>
      <c r="L675" s="1">
        <v>0.01677864096244308</v>
      </c>
      <c r="M675" s="1">
        <v>-0.0100360248240281</v>
      </c>
      <c r="N675" s="1">
        <v>0.004620132303247981</v>
      </c>
      <c r="O675" s="1">
        <v>-0.01403593525642299</v>
      </c>
      <c r="P675" s="1">
        <v>-0.006244218673213009</v>
      </c>
      <c r="Q675" s="1">
        <v>-0.03019472612245977</v>
      </c>
      <c r="R675" s="1">
        <v>0.001989497616979197</v>
      </c>
      <c r="S675" s="1">
        <v>-0.003710114956972821</v>
      </c>
      <c r="T675" s="1">
        <v>0</v>
      </c>
      <c r="U675" s="1">
        <v>-0.005745245213140682</v>
      </c>
      <c r="V675" s="1">
        <v>0.008217507533769597</v>
      </c>
      <c r="W675" s="1">
        <v>-0.0230897513967081</v>
      </c>
      <c r="X675" s="1">
        <v>-0.001794485351798603</v>
      </c>
      <c r="Y675" s="1">
        <v>-0.002144945011133936</v>
      </c>
      <c r="Z675" s="1">
        <v>0.03662682961501496</v>
      </c>
    </row>
    <row r="676" spans="1:26">
      <c r="A676" s="11">
        <v>44082</v>
      </c>
      <c r="B676" s="1">
        <v>-0.1068494671749017</v>
      </c>
      <c r="C676" s="1">
        <v>-0.01227181556608847</v>
      </c>
      <c r="D676" s="1">
        <v>-0.023686380152528</v>
      </c>
      <c r="E676" s="1">
        <v>-0.01395452291494015</v>
      </c>
      <c r="F676" s="1">
        <v>-0.0251636446300022</v>
      </c>
      <c r="G676" s="1">
        <v>-0.04960076256917845</v>
      </c>
      <c r="H676" s="1">
        <v>-0.005204872638355229</v>
      </c>
      <c r="I676" s="1">
        <v>0.02078300613503115</v>
      </c>
      <c r="J676" s="1">
        <v>-0.01379815445764887</v>
      </c>
      <c r="K676" s="1">
        <v>-0.03477582948276481</v>
      </c>
      <c r="L676" s="1">
        <v>0.02817974570081194</v>
      </c>
      <c r="M676" s="1">
        <v>-0.016723036859145</v>
      </c>
      <c r="N676" s="1">
        <v>-0.009657373960250459</v>
      </c>
      <c r="O676" s="1">
        <v>-0.05409570745106285</v>
      </c>
      <c r="P676" s="1">
        <v>-0.01391375044857557</v>
      </c>
      <c r="Q676" s="1">
        <v>-0.0562092049854227</v>
      </c>
      <c r="R676" s="1">
        <v>-0.02487739868357852</v>
      </c>
      <c r="S676" s="1">
        <v>0.008532086622138557</v>
      </c>
      <c r="T676" s="1">
        <v>-0.03217679476751134</v>
      </c>
      <c r="U676" s="1">
        <v>0.003059391827557434</v>
      </c>
      <c r="V676" s="1">
        <v>-0.02193835811200062</v>
      </c>
      <c r="W676" s="1">
        <v>-0.01141508735636365</v>
      </c>
      <c r="X676" s="1">
        <v>-0.01720590624836071</v>
      </c>
      <c r="Y676" s="1">
        <v>-0.008597755007249352</v>
      </c>
      <c r="Z676" s="1">
        <v>-0.04334935586264121</v>
      </c>
    </row>
    <row r="677" spans="1:26">
      <c r="A677" s="11">
        <v>44083</v>
      </c>
      <c r="B677" s="1">
        <v>0.008435637504991433</v>
      </c>
      <c r="C677" s="1">
        <v>0.01931346878215434</v>
      </c>
      <c r="D677" s="1">
        <v>0.009396997550643604</v>
      </c>
      <c r="E677" s="1">
        <v>0.01803249971958309</v>
      </c>
      <c r="F677" s="1">
        <v>0.008260141715423552</v>
      </c>
      <c r="G677" s="1">
        <v>0.0081820289847363</v>
      </c>
      <c r="H677" s="1">
        <v>0.02511425647490118</v>
      </c>
      <c r="I677" s="1">
        <v>0.01285370358787974</v>
      </c>
      <c r="J677" s="1">
        <v>0.01153665243062885</v>
      </c>
      <c r="K677" s="1">
        <v>0.009507733218506065</v>
      </c>
      <c r="L677" s="1">
        <v>-0.03160507488637554</v>
      </c>
      <c r="M677" s="1">
        <v>0.02881557697011816</v>
      </c>
      <c r="N677" s="1">
        <v>0.01671714495080034</v>
      </c>
      <c r="O677" s="1">
        <v>0.04258343442125168</v>
      </c>
      <c r="P677" s="1">
        <v>0.006372310758795185</v>
      </c>
      <c r="Q677" s="1">
        <v>0.06732137497991864</v>
      </c>
      <c r="R677" s="1">
        <v>0.01760698085437529</v>
      </c>
      <c r="S677" s="1">
        <v>0.01294687088399016</v>
      </c>
      <c r="T677" s="1">
        <v>0.0192207887073419</v>
      </c>
      <c r="U677" s="1">
        <v>-0.004744627407200719</v>
      </c>
      <c r="V677" s="1">
        <v>0.02465296225249269</v>
      </c>
      <c r="W677" s="1">
        <v>0.03212432604755655</v>
      </c>
      <c r="X677" s="1">
        <v>0.006793797597866469</v>
      </c>
      <c r="Y677" s="1">
        <v>0.001334196638582474</v>
      </c>
      <c r="Z677" s="1">
        <v>-0.003103701942060444</v>
      </c>
    </row>
    <row r="678" spans="1:26">
      <c r="A678" s="11">
        <v>44084</v>
      </c>
      <c r="B678" s="1">
        <v>-0.08669187376569698</v>
      </c>
      <c r="C678" s="1">
        <v>0.003258370939042798</v>
      </c>
      <c r="D678" s="1">
        <v>-0.01337179032184366</v>
      </c>
      <c r="E678" s="1">
        <v>-0.01300460767786271</v>
      </c>
      <c r="F678" s="1">
        <v>-0.00409596817961555</v>
      </c>
      <c r="G678" s="1">
        <v>-0.005922275190893611</v>
      </c>
      <c r="H678" s="1">
        <v>-0.001902472769490737</v>
      </c>
      <c r="I678" s="1">
        <v>-0.03502549753005857</v>
      </c>
      <c r="J678" s="1">
        <v>-0.001941107352937621</v>
      </c>
      <c r="K678" s="1">
        <v>-0.01031040241706505</v>
      </c>
      <c r="L678" s="1">
        <v>-0.007139127187597238</v>
      </c>
      <c r="M678" s="1">
        <v>-0.009764462089801529</v>
      </c>
      <c r="N678" s="1">
        <v>-0.01004813658898263</v>
      </c>
      <c r="O678" s="1">
        <v>-0.02801821598939702</v>
      </c>
      <c r="P678" s="1">
        <v>-0.01040277365574649</v>
      </c>
      <c r="Q678" s="1">
        <v>-0.03171446454100302</v>
      </c>
      <c r="R678" s="1">
        <v>-0.0249529454052615</v>
      </c>
      <c r="S678" s="1">
        <v>0.006552320495428754</v>
      </c>
      <c r="T678" s="1">
        <v>-0.01019378226134637</v>
      </c>
      <c r="U678" s="1">
        <v>-0.01566197238714018</v>
      </c>
      <c r="V678" s="1">
        <v>-0.01023403580744275</v>
      </c>
      <c r="W678" s="1">
        <v>0.00337084918117081</v>
      </c>
      <c r="X678" s="1">
        <v>0.0002599039260611224</v>
      </c>
      <c r="Y678" s="1">
        <v>-0.008494357185807488</v>
      </c>
      <c r="Z678" s="1">
        <v>-0.03113324714194099</v>
      </c>
    </row>
    <row r="679" spans="1:26">
      <c r="A679" s="11">
        <v>44085</v>
      </c>
      <c r="B679" s="1">
        <v>-0.009991629180875705</v>
      </c>
      <c r="C679" s="1">
        <v>-0.0003608982149820861</v>
      </c>
      <c r="D679" s="1">
        <v>0.01200893593521979</v>
      </c>
      <c r="E679" s="1">
        <v>0.01476616065382141</v>
      </c>
      <c r="F679" s="1">
        <v>0</v>
      </c>
      <c r="G679" s="1">
        <v>0.003971799776097518</v>
      </c>
      <c r="H679" s="1">
        <v>0.003951634361960332</v>
      </c>
      <c r="I679" s="1">
        <v>0.01472917172154142</v>
      </c>
      <c r="J679" s="1">
        <v>0.01312889103943982</v>
      </c>
      <c r="K679" s="1">
        <v>0.01242111258458301</v>
      </c>
      <c r="L679" s="1">
        <v>0.0002568491763816905</v>
      </c>
      <c r="M679" s="1">
        <v>0.001470479999018615</v>
      </c>
      <c r="N679" s="1">
        <v>0.005536270597804149</v>
      </c>
      <c r="O679" s="1">
        <v>-0.006524754407830291</v>
      </c>
      <c r="P679" s="1">
        <v>0.007312768173865392</v>
      </c>
      <c r="Q679" s="1">
        <v>-0.01196020641351114</v>
      </c>
      <c r="R679" s="1">
        <v>0.01267508314893129</v>
      </c>
      <c r="S679" s="1">
        <v>0.01123118027951375</v>
      </c>
      <c r="T679" s="1">
        <v>0.01004097139118487</v>
      </c>
      <c r="U679" s="1">
        <v>0.003113129052703112</v>
      </c>
      <c r="V679" s="1">
        <v>0.01102444898933319</v>
      </c>
      <c r="W679" s="1">
        <v>0.02716013025692954</v>
      </c>
      <c r="X679" s="1">
        <v>0.005711130344992821</v>
      </c>
      <c r="Y679" s="1">
        <v>0.004367638495603066</v>
      </c>
      <c r="Z679" s="1">
        <v>0.01188952941389543</v>
      </c>
    </row>
    <row r="680" spans="1:26">
      <c r="A680" s="11">
        <v>44088</v>
      </c>
      <c r="B680" s="1">
        <v>0.003364099795166942</v>
      </c>
      <c r="C680" s="1">
        <v>0.001082888460616438</v>
      </c>
      <c r="D680" s="1">
        <v>0.01203596156689613</v>
      </c>
      <c r="E680" s="1">
        <v>0.01343193480229399</v>
      </c>
      <c r="F680" s="1">
        <v>0.00462686224390696</v>
      </c>
      <c r="G680" s="1">
        <v>0.007033022558844193</v>
      </c>
      <c r="H680" s="1">
        <v>0.01097410253650133</v>
      </c>
      <c r="I680" s="1">
        <v>0.002073482615835065</v>
      </c>
      <c r="J680" s="1">
        <v>0.020158475908717</v>
      </c>
      <c r="K680" s="1">
        <v>0.01385179849361662</v>
      </c>
      <c r="L680" s="1">
        <v>0.02849818050311903</v>
      </c>
      <c r="M680" s="1">
        <v>0.01744690612169686</v>
      </c>
      <c r="N680" s="1">
        <v>0.006318796517383651</v>
      </c>
      <c r="O680" s="1">
        <v>0.006763770663873681</v>
      </c>
      <c r="P680" s="1">
        <v>0.0154263781708126</v>
      </c>
      <c r="Q680" s="1">
        <v>0.05818171002580463</v>
      </c>
      <c r="R680" s="1">
        <v>0.02944317796179141</v>
      </c>
      <c r="S680" s="1">
        <v>0.02813492991300914</v>
      </c>
      <c r="T680" s="1">
        <v>0.001019689903030585</v>
      </c>
      <c r="U680" s="1">
        <v>0.004827603283937387</v>
      </c>
      <c r="V680" s="1">
        <v>0.00535045347361085</v>
      </c>
      <c r="W680" s="1">
        <v>0.007402927246050517</v>
      </c>
      <c r="X680" s="1">
        <v>0.01523014039979786</v>
      </c>
      <c r="Y680" s="1">
        <v>0.008864154696162307</v>
      </c>
      <c r="Z680" s="1">
        <v>0.02476968737052343</v>
      </c>
    </row>
    <row r="681" spans="1:26">
      <c r="A681" s="11">
        <v>44089</v>
      </c>
      <c r="B681" s="1">
        <v>0.0008381204245109242</v>
      </c>
      <c r="C681" s="1">
        <v>-0.0322151882724151</v>
      </c>
      <c r="D681" s="1">
        <v>-0.002847643075466144</v>
      </c>
      <c r="E681" s="1">
        <v>0.02628665500185678</v>
      </c>
      <c r="F681" s="1">
        <v>-0.0271239873744139</v>
      </c>
      <c r="G681" s="1">
        <v>-0.006547586346294931</v>
      </c>
      <c r="H681" s="1">
        <v>-0.01172546571997657</v>
      </c>
      <c r="I681" s="1">
        <v>-0.00362103121026025</v>
      </c>
      <c r="J681" s="1">
        <v>-0.005175412357688591</v>
      </c>
      <c r="K681" s="1">
        <v>-0.031131239167422</v>
      </c>
      <c r="L681" s="1">
        <v>0.01372928711530363</v>
      </c>
      <c r="M681" s="1">
        <v>0.006960915517885802</v>
      </c>
      <c r="N681" s="1">
        <v>-0.005116402651272778</v>
      </c>
      <c r="O681" s="1">
        <v>0.01640632243046869</v>
      </c>
      <c r="P681" s="1">
        <v>-0.0120641377740629</v>
      </c>
      <c r="Q681" s="1">
        <v>0.009225102556932097</v>
      </c>
      <c r="R681" s="1">
        <v>-0.006831930076175108</v>
      </c>
      <c r="S681" s="1">
        <v>-0.01659702641262029</v>
      </c>
      <c r="T681" s="1">
        <v>-0.01680671577182791</v>
      </c>
      <c r="U681" s="1">
        <v>-0.0006864103250551201</v>
      </c>
      <c r="V681" s="1">
        <v>0.004244181155737881</v>
      </c>
      <c r="W681" s="1">
        <v>0.002303713778232241</v>
      </c>
      <c r="X681" s="1">
        <v>-0.006611253925501992</v>
      </c>
      <c r="Y681" s="1">
        <v>0.004642014881617973</v>
      </c>
      <c r="Z681" s="1">
        <v>-0.03439727375266988</v>
      </c>
    </row>
    <row r="682" spans="1:26">
      <c r="A682" s="11">
        <v>44090</v>
      </c>
      <c r="B682" s="1">
        <v>0.04690128043017228</v>
      </c>
      <c r="C682" s="1">
        <v>0.01453225302197603</v>
      </c>
      <c r="D682" s="1">
        <v>-0.001343782940405491</v>
      </c>
      <c r="E682" s="1">
        <v>0.007533178589631095</v>
      </c>
      <c r="F682" s="1">
        <v>0.03840111417187275</v>
      </c>
      <c r="G682" s="1">
        <v>-0.005711408264810314</v>
      </c>
      <c r="H682" s="1">
        <v>-0.001714724930808154</v>
      </c>
      <c r="I682" s="1">
        <v>0.007787946619187247</v>
      </c>
      <c r="J682" s="1">
        <v>0.01442441960855656</v>
      </c>
      <c r="K682" s="1">
        <v>0.004230609187891865</v>
      </c>
      <c r="L682" s="1">
        <v>0.03669032488984802</v>
      </c>
      <c r="M682" s="1">
        <v>0.00177043389657805</v>
      </c>
      <c r="N682" s="1">
        <v>-0.02384286850596096</v>
      </c>
      <c r="O682" s="1">
        <v>-0.01786583085031368</v>
      </c>
      <c r="P682" s="1">
        <v>0.006784132741195048</v>
      </c>
      <c r="Q682" s="1">
        <v>-0.03667910700860888</v>
      </c>
      <c r="R682" s="1">
        <v>0.007578738391348816</v>
      </c>
      <c r="S682" s="1">
        <v>0.01583652204747943</v>
      </c>
      <c r="T682" s="1">
        <v>0.005698352155860897</v>
      </c>
      <c r="U682" s="1">
        <v>0.004120827754517054</v>
      </c>
      <c r="V682" s="1">
        <v>-0.007244800379590743</v>
      </c>
      <c r="W682" s="1">
        <v>-0.002804017297956429</v>
      </c>
      <c r="X682" s="1">
        <v>0.01382149179326242</v>
      </c>
      <c r="Y682" s="1">
        <v>-0.00379529554521929</v>
      </c>
      <c r="Z682" s="1">
        <v>0.02086013719712154</v>
      </c>
    </row>
    <row r="683" spans="1:26">
      <c r="A683" s="11">
        <v>44091</v>
      </c>
      <c r="B683" s="1">
        <v>-0.006400025614979876</v>
      </c>
      <c r="C683" s="1">
        <v>0.007835605364497011</v>
      </c>
      <c r="D683" s="1">
        <v>-0.0008410855572053011</v>
      </c>
      <c r="E683" s="1">
        <v>-0.02627633510050964</v>
      </c>
      <c r="F683" s="1">
        <v>-0.02279635483338172</v>
      </c>
      <c r="G683" s="1">
        <v>0.007290888790265626</v>
      </c>
      <c r="H683" s="1">
        <v>0.02107714500207014</v>
      </c>
      <c r="I683" s="1">
        <v>-0.01391052258909542</v>
      </c>
      <c r="J683" s="1">
        <v>0.001631716654560966</v>
      </c>
      <c r="K683" s="1">
        <v>-0.01143435367267776</v>
      </c>
      <c r="L683" s="1">
        <v>-0.04037992138924573</v>
      </c>
      <c r="M683" s="1">
        <v>-0.007994744534139842</v>
      </c>
      <c r="N683" s="1">
        <v>-0.02155157588282131</v>
      </c>
      <c r="O683" s="1">
        <v>-0.01043655585367265</v>
      </c>
      <c r="P683" s="1">
        <v>0.007187639835343207</v>
      </c>
      <c r="Q683" s="1">
        <v>-0.004075421083855613</v>
      </c>
      <c r="R683" s="1">
        <v>-0.00648010034231794</v>
      </c>
      <c r="S683" s="1">
        <v>-0.01024455254827383</v>
      </c>
      <c r="T683" s="1">
        <v>0.01030089562327974</v>
      </c>
      <c r="U683" s="1">
        <v>-0.005813900531742799</v>
      </c>
      <c r="V683" s="1">
        <v>-0.002567760819382925</v>
      </c>
      <c r="W683" s="1">
        <v>-0.002189524273898069</v>
      </c>
      <c r="X683" s="1">
        <v>-0.0126230914360369</v>
      </c>
      <c r="Y683" s="1">
        <v>0.003644024894146058</v>
      </c>
      <c r="Z683" s="1">
        <v>-0.009116719217302061</v>
      </c>
    </row>
    <row r="684" spans="1:26">
      <c r="A684" s="11">
        <v>44092</v>
      </c>
      <c r="B684" s="1">
        <v>0.01851836932886375</v>
      </c>
      <c r="C684" s="1">
        <v>0.007895837529622751</v>
      </c>
      <c r="D684" s="1">
        <v>-0.002188590356109299</v>
      </c>
      <c r="E684" s="1">
        <v>-0.007020560152891542</v>
      </c>
      <c r="F684" s="1">
        <v>-0.01866269445626911</v>
      </c>
      <c r="G684" s="1">
        <v>-0.003289933027305625</v>
      </c>
      <c r="H684" s="1">
        <v>0.009229750842451923</v>
      </c>
      <c r="I684" s="1">
        <v>-0.009926509833176445</v>
      </c>
      <c r="J684" s="1">
        <v>-0.004421702591228982</v>
      </c>
      <c r="K684" s="1">
        <v>-0.002130714045793347</v>
      </c>
      <c r="L684" s="1">
        <v>-0.01410897690425328</v>
      </c>
      <c r="M684" s="1">
        <v>-0.001781342954863763</v>
      </c>
      <c r="N684" s="1">
        <v>-0.02496360389547203</v>
      </c>
      <c r="O684" s="1">
        <v>-0.01241942579789246</v>
      </c>
      <c r="P684" s="1">
        <v>-0.01962536230933676</v>
      </c>
      <c r="Q684" s="1">
        <v>-0.02200414119641025</v>
      </c>
      <c r="R684" s="1">
        <v>-0.0188679432377431</v>
      </c>
      <c r="S684" s="1">
        <v>-0.005400408648405852</v>
      </c>
      <c r="T684" s="1">
        <v>-0.002548812761656083</v>
      </c>
      <c r="U684" s="1">
        <v>-0.004816094718694264</v>
      </c>
      <c r="V684" s="1">
        <v>0.008197154569439036</v>
      </c>
      <c r="W684" s="1">
        <v>-0.008962349151885318</v>
      </c>
      <c r="X684" s="1">
        <v>-0.03733052990512764</v>
      </c>
      <c r="Y684" s="1">
        <v>-0.003960894685957839</v>
      </c>
      <c r="Z684" s="1">
        <v>-0.003172629582767761</v>
      </c>
    </row>
    <row r="685" spans="1:26">
      <c r="A685" s="11">
        <v>44095</v>
      </c>
      <c r="B685" s="1">
        <v>-0.04268764560160321</v>
      </c>
      <c r="C685" s="1">
        <v>-0.03278299433548482</v>
      </c>
      <c r="D685" s="1">
        <v>-0.0253078097885775</v>
      </c>
      <c r="E685" s="1">
        <v>-0.01281506105789332</v>
      </c>
      <c r="F685" s="1">
        <v>-0.001584507158730597</v>
      </c>
      <c r="G685" s="1">
        <v>0.01386444365160888</v>
      </c>
      <c r="H685" s="1">
        <v>-0.03495969925758702</v>
      </c>
      <c r="I685" s="1">
        <v>-0.03218979658099208</v>
      </c>
      <c r="J685" s="1">
        <v>-0.04371219552147332</v>
      </c>
      <c r="K685" s="1">
        <v>-0.03091006877868452</v>
      </c>
      <c r="L685" s="1">
        <v>-0.0579964894103282</v>
      </c>
      <c r="M685" s="1">
        <v>-0.01189774785953257</v>
      </c>
      <c r="N685" s="1">
        <v>-0.02560217031465151</v>
      </c>
      <c r="O685" s="1">
        <v>0.0107292865957862</v>
      </c>
      <c r="P685" s="1">
        <v>0.01000935955188265</v>
      </c>
      <c r="Q685" s="1">
        <v>0.02690904663919302</v>
      </c>
      <c r="R685" s="1">
        <v>-0.02825257007458504</v>
      </c>
      <c r="S685" s="1">
        <v>-0.02135667517983497</v>
      </c>
      <c r="T685" s="1">
        <v>-0.04140038793534295</v>
      </c>
      <c r="U685" s="1">
        <v>-0.01036984691930964</v>
      </c>
      <c r="V685" s="1">
        <v>0.00698829276965296</v>
      </c>
      <c r="W685" s="1">
        <v>-0.008344107479130947</v>
      </c>
      <c r="X685" s="1">
        <v>-0.05258984507179532</v>
      </c>
      <c r="Y685" s="1">
        <v>-0.01226174110520439</v>
      </c>
      <c r="Z685" s="1">
        <v>-0.05124111366559103</v>
      </c>
    </row>
    <row r="686" spans="1:26">
      <c r="A686" s="11">
        <v>44096</v>
      </c>
      <c r="B686" s="1">
        <v>0.01073486916252264</v>
      </c>
      <c r="C686" s="1">
        <v>-0.01495308660517658</v>
      </c>
      <c r="D686" s="1">
        <v>0.01713674111053765</v>
      </c>
      <c r="E686" s="1">
        <v>0.03379594385772977</v>
      </c>
      <c r="F686" s="1">
        <v>0.0005290072687145209</v>
      </c>
      <c r="G686" s="1">
        <v>-0.008899622134833307</v>
      </c>
      <c r="H686" s="1">
        <v>0.01573247845238912</v>
      </c>
      <c r="I686" s="1">
        <v>0.005452449832861417</v>
      </c>
      <c r="J686" s="1">
        <v>0.01026653496428342</v>
      </c>
      <c r="K686" s="1">
        <v>-0.01091178346177868</v>
      </c>
      <c r="L686" s="1">
        <v>0.01599146975911725</v>
      </c>
      <c r="M686" s="1">
        <v>0</v>
      </c>
      <c r="N686" s="1">
        <v>-0.006955038343520403</v>
      </c>
      <c r="O686" s="1">
        <v>0.02409395136637338</v>
      </c>
      <c r="P686" s="1">
        <v>-0.005405518063631876</v>
      </c>
      <c r="Q686" s="1">
        <v>0.009626674563621318</v>
      </c>
      <c r="R686" s="1">
        <v>0.005863503494940803</v>
      </c>
      <c r="S686" s="1">
        <v>0.01424026080556229</v>
      </c>
      <c r="T686" s="1">
        <v>0.0005330079844552138</v>
      </c>
      <c r="U686" s="1">
        <v>-0.004191120364002932</v>
      </c>
      <c r="V686" s="1">
        <v>0.02815973241149083</v>
      </c>
      <c r="W686" s="1">
        <v>0.0112113052563978</v>
      </c>
      <c r="X686" s="1">
        <v>-0.001962462047433666</v>
      </c>
      <c r="Y686" s="1">
        <v>0.003522720666372159</v>
      </c>
      <c r="Z686" s="1">
        <v>-0.03991946483081121</v>
      </c>
    </row>
    <row r="687" spans="1:26">
      <c r="A687" s="11">
        <v>44097</v>
      </c>
      <c r="B687" s="1">
        <v>-0.09313710270878717</v>
      </c>
      <c r="C687" s="1">
        <v>-0.009108190369175206</v>
      </c>
      <c r="D687" s="1">
        <v>0.003914352784187836</v>
      </c>
      <c r="E687" s="1">
        <v>-0.01796920837045568</v>
      </c>
      <c r="F687" s="1">
        <v>-0.002644189747630254</v>
      </c>
      <c r="G687" s="1">
        <v>-0.01051237812084904</v>
      </c>
      <c r="H687" s="1">
        <v>-0.01392612107383595</v>
      </c>
      <c r="I687" s="1">
        <v>-0.006507758601865365</v>
      </c>
      <c r="J687" s="1">
        <v>-0.0237116092326477</v>
      </c>
      <c r="K687" s="1">
        <v>-0.01622974915982711</v>
      </c>
      <c r="L687" s="1">
        <v>-0.01495264490749315</v>
      </c>
      <c r="M687" s="1">
        <v>-0.01487906287109042</v>
      </c>
      <c r="N687" s="1">
        <v>-0.01608314527471666</v>
      </c>
      <c r="O687" s="1">
        <v>-0.032928320922193</v>
      </c>
      <c r="P687" s="1">
        <v>-0.02128601697280286</v>
      </c>
      <c r="Q687" s="1">
        <v>-0.04067179504996055</v>
      </c>
      <c r="R687" s="1">
        <v>-0.008865598108528161</v>
      </c>
      <c r="S687" s="1">
        <v>-0.02944776049300812</v>
      </c>
      <c r="T687" s="1">
        <v>-0.01358898488616256</v>
      </c>
      <c r="U687" s="1">
        <v>-0.02244849259422887</v>
      </c>
      <c r="V687" s="1">
        <v>-0.01992489956722243</v>
      </c>
      <c r="W687" s="1">
        <v>-0.02203429629165665</v>
      </c>
      <c r="X687" s="1">
        <v>-0.02247168524835408</v>
      </c>
      <c r="Y687" s="1">
        <v>-0.01521227253473978</v>
      </c>
      <c r="Z687" s="1">
        <v>-0.01292809658118044</v>
      </c>
    </row>
    <row r="688" spans="1:26">
      <c r="A688" s="11">
        <v>44098</v>
      </c>
      <c r="B688" s="1">
        <v>-0.01801808938414617</v>
      </c>
      <c r="C688" s="1">
        <v>0.004723383366247669</v>
      </c>
      <c r="D688" s="1">
        <v>-0.0125446216050431</v>
      </c>
      <c r="E688" s="1">
        <v>0.007495875475217018</v>
      </c>
      <c r="F688" s="1">
        <v>0.002121070693022808</v>
      </c>
      <c r="G688" s="1">
        <v>0.03607782808527471</v>
      </c>
      <c r="H688" s="1">
        <v>0.009182098276679929</v>
      </c>
      <c r="I688" s="1">
        <v>-0.00927953070077403</v>
      </c>
      <c r="J688" s="1">
        <v>0.014374285982373</v>
      </c>
      <c r="K688" s="1">
        <v>-0.0008626352826157646</v>
      </c>
      <c r="L688" s="1">
        <v>-0.01837569463327882</v>
      </c>
      <c r="M688" s="1">
        <v>-0.01580235563991772</v>
      </c>
      <c r="N688" s="1">
        <v>0.01054560964859119</v>
      </c>
      <c r="O688" s="1">
        <v>0.01296165250575187</v>
      </c>
      <c r="P688" s="1">
        <v>0.001850933240539865</v>
      </c>
      <c r="Q688" s="1">
        <v>0.01849677605498812</v>
      </c>
      <c r="R688" s="1">
        <v>0.006739089455339631</v>
      </c>
      <c r="S688" s="1">
        <v>0.00812543336870486</v>
      </c>
      <c r="T688" s="1">
        <v>0.004322031632102208</v>
      </c>
      <c r="U688" s="1">
        <v>0.006099814329809661</v>
      </c>
      <c r="V688" s="1">
        <v>0.006556078783489516</v>
      </c>
      <c r="W688" s="1">
        <v>-0.006226728182835872</v>
      </c>
      <c r="X688" s="1">
        <v>-0.003448262577798622</v>
      </c>
      <c r="Y688" s="1">
        <v>0.004753040161692645</v>
      </c>
      <c r="Z688" s="1">
        <v>-0.001062051867149916</v>
      </c>
    </row>
    <row r="689" spans="1:26">
      <c r="A689" s="11">
        <v>44099</v>
      </c>
      <c r="B689" s="1">
        <v>-0.09633036242398829</v>
      </c>
      <c r="C689" s="1">
        <v>0.01194422760172498</v>
      </c>
      <c r="D689" s="1">
        <v>0.02128774412693923</v>
      </c>
      <c r="E689" s="1">
        <v>0.009846533470590835</v>
      </c>
      <c r="F689" s="1">
        <v>0.00476161761808469</v>
      </c>
      <c r="G689" s="1">
        <v>0.01602231441893598</v>
      </c>
      <c r="H689" s="1">
        <v>0.01260842728352363</v>
      </c>
      <c r="I689" s="1">
        <v>0.008264587952045988</v>
      </c>
      <c r="J689" s="1">
        <v>-0.004425844636381626</v>
      </c>
      <c r="K689" s="1">
        <v>0.008741505638850899</v>
      </c>
      <c r="L689" s="1">
        <v>0.006511165764774285</v>
      </c>
      <c r="M689" s="1">
        <v>0.002040345591441728</v>
      </c>
      <c r="N689" s="1">
        <v>-0.001565241844584175</v>
      </c>
      <c r="O689" s="1">
        <v>0.02278669342988904</v>
      </c>
      <c r="P689" s="1">
        <v>0.02263264099175322</v>
      </c>
      <c r="Q689" s="1">
        <v>0.04257780023835944</v>
      </c>
      <c r="R689" s="1">
        <v>0.0166752011692799</v>
      </c>
      <c r="S689" s="1">
        <v>0.01784378289358046</v>
      </c>
      <c r="T689" s="1">
        <v>0.01802044516036694</v>
      </c>
      <c r="U689" s="1">
        <v>0</v>
      </c>
      <c r="V689" s="1">
        <v>0.01546035700018966</v>
      </c>
      <c r="W689" s="1">
        <v>0.009924867877614929</v>
      </c>
      <c r="X689" s="1">
        <v>0.01701258484395596</v>
      </c>
      <c r="Y689" s="1">
        <v>0.003378843138340359</v>
      </c>
      <c r="Z689" s="1">
        <v>0.008150368420009491</v>
      </c>
    </row>
    <row r="690" spans="1:26">
      <c r="A690" s="11">
        <v>44102</v>
      </c>
      <c r="B690" s="1">
        <v>0.04263961609703304</v>
      </c>
      <c r="C690" s="1">
        <v>-0.001255574877891963</v>
      </c>
      <c r="D690" s="1">
        <v>0.003697996648990953</v>
      </c>
      <c r="E690" s="1">
        <v>0.0132176758378526</v>
      </c>
      <c r="F690" s="1">
        <v>0.001579940493378063</v>
      </c>
      <c r="G690" s="1">
        <v>0.008830804261539704</v>
      </c>
      <c r="H690" s="1">
        <v>0.01208674700482071</v>
      </c>
      <c r="I690" s="1">
        <v>0.03060102469868675</v>
      </c>
      <c r="J690" s="1">
        <v>0.02346235250070672</v>
      </c>
      <c r="K690" s="1">
        <v>0.02877931680672874</v>
      </c>
      <c r="L690" s="1">
        <v>0.03072780313140533</v>
      </c>
      <c r="M690" s="1">
        <v>0.01398719521511871</v>
      </c>
      <c r="N690" s="1">
        <v>0.01776851479782815</v>
      </c>
      <c r="O690" s="1">
        <v>0.00779518337625329</v>
      </c>
      <c r="P690" s="1">
        <v>-0.0130982260017467</v>
      </c>
      <c r="Q690" s="1">
        <v>0.01252535921192988</v>
      </c>
      <c r="R690" s="1">
        <v>0.03615449130331938</v>
      </c>
      <c r="S690" s="1">
        <v>0.01217559978134464</v>
      </c>
      <c r="T690" s="1">
        <v>0.001056653629836868</v>
      </c>
      <c r="U690" s="1">
        <v>0.01212578459067215</v>
      </c>
      <c r="V690" s="1">
        <v>0.0136703404183649</v>
      </c>
      <c r="W690" s="1">
        <v>0.01444516385833006</v>
      </c>
      <c r="X690" s="1">
        <v>0.04366315024909162</v>
      </c>
      <c r="Y690" s="1">
        <v>-0.0005052348651434224</v>
      </c>
      <c r="Z690" s="1">
        <v>0.03268875587916242</v>
      </c>
    </row>
    <row r="691" spans="1:26">
      <c r="A691" s="11">
        <v>44103</v>
      </c>
      <c r="B691" s="1">
        <v>-0.07108069171497144</v>
      </c>
      <c r="C691" s="1">
        <v>-0.005657704696618637</v>
      </c>
      <c r="D691" s="1">
        <v>0.003182063062466822</v>
      </c>
      <c r="E691" s="1">
        <v>-0.01197583046660211</v>
      </c>
      <c r="F691" s="1">
        <v>-0.001051668727094501</v>
      </c>
      <c r="G691" s="1">
        <v>0.000833709660610582</v>
      </c>
      <c r="H691" s="1">
        <v>-0.004341276873773392</v>
      </c>
      <c r="I691" s="1">
        <v>0.003181248594323449</v>
      </c>
      <c r="J691" s="1">
        <v>-0.01158288974992594</v>
      </c>
      <c r="K691" s="1">
        <v>-0.008423512550369994</v>
      </c>
      <c r="L691" s="1">
        <v>-0.01647492451415655</v>
      </c>
      <c r="M691" s="1">
        <v>-0.004277903772279656</v>
      </c>
      <c r="N691" s="1">
        <v>-0.01514746063262973</v>
      </c>
      <c r="O691" s="1">
        <v>-0.01040874577217266</v>
      </c>
      <c r="P691" s="1">
        <v>0.00503415706490884</v>
      </c>
      <c r="Q691" s="1">
        <v>0.01463354807059214</v>
      </c>
      <c r="R691" s="1">
        <v>-0.004621626947073243</v>
      </c>
      <c r="S691" s="1">
        <v>-0.0009948233295324904</v>
      </c>
      <c r="T691" s="1">
        <v>-0.001583414078777823</v>
      </c>
      <c r="U691" s="1">
        <v>-0.002818929904272793</v>
      </c>
      <c r="V691" s="1">
        <v>0.003067756318641868</v>
      </c>
      <c r="W691" s="1">
        <v>0.01388910831024148</v>
      </c>
      <c r="X691" s="1">
        <v>-0.001086691849030652</v>
      </c>
      <c r="Y691" s="1">
        <v>-0.002021246158981027</v>
      </c>
      <c r="Z691" s="1">
        <v>-0.01395484209670794</v>
      </c>
    </row>
    <row r="692" spans="1:26">
      <c r="A692" s="11">
        <v>44104</v>
      </c>
      <c r="B692" s="1">
        <v>-0.007337475899391488</v>
      </c>
      <c r="C692" s="1">
        <v>0.01681624830431061</v>
      </c>
      <c r="D692" s="1">
        <v>0.006510748022058088</v>
      </c>
      <c r="E692" s="1">
        <v>0.001298548115484799</v>
      </c>
      <c r="F692" s="1">
        <v>0.01842132612191549</v>
      </c>
      <c r="G692" s="1">
        <v>0.00728852489402132</v>
      </c>
      <c r="H692" s="1">
        <v>0.006585609815861426</v>
      </c>
      <c r="I692" s="1">
        <v>0.003699837208063661</v>
      </c>
      <c r="J692" s="1">
        <v>-0.002685589631793106</v>
      </c>
      <c r="K692" s="1">
        <v>0.00964871589573657</v>
      </c>
      <c r="L692" s="1">
        <v>-0.00292483418287659</v>
      </c>
      <c r="M692" s="1">
        <v>0.005699057007950259</v>
      </c>
      <c r="N692" s="1">
        <v>0.007299163918378149</v>
      </c>
      <c r="O692" s="1">
        <v>0.01481237471385133</v>
      </c>
      <c r="P692" s="1">
        <v>0.001821334732456492</v>
      </c>
      <c r="Q692" s="1">
        <v>0.0230424485334304</v>
      </c>
      <c r="R692" s="1">
        <v>-0.01009852293517932</v>
      </c>
      <c r="S692" s="1">
        <v>0.008193272657043948</v>
      </c>
      <c r="T692" s="1">
        <v>0.02590543963390424</v>
      </c>
      <c r="U692" s="1">
        <v>0.007420460266288398</v>
      </c>
      <c r="V692" s="1">
        <v>0.003058479078548393</v>
      </c>
      <c r="W692" s="1">
        <v>0.01653078643571337</v>
      </c>
      <c r="X692" s="1">
        <v>-0.01849323352352117</v>
      </c>
      <c r="Y692" s="1">
        <v>0.00422004835760581</v>
      </c>
      <c r="Z692" s="1">
        <v>0.008629578037819385</v>
      </c>
    </row>
    <row r="693" spans="1:26">
      <c r="A693" s="11">
        <v>44105</v>
      </c>
      <c r="B693" s="1">
        <v>-0.01689552561213037</v>
      </c>
      <c r="C693" s="1">
        <v>-0.008704187148983689</v>
      </c>
      <c r="D693" s="1">
        <v>-0.00033411852504317</v>
      </c>
      <c r="E693" s="1">
        <v>0.003891225062375048</v>
      </c>
      <c r="F693" s="1">
        <v>0.002583631742026471</v>
      </c>
      <c r="G693" s="1">
        <v>0.003101292487911245</v>
      </c>
      <c r="H693" s="1">
        <v>-0.01168615845525012</v>
      </c>
      <c r="I693" s="1">
        <v>0.0005266158659240627</v>
      </c>
      <c r="J693" s="1">
        <v>-0.004161366923706722</v>
      </c>
      <c r="K693" s="1">
        <v>0.007271531937917963</v>
      </c>
      <c r="L693" s="1">
        <v>0.01146662811937404</v>
      </c>
      <c r="M693" s="1">
        <v>-0.004097574943478177</v>
      </c>
      <c r="N693" s="1">
        <v>0.007246337519271284</v>
      </c>
      <c r="O693" s="1">
        <v>0.01012682210813054</v>
      </c>
      <c r="P693" s="1">
        <v>0</v>
      </c>
      <c r="Q693" s="1">
        <v>0.006208122422586726</v>
      </c>
      <c r="R693" s="1">
        <v>-0.009263560530655357</v>
      </c>
      <c r="S693" s="1">
        <v>0.01589438716694169</v>
      </c>
      <c r="T693" s="1">
        <v>0.02885841322142646</v>
      </c>
      <c r="U693" s="1">
        <v>-0.0007015782139684346</v>
      </c>
      <c r="V693" s="1">
        <v>0.007495830846860674</v>
      </c>
      <c r="W693" s="1">
        <v>-0.007519408352346546</v>
      </c>
      <c r="X693" s="1">
        <v>-0.02715430338491087</v>
      </c>
      <c r="Y693" s="1">
        <v>-0.0006724083449330953</v>
      </c>
      <c r="Z693" s="1">
        <v>-0.00342243074376003</v>
      </c>
    </row>
    <row r="694" spans="1:26">
      <c r="A694" s="11">
        <v>44106</v>
      </c>
      <c r="B694" s="1">
        <v>0.04618689009728039</v>
      </c>
      <c r="C694" s="1">
        <v>-0.01116393686436878</v>
      </c>
      <c r="D694" s="1">
        <v>-0.01838855608456769</v>
      </c>
      <c r="E694" s="1">
        <v>-0.0277779678936344</v>
      </c>
      <c r="F694" s="1">
        <v>0.0273199461816922</v>
      </c>
      <c r="G694" s="1">
        <v>0.005976858034902888</v>
      </c>
      <c r="H694" s="1">
        <v>0.02625090673880415</v>
      </c>
      <c r="I694" s="1">
        <v>0.004737048188583115</v>
      </c>
      <c r="J694" s="1">
        <v>0.02236968029928854</v>
      </c>
      <c r="K694" s="1">
        <v>0.00948708149263422</v>
      </c>
      <c r="L694" s="1">
        <v>0.02188262021866927</v>
      </c>
      <c r="M694" s="1">
        <v>0.002888879029019575</v>
      </c>
      <c r="N694" s="1">
        <v>0.001284670354961825</v>
      </c>
      <c r="O694" s="1">
        <v>-0.02951141730096118</v>
      </c>
      <c r="P694" s="1">
        <v>0.006363721060415051</v>
      </c>
      <c r="Q694" s="1">
        <v>-0.0405634697966849</v>
      </c>
      <c r="R694" s="1">
        <v>0.00591794407427737</v>
      </c>
      <c r="S694" s="1">
        <v>0.01913728346260068</v>
      </c>
      <c r="T694" s="1">
        <v>0.01051833643052325</v>
      </c>
      <c r="U694" s="1">
        <v>0.006668903163815187</v>
      </c>
      <c r="V694" s="1">
        <v>0.003152834576550356</v>
      </c>
      <c r="W694" s="1">
        <v>-0.00716583107542923</v>
      </c>
      <c r="X694" s="1">
        <v>0.01737393692356792</v>
      </c>
      <c r="Y694" s="1">
        <v>-0.003532281178083796</v>
      </c>
      <c r="Z694" s="1">
        <v>0.02506872320264186</v>
      </c>
    </row>
    <row r="695" spans="1:26">
      <c r="A695" s="11">
        <v>44109</v>
      </c>
      <c r="B695" s="1">
        <v>0.01026692958495934</v>
      </c>
      <c r="C695" s="1">
        <v>0.02207264757512495</v>
      </c>
      <c r="D695" s="1">
        <v>0.008174428829253122</v>
      </c>
      <c r="E695" s="1">
        <v>0.01461816373721692</v>
      </c>
      <c r="F695" s="1">
        <v>0.01304535023684683</v>
      </c>
      <c r="G695" s="1">
        <v>0.003483101628205088</v>
      </c>
      <c r="H695" s="1">
        <v>0.00965342851944162</v>
      </c>
      <c r="I695" s="1">
        <v>0.0115239645116354</v>
      </c>
      <c r="J695" s="1">
        <v>0.01346476247548822</v>
      </c>
      <c r="K695" s="1">
        <v>0.02113637490641529</v>
      </c>
      <c r="L695" s="1">
        <v>-0.006966014336840298</v>
      </c>
      <c r="M695" s="1">
        <v>0.00960197538408436</v>
      </c>
      <c r="N695" s="1">
        <v>0.01360015079898202</v>
      </c>
      <c r="O695" s="1">
        <v>0.02032117261237953</v>
      </c>
      <c r="P695" s="1">
        <v>-0.006775038771635655</v>
      </c>
      <c r="Q695" s="1">
        <v>0.04442206424649764</v>
      </c>
      <c r="R695" s="1">
        <v>0.03647466957636736</v>
      </c>
      <c r="S695" s="1">
        <v>0.0068085730990326</v>
      </c>
      <c r="T695" s="1">
        <v>0.01710040808053748</v>
      </c>
      <c r="U695" s="1">
        <v>-0.0003487686480142527</v>
      </c>
      <c r="V695" s="1">
        <v>0.0150219478092315</v>
      </c>
      <c r="W695" s="1">
        <v>0.03588036258800886</v>
      </c>
      <c r="X695" s="1">
        <v>0.01903684553169493</v>
      </c>
      <c r="Y695" s="1">
        <v>0.007089525243365813</v>
      </c>
      <c r="Z695" s="1">
        <v>0.0479063221372491</v>
      </c>
    </row>
    <row r="696" spans="1:26">
      <c r="A696" s="11">
        <v>44110</v>
      </c>
      <c r="B696" s="1">
        <v>-0.04268304645188026</v>
      </c>
      <c r="C696" s="1">
        <v>-0.001365373279944682</v>
      </c>
      <c r="D696" s="1">
        <v>-0.02466217860565001</v>
      </c>
      <c r="E696" s="1">
        <v>-0.02347553794608215</v>
      </c>
      <c r="F696" s="1">
        <v>0.01882129851483216</v>
      </c>
      <c r="G696" s="1">
        <v>-0.008166792388558997</v>
      </c>
      <c r="H696" s="1">
        <v>-0.003701103282467755</v>
      </c>
      <c r="I696" s="1">
        <v>-0.01812501227421237</v>
      </c>
      <c r="J696" s="1">
        <v>-0.01186232573652291</v>
      </c>
      <c r="K696" s="1">
        <v>-0.01029892338814709</v>
      </c>
      <c r="L696" s="1">
        <v>-0.02364244432640539</v>
      </c>
      <c r="M696" s="1">
        <v>-0.006744019849097449</v>
      </c>
      <c r="N696" s="1">
        <v>0.002531549951731105</v>
      </c>
      <c r="O696" s="1">
        <v>-0.02124725248788195</v>
      </c>
      <c r="P696" s="1">
        <v>0.01909954779960343</v>
      </c>
      <c r="Q696" s="1">
        <v>0.00689031376298832</v>
      </c>
      <c r="R696" s="1">
        <v>-0.004654208556303163</v>
      </c>
      <c r="S696" s="1">
        <v>-0.01666935839247019</v>
      </c>
      <c r="T696" s="1">
        <v>0.01851875554309323</v>
      </c>
      <c r="U696" s="1">
        <v>0.001395090959013245</v>
      </c>
      <c r="V696" s="1">
        <v>-0.01907243921196256</v>
      </c>
      <c r="W696" s="1">
        <v>-0.01060638246459122</v>
      </c>
      <c r="X696" s="1">
        <v>-0.01868121414369694</v>
      </c>
      <c r="Y696" s="1">
        <v>-0.003352146216040519</v>
      </c>
      <c r="Z696" s="1">
        <v>-0.01214843697345835</v>
      </c>
    </row>
    <row r="697" spans="1:26">
      <c r="A697" s="11">
        <v>44111</v>
      </c>
      <c r="B697" s="1">
        <v>0.01592365947827035</v>
      </c>
      <c r="C697" s="1">
        <v>0.01479010804096936</v>
      </c>
      <c r="D697" s="1">
        <v>0.04641490251137248</v>
      </c>
      <c r="E697" s="1">
        <v>0.01011017003977721</v>
      </c>
      <c r="F697" s="1">
        <v>0.003889286045887452</v>
      </c>
      <c r="G697" s="1">
        <v>0.0004146243462748167</v>
      </c>
      <c r="H697" s="1">
        <v>0.01967993036915572</v>
      </c>
      <c r="I697" s="1">
        <v>0.01424022505690803</v>
      </c>
      <c r="J697" s="1">
        <v>0.02040797124910254</v>
      </c>
      <c r="K697" s="1">
        <v>0.0174453431032997</v>
      </c>
      <c r="L697" s="1">
        <v>0.02687607416333671</v>
      </c>
      <c r="M697" s="1">
        <v>-0.001653702481830277</v>
      </c>
      <c r="N697" s="1">
        <v>0.02348486253787208</v>
      </c>
      <c r="O697" s="1">
        <v>0.0190372617944139</v>
      </c>
      <c r="P697" s="1">
        <v>-0.01606430429886518</v>
      </c>
      <c r="Q697" s="1">
        <v>0.01656146606384024</v>
      </c>
      <c r="R697" s="1">
        <v>0.0252053701742303</v>
      </c>
      <c r="S697" s="1">
        <v>0.00766547958706898</v>
      </c>
      <c r="T697" s="1">
        <v>0.003827499123962408</v>
      </c>
      <c r="U697" s="1">
        <v>0.00313516876353126</v>
      </c>
      <c r="V697" s="1">
        <v>0.01432993558583839</v>
      </c>
      <c r="W697" s="1">
        <v>0.0145101726648178</v>
      </c>
      <c r="X697" s="1">
        <v>0.02015691229174887</v>
      </c>
      <c r="Y697" s="1">
        <v>0.002522803559123599</v>
      </c>
      <c r="Z697" s="1">
        <v>0.04045310530012891</v>
      </c>
    </row>
    <row r="698" spans="1:26">
      <c r="A698" s="11">
        <v>44112</v>
      </c>
      <c r="B698" s="1">
        <v>0.0595610258957906</v>
      </c>
      <c r="C698" s="1">
        <v>-0.03429255478856263</v>
      </c>
      <c r="D698" s="1">
        <v>0.01986114685878548</v>
      </c>
      <c r="E698" s="1">
        <v>0.007562172017733015</v>
      </c>
      <c r="F698" s="1">
        <v>0.03244536364916417</v>
      </c>
      <c r="G698" s="1">
        <v>0.003523067256121948</v>
      </c>
      <c r="H698" s="1">
        <v>0.01591699308492234</v>
      </c>
      <c r="I698" s="1">
        <v>0.008840739503186645</v>
      </c>
      <c r="J698" s="1">
        <v>0.01670582194788994</v>
      </c>
      <c r="K698" s="1">
        <v>0.02055566946893572</v>
      </c>
      <c r="L698" s="1">
        <v>0.01036541132027602</v>
      </c>
      <c r="M698" s="1">
        <v>0.0003063191246692742</v>
      </c>
      <c r="N698" s="1">
        <v>-0.00370072934600274</v>
      </c>
      <c r="O698" s="1">
        <v>0.003574368565598451</v>
      </c>
      <c r="P698" s="1">
        <v>0.01405917872714535</v>
      </c>
      <c r="Q698" s="1">
        <v>-0.008969469119525897</v>
      </c>
      <c r="R698" s="1">
        <v>0.0005561193897185568</v>
      </c>
      <c r="S698" s="1">
        <v>0.008607397528587413</v>
      </c>
      <c r="T698" s="1">
        <v>0.02168738510487289</v>
      </c>
      <c r="U698" s="1">
        <v>0.01773204811424245</v>
      </c>
      <c r="V698" s="1">
        <v>0.007343645960994793</v>
      </c>
      <c r="W698" s="1">
        <v>0.002608553905115718</v>
      </c>
      <c r="X698" s="1">
        <v>0.0159164420952671</v>
      </c>
      <c r="Y698" s="1">
        <v>0.003526359105213039</v>
      </c>
      <c r="Z698" s="1">
        <v>-0.0003110058187797415</v>
      </c>
    </row>
    <row r="699" spans="1:26">
      <c r="A699" s="11">
        <v>44113</v>
      </c>
      <c r="B699" s="1">
        <v>-0.0463509027654293</v>
      </c>
      <c r="C699" s="1">
        <v>-0.004439266966937749</v>
      </c>
      <c r="D699" s="1">
        <v>0.003245645852048007</v>
      </c>
      <c r="E699" s="1">
        <v>-0.009933672331008725</v>
      </c>
      <c r="F699" s="1">
        <v>0.002345194544235873</v>
      </c>
      <c r="G699" s="1">
        <v>0.001032978144338559</v>
      </c>
      <c r="H699" s="1">
        <v>0.002433367244794038</v>
      </c>
      <c r="I699" s="1">
        <v>-0.001546568480488508</v>
      </c>
      <c r="J699" s="1">
        <v>-0.005554115635007295</v>
      </c>
      <c r="K699" s="1">
        <v>-0.005698626117254579</v>
      </c>
      <c r="L699" s="1">
        <v>0.01897902503479254</v>
      </c>
      <c r="M699" s="1">
        <v>0.01269037066046752</v>
      </c>
      <c r="N699" s="1">
        <v>0.00767688300620839</v>
      </c>
      <c r="O699" s="1">
        <v>0.02483624754004143</v>
      </c>
      <c r="P699" s="1">
        <v>0.005813856793817518</v>
      </c>
      <c r="Q699" s="1">
        <v>-0.005491455714988658</v>
      </c>
      <c r="R699" s="1">
        <v>-0.008005401255637534</v>
      </c>
      <c r="S699" s="1">
        <v>0.008576739522857535</v>
      </c>
      <c r="T699" s="1">
        <v>-0.004431989573297268</v>
      </c>
      <c r="U699" s="1">
        <v>-0.01013624453324746</v>
      </c>
      <c r="V699" s="1">
        <v>0.0114296377100489</v>
      </c>
      <c r="W699" s="1">
        <v>0.02460629433909123</v>
      </c>
      <c r="X699" s="1">
        <v>-0.007023376247125457</v>
      </c>
      <c r="Y699" s="1">
        <v>0.002365265987397835</v>
      </c>
      <c r="Z699" s="1">
        <v>-0.01742375209247937</v>
      </c>
    </row>
    <row r="700" spans="1:26">
      <c r="A700" s="11">
        <v>44116</v>
      </c>
      <c r="B700" s="1">
        <v>-0.03722858425147435</v>
      </c>
      <c r="C700" s="1">
        <v>0.01439512739864024</v>
      </c>
      <c r="D700" s="1">
        <v>0.0001616738052887534</v>
      </c>
      <c r="E700" s="1">
        <v>0.02541819114671973</v>
      </c>
      <c r="F700" s="1">
        <v>0.01123096704522908</v>
      </c>
      <c r="G700" s="1">
        <v>0.01341028329368643</v>
      </c>
      <c r="H700" s="1">
        <v>0.007282516741591305</v>
      </c>
      <c r="I700" s="1">
        <v>0.02374810586541853</v>
      </c>
      <c r="J700" s="1">
        <v>0.006748914147971519</v>
      </c>
      <c r="K700" s="1">
        <v>0.01225305532909937</v>
      </c>
      <c r="L700" s="1">
        <v>-0.01359168388275989</v>
      </c>
      <c r="M700" s="1">
        <v>0.007605263935401174</v>
      </c>
      <c r="N700" s="1">
        <v>-0.005898206219215996</v>
      </c>
      <c r="O700" s="1">
        <v>0.02590244545275078</v>
      </c>
      <c r="P700" s="1">
        <v>0.02623378071653737</v>
      </c>
      <c r="Q700" s="1">
        <v>0.03365933779121755</v>
      </c>
      <c r="R700" s="1">
        <v>0.006276588904016611</v>
      </c>
      <c r="S700" s="1">
        <v>0.004572507888524813</v>
      </c>
      <c r="T700" s="1">
        <v>-0.01663548765178469</v>
      </c>
      <c r="U700" s="1">
        <v>-0.006708907635712302</v>
      </c>
      <c r="V700" s="1">
        <v>0.005253195964582957</v>
      </c>
      <c r="W700" s="1">
        <v>0.004346931240913676</v>
      </c>
      <c r="X700" s="1">
        <v>0.00299254567594387</v>
      </c>
      <c r="Y700" s="1">
        <v>0.003708154598232039</v>
      </c>
      <c r="Z700" s="1">
        <v>0.007916435401086108</v>
      </c>
    </row>
    <row r="701" spans="1:26">
      <c r="A701" s="11">
        <v>44117</v>
      </c>
      <c r="B701" s="1">
        <v>-0.01825998126257256</v>
      </c>
      <c r="C701" s="1">
        <v>0.005902210796915108</v>
      </c>
      <c r="D701" s="1">
        <v>-0.01132124921932309</v>
      </c>
      <c r="E701" s="1">
        <v>-0.00217440300956484</v>
      </c>
      <c r="F701" s="1">
        <v>-0.03655737000284454</v>
      </c>
      <c r="G701" s="1">
        <v>0.009975498622991408</v>
      </c>
      <c r="H701" s="1">
        <v>0.002959622670845707</v>
      </c>
      <c r="I701" s="1">
        <v>-0.00756440997108021</v>
      </c>
      <c r="J701" s="1">
        <v>-0.01895503849535984</v>
      </c>
      <c r="K701" s="1">
        <v>-0.01620473692962898</v>
      </c>
      <c r="L701" s="1">
        <v>-0.001530962378704537</v>
      </c>
      <c r="M701" s="1">
        <v>-0.01406648287268164</v>
      </c>
      <c r="N701" s="1">
        <v>-0.02645234067961788</v>
      </c>
      <c r="O701" s="1">
        <v>0.006594380718945025</v>
      </c>
      <c r="P701" s="1">
        <v>0.001300064740938245</v>
      </c>
      <c r="Q701" s="1">
        <v>0.001564146346027195</v>
      </c>
      <c r="R701" s="1">
        <v>-0.013811331528782</v>
      </c>
      <c r="S701" s="1">
        <v>0.001318598000051852</v>
      </c>
      <c r="T701" s="1">
        <v>-0.0107217280923313</v>
      </c>
      <c r="U701" s="1">
        <v>-0.01350879310982178</v>
      </c>
      <c r="V701" s="1">
        <v>0.006501709322294102</v>
      </c>
      <c r="W701" s="1">
        <v>0.001735557601351356</v>
      </c>
      <c r="X701" s="1">
        <v>-0.02386748206468914</v>
      </c>
      <c r="Y701" s="1">
        <v>-0.003190793867540065</v>
      </c>
      <c r="Z701" s="1">
        <v>-0.04084215344018971</v>
      </c>
    </row>
    <row r="702" spans="1:26">
      <c r="A702" s="11">
        <v>44118</v>
      </c>
      <c r="B702" s="1">
        <v>0.006564522628224045</v>
      </c>
      <c r="C702" s="1">
        <v>-0.0007489982774163684</v>
      </c>
      <c r="D702" s="1">
        <v>-0.002126608481585524</v>
      </c>
      <c r="E702" s="1">
        <v>-0.01329256269179813</v>
      </c>
      <c r="F702" s="1">
        <v>-0.001440969284185245</v>
      </c>
      <c r="G702" s="1">
        <v>-0.00302339585725131</v>
      </c>
      <c r="H702" s="1">
        <v>0.005269257804326966</v>
      </c>
      <c r="I702" s="1">
        <v>-0.009146414734031993</v>
      </c>
      <c r="J702" s="1">
        <v>0.001649324893579607</v>
      </c>
      <c r="K702" s="1">
        <v>-0.005556686065550709</v>
      </c>
      <c r="L702" s="1">
        <v>0.003066619636702628</v>
      </c>
      <c r="M702" s="1">
        <v>-0.003827668822835584</v>
      </c>
      <c r="N702" s="1">
        <v>0.004316806397870687</v>
      </c>
      <c r="O702" s="1">
        <v>-0.008974265265399906</v>
      </c>
      <c r="P702" s="1">
        <v>0.008221181728682359</v>
      </c>
      <c r="Q702" s="1">
        <v>-0.01073822894757492</v>
      </c>
      <c r="R702" s="1">
        <v>0.00485637756173829</v>
      </c>
      <c r="S702" s="1">
        <v>-0.008029083295294392</v>
      </c>
      <c r="T702" s="1">
        <v>-0.007466537895334135</v>
      </c>
      <c r="U702" s="1">
        <v>-0.009369418747517844</v>
      </c>
      <c r="V702" s="1">
        <v>-0.01008183235644977</v>
      </c>
      <c r="W702" s="1">
        <v>-0.001112132894814377</v>
      </c>
      <c r="X702" s="1">
        <v>0</v>
      </c>
      <c r="Y702" s="1">
        <v>-0.01566701032694151</v>
      </c>
      <c r="Z702" s="1">
        <v>-0.009826244981941623</v>
      </c>
    </row>
    <row r="703" spans="1:26">
      <c r="A703" s="11">
        <v>44119</v>
      </c>
      <c r="B703" s="1">
        <v>0.06086948306283224</v>
      </c>
      <c r="C703" s="1">
        <v>0.00649683194149353</v>
      </c>
      <c r="D703" s="1">
        <v>-0.009508350069381222</v>
      </c>
      <c r="E703" s="1">
        <v>-0.003754501634134044</v>
      </c>
      <c r="F703" s="1">
        <v>0.006253210916327356</v>
      </c>
      <c r="G703" s="1">
        <v>-0.006065473903950402</v>
      </c>
      <c r="H703" s="1">
        <v>-0.0009643534655788821</v>
      </c>
      <c r="I703" s="1">
        <v>0.003077057208419554</v>
      </c>
      <c r="J703" s="1">
        <v>0.002587667209326128</v>
      </c>
      <c r="K703" s="1">
        <v>0.01496701943261014</v>
      </c>
      <c r="L703" s="1">
        <v>-0.01146501741407846</v>
      </c>
      <c r="M703" s="1">
        <v>-0.001309829291188946</v>
      </c>
      <c r="N703" s="1">
        <v>0.003792620063413965</v>
      </c>
      <c r="O703" s="1">
        <v>-0.005433276450621416</v>
      </c>
      <c r="P703" s="1">
        <v>0.003862904875886253</v>
      </c>
      <c r="Q703" s="1">
        <v>-0.008885839269526907</v>
      </c>
      <c r="R703" s="1">
        <v>0.002135371307938394</v>
      </c>
      <c r="S703" s="1">
        <v>0.003597390411551826</v>
      </c>
      <c r="T703" s="1">
        <v>0.01722889312291498</v>
      </c>
      <c r="U703" s="1">
        <v>-0.001455146770692806</v>
      </c>
      <c r="V703" s="1">
        <v>0.00908706892657829</v>
      </c>
      <c r="W703" s="1">
        <v>-0.005246189921797928</v>
      </c>
      <c r="X703" s="1">
        <v>0.009724849127171087</v>
      </c>
      <c r="Y703" s="1">
        <v>-0.00462095697204401</v>
      </c>
      <c r="Z703" s="1">
        <v>0.03109487901083208</v>
      </c>
    </row>
    <row r="704" spans="1:26">
      <c r="A704" s="11">
        <v>44120</v>
      </c>
      <c r="B704" s="1">
        <v>-0.03995910424503157</v>
      </c>
      <c r="C704" s="1">
        <v>0.01564047003129221</v>
      </c>
      <c r="D704" s="1">
        <v>0.01357169945835635</v>
      </c>
      <c r="E704" s="1">
        <v>0.009975602239291836</v>
      </c>
      <c r="F704" s="1">
        <v>-0.003346288919890417</v>
      </c>
      <c r="G704" s="1">
        <v>-0.004475366356207044</v>
      </c>
      <c r="H704" s="1">
        <v>0.007639409951972542</v>
      </c>
      <c r="I704" s="1">
        <v>0.002044969728457469</v>
      </c>
      <c r="J704" s="1">
        <v>0.009385034273807991</v>
      </c>
      <c r="K704" s="1">
        <v>-0.002064305006293066</v>
      </c>
      <c r="L704" s="1">
        <v>0.0226804251505226</v>
      </c>
      <c r="M704" s="1">
        <v>0.005071807033443676</v>
      </c>
      <c r="N704" s="1">
        <v>-0.004282011634293537</v>
      </c>
      <c r="O704" s="1">
        <v>0</v>
      </c>
      <c r="P704" s="1">
        <v>0.004702800845313604</v>
      </c>
      <c r="Q704" s="1">
        <v>-0.01134601287432102</v>
      </c>
      <c r="R704" s="1">
        <v>0.008748567650947559</v>
      </c>
      <c r="S704" s="1">
        <v>-0.00571827397155622</v>
      </c>
      <c r="T704" s="1">
        <v>-0.006679601498702947</v>
      </c>
      <c r="U704" s="1">
        <v>-0.004371682045036573</v>
      </c>
      <c r="V704" s="1">
        <v>-0.003263774337988523</v>
      </c>
      <c r="W704" s="1">
        <v>0.008674827564285836</v>
      </c>
      <c r="X704" s="1">
        <v>-0.001926385024032418</v>
      </c>
      <c r="Y704" s="1">
        <v>-0.001891295508546165</v>
      </c>
      <c r="Z704" s="1">
        <v>-0.0009626280435744983</v>
      </c>
    </row>
    <row r="705" spans="1:26">
      <c r="A705" s="11">
        <v>44123</v>
      </c>
      <c r="B705" s="1">
        <v>-0.03308437080305171</v>
      </c>
      <c r="C705" s="1">
        <v>-0.007699706348557434</v>
      </c>
      <c r="D705" s="1">
        <v>-0.007674709078623332</v>
      </c>
      <c r="E705" s="1">
        <v>-0.02699734365815276</v>
      </c>
      <c r="F705" s="1">
        <v>-0.002397859705985828</v>
      </c>
      <c r="G705" s="1">
        <v>-0.00633427019776811</v>
      </c>
      <c r="H705" s="1">
        <v>-0.007873202544275038</v>
      </c>
      <c r="I705" s="1">
        <v>-0.01224477817005509</v>
      </c>
      <c r="J705" s="1">
        <v>-0.01394709300123553</v>
      </c>
      <c r="K705" s="1">
        <v>-0.01684563863458632</v>
      </c>
      <c r="L705" s="1">
        <v>0.004284310424430116</v>
      </c>
      <c r="M705" s="1">
        <v>-0.01661749037536431</v>
      </c>
      <c r="N705" s="1">
        <v>-0.008854115213973057</v>
      </c>
      <c r="O705" s="1">
        <v>-0.02476555386493273</v>
      </c>
      <c r="P705" s="1">
        <v>-0.001276645465912107</v>
      </c>
      <c r="Q705" s="1">
        <v>-0.02271651334096436</v>
      </c>
      <c r="R705" s="1">
        <v>0.01245261176589141</v>
      </c>
      <c r="S705" s="1">
        <v>-0.007768290439189918</v>
      </c>
      <c r="T705" s="1">
        <v>-0.006243793832536038</v>
      </c>
      <c r="U705" s="1">
        <v>-0.01646539954884751</v>
      </c>
      <c r="V705" s="1">
        <v>-0.005275365623855999</v>
      </c>
      <c r="W705" s="1">
        <v>-0.01557842847043067</v>
      </c>
      <c r="X705" s="1">
        <v>-0.02150529458257344</v>
      </c>
      <c r="Y705" s="1">
        <v>-0.01291986528338929</v>
      </c>
      <c r="Z705" s="1">
        <v>-0.02954387994710805</v>
      </c>
    </row>
    <row r="706" spans="1:26">
      <c r="A706" s="11">
        <v>44124</v>
      </c>
      <c r="B706" s="1">
        <v>0.06070657882641872</v>
      </c>
      <c r="C706" s="1">
        <v>-0.0006157014458142429</v>
      </c>
      <c r="D706" s="1">
        <v>-0.002139277442395393</v>
      </c>
      <c r="E706" s="1">
        <v>-0.001353477199226849</v>
      </c>
      <c r="F706" s="1">
        <v>0.02596137905676654</v>
      </c>
      <c r="G706" s="1">
        <v>-0.01974098696954374</v>
      </c>
      <c r="H706" s="1">
        <v>0.002938985297781471</v>
      </c>
      <c r="I706" s="1">
        <v>0.0005164412761260451</v>
      </c>
      <c r="J706" s="1">
        <v>0.01603037846668487</v>
      </c>
      <c r="K706" s="1">
        <v>0.005711425488055699</v>
      </c>
      <c r="L706" s="1">
        <v>0.007779115193289776</v>
      </c>
      <c r="M706" s="1">
        <v>-0.004954484375645607</v>
      </c>
      <c r="N706" s="1">
        <v>-0.01225111154536263</v>
      </c>
      <c r="O706" s="1">
        <v>0.002007262025829348</v>
      </c>
      <c r="P706" s="1">
        <v>0.005539079120726376</v>
      </c>
      <c r="Q706" s="1">
        <v>0.01094631151498615</v>
      </c>
      <c r="R706" s="1">
        <v>-0.007906795369083564</v>
      </c>
      <c r="S706" s="1">
        <v>0.008348135155181291</v>
      </c>
      <c r="T706" s="1">
        <v>-0.00821653972994052</v>
      </c>
      <c r="U706" s="1">
        <v>-0.00446432424461729</v>
      </c>
      <c r="V706" s="1">
        <v>0.004998674239738987</v>
      </c>
      <c r="W706" s="1">
        <v>0.00860614341353827</v>
      </c>
      <c r="X706" s="1">
        <v>-0.01437018930434142</v>
      </c>
      <c r="Y706" s="1">
        <v>-0.0008726416265688597</v>
      </c>
      <c r="Z706" s="1">
        <v>0.00992725668604022</v>
      </c>
    </row>
    <row r="707" spans="1:26">
      <c r="A707" s="11">
        <v>44125</v>
      </c>
      <c r="B707" s="1">
        <v>-0.05059971067489732</v>
      </c>
      <c r="C707" s="1">
        <v>0.007394382009432432</v>
      </c>
      <c r="D707" s="1">
        <v>-0.01005933018317484</v>
      </c>
      <c r="E707" s="1">
        <v>0.005647115928158586</v>
      </c>
      <c r="F707" s="1">
        <v>0.008903562911912077</v>
      </c>
      <c r="G707" s="1">
        <v>0.001678338545039626</v>
      </c>
      <c r="H707" s="1">
        <v>-0.01034038579052932</v>
      </c>
      <c r="I707" s="1">
        <v>-0.007744050379882794</v>
      </c>
      <c r="J707" s="1">
        <v>0.01438510018232364</v>
      </c>
      <c r="K707" s="1">
        <v>-0.009963323222178189</v>
      </c>
      <c r="L707" s="1">
        <v>-0.007968114192686837</v>
      </c>
      <c r="M707" s="1">
        <v>-0.001511541486904688</v>
      </c>
      <c r="N707" s="1">
        <v>-0.004909590556532839</v>
      </c>
      <c r="O707" s="1">
        <v>0.0006987623693954781</v>
      </c>
      <c r="P707" s="1">
        <v>-0.0008475211358084378</v>
      </c>
      <c r="Q707" s="1">
        <v>-0.008849100139681876</v>
      </c>
      <c r="R707" s="1">
        <v>0.006309328014374671</v>
      </c>
      <c r="S707" s="1">
        <v>-0.0004718284593246969</v>
      </c>
      <c r="T707" s="1">
        <v>0.000974521068873857</v>
      </c>
      <c r="U707" s="1">
        <v>-0.00149471978400284</v>
      </c>
      <c r="V707" s="1">
        <v>-0.009583439637016689</v>
      </c>
      <c r="W707" s="1">
        <v>0.007522595656516362</v>
      </c>
      <c r="X707" s="1">
        <v>-0.01286455278648568</v>
      </c>
      <c r="Y707" s="1">
        <v>-0.008733630503582779</v>
      </c>
      <c r="Z707" s="1">
        <v>-0.01507209311734559</v>
      </c>
    </row>
    <row r="708" spans="1:26">
      <c r="A708" s="11">
        <v>44126</v>
      </c>
      <c r="B708" s="1">
        <v>0.03736223881205447</v>
      </c>
      <c r="C708" s="1">
        <v>-0.003547841668712692</v>
      </c>
      <c r="D708" s="1">
        <v>0.01216063097185027</v>
      </c>
      <c r="E708" s="1">
        <v>0.01325250180835313</v>
      </c>
      <c r="F708" s="1">
        <v>0.0250813233595939</v>
      </c>
      <c r="G708" s="1">
        <v>0.003350963575073251</v>
      </c>
      <c r="H708" s="1">
        <v>0.002030385962055403</v>
      </c>
      <c r="I708" s="1">
        <v>0.006763638983647402</v>
      </c>
      <c r="J708" s="1">
        <v>0.01738317869877504</v>
      </c>
      <c r="K708" s="1">
        <v>0.03532266620319469</v>
      </c>
      <c r="L708" s="1">
        <v>0.052459992309277</v>
      </c>
      <c r="M708" s="1">
        <v>0.009617077691249643</v>
      </c>
      <c r="N708" s="1">
        <v>0.01246432280151044</v>
      </c>
      <c r="O708" s="1">
        <v>0.0004189646648953271</v>
      </c>
      <c r="P708" s="1">
        <v>0.01950796209574612</v>
      </c>
      <c r="Q708" s="1">
        <v>-0.01210729427265345</v>
      </c>
      <c r="R708" s="1">
        <v>0.00858015918063626</v>
      </c>
      <c r="S708" s="1">
        <v>0.00901250420137778</v>
      </c>
      <c r="T708" s="1">
        <v>0.001947538046336073</v>
      </c>
      <c r="U708" s="1">
        <v>0.05838330580393314</v>
      </c>
      <c r="V708" s="1">
        <v>-0.02259756480446229</v>
      </c>
      <c r="W708" s="1">
        <v>0.02822341823859564</v>
      </c>
      <c r="X708" s="1">
        <v>0.00955698086241008</v>
      </c>
      <c r="Y708" s="1">
        <v>0.01022027145872273</v>
      </c>
      <c r="Z708" s="1">
        <v>0.07285433519831419</v>
      </c>
    </row>
    <row r="709" spans="1:26">
      <c r="A709" s="11">
        <v>44127</v>
      </c>
      <c r="B709" s="1">
        <v>-0.0169490222268307</v>
      </c>
      <c r="C709" s="1">
        <v>-0.004419905276542124</v>
      </c>
      <c r="D709" s="1">
        <v>-0.01036873413052686</v>
      </c>
      <c r="E709" s="1">
        <v>-0.00110831825365576</v>
      </c>
      <c r="F709" s="1">
        <v>0.007249612305151309</v>
      </c>
      <c r="G709" s="1">
        <v>0.01335810931102022</v>
      </c>
      <c r="H709" s="1">
        <v>0.01118727530337571</v>
      </c>
      <c r="I709" s="1">
        <v>-0.01188616385391106</v>
      </c>
      <c r="J709" s="1">
        <v>-0.001798387683121683</v>
      </c>
      <c r="K709" s="1">
        <v>0.009039602324188989</v>
      </c>
      <c r="L709" s="1">
        <v>0.0205103016916599</v>
      </c>
      <c r="M709" s="1">
        <v>0.002822364251534371</v>
      </c>
      <c r="N709" s="1">
        <v>0.002308540141807924</v>
      </c>
      <c r="O709" s="1">
        <v>0.006235843068156166</v>
      </c>
      <c r="P709" s="1">
        <v>0.01123127023643677</v>
      </c>
      <c r="Q709" s="1">
        <v>0.01715813151185919</v>
      </c>
      <c r="R709" s="1">
        <v>0.01036091047672216</v>
      </c>
      <c r="S709" s="1">
        <v>0.002594625099379799</v>
      </c>
      <c r="T709" s="1">
        <v>0.003158401497199925</v>
      </c>
      <c r="U709" s="1">
        <v>-0.01626590596896738</v>
      </c>
      <c r="V709" s="1">
        <v>0.003947199654549038</v>
      </c>
      <c r="W709" s="1">
        <v>-0.003776007842801854</v>
      </c>
      <c r="X709" s="1">
        <v>0.009466399731013153</v>
      </c>
      <c r="Y709" s="1">
        <v>0.01098897790217768</v>
      </c>
      <c r="Z709" s="1">
        <v>0.02945733941747419</v>
      </c>
    </row>
    <row r="710" spans="1:26">
      <c r="A710" s="11">
        <v>44130</v>
      </c>
      <c r="B710" s="1">
        <v>-0.07758608890463747</v>
      </c>
      <c r="C710" s="1">
        <v>-0.0133185827035941</v>
      </c>
      <c r="D710" s="1">
        <v>-0.007650023716790022</v>
      </c>
      <c r="E710" s="1">
        <v>-0.0286285543628646</v>
      </c>
      <c r="F710" s="1">
        <v>-0.004498572118843414</v>
      </c>
      <c r="G710" s="1">
        <v>-0.005355204841152927</v>
      </c>
      <c r="H710" s="1">
        <v>-0.02204312769947248</v>
      </c>
      <c r="I710" s="1">
        <v>-0.04550206879753238</v>
      </c>
      <c r="J710" s="1">
        <v>-0.03243245754208635</v>
      </c>
      <c r="K710" s="1">
        <v>-0.02475664780888664</v>
      </c>
      <c r="L710" s="1">
        <v>-0.03949522617070067</v>
      </c>
      <c r="M710" s="1">
        <v>-0.02295494646742002</v>
      </c>
      <c r="N710" s="1">
        <v>-0.01305041311322419</v>
      </c>
      <c r="O710" s="1">
        <v>-0.02844202644061278</v>
      </c>
      <c r="P710" s="1">
        <v>-0.002467860800128396</v>
      </c>
      <c r="Q710" s="1">
        <v>-0.03303833865203298</v>
      </c>
      <c r="R710" s="1">
        <v>-0.02234448444968207</v>
      </c>
      <c r="S710" s="1">
        <v>0.0021636380766481</v>
      </c>
      <c r="T710" s="1">
        <v>-0.01380465433073141</v>
      </c>
      <c r="U710" s="1">
        <v>-0.01581603576404189</v>
      </c>
      <c r="V710" s="1">
        <v>-0.01410477906469432</v>
      </c>
      <c r="W710" s="1">
        <v>0.004706731652613483</v>
      </c>
      <c r="X710" s="1">
        <v>-0.03353237606471426</v>
      </c>
      <c r="Y710" s="1">
        <v>-0.00258787285640838</v>
      </c>
      <c r="Z710" s="1">
        <v>-0.02228909124543876</v>
      </c>
    </row>
    <row r="711" spans="1:26">
      <c r="A711" s="11">
        <v>44131</v>
      </c>
      <c r="B711" s="1">
        <v>-0.02453255206891947</v>
      </c>
      <c r="C711" s="1">
        <v>0.007624285056974323</v>
      </c>
      <c r="D711" s="1">
        <v>-0.01558578292454116</v>
      </c>
      <c r="E711" s="1">
        <v>-0.007539413291898667</v>
      </c>
      <c r="F711" s="1">
        <v>0.00903742415679254</v>
      </c>
      <c r="G711" s="1">
        <v>-0.001035405407052381</v>
      </c>
      <c r="H711" s="1">
        <v>-0.02450363581515147</v>
      </c>
      <c r="I711" s="1">
        <v>-0.01479469779809595</v>
      </c>
      <c r="J711" s="1">
        <v>-0.01815639910086986</v>
      </c>
      <c r="K711" s="1">
        <v>-0.01886607228135162</v>
      </c>
      <c r="L711" s="1">
        <v>-0.02846702585731431</v>
      </c>
      <c r="M711" s="1">
        <v>-0.006121272657778509</v>
      </c>
      <c r="N711" s="1">
        <v>-0.03629764457310936</v>
      </c>
      <c r="O711" s="1">
        <v>0.0150894176893519</v>
      </c>
      <c r="P711" s="1">
        <v>0.000412179103455701</v>
      </c>
      <c r="Q711" s="1">
        <v>0.01944238745239635</v>
      </c>
      <c r="R711" s="1">
        <v>-0.02340740481495118</v>
      </c>
      <c r="S711" s="1">
        <v>-0.006857845968788578</v>
      </c>
      <c r="T711" s="1">
        <v>-0.002946934733403572</v>
      </c>
      <c r="U711" s="1">
        <v>-0.01680039873236372</v>
      </c>
      <c r="V711" s="1">
        <v>-0.005950515676203638</v>
      </c>
      <c r="W711" s="1">
        <v>0.01424018124017756</v>
      </c>
      <c r="X711" s="1">
        <v>-0.03116744835036644</v>
      </c>
      <c r="Y711" s="1">
        <v>-0.007438042939851175</v>
      </c>
      <c r="Z711" s="1">
        <v>-0.04251388612384355</v>
      </c>
    </row>
    <row r="712" spans="1:26">
      <c r="A712" s="11">
        <v>44132</v>
      </c>
      <c r="B712" s="1">
        <v>-0.06706592790359778</v>
      </c>
      <c r="C712" s="1">
        <v>-0.03063760092009793</v>
      </c>
      <c r="D712" s="1">
        <v>-0.01668374034883024</v>
      </c>
      <c r="E712" s="1">
        <v>-0.0336096322611088</v>
      </c>
      <c r="F712" s="1">
        <v>-0.04612630529656514</v>
      </c>
      <c r="G712" s="1">
        <v>-0.024253899414722</v>
      </c>
      <c r="H712" s="1">
        <v>-0.02249360261692523</v>
      </c>
      <c r="I712" s="1">
        <v>-0.0350388052860835</v>
      </c>
      <c r="J712" s="1">
        <v>-0.02465649332741349</v>
      </c>
      <c r="K712" s="1">
        <v>-0.02808818607240282</v>
      </c>
      <c r="L712" s="1">
        <v>-0.04482849555507307</v>
      </c>
      <c r="M712" s="1">
        <v>-0.02608478168228734</v>
      </c>
      <c r="N712" s="1">
        <v>-0.01210645399555632</v>
      </c>
      <c r="O712" s="1">
        <v>-0.0495660928965056</v>
      </c>
      <c r="P712" s="1">
        <v>-0.04451741129122888</v>
      </c>
      <c r="Q712" s="1">
        <v>-0.05745794883881972</v>
      </c>
      <c r="R712" s="1">
        <v>-0.04024866442349695</v>
      </c>
      <c r="S712" s="1">
        <v>-0.01487564578156375</v>
      </c>
      <c r="T712" s="1">
        <v>0.007389311111226204</v>
      </c>
      <c r="U712" s="1">
        <v>-0.0156020063363459</v>
      </c>
      <c r="V712" s="1">
        <v>-0.01159001111699021</v>
      </c>
      <c r="W712" s="1">
        <v>-0.02573042227995348</v>
      </c>
      <c r="X712" s="1">
        <v>-0.02609990167606391</v>
      </c>
      <c r="Y712" s="1">
        <v>-0.01864782476734428</v>
      </c>
      <c r="Z712" s="1">
        <v>-0.01544394890108536</v>
      </c>
    </row>
    <row r="713" spans="1:26">
      <c r="A713" s="11">
        <v>44133</v>
      </c>
      <c r="B713" s="1">
        <v>0.05134785689934529</v>
      </c>
      <c r="C713" s="1">
        <v>-0.0008957222739170989</v>
      </c>
      <c r="D713" s="1">
        <v>0.002770171997116488</v>
      </c>
      <c r="E713" s="1">
        <v>0.02572658338614064</v>
      </c>
      <c r="F713" s="1">
        <v>0.008451079646763615</v>
      </c>
      <c r="G713" s="1">
        <v>-0.006373180760914754</v>
      </c>
      <c r="H713" s="1">
        <v>0.02081751382659069</v>
      </c>
      <c r="I713" s="1">
        <v>0.02478389829728012</v>
      </c>
      <c r="J713" s="1">
        <v>0.02843964237703944</v>
      </c>
      <c r="K713" s="1">
        <v>0.006525726648480834</v>
      </c>
      <c r="L713" s="1">
        <v>0.03749343503885028</v>
      </c>
      <c r="M713" s="1">
        <v>-0.04259265381764765</v>
      </c>
      <c r="N713" s="1">
        <v>0.004084847128274172</v>
      </c>
      <c r="O713" s="1">
        <v>0.01006511101891139</v>
      </c>
      <c r="P713" s="1">
        <v>-0.0004355893066276817</v>
      </c>
      <c r="Q713" s="1">
        <v>0.03144050515911134</v>
      </c>
      <c r="R713" s="1">
        <v>0.009188313323960751</v>
      </c>
      <c r="S713" s="1">
        <v>-0.001124986362110114</v>
      </c>
      <c r="T713" s="1">
        <v>-0.01784859899671398</v>
      </c>
      <c r="U713" s="1">
        <v>0.009811312601135214</v>
      </c>
      <c r="V713" s="1">
        <v>-0.006185350072746898</v>
      </c>
      <c r="W713" s="1">
        <v>-0.0101320088310477</v>
      </c>
      <c r="X713" s="1">
        <v>0.06170146277087807</v>
      </c>
      <c r="Y713" s="1">
        <v>0.007991439962087954</v>
      </c>
      <c r="Z713" s="1">
        <v>0.03137241172576744</v>
      </c>
    </row>
    <row r="714" spans="1:26">
      <c r="A714" s="11">
        <v>44134</v>
      </c>
      <c r="B714" s="1">
        <v>0.01343099028690276</v>
      </c>
      <c r="C714" s="1">
        <v>-0.0065318722141543</v>
      </c>
      <c r="D714" s="1">
        <v>0.009150655056041623</v>
      </c>
      <c r="E714" s="1">
        <v>-0.01904330815607935</v>
      </c>
      <c r="F714" s="1">
        <v>-0.01629446451535921</v>
      </c>
      <c r="G714" s="1">
        <v>-0.002138384313007502</v>
      </c>
      <c r="H714" s="1">
        <v>-0.009253662549967956</v>
      </c>
      <c r="I714" s="1">
        <v>0.01012363627474877</v>
      </c>
      <c r="J714" s="1">
        <v>-0.002363474309184377</v>
      </c>
      <c r="K714" s="1">
        <v>0.00895330338457323</v>
      </c>
      <c r="L714" s="1">
        <v>-0.001010939708659619</v>
      </c>
      <c r="M714" s="1">
        <v>0.004953794852402993</v>
      </c>
      <c r="N714" s="1">
        <v>-0.02142659961779736</v>
      </c>
      <c r="O714" s="1">
        <v>-0.01099068627345456</v>
      </c>
      <c r="P714" s="1">
        <v>0.0004356858127672059</v>
      </c>
      <c r="Q714" s="1">
        <v>-0.03762272416368795</v>
      </c>
      <c r="R714" s="1">
        <v>-0.003385110802540559</v>
      </c>
      <c r="S714" s="1">
        <v>-0.007753658300073463</v>
      </c>
      <c r="T714" s="1">
        <v>-0.0144386048224443</v>
      </c>
      <c r="U714" s="1">
        <v>0.009715924539216214</v>
      </c>
      <c r="V714" s="1">
        <v>-0.01316054851124948</v>
      </c>
      <c r="W714" s="1">
        <v>0.00262783759391283</v>
      </c>
      <c r="X714" s="1">
        <v>0.05077768743557876</v>
      </c>
      <c r="Y714" s="1">
        <v>0.004052111302045303</v>
      </c>
      <c r="Z714" s="1">
        <v>0.0224968055580359</v>
      </c>
    </row>
    <row r="715" spans="1:26">
      <c r="A715" s="11">
        <v>44137</v>
      </c>
      <c r="B715" s="1">
        <v>0.07108445938806462</v>
      </c>
      <c r="C715" s="1">
        <v>0.01418073181189716</v>
      </c>
      <c r="D715" s="1">
        <v>0.01779285407465436</v>
      </c>
      <c r="E715" s="1">
        <v>-0.01988624805253847</v>
      </c>
      <c r="F715" s="1">
        <v>0.01609079949406556</v>
      </c>
      <c r="G715" s="1">
        <v>0.02164148826124612</v>
      </c>
      <c r="H715" s="1">
        <v>0.02562985286176733</v>
      </c>
      <c r="I715" s="1">
        <v>0.02505558681935205</v>
      </c>
      <c r="J715" s="1">
        <v>0.04098550019877467</v>
      </c>
      <c r="K715" s="1">
        <v>0.02254175495736521</v>
      </c>
      <c r="L715" s="1">
        <v>-0.02858577832820008</v>
      </c>
      <c r="M715" s="1">
        <v>0.0138217213504177</v>
      </c>
      <c r="N715" s="1">
        <v>0.01108661567168623</v>
      </c>
      <c r="O715" s="1">
        <v>-0.0006913595678403883</v>
      </c>
      <c r="P715" s="1">
        <v>0.02089672269850484</v>
      </c>
      <c r="Q715" s="1">
        <v>0.003729766811458868</v>
      </c>
      <c r="R715" s="1">
        <v>0.04040783850242091</v>
      </c>
      <c r="S715" s="1">
        <v>0.01632672656846412</v>
      </c>
      <c r="T715" s="1">
        <v>0.0227328583215316</v>
      </c>
      <c r="U715" s="1">
        <v>0.01184336537157593</v>
      </c>
      <c r="V715" s="1">
        <v>0.01425586125107059</v>
      </c>
      <c r="W715" s="1">
        <v>0.01570430891385088</v>
      </c>
      <c r="X715" s="1">
        <v>0.05363129615367579</v>
      </c>
      <c r="Y715" s="1">
        <v>0.01245837664132754</v>
      </c>
      <c r="Z715" s="1">
        <v>0.02943915140752118</v>
      </c>
    </row>
    <row r="716" spans="1:26">
      <c r="A716" s="11">
        <v>44138</v>
      </c>
      <c r="B716" s="1">
        <v>-0.01799805780678221</v>
      </c>
      <c r="C716" s="1">
        <v>-0.01792301596272516</v>
      </c>
      <c r="D716" s="1">
        <v>0.02941673369917286</v>
      </c>
      <c r="E716" s="1">
        <v>0.02946879282078729</v>
      </c>
      <c r="F716" s="1">
        <v>0.01490481181107417</v>
      </c>
      <c r="G716" s="1">
        <v>0.004403998258329045</v>
      </c>
      <c r="H716" s="1">
        <v>0.03564954051192926</v>
      </c>
      <c r="I716" s="1">
        <v>0.01140711163490216</v>
      </c>
      <c r="J716" s="1">
        <v>0.006372555830389537</v>
      </c>
      <c r="K716" s="1">
        <v>0.03152144894611597</v>
      </c>
      <c r="L716" s="1">
        <v>0.01171859359629135</v>
      </c>
      <c r="M716" s="1">
        <v>0.01601693612000954</v>
      </c>
      <c r="N716" s="1">
        <v>0.0249449706152427</v>
      </c>
      <c r="O716" s="1">
        <v>0.02026383339324234</v>
      </c>
      <c r="P716" s="1">
        <v>0.02473334519247494</v>
      </c>
      <c r="Q716" s="1">
        <v>0.03487484470692048</v>
      </c>
      <c r="R716" s="1">
        <v>0.03320920960832208</v>
      </c>
      <c r="S716" s="1">
        <v>0.01146875192764418</v>
      </c>
      <c r="T716" s="1">
        <v>0.02568531615709801</v>
      </c>
      <c r="U716" s="1">
        <v>0.004389090122137063</v>
      </c>
      <c r="V716" s="1">
        <v>0.01515617410881509</v>
      </c>
      <c r="W716" s="1">
        <v>0.02278635088958736</v>
      </c>
      <c r="X716" s="1">
        <v>0.04559931726640087</v>
      </c>
      <c r="Y716" s="1">
        <v>0.0008667538918625262</v>
      </c>
      <c r="Z716" s="1">
        <v>0.03732677945186436</v>
      </c>
    </row>
    <row r="717" spans="1:26">
      <c r="A717" s="11">
        <v>44139</v>
      </c>
      <c r="B717" s="1">
        <v>0.02978254591449847</v>
      </c>
      <c r="C717" s="1">
        <v>-0.02057991694820804</v>
      </c>
      <c r="D717" s="1">
        <v>0.06841942117274735</v>
      </c>
      <c r="E717" s="1">
        <v>0.0253400608199732</v>
      </c>
      <c r="F717" s="1">
        <v>-0.01055545178053974</v>
      </c>
      <c r="G717" s="1">
        <v>-0.004175948556032649</v>
      </c>
      <c r="H717" s="1">
        <v>-0.02775467761662997</v>
      </c>
      <c r="I717" s="1">
        <v>-0.0182596997110247</v>
      </c>
      <c r="J717" s="1">
        <v>-0.05472648464803753</v>
      </c>
      <c r="K717" s="1">
        <v>-0.03055820989308644</v>
      </c>
      <c r="L717" s="1">
        <v>0.002059249310116362</v>
      </c>
      <c r="M717" s="1">
        <v>0.02280205571899718</v>
      </c>
      <c r="N717" s="1">
        <v>0.01845440197614634</v>
      </c>
      <c r="O717" s="1">
        <v>0.0482486546894938</v>
      </c>
      <c r="P717" s="1">
        <v>-0.01581333136231367</v>
      </c>
      <c r="Q717" s="1">
        <v>0.05950712537508696</v>
      </c>
      <c r="R717" s="1">
        <v>-0.03301364473121049</v>
      </c>
      <c r="S717" s="1">
        <v>-0.0009344261093391371</v>
      </c>
      <c r="T717" s="1">
        <v>-0.0007223159332445661</v>
      </c>
      <c r="U717" s="1">
        <v>-0.01529507514338924</v>
      </c>
      <c r="V717" s="1">
        <v>-0.0007016806023991684</v>
      </c>
      <c r="W717" s="1">
        <v>0.03961335942165389</v>
      </c>
      <c r="X717" s="1">
        <v>-0.03498991405825858</v>
      </c>
      <c r="Y717" s="1">
        <v>-0.009177615172377473</v>
      </c>
      <c r="Z717" s="1">
        <v>-0.1021472240018942</v>
      </c>
    </row>
    <row r="718" spans="1:26">
      <c r="A718" s="11">
        <v>44140</v>
      </c>
      <c r="B718" s="1">
        <v>-0.002224578231113217</v>
      </c>
      <c r="C718" s="1">
        <v>0.02761991586749812</v>
      </c>
      <c r="D718" s="1">
        <v>-0.02567642480620191</v>
      </c>
      <c r="E718" s="1">
        <v>0.01487406898998578</v>
      </c>
      <c r="F718" s="1">
        <v>0.05148416714436421</v>
      </c>
      <c r="G718" s="1">
        <v>0.007758522937627355</v>
      </c>
      <c r="H718" s="1">
        <v>0.05452206981625651</v>
      </c>
      <c r="I718" s="1">
        <v>0.04649858553253794</v>
      </c>
      <c r="J718" s="1">
        <v>0.0401912545953691</v>
      </c>
      <c r="K718" s="1">
        <v>0.04089792695568217</v>
      </c>
      <c r="L718" s="1">
        <v>0.05445679961882988</v>
      </c>
      <c r="M718" s="1">
        <v>-0.005504681449333249</v>
      </c>
      <c r="N718" s="1">
        <v>-0.02022080843061902</v>
      </c>
      <c r="O718" s="1">
        <v>0.03188686672264174</v>
      </c>
      <c r="P718" s="1">
        <v>0</v>
      </c>
      <c r="Q718" s="1">
        <v>0.0265145474229953</v>
      </c>
      <c r="R718" s="1">
        <v>0.02095768857517966</v>
      </c>
      <c r="S718" s="1">
        <v>-0.01955265047325505</v>
      </c>
      <c r="T718" s="1">
        <v>0.0221686563050143</v>
      </c>
      <c r="U718" s="1">
        <v>0.01738179177994237</v>
      </c>
      <c r="V718" s="1">
        <v>0.01283385749705079</v>
      </c>
      <c r="W718" s="1">
        <v>0.007417318044791621</v>
      </c>
      <c r="X718" s="1">
        <v>0.01865454886538531</v>
      </c>
      <c r="Y718" s="1">
        <v>0.01625310973845373</v>
      </c>
      <c r="Z718" s="1">
        <v>0.05300562777792539</v>
      </c>
    </row>
    <row r="719" spans="1:26">
      <c r="A719" s="11">
        <v>44141</v>
      </c>
      <c r="B719" s="1">
        <v>-0.04793793300619809</v>
      </c>
      <c r="C719" s="1">
        <v>0.01504640440004934</v>
      </c>
      <c r="D719" s="1">
        <v>0.0007843683820814018</v>
      </c>
      <c r="E719" s="1">
        <v>0.004058506824898611</v>
      </c>
      <c r="F719" s="1">
        <v>0.008381302296819992</v>
      </c>
      <c r="G719" s="1">
        <v>-0.00145662888601128</v>
      </c>
      <c r="H719" s="1">
        <v>0.006584825678799477</v>
      </c>
      <c r="I719" s="1">
        <v>0.00627292025341597</v>
      </c>
      <c r="J719" s="1">
        <v>0.005979847956974593</v>
      </c>
      <c r="K719" s="1">
        <v>-0.01332060629213383</v>
      </c>
      <c r="L719" s="1">
        <v>-0.02533505534828551</v>
      </c>
      <c r="M719" s="1">
        <v>0.01070102975553455</v>
      </c>
      <c r="N719" s="1">
        <v>-0.001071976989706735</v>
      </c>
      <c r="O719" s="1">
        <v>0.001925939302462432</v>
      </c>
      <c r="P719" s="1">
        <v>-0.01818192030379506</v>
      </c>
      <c r="Q719" s="1">
        <v>0.02838979232836447</v>
      </c>
      <c r="R719" s="1">
        <v>-0.005738971862406683</v>
      </c>
      <c r="S719" s="1">
        <v>0.002904597896151273</v>
      </c>
      <c r="T719" s="1">
        <v>-0.006129079976944896</v>
      </c>
      <c r="U719" s="1">
        <v>-0.002544535958317051</v>
      </c>
      <c r="V719" s="1">
        <v>0.0180923484676907</v>
      </c>
      <c r="W719" s="1">
        <v>0.02506019053358455</v>
      </c>
      <c r="X719" s="1">
        <v>0.001547681431932846</v>
      </c>
      <c r="Y719" s="1">
        <v>0.006534747435605892</v>
      </c>
      <c r="Z719" s="1">
        <v>-0.01933688232851838</v>
      </c>
    </row>
    <row r="720" spans="1:26">
      <c r="A720" s="11">
        <v>44144</v>
      </c>
      <c r="B720" s="1">
        <v>0.1416864541345459</v>
      </c>
      <c r="C720" s="1">
        <v>0.0258456056536478</v>
      </c>
      <c r="D720" s="1">
        <v>0.004388804625056419</v>
      </c>
      <c r="E720" s="1">
        <v>0.0595106436441788</v>
      </c>
      <c r="F720" s="1">
        <v>0.03805761025286092</v>
      </c>
      <c r="G720" s="1">
        <v>-0.03896645408467048</v>
      </c>
      <c r="H720" s="1">
        <v>0.004966728906538487</v>
      </c>
      <c r="I720" s="1">
        <v>0.02493504274279945</v>
      </c>
      <c r="J720" s="1">
        <v>0.01554632388999955</v>
      </c>
      <c r="K720" s="1">
        <v>0.1353923982736476</v>
      </c>
      <c r="L720" s="1">
        <v>0.0969757618730247</v>
      </c>
      <c r="M720" s="1">
        <v>0.009309989043538636</v>
      </c>
      <c r="N720" s="1">
        <v>0.02414807477809355</v>
      </c>
      <c r="O720" s="1">
        <v>-0.02382444298632813</v>
      </c>
      <c r="P720" s="1">
        <v>0.03832893268296722</v>
      </c>
      <c r="Q720" s="1">
        <v>-0.06395087782553677</v>
      </c>
      <c r="R720" s="1">
        <v>0.009245999056121335</v>
      </c>
      <c r="S720" s="1">
        <v>-0.03998611640190797</v>
      </c>
      <c r="T720" s="1">
        <v>0.01684057302073372</v>
      </c>
      <c r="U720" s="1">
        <v>0.0313413447481965</v>
      </c>
      <c r="V720" s="1">
        <v>-0.04080505380133082</v>
      </c>
      <c r="W720" s="1">
        <v>-0.08086635796826203</v>
      </c>
      <c r="X720" s="1">
        <v>0.09425715457347095</v>
      </c>
      <c r="Y720" s="1">
        <v>0.02238158020905168</v>
      </c>
      <c r="Z720" s="1">
        <v>0.2388105968669187</v>
      </c>
    </row>
    <row r="721" spans="1:26">
      <c r="A721" s="11">
        <v>44145</v>
      </c>
      <c r="B721" s="1">
        <v>0.0246153438952128</v>
      </c>
      <c r="C721" s="1">
        <v>0.007163566310871561</v>
      </c>
      <c r="D721" s="1">
        <v>0.006866317313939607</v>
      </c>
      <c r="E721" s="1">
        <v>0.01250515072575853</v>
      </c>
      <c r="F721" s="1">
        <v>0.01559214655854269</v>
      </c>
      <c r="G721" s="1">
        <v>0.02536868857425123</v>
      </c>
      <c r="H721" s="1">
        <v>0.02049270984395957</v>
      </c>
      <c r="I721" s="1">
        <v>0.007095886029578891</v>
      </c>
      <c r="J721" s="1">
        <v>0</v>
      </c>
      <c r="K721" s="1">
        <v>-0.003250547422193995</v>
      </c>
      <c r="L721" s="1">
        <v>0.02096148097474604</v>
      </c>
      <c r="M721" s="1">
        <v>0.01745340118380301</v>
      </c>
      <c r="N721" s="1">
        <v>0.03720186703740413</v>
      </c>
      <c r="O721" s="1">
        <v>-0.03379280673218488</v>
      </c>
      <c r="P721" s="1">
        <v>0.03981749890897635</v>
      </c>
      <c r="Q721" s="1">
        <v>-0.06314755852164144</v>
      </c>
      <c r="R721" s="1">
        <v>0.0057394581880017</v>
      </c>
      <c r="S721" s="1">
        <v>0.0538544479231573</v>
      </c>
      <c r="T721" s="1">
        <v>0.0006996439667088517</v>
      </c>
      <c r="U721" s="1">
        <v>0.01943442661551908</v>
      </c>
      <c r="V721" s="1">
        <v>0.02039890356252738</v>
      </c>
      <c r="W721" s="1">
        <v>-0.03381527081597469</v>
      </c>
      <c r="X721" s="1">
        <v>0.03294886054569268</v>
      </c>
      <c r="Y721" s="1">
        <v>0.02105624411091434</v>
      </c>
      <c r="Z721" s="1">
        <v>-0.00662603965318842</v>
      </c>
    </row>
    <row r="722" spans="1:26">
      <c r="A722" s="11">
        <v>44146</v>
      </c>
      <c r="B722" s="1">
        <v>-0.004003997539478887</v>
      </c>
      <c r="C722" s="1">
        <v>-0.007603001278780552</v>
      </c>
      <c r="D722" s="1">
        <v>-0.01704916454901062</v>
      </c>
      <c r="E722" s="1">
        <v>-0.00209320666892332</v>
      </c>
      <c r="F722" s="1">
        <v>-0.001244940426647134</v>
      </c>
      <c r="G722" s="1">
        <v>0.02114609392331968</v>
      </c>
      <c r="H722" s="1">
        <v>-0.01819114561731183</v>
      </c>
      <c r="I722" s="1">
        <v>-0.02566676956262504</v>
      </c>
      <c r="J722" s="1">
        <v>-0.009454938116889133</v>
      </c>
      <c r="K722" s="1">
        <v>-0.01493314509618737</v>
      </c>
      <c r="L722" s="1">
        <v>-0.03548313989109619</v>
      </c>
      <c r="M722" s="1">
        <v>0.007554949365954577</v>
      </c>
      <c r="N722" s="1">
        <v>0.004293972892829512</v>
      </c>
      <c r="O722" s="1">
        <v>0.02625463186724675</v>
      </c>
      <c r="P722" s="1">
        <v>-0.01715198875472201</v>
      </c>
      <c r="Q722" s="1">
        <v>0.05074377610883563</v>
      </c>
      <c r="R722" s="1">
        <v>-0.01042571894582733</v>
      </c>
      <c r="S722" s="1">
        <v>0.007605574902294743</v>
      </c>
      <c r="T722" s="1">
        <v>-0.01118873741947546</v>
      </c>
      <c r="U722" s="1">
        <v>-0.004159537725217488</v>
      </c>
      <c r="V722" s="1">
        <v>0.01024887424863374</v>
      </c>
      <c r="W722" s="1">
        <v>0.03288588229169354</v>
      </c>
      <c r="X722" s="1">
        <v>-0.0464798320163794</v>
      </c>
      <c r="Y722" s="1">
        <v>-0.001636662335829819</v>
      </c>
      <c r="Z722" s="1">
        <v>-0.04463814982448988</v>
      </c>
    </row>
    <row r="723" spans="1:26">
      <c r="A723" s="11">
        <v>44147</v>
      </c>
      <c r="B723" s="1">
        <v>-0.02512568872477106</v>
      </c>
      <c r="C723" s="1">
        <v>0.009020043574483605</v>
      </c>
      <c r="D723" s="1">
        <v>-0.0105640892034039</v>
      </c>
      <c r="E723" s="1">
        <v>0.006502988312463209</v>
      </c>
      <c r="F723" s="1">
        <v>-0.02617364866505489</v>
      </c>
      <c r="G723" s="1">
        <v>0.004969928290845305</v>
      </c>
      <c r="H723" s="1">
        <v>-0.005373964996221225</v>
      </c>
      <c r="I723" s="1">
        <v>-0.02221093649411976</v>
      </c>
      <c r="J723" s="1">
        <v>-0.004090982045691693</v>
      </c>
      <c r="K723" s="1">
        <v>-0.01228437277988514</v>
      </c>
      <c r="L723" s="1">
        <v>-0.03007878652658635</v>
      </c>
      <c r="M723" s="1">
        <v>-0.009086182064154569</v>
      </c>
      <c r="N723" s="1">
        <v>-0.006539128809460282</v>
      </c>
      <c r="O723" s="1">
        <v>-0.00512583690859858</v>
      </c>
      <c r="P723" s="1">
        <v>-0.03124993750308136</v>
      </c>
      <c r="Q723" s="1">
        <v>0.00288797814394548</v>
      </c>
      <c r="R723" s="1">
        <v>-0.01308649207251111</v>
      </c>
      <c r="S723" s="1">
        <v>-0.01700452322536361</v>
      </c>
      <c r="T723" s="1">
        <v>-0.009665171918573967</v>
      </c>
      <c r="U723" s="1">
        <v>-0.0100939074953843</v>
      </c>
      <c r="V723" s="1">
        <v>-0.001002177168437313</v>
      </c>
      <c r="W723" s="1">
        <v>0.005289321796292379</v>
      </c>
      <c r="X723" s="1">
        <v>-0.00716843122470523</v>
      </c>
      <c r="Y723" s="1">
        <v>-0.003442663560361492</v>
      </c>
      <c r="Z723" s="1">
        <v>-0.02443606266708509</v>
      </c>
    </row>
    <row r="724" spans="1:26">
      <c r="A724" s="11">
        <v>44148</v>
      </c>
      <c r="B724" s="1">
        <v>0.06391753005872225</v>
      </c>
      <c r="C724" s="1">
        <v>0.00857221527340335</v>
      </c>
      <c r="D724" s="1">
        <v>0.01386428446497234</v>
      </c>
      <c r="E724" s="1">
        <v>0.02125881859720802</v>
      </c>
      <c r="F724" s="1">
        <v>0.03455637473967554</v>
      </c>
      <c r="G724" s="1">
        <v>0.01359969123087246</v>
      </c>
      <c r="H724" s="1">
        <v>0.01524133261035487</v>
      </c>
      <c r="I724" s="1">
        <v>0.03592191870780637</v>
      </c>
      <c r="J724" s="1">
        <v>0.01894108017560026</v>
      </c>
      <c r="K724" s="1">
        <v>0.006262818392877456</v>
      </c>
      <c r="L724" s="1">
        <v>0.04675590906179816</v>
      </c>
      <c r="M724" s="1">
        <v>0.008724414687142357</v>
      </c>
      <c r="N724" s="1">
        <v>0.02101270178171566</v>
      </c>
      <c r="O724" s="1">
        <v>0.004966544404274797</v>
      </c>
      <c r="P724" s="1">
        <v>0.02513603816473586</v>
      </c>
      <c r="Q724" s="1">
        <v>-0.0118713003793014</v>
      </c>
      <c r="R724" s="1">
        <v>0.0103383710210867</v>
      </c>
      <c r="S724" s="1">
        <v>0.009663158583212761</v>
      </c>
      <c r="T724" s="1">
        <v>0.02570818358838678</v>
      </c>
      <c r="U724" s="1">
        <v>0.01652579865031911</v>
      </c>
      <c r="V724" s="1">
        <v>0.02099920992395887</v>
      </c>
      <c r="W724" s="1">
        <v>0.004172118277542491</v>
      </c>
      <c r="X724" s="1">
        <v>0.04765333728145138</v>
      </c>
      <c r="Y724" s="1">
        <v>0.004441561597034349</v>
      </c>
      <c r="Z724" s="1">
        <v>0.03165415459164644</v>
      </c>
    </row>
    <row r="725" spans="1:26">
      <c r="A725" s="11">
        <v>44151</v>
      </c>
      <c r="B725" s="1">
        <v>0.07945743551913687</v>
      </c>
      <c r="C725" s="1">
        <v>-0.01675583253333923</v>
      </c>
      <c r="D725" s="1">
        <v>0.01383226739053245</v>
      </c>
      <c r="E725" s="1">
        <v>0.01102042819779836</v>
      </c>
      <c r="F725" s="1">
        <v>0.03463901414691728</v>
      </c>
      <c r="G725" s="1">
        <v>0.01443394266686049</v>
      </c>
      <c r="H725" s="1">
        <v>0.0290323509450261</v>
      </c>
      <c r="I725" s="1">
        <v>0.03518613761435407</v>
      </c>
      <c r="J725" s="1">
        <v>0.01590148967970495</v>
      </c>
      <c r="K725" s="1">
        <v>0.02822559395390867</v>
      </c>
      <c r="L725" s="1">
        <v>0.03874207849166278</v>
      </c>
      <c r="M725" s="1">
        <v>0.02073953725714883</v>
      </c>
      <c r="N725" s="1">
        <v>0.02851477045042383</v>
      </c>
      <c r="O725" s="1">
        <v>0.003325536577885702</v>
      </c>
      <c r="P725" s="1">
        <v>0.006129993118073163</v>
      </c>
      <c r="Q725" s="1">
        <v>0.01641326545287192</v>
      </c>
      <c r="R725" s="1">
        <v>0.0001111235307524883</v>
      </c>
      <c r="S725" s="1">
        <v>-0.001538126646899896</v>
      </c>
      <c r="T725" s="1">
        <v>0.03156169622479243</v>
      </c>
      <c r="U725" s="1">
        <v>0.002075509905113293</v>
      </c>
      <c r="V725" s="1">
        <v>0.01412088683876522</v>
      </c>
      <c r="W725" s="1">
        <v>-0.01555494019989656</v>
      </c>
      <c r="X725" s="1">
        <v>0.05122896093239571</v>
      </c>
      <c r="Y725" s="1">
        <v>-0.002784263262440523</v>
      </c>
      <c r="Z725" s="1">
        <v>0.06056553859775615</v>
      </c>
    </row>
    <row r="726" spans="1:26">
      <c r="A726" s="11">
        <v>44152</v>
      </c>
      <c r="B726" s="1">
        <v>0.02692984769201567</v>
      </c>
      <c r="C726" s="1">
        <v>-0.002469597429531678</v>
      </c>
      <c r="D726" s="1">
        <v>-0.002790811737758414</v>
      </c>
      <c r="E726" s="1">
        <v>0.004844373432533411</v>
      </c>
      <c r="F726" s="1">
        <v>0.003188792223107306</v>
      </c>
      <c r="G726" s="1">
        <v>-0.01042090522592187</v>
      </c>
      <c r="H726" s="1">
        <v>-0.003435158583671716</v>
      </c>
      <c r="I726" s="1">
        <v>0.009852225020638317</v>
      </c>
      <c r="J726" s="1">
        <v>-0.01432960296651786</v>
      </c>
      <c r="K726" s="1">
        <v>-0.01014489844779309</v>
      </c>
      <c r="L726" s="1">
        <v>0.001755109316791792</v>
      </c>
      <c r="M726" s="1">
        <v>-0.01227739817629858</v>
      </c>
      <c r="N726" s="1">
        <v>-0.006991318331066032</v>
      </c>
      <c r="O726" s="1">
        <v>-0.01275140239053929</v>
      </c>
      <c r="P726" s="1">
        <v>0.005280199720969936</v>
      </c>
      <c r="Q726" s="1">
        <v>-0.006880821696072514</v>
      </c>
      <c r="R726" s="1">
        <v>-0.01223311634356972</v>
      </c>
      <c r="S726" s="1">
        <v>0.003637261364928257</v>
      </c>
      <c r="T726" s="1">
        <v>0.003824572366121659</v>
      </c>
      <c r="U726" s="1">
        <v>0.002071211085988622</v>
      </c>
      <c r="V726" s="1">
        <v>-0.008875302671538465</v>
      </c>
      <c r="W726" s="1">
        <v>-0.004137351711159365</v>
      </c>
      <c r="X726" s="1">
        <v>-0.003496434716407482</v>
      </c>
      <c r="Y726" s="1">
        <v>-0.002299076729952332</v>
      </c>
      <c r="Z726" s="1">
        <v>-0.003773463425626566</v>
      </c>
    </row>
    <row r="727" spans="1:26">
      <c r="A727" s="11">
        <v>44153</v>
      </c>
      <c r="B727" s="1">
        <v>-0.03496489447016637</v>
      </c>
      <c r="C727" s="1">
        <v>-0.004456665775002366</v>
      </c>
      <c r="D727" s="1">
        <v>-0.03591404640740858</v>
      </c>
      <c r="E727" s="1">
        <v>-0.01285652332953724</v>
      </c>
      <c r="F727" s="1">
        <v>-0.05075939861782774</v>
      </c>
      <c r="G727" s="1">
        <v>-0.006885411157261045</v>
      </c>
      <c r="H727" s="1">
        <v>-0.003408247054469182</v>
      </c>
      <c r="I727" s="1">
        <v>-0.002438922492606244</v>
      </c>
      <c r="J727" s="1">
        <v>0.02795754936406891</v>
      </c>
      <c r="K727" s="1">
        <v>-0.007406726688678478</v>
      </c>
      <c r="L727" s="1">
        <v>-0.00131419841106406</v>
      </c>
      <c r="M727" s="1">
        <v>-0.019607961593749</v>
      </c>
      <c r="N727" s="1">
        <v>-0.02476329902436769</v>
      </c>
      <c r="O727" s="1">
        <v>-0.01318367107905682</v>
      </c>
      <c r="P727" s="1">
        <v>-0.03191914270785401</v>
      </c>
      <c r="Q727" s="1">
        <v>0.0004842925760877304</v>
      </c>
      <c r="R727" s="1">
        <v>0.01148391259615522</v>
      </c>
      <c r="S727" s="1">
        <v>-0.01952754110843646</v>
      </c>
      <c r="T727" s="1">
        <v>-0.01008514160383522</v>
      </c>
      <c r="U727" s="1">
        <v>-0.01412322843272318</v>
      </c>
      <c r="V727" s="1">
        <v>0.02336816973283673</v>
      </c>
      <c r="W727" s="1">
        <v>-0.05181631496386641</v>
      </c>
      <c r="X727" s="1">
        <v>0.008991250083475455</v>
      </c>
      <c r="Y727" s="1">
        <v>-0.007078309112581893</v>
      </c>
      <c r="Z727" s="1">
        <v>-0.01666655895284941</v>
      </c>
    </row>
    <row r="728" spans="1:26">
      <c r="A728" s="11">
        <v>44154</v>
      </c>
      <c r="B728" s="1">
        <v>0.02807975530369822</v>
      </c>
      <c r="C728" s="1">
        <v>-0.01914935427247222</v>
      </c>
      <c r="D728" s="1">
        <v>0.001290120962190722</v>
      </c>
      <c r="E728" s="1">
        <v>0.006919079983968457</v>
      </c>
      <c r="F728" s="1">
        <v>-0.01347384826937914</v>
      </c>
      <c r="G728" s="1">
        <v>0.005709820714221214</v>
      </c>
      <c r="H728" s="1">
        <v>-0.006761602326564309</v>
      </c>
      <c r="I728" s="1">
        <v>0.002444885378547701</v>
      </c>
      <c r="J728" s="1">
        <v>-0.005439346804491429</v>
      </c>
      <c r="K728" s="1">
        <v>0.002689788281677874</v>
      </c>
      <c r="L728" s="1">
        <v>0.01052647140802976</v>
      </c>
      <c r="M728" s="1">
        <v>0.02214296032233265</v>
      </c>
      <c r="N728" s="1">
        <v>-0.002738239533306541</v>
      </c>
      <c r="O728" s="1">
        <v>0.006348183614975245</v>
      </c>
      <c r="P728" s="1">
        <v>-0.01502497366357569</v>
      </c>
      <c r="Q728" s="1">
        <v>0.0008564719167096779</v>
      </c>
      <c r="R728" s="1">
        <v>0.002226236408175986</v>
      </c>
      <c r="S728" s="1">
        <v>-0.00508793674797503</v>
      </c>
      <c r="T728" s="1">
        <v>0.01426302475837526</v>
      </c>
      <c r="U728" s="1">
        <v>-0.01187993313240243</v>
      </c>
      <c r="V728" s="1">
        <v>0.02709033972728014</v>
      </c>
      <c r="W728" s="1">
        <v>-0.002377901172186725</v>
      </c>
      <c r="X728" s="1">
        <v>-0.01217119309194858</v>
      </c>
      <c r="Y728" s="1">
        <v>-0.001823492824439388</v>
      </c>
      <c r="Z728" s="1">
        <v>-0.01412434700787479</v>
      </c>
    </row>
    <row r="729" spans="1:26">
      <c r="A729" s="11">
        <v>44155</v>
      </c>
      <c r="B729" s="1">
        <v>0.007929324405183014</v>
      </c>
      <c r="C729" s="1">
        <v>-0.02358013599552811</v>
      </c>
      <c r="D729" s="1">
        <v>-0.007730752167719901</v>
      </c>
      <c r="E729" s="1">
        <v>-0.006265107092476629</v>
      </c>
      <c r="F729" s="1">
        <v>0.001280525160548329</v>
      </c>
      <c r="G729" s="1">
        <v>-0.00689378645224481</v>
      </c>
      <c r="H729" s="1">
        <v>0.01162031087281834</v>
      </c>
      <c r="I729" s="1">
        <v>-0.002438922492606244</v>
      </c>
      <c r="J729" s="1">
        <v>-0.009188466024586783</v>
      </c>
      <c r="K729" s="1">
        <v>-0.008566944589098457</v>
      </c>
      <c r="L729" s="1">
        <v>-0.01171878241700963</v>
      </c>
      <c r="M729" s="1">
        <v>-0.01310263641899634</v>
      </c>
      <c r="N729" s="1">
        <v>-0.002995607316392368</v>
      </c>
      <c r="O729" s="1">
        <v>-0.009556502296068636</v>
      </c>
      <c r="P729" s="1">
        <v>0.01271194211174898</v>
      </c>
      <c r="Q729" s="1">
        <v>-0.02622763772896108</v>
      </c>
      <c r="R729" s="1">
        <v>-0.01399374373975348</v>
      </c>
      <c r="S729" s="1">
        <v>-0.02250968321923263</v>
      </c>
      <c r="T729" s="1">
        <v>0.008928662426931133</v>
      </c>
      <c r="U729" s="1">
        <v>0.001414497435088924</v>
      </c>
      <c r="V729" s="1">
        <v>0.005485170790298532</v>
      </c>
      <c r="W729" s="1">
        <v>-0.00454627761087445</v>
      </c>
      <c r="X729" s="1">
        <v>-0.01408138164292083</v>
      </c>
      <c r="Y729" s="1">
        <v>-0.002823491855148075</v>
      </c>
      <c r="Z729" s="1">
        <v>-0.002865273799311008</v>
      </c>
    </row>
    <row r="730" spans="1:26">
      <c r="A730" s="11">
        <v>44158</v>
      </c>
      <c r="B730" s="1">
        <v>0.1241260406554279</v>
      </c>
      <c r="C730" s="1">
        <v>-0.01622953169000008</v>
      </c>
      <c r="D730" s="1">
        <v>0.005031763337638662</v>
      </c>
      <c r="E730" s="1">
        <v>0.01301618761657486</v>
      </c>
      <c r="F730" s="1">
        <v>0.02216526092223892</v>
      </c>
      <c r="G730" s="1">
        <v>0.002654269395457209</v>
      </c>
      <c r="H730" s="1">
        <v>0.009862229027187697</v>
      </c>
      <c r="I730" s="1">
        <v>0.03618561626467609</v>
      </c>
      <c r="J730" s="1">
        <v>0.007949009031130716</v>
      </c>
      <c r="K730" s="1">
        <v>0.02880340894904898</v>
      </c>
      <c r="L730" s="1">
        <v>0.02788757087158866</v>
      </c>
      <c r="M730" s="1">
        <v>0.002655205313337072</v>
      </c>
      <c r="N730" s="1">
        <v>0.006509783731304841</v>
      </c>
      <c r="O730" s="1">
        <v>-0.001330848863260958</v>
      </c>
      <c r="P730" s="1">
        <v>0.01715463437696818</v>
      </c>
      <c r="Q730" s="1">
        <v>0.003992416571001023</v>
      </c>
      <c r="R730" s="1">
        <v>0.008785749626423422</v>
      </c>
      <c r="S730" s="1">
        <v>-0.02016634180436716</v>
      </c>
      <c r="T730" s="1">
        <v>-0.01106190220521097</v>
      </c>
      <c r="U730" s="1">
        <v>0.01059328114583957</v>
      </c>
      <c r="V730" s="1">
        <v>0.03046848529234825</v>
      </c>
      <c r="W730" s="1">
        <v>-0.01110785093663857</v>
      </c>
      <c r="X730" s="1">
        <v>0.0370454427140432</v>
      </c>
      <c r="Y730" s="1">
        <v>0.00316452032372494</v>
      </c>
      <c r="Z730" s="1">
        <v>0.03343778229606231</v>
      </c>
    </row>
    <row r="731" spans="1:26">
      <c r="A731" s="11">
        <v>44159</v>
      </c>
      <c r="B731" s="1">
        <v>0.09175739297700014</v>
      </c>
      <c r="C731" s="1">
        <v>0.003431425363715546</v>
      </c>
      <c r="D731" s="1">
        <v>0.02099455357203017</v>
      </c>
      <c r="E731" s="1">
        <v>0.05079294534071765</v>
      </c>
      <c r="F731" s="1">
        <v>0.01584658309133657</v>
      </c>
      <c r="G731" s="1">
        <v>0.005293964756863723</v>
      </c>
      <c r="H731" s="1">
        <v>0.001532030332565215</v>
      </c>
      <c r="I731" s="1">
        <v>0.02642770526453786</v>
      </c>
      <c r="J731" s="1">
        <v>0.02212470985975767</v>
      </c>
      <c r="K731" s="1">
        <v>0.04623736254705646</v>
      </c>
      <c r="L731" s="1">
        <v>0.03076260330630709</v>
      </c>
      <c r="M731" s="1">
        <v>0.0160662918375305</v>
      </c>
      <c r="N731" s="1">
        <v>0.01990043471820369</v>
      </c>
      <c r="O731" s="1">
        <v>0.01784789068447123</v>
      </c>
      <c r="P731" s="1">
        <v>0.02591529876814436</v>
      </c>
      <c r="Q731" s="1">
        <v>-0.01386998255002492</v>
      </c>
      <c r="R731" s="1">
        <v>0.009490865776725421</v>
      </c>
      <c r="S731" s="1">
        <v>0.0134167477536431</v>
      </c>
      <c r="T731" s="1">
        <v>0.02796409155911195</v>
      </c>
      <c r="U731" s="1">
        <v>0.02131344307073091</v>
      </c>
      <c r="V731" s="1">
        <v>0.001689371255061189</v>
      </c>
      <c r="W731" s="1">
        <v>-0.01450562113855147</v>
      </c>
      <c r="X731" s="1">
        <v>0.04346875657619953</v>
      </c>
      <c r="Y731" s="1">
        <v>0.00680720519777589</v>
      </c>
      <c r="Z731" s="1">
        <v>0.05813930544699897</v>
      </c>
    </row>
    <row r="732" spans="1:26">
      <c r="A732" s="11">
        <v>44160</v>
      </c>
      <c r="B732" s="1">
        <v>0.005697996288404505</v>
      </c>
      <c r="C732" s="1">
        <v>-0.008417675945592507</v>
      </c>
      <c r="D732" s="1">
        <v>-0.006010549277238875</v>
      </c>
      <c r="E732" s="1">
        <v>-0.01031725481026813</v>
      </c>
      <c r="F732" s="1">
        <v>0.006157764490017481</v>
      </c>
      <c r="G732" s="1">
        <v>-0.009114885111778381</v>
      </c>
      <c r="H732" s="1">
        <v>-0.01942585259658636</v>
      </c>
      <c r="I732" s="1">
        <v>0.02298842580870009</v>
      </c>
      <c r="J732" s="1">
        <v>-0.005358097797484751</v>
      </c>
      <c r="K732" s="1">
        <v>-0.01046056300450715</v>
      </c>
      <c r="L732" s="1">
        <v>0.0004145785560589754</v>
      </c>
      <c r="M732" s="1">
        <v>0.00112950602309092</v>
      </c>
      <c r="N732" s="1">
        <v>-0.01512183516948462</v>
      </c>
      <c r="O732" s="1">
        <v>4.66096814988326E-05</v>
      </c>
      <c r="P732" s="1">
        <v>-0.001603956500486614</v>
      </c>
      <c r="Q732" s="1">
        <v>0.02137723136252889</v>
      </c>
      <c r="R732" s="1">
        <v>-0.01758666293058264</v>
      </c>
      <c r="S732" s="1">
        <v>0.005538678071929759</v>
      </c>
      <c r="T732" s="1">
        <v>-0.01588691810144882</v>
      </c>
      <c r="U732" s="1">
        <v>-0.008210588981502398</v>
      </c>
      <c r="V732" s="1">
        <v>0.01102002721895179</v>
      </c>
      <c r="W732" s="1">
        <v>0.02022470337397997</v>
      </c>
      <c r="X732" s="1">
        <v>-0.02660355669391334</v>
      </c>
      <c r="Y732" s="1">
        <v>-0.003792763506627939</v>
      </c>
      <c r="Z732" s="1">
        <v>-0.02173890670129852</v>
      </c>
    </row>
    <row r="733" spans="1:26">
      <c r="A733" s="11">
        <v>44162</v>
      </c>
      <c r="B733" s="1">
        <v>-0.01416428269081105</v>
      </c>
      <c r="C733" s="1">
        <v>0.007693342837509221</v>
      </c>
      <c r="D733" s="1">
        <v>0.003341751644801105</v>
      </c>
      <c r="E733" s="1">
        <v>-0.0009651783881015064</v>
      </c>
      <c r="F733" s="1">
        <v>-0.01795194805073874</v>
      </c>
      <c r="G733" s="1">
        <v>0.001226677565042911</v>
      </c>
      <c r="H733" s="1">
        <v>0.02152658282134667</v>
      </c>
      <c r="I733" s="1">
        <v>0.0008987239766458099</v>
      </c>
      <c r="J733" s="1">
        <v>-0.009480512127552077</v>
      </c>
      <c r="K733" s="1">
        <v>-0.0066377730310756</v>
      </c>
      <c r="L733" s="1">
        <v>-0.01118710383175969</v>
      </c>
      <c r="M733" s="1">
        <v>-0.007549959247853955</v>
      </c>
      <c r="N733" s="1">
        <v>-0.0002478067477452717</v>
      </c>
      <c r="O733" s="1">
        <v>0.006359099187678741</v>
      </c>
      <c r="P733" s="1">
        <v>-0.01566264573002096</v>
      </c>
      <c r="Q733" s="1">
        <v>0.002002414039993683</v>
      </c>
      <c r="R733" s="1">
        <v>-0.01215935042762417</v>
      </c>
      <c r="S733" s="1">
        <v>-0.01464393216307369</v>
      </c>
      <c r="T733" s="1">
        <v>-0.01525867930985492</v>
      </c>
      <c r="U733" s="1">
        <v>0.001379854733851937</v>
      </c>
      <c r="V733" s="1">
        <v>-0.0002780840955903807</v>
      </c>
      <c r="W733" s="1">
        <v>0.01103816966279347</v>
      </c>
      <c r="X733" s="1">
        <v>-0.006991499134948898</v>
      </c>
      <c r="Y733" s="1">
        <v>0.002814066859090136</v>
      </c>
      <c r="Z733" s="1">
        <v>-0.03638594235463766</v>
      </c>
    </row>
    <row r="734" spans="1:26">
      <c r="A734" s="11">
        <v>44165</v>
      </c>
      <c r="B734" s="1">
        <v>-0.07399441930040584</v>
      </c>
      <c r="C734" s="1">
        <v>0.001316337600230311</v>
      </c>
      <c r="D734" s="1">
        <v>-0.01030917709044776</v>
      </c>
      <c r="E734" s="1">
        <v>-0.02917879933849343</v>
      </c>
      <c r="F734" s="1">
        <v>-0.03655996472625134</v>
      </c>
      <c r="G734" s="1">
        <v>0.02123319738372831</v>
      </c>
      <c r="H734" s="1">
        <v>-0.001259905262277483</v>
      </c>
      <c r="I734" s="1">
        <v>-0.01526717192116167</v>
      </c>
      <c r="J734" s="1">
        <v>0.001522674789273815</v>
      </c>
      <c r="K734" s="1">
        <v>-0.02755318046488697</v>
      </c>
      <c r="L734" s="1">
        <v>-0.0291221615467504</v>
      </c>
      <c r="M734" s="1">
        <v>0.002448291602764607</v>
      </c>
      <c r="N734" s="1">
        <v>-0.01337600200895772</v>
      </c>
      <c r="O734" s="1">
        <v>-0.005389739212590006</v>
      </c>
      <c r="P734" s="1">
        <v>-0.01264776257881528</v>
      </c>
      <c r="Q734" s="1">
        <v>0.01057579264224762</v>
      </c>
      <c r="R734" s="1">
        <v>-0.00775035241890687</v>
      </c>
      <c r="S734" s="1">
        <v>0.0201336680223474</v>
      </c>
      <c r="T734" s="1">
        <v>0.01190235729647982</v>
      </c>
      <c r="U734" s="1">
        <v>-0.009645220085427231</v>
      </c>
      <c r="V734" s="1">
        <v>-0.001335065293465387</v>
      </c>
      <c r="W734" s="1">
        <v>0.02554023785854032</v>
      </c>
      <c r="X734" s="1">
        <v>-0.03776404861591076</v>
      </c>
      <c r="Y734" s="1">
        <v>-0.002806170108785921</v>
      </c>
      <c r="Z734" s="1">
        <v>-0.0220475799580544</v>
      </c>
    </row>
    <row r="735" spans="1:26">
      <c r="A735" s="11">
        <v>44166</v>
      </c>
      <c r="B735" s="1">
        <v>-0.04034128994058683</v>
      </c>
      <c r="C735" s="1">
        <v>-0.007361821475210251</v>
      </c>
      <c r="D735" s="1">
        <v>0.0001601710549676838</v>
      </c>
      <c r="E735" s="1">
        <v>0.0155255524873319</v>
      </c>
      <c r="F735" s="1">
        <v>-0.01552398794120635</v>
      </c>
      <c r="G735" s="1">
        <v>0.004598101384000408</v>
      </c>
      <c r="H735" s="1">
        <v>-0.02480710027862143</v>
      </c>
      <c r="I735" s="1">
        <v>0.02051985657346833</v>
      </c>
      <c r="J735" s="1">
        <v>0.004995711024664562</v>
      </c>
      <c r="K735" s="1">
        <v>0.01577873183388689</v>
      </c>
      <c r="L735" s="1">
        <v>0.0200690785133224</v>
      </c>
      <c r="M735" s="1">
        <v>0.01482894854925032</v>
      </c>
      <c r="N735" s="1">
        <v>0.01657031377844409</v>
      </c>
      <c r="O735" s="1">
        <v>0.009996880580801504</v>
      </c>
      <c r="P735" s="1">
        <v>0.0119833203484665</v>
      </c>
      <c r="Q735" s="1">
        <v>-0.0008579853827418438</v>
      </c>
      <c r="R735" s="1">
        <v>0.002527297223676062</v>
      </c>
      <c r="S735" s="1">
        <v>0.003965130571668807</v>
      </c>
      <c r="T735" s="1">
        <v>0.02308002850871915</v>
      </c>
      <c r="U735" s="1">
        <v>0.004173891465315549</v>
      </c>
      <c r="V735" s="1">
        <v>-0.002673700151207714</v>
      </c>
      <c r="W735" s="1">
        <v>0.01316195050285707</v>
      </c>
      <c r="X735" s="1">
        <v>0.01175167534372545</v>
      </c>
      <c r="Y735" s="1">
        <v>0.002814066859090136</v>
      </c>
      <c r="Z735" s="1">
        <v>0.03835206406490488</v>
      </c>
    </row>
    <row r="736" spans="1:26">
      <c r="A736" s="11">
        <v>44167</v>
      </c>
      <c r="B736" s="1">
        <v>0.05982238370787729</v>
      </c>
      <c r="C736" s="1">
        <v>0.01112425021701213</v>
      </c>
      <c r="D736" s="1">
        <v>-0.00368541158058</v>
      </c>
      <c r="E736" s="1">
        <v>0.0005881235579818789</v>
      </c>
      <c r="F736" s="1">
        <v>0.004380141576863616</v>
      </c>
      <c r="G736" s="1">
        <v>-0.02348251043650151</v>
      </c>
      <c r="H736" s="1">
        <v>0.0151687218423775</v>
      </c>
      <c r="I736" s="1">
        <v>0.01966050670203878</v>
      </c>
      <c r="J736" s="1">
        <v>-0.008212851785140529</v>
      </c>
      <c r="K736" s="1">
        <v>0.01920804176775648</v>
      </c>
      <c r="L736" s="1">
        <v>0.003596308098377854</v>
      </c>
      <c r="M736" s="1">
        <v>-0.002750487012236791</v>
      </c>
      <c r="N736" s="1">
        <v>-0.01160791904593994</v>
      </c>
      <c r="O736" s="1">
        <v>-0.003885146552981555</v>
      </c>
      <c r="P736" s="1">
        <v>0.005308404124594546</v>
      </c>
      <c r="Q736" s="1">
        <v>0.0115381363581315</v>
      </c>
      <c r="R736" s="1">
        <v>-0.001489556579896689</v>
      </c>
      <c r="S736" s="1">
        <v>-0.003683271646712893</v>
      </c>
      <c r="T736" s="1">
        <v>-0.00976110470830327</v>
      </c>
      <c r="U736" s="1">
        <v>0.007620289936678404</v>
      </c>
      <c r="V736" s="1">
        <v>-0.01474440694511792</v>
      </c>
      <c r="W736" s="1">
        <v>0.01653565802254486</v>
      </c>
      <c r="X736" s="1">
        <v>0.01095771783578559</v>
      </c>
      <c r="Y736" s="1">
        <v>0.01287546839452625</v>
      </c>
      <c r="Z736" s="1">
        <v>0.03818300287767284</v>
      </c>
    </row>
    <row r="737" spans="1:26">
      <c r="A737" s="11">
        <v>44168</v>
      </c>
      <c r="B737" s="1">
        <v>0.04805483492184592</v>
      </c>
      <c r="C737" s="1">
        <v>0.002825376503270194</v>
      </c>
      <c r="D737" s="1">
        <v>-0.006432969782817266</v>
      </c>
      <c r="E737" s="1">
        <v>0.01057788240203972</v>
      </c>
      <c r="F737" s="1">
        <v>-0.006105455448354169</v>
      </c>
      <c r="G737" s="1">
        <v>-0.006725101701312797</v>
      </c>
      <c r="H737" s="1">
        <v>-0.02440151099567844</v>
      </c>
      <c r="I737" s="1">
        <v>0.01840486845503064</v>
      </c>
      <c r="J737" s="1">
        <v>-0.003486621657953881</v>
      </c>
      <c r="K737" s="1">
        <v>-0.006555035642717755</v>
      </c>
      <c r="L737" s="1">
        <v>0.008010156336412555</v>
      </c>
      <c r="M737" s="1">
        <v>0.00448205893328546</v>
      </c>
      <c r="N737" s="1">
        <v>0.009994939989486307</v>
      </c>
      <c r="O737" s="1">
        <v>-0.005246804093099078</v>
      </c>
      <c r="P737" s="1">
        <v>-0.01056039944193976</v>
      </c>
      <c r="Q737" s="1">
        <v>-0.01067133915428964</v>
      </c>
      <c r="R737" s="1">
        <v>-0.01032698422587452</v>
      </c>
      <c r="S737" s="1">
        <v>0.006769927177411539</v>
      </c>
      <c r="T737" s="1">
        <v>-0.01538827576464286</v>
      </c>
      <c r="U737" s="1">
        <v>0.00481255057261798</v>
      </c>
      <c r="V737" s="1">
        <v>-0.008446514580050191</v>
      </c>
      <c r="W737" s="1">
        <v>-0.003528980991963859</v>
      </c>
      <c r="X737" s="1">
        <v>0.02579670218119978</v>
      </c>
      <c r="Y737" s="1">
        <v>0.006193040322505894</v>
      </c>
      <c r="Z737" s="1">
        <v>0.01971168723626637</v>
      </c>
    </row>
    <row r="738" spans="1:26">
      <c r="A738" s="11">
        <v>44169</v>
      </c>
      <c r="B738" s="1">
        <v>0.1048036100680971</v>
      </c>
      <c r="C738" s="1">
        <v>0.02201242122837854</v>
      </c>
      <c r="D738" s="1">
        <v>0.008578855187354018</v>
      </c>
      <c r="E738" s="1">
        <v>0.001938133307178624</v>
      </c>
      <c r="F738" s="1">
        <v>0.003071526033224803</v>
      </c>
      <c r="G738" s="1">
        <v>-0.004924042434527043</v>
      </c>
      <c r="H738" s="1">
        <v>0.002809942609975691</v>
      </c>
      <c r="I738" s="1">
        <v>0.02323607875449163</v>
      </c>
      <c r="J738" s="1">
        <v>0.003498820722060758</v>
      </c>
      <c r="K738" s="1">
        <v>0.009072931603509859</v>
      </c>
      <c r="L738" s="1">
        <v>-0.004809699829256164</v>
      </c>
      <c r="M738" s="1">
        <v>0.006692745272635747</v>
      </c>
      <c r="N738" s="1">
        <v>0.02350323463158888</v>
      </c>
      <c r="O738" s="1">
        <v>0.0005602292206505766</v>
      </c>
      <c r="P738" s="1">
        <v>-0.01477834418657009</v>
      </c>
      <c r="Q738" s="1">
        <v>0.01211193132953126</v>
      </c>
      <c r="R738" s="1">
        <v>0.005217220504855513</v>
      </c>
      <c r="S738" s="1">
        <v>-0.006812970497649173</v>
      </c>
      <c r="T738" s="1">
        <v>0.02567548616305171</v>
      </c>
      <c r="U738" s="1">
        <v>0.01060573344108007</v>
      </c>
      <c r="V738" s="1">
        <v>0.0006290357177336503</v>
      </c>
      <c r="W738" s="1">
        <v>-0.005406595752855625</v>
      </c>
      <c r="X738" s="1">
        <v>0.01014374453302413</v>
      </c>
      <c r="Y738" s="1">
        <v>-0.003077310192867388</v>
      </c>
      <c r="Z738" s="1">
        <v>0.03771800560785166</v>
      </c>
    </row>
    <row r="739" spans="1:26">
      <c r="A739" s="11">
        <v>44172</v>
      </c>
      <c r="B739" s="1">
        <v>-0.0375494726032396</v>
      </c>
      <c r="C739" s="1">
        <v>-0.002948747771042814</v>
      </c>
      <c r="D739" s="1">
        <v>-0.01781398811393098</v>
      </c>
      <c r="E739" s="1">
        <v>0.00464295682166882</v>
      </c>
      <c r="F739" s="1">
        <v>0.01224848259972644</v>
      </c>
      <c r="G739" s="1">
        <v>-0.003917662349790185</v>
      </c>
      <c r="H739" s="1">
        <v>-0.005446179223250747</v>
      </c>
      <c r="I739" s="1">
        <v>-0.004205396435662201</v>
      </c>
      <c r="J739" s="1">
        <v>-0.013946306853448</v>
      </c>
      <c r="K739" s="1">
        <v>-0.003760171828374737</v>
      </c>
      <c r="L739" s="1">
        <v>0.006303844701604389</v>
      </c>
      <c r="M739" s="1">
        <v>-0.01073958637229089</v>
      </c>
      <c r="N739" s="1">
        <v>0.007734989078023391</v>
      </c>
      <c r="O739" s="1">
        <v>-0.0003267516528528969</v>
      </c>
      <c r="P739" s="1">
        <v>-0.00333337737367001</v>
      </c>
      <c r="Q739" s="1">
        <v>0.003576932474147698</v>
      </c>
      <c r="R739" s="1">
        <v>-0.004498188636242184</v>
      </c>
      <c r="S739" s="1">
        <v>0.0008017786089113965</v>
      </c>
      <c r="T739" s="1">
        <v>-0.02307359250445906</v>
      </c>
      <c r="U739" s="1">
        <v>0.003385297145072297</v>
      </c>
      <c r="V739" s="1">
        <v>-0.01211207178925588</v>
      </c>
      <c r="W739" s="1">
        <v>-0.003644926179793284</v>
      </c>
      <c r="X739" s="1">
        <v>-0.002092068817821202</v>
      </c>
      <c r="Y739" s="1">
        <v>-0.003249544179270702</v>
      </c>
      <c r="Z739" s="1">
        <v>-0.02521576846713547</v>
      </c>
    </row>
    <row r="740" spans="1:26">
      <c r="A740" s="11">
        <v>44173</v>
      </c>
      <c r="B740" s="1">
        <v>0.01026685374361458</v>
      </c>
      <c r="C740" s="1">
        <v>0.002057424216966197</v>
      </c>
      <c r="D740" s="1">
        <v>-0.001307336608046161</v>
      </c>
      <c r="E740" s="1">
        <v>-0.01001328876394303</v>
      </c>
      <c r="F740" s="1">
        <v>-0.02765780441939525</v>
      </c>
      <c r="G740" s="1">
        <v>-0.001035065092131804</v>
      </c>
      <c r="H740" s="1">
        <v>0.002341194978693562</v>
      </c>
      <c r="I740" s="1">
        <v>0.001447695163316221</v>
      </c>
      <c r="J740" s="1">
        <v>0.0002210643010871483</v>
      </c>
      <c r="K740" s="1">
        <v>0.0009848116857236189</v>
      </c>
      <c r="L740" s="1">
        <v>-0.01273755787039421</v>
      </c>
      <c r="M740" s="1">
        <v>0.005514244359132281</v>
      </c>
      <c r="N740" s="1">
        <v>0.01295285178902783</v>
      </c>
      <c r="O740" s="1">
        <v>0.008026785105363476</v>
      </c>
      <c r="P740" s="1">
        <v>-0.02968217509193416</v>
      </c>
      <c r="Q740" s="1">
        <v>-0.01886915455900784</v>
      </c>
      <c r="R740" s="1">
        <v>0.001158568069446586</v>
      </c>
      <c r="S740" s="1">
        <v>-0.01246216383462551</v>
      </c>
      <c r="T740" s="1">
        <v>-0.00445640946644299</v>
      </c>
      <c r="U740" s="1">
        <v>0.03947375579109447</v>
      </c>
      <c r="V740" s="1">
        <v>-0.001098835221364558</v>
      </c>
      <c r="W740" s="1">
        <v>0.002304960928791511</v>
      </c>
      <c r="X740" s="1">
        <v>0.009643515163662686</v>
      </c>
      <c r="Y740" s="1">
        <v>0.001629993027568943</v>
      </c>
      <c r="Z740" s="1">
        <v>0.001165224847540225</v>
      </c>
    </row>
    <row r="741" spans="1:26">
      <c r="A741" s="11">
        <v>44174</v>
      </c>
      <c r="B741" s="1">
        <v>0.01761528387214151</v>
      </c>
      <c r="C741" s="1">
        <v>0.0175799744093621</v>
      </c>
      <c r="D741" s="1">
        <v>-0.003272127389422397</v>
      </c>
      <c r="E741" s="1">
        <v>-0.002917905359985706</v>
      </c>
      <c r="F741" s="1">
        <v>-0.01200006676488974</v>
      </c>
      <c r="G741" s="1">
        <v>-0.02030661718539084</v>
      </c>
      <c r="H741" s="1">
        <v>0.008828250451908826</v>
      </c>
      <c r="I741" s="1">
        <v>-0.01403054532387027</v>
      </c>
      <c r="J741" s="1">
        <v>0.01171017283498732</v>
      </c>
      <c r="K741" s="1">
        <v>-0.007786934733213569</v>
      </c>
      <c r="L741" s="1">
        <v>-0.03214897028972508</v>
      </c>
      <c r="M741" s="1">
        <v>-0.006855142808082748</v>
      </c>
      <c r="N741" s="1">
        <v>0.0177599624895437</v>
      </c>
      <c r="O741" s="1">
        <v>-0.01948993455586412</v>
      </c>
      <c r="P741" s="1">
        <v>-0.0004310852131771403</v>
      </c>
      <c r="Q741" s="1">
        <v>-0.03140427074345065</v>
      </c>
      <c r="R741" s="1">
        <v>0.01122547528413742</v>
      </c>
      <c r="S741" s="1">
        <v>-0.01009546318105381</v>
      </c>
      <c r="T741" s="1">
        <v>0.02685778722898835</v>
      </c>
      <c r="U741" s="1">
        <v>0.02109681026670196</v>
      </c>
      <c r="V741" s="1">
        <v>0.00781624719127838</v>
      </c>
      <c r="W741" s="1">
        <v>-0.02658336434097353</v>
      </c>
      <c r="X741" s="1">
        <v>-0.001868604658006534</v>
      </c>
      <c r="Y741" s="1">
        <v>0.0001627720072840955</v>
      </c>
      <c r="Z741" s="1">
        <v>-0.005586609374117257</v>
      </c>
    </row>
    <row r="742" spans="1:26">
      <c r="A742" s="11">
        <v>44175</v>
      </c>
      <c r="B742" s="1">
        <v>0.09853518145733653</v>
      </c>
      <c r="C742" s="1">
        <v>-0.001765460801943064</v>
      </c>
      <c r="D742" s="1">
        <v>-0.01181890855942025</v>
      </c>
      <c r="E742" s="1">
        <v>-0.01521637464593473</v>
      </c>
      <c r="F742" s="1">
        <v>-0.01934338719423578</v>
      </c>
      <c r="G742" s="1">
        <v>0.0006345684762978365</v>
      </c>
      <c r="H742" s="1">
        <v>-0.005415403531035645</v>
      </c>
      <c r="I742" s="1">
        <v>-0.0008627927221807052</v>
      </c>
      <c r="J742" s="1">
        <v>-0.002184032187899532</v>
      </c>
      <c r="K742" s="1">
        <v>-0.006443672772617259</v>
      </c>
      <c r="L742" s="1">
        <v>0.02272736475376891</v>
      </c>
      <c r="M742" s="1">
        <v>-0.00457297419611169</v>
      </c>
      <c r="N742" s="1">
        <v>-0.000697978517015363</v>
      </c>
      <c r="O742" s="1">
        <v>-0.006043484151399769</v>
      </c>
      <c r="P742" s="1">
        <v>-0.02715502811804638</v>
      </c>
      <c r="Q742" s="1">
        <v>0.003209165868800712</v>
      </c>
      <c r="R742" s="1">
        <v>-0.01865409189254186</v>
      </c>
      <c r="S742" s="1">
        <v>-0.01393175196435559</v>
      </c>
      <c r="T742" s="1">
        <v>-0.01046210780259926</v>
      </c>
      <c r="U742" s="1">
        <v>-0.02447548790205412</v>
      </c>
      <c r="V742" s="1">
        <v>-0.009594003797172346</v>
      </c>
      <c r="W742" s="1">
        <v>0.01595215600040278</v>
      </c>
      <c r="X742" s="1">
        <v>-0.0004162707685168021</v>
      </c>
      <c r="Y742" s="1">
        <v>-0.01545733236111102</v>
      </c>
      <c r="Z742" s="1">
        <v>-0.00187293123123311</v>
      </c>
    </row>
    <row r="743" spans="1:26">
      <c r="A743" s="11">
        <v>44176</v>
      </c>
      <c r="B743" s="1">
        <v>-0.02424226206371727</v>
      </c>
      <c r="C743" s="1">
        <v>0.002273907371732609</v>
      </c>
      <c r="D743" s="1">
        <v>0.008637918184063231</v>
      </c>
      <c r="E743" s="1">
        <v>0.008914327674370393</v>
      </c>
      <c r="F743" s="1">
        <v>-0.002293309257155318</v>
      </c>
      <c r="G743" s="1">
        <v>-0.002113706559512596</v>
      </c>
      <c r="H743" s="1">
        <v>0.009153651257228335</v>
      </c>
      <c r="I743" s="1">
        <v>-0.002589245384350014</v>
      </c>
      <c r="J743" s="1">
        <v>-0.003064102940280256</v>
      </c>
      <c r="K743" s="1">
        <v>-0.005903375089015506</v>
      </c>
      <c r="L743" s="1">
        <v>-0.01965810677043212</v>
      </c>
      <c r="M743" s="1">
        <v>0.0006069755021460566</v>
      </c>
      <c r="N743" s="1">
        <v>0.00116407086973469</v>
      </c>
      <c r="O743" s="1">
        <v>0.01301542926757326</v>
      </c>
      <c r="P743" s="1">
        <v>0.01417801550879738</v>
      </c>
      <c r="Q743" s="1">
        <v>0.003160701430727553</v>
      </c>
      <c r="R743" s="1">
        <v>-0.00338181229278911</v>
      </c>
      <c r="S743" s="1">
        <v>0.01606768023677962</v>
      </c>
      <c r="T743" s="1">
        <v>-0.01387674586784005</v>
      </c>
      <c r="U743" s="1">
        <v>0.01042704622137114</v>
      </c>
      <c r="V743" s="1">
        <v>-0.004002422187696641</v>
      </c>
      <c r="W743" s="1">
        <v>0.005653416099418607</v>
      </c>
      <c r="X743" s="1">
        <v>-0.008328244700780418</v>
      </c>
      <c r="Y743" s="1">
        <v>-0.002644038985041841</v>
      </c>
      <c r="Z743" s="1">
        <v>-0.02251384701475778</v>
      </c>
    </row>
    <row r="744" spans="1:26">
      <c r="A744" s="11">
        <v>44179</v>
      </c>
      <c r="B744" s="1">
        <v>-0.04906854694776464</v>
      </c>
      <c r="C744" s="1">
        <v>-0.006427880566761246</v>
      </c>
      <c r="D744" s="1">
        <v>-0.01235178852435959</v>
      </c>
      <c r="E744" s="1">
        <v>0.001178325831194815</v>
      </c>
      <c r="F744" s="1">
        <v>-0.00505754512544454</v>
      </c>
      <c r="G744" s="1">
        <v>-0.01059109956303883</v>
      </c>
      <c r="H744" s="1">
        <v>-0.0119246745411955</v>
      </c>
      <c r="I744" s="1">
        <v>0.00432697736529275</v>
      </c>
      <c r="J744" s="1">
        <v>-0.009879296014466465</v>
      </c>
      <c r="K744" s="1">
        <v>-0.01053860676961538</v>
      </c>
      <c r="L744" s="1">
        <v>-0.0135135007405629</v>
      </c>
      <c r="M744" s="1">
        <v>-0.004504716187586411</v>
      </c>
      <c r="N744" s="1">
        <v>-0.002325552179217483</v>
      </c>
      <c r="O744" s="1">
        <v>0.004407622330657723</v>
      </c>
      <c r="P744" s="1">
        <v>-0.01048478696414612</v>
      </c>
      <c r="Q744" s="1">
        <v>0.02270734947296238</v>
      </c>
      <c r="R744" s="1">
        <v>-0.01170137143439243</v>
      </c>
      <c r="S744" s="1">
        <v>0.02604802430367226</v>
      </c>
      <c r="T744" s="1">
        <v>-0.02389999418106492</v>
      </c>
      <c r="U744" s="1">
        <v>-0.01483402295884151</v>
      </c>
      <c r="V744" s="1">
        <v>-0.004193102967948503</v>
      </c>
      <c r="W744" s="1">
        <v>-0.008574392684709387</v>
      </c>
      <c r="X744" s="1">
        <v>-0.01868562812926355</v>
      </c>
      <c r="Y744" s="1">
        <v>-0.006130945745729699</v>
      </c>
      <c r="Z744" s="1">
        <v>-0.02327248084172973</v>
      </c>
    </row>
    <row r="745" spans="1:26">
      <c r="A745" s="11">
        <v>44180</v>
      </c>
      <c r="B745" s="1">
        <v>0.03788367625469924</v>
      </c>
      <c r="C745" s="1">
        <v>0.01002123149284961</v>
      </c>
      <c r="D745" s="1">
        <v>0.04335494551130825</v>
      </c>
      <c r="E745" s="1">
        <v>0.01019788031831048</v>
      </c>
      <c r="F745" s="1">
        <v>0.02772653443967799</v>
      </c>
      <c r="G745" s="1">
        <v>0.002355144463620951</v>
      </c>
      <c r="H745" s="1">
        <v>0.03668077184291074</v>
      </c>
      <c r="I745" s="1">
        <v>0.02154231375376225</v>
      </c>
      <c r="J745" s="1">
        <v>0.02084266453982986</v>
      </c>
      <c r="K745" s="1">
        <v>0.01707529487239356</v>
      </c>
      <c r="L745" s="1">
        <v>0.02562962839081417</v>
      </c>
      <c r="M745" s="1">
        <v>0.01505391992415706</v>
      </c>
      <c r="N745" s="1">
        <v>-0.01678313489798533</v>
      </c>
      <c r="O745" s="1">
        <v>-0.0003267759271304849</v>
      </c>
      <c r="P745" s="1">
        <v>0.02428236087352831</v>
      </c>
      <c r="Q745" s="1">
        <v>0.003888531818953433</v>
      </c>
      <c r="R745" s="1">
        <v>0.03350689053271183</v>
      </c>
      <c r="S745" s="1">
        <v>0.006346785923927456</v>
      </c>
      <c r="T745" s="1">
        <v>0.02082412708147285</v>
      </c>
      <c r="U745" s="1">
        <v>0.000981937773840702</v>
      </c>
      <c r="V745" s="1">
        <v>0.00245638022859862</v>
      </c>
      <c r="W745" s="1">
        <v>0.008241687534677133</v>
      </c>
      <c r="X745" s="1">
        <v>0.02824135428874097</v>
      </c>
      <c r="Y745" s="1">
        <v>0.009502979923937005</v>
      </c>
      <c r="Z745" s="1">
        <v>0.02210750086100388</v>
      </c>
    </row>
    <row r="746" spans="1:26">
      <c r="A746" s="11">
        <v>44181</v>
      </c>
      <c r="B746" s="1">
        <v>-0.00566380408077094</v>
      </c>
      <c r="C746" s="1">
        <v>0.004772999345366902</v>
      </c>
      <c r="D746" s="1">
        <v>-0.003675850473440989</v>
      </c>
      <c r="E746" s="1">
        <v>-0.001553060462158529</v>
      </c>
      <c r="F746" s="1">
        <v>-0.01663669572332127</v>
      </c>
      <c r="G746" s="1">
        <v>0.006193973009215981</v>
      </c>
      <c r="H746" s="1">
        <v>-0.003320575440720175</v>
      </c>
      <c r="I746" s="1">
        <v>0.01138784035100171</v>
      </c>
      <c r="J746" s="1">
        <v>-0.005864436841500731</v>
      </c>
      <c r="K746" s="1">
        <v>0.002908950126593091</v>
      </c>
      <c r="L746" s="1">
        <v>-0.01486427347076702</v>
      </c>
      <c r="M746" s="1">
        <v>0.004029321467740932</v>
      </c>
      <c r="N746" s="1">
        <v>0.0218110204694999</v>
      </c>
      <c r="O746" s="1">
        <v>0.02405106320463712</v>
      </c>
      <c r="P746" s="1">
        <v>-0.01724124078642797</v>
      </c>
      <c r="Q746" s="1">
        <v>-0.008831781087490498</v>
      </c>
      <c r="R746" s="1">
        <v>-0.004582393215300851</v>
      </c>
      <c r="S746" s="1">
        <v>0.003552945521606343</v>
      </c>
      <c r="T746" s="1">
        <v>-0.004931791179801914</v>
      </c>
      <c r="U746" s="1">
        <v>-0.009483255853994454</v>
      </c>
      <c r="V746" s="1">
        <v>0.001633542194169557</v>
      </c>
      <c r="W746" s="1">
        <v>-0.02800532998370453</v>
      </c>
      <c r="X746" s="1">
        <v>-0.02746568611634592</v>
      </c>
      <c r="Y746" s="1">
        <v>-0.01056940116794347</v>
      </c>
      <c r="Z746" s="1">
        <v>0.006248432228231238</v>
      </c>
    </row>
    <row r="747" spans="1:26">
      <c r="A747" s="11">
        <v>44182</v>
      </c>
      <c r="B747" s="1">
        <v>-0.003164615513985058</v>
      </c>
      <c r="C747" s="1">
        <v>0.01299986134977571</v>
      </c>
      <c r="D747" s="1">
        <v>0.00320836748753095</v>
      </c>
      <c r="E747" s="1">
        <v>-0.001361051798045576</v>
      </c>
      <c r="F747" s="1">
        <v>0.0004570039194939923</v>
      </c>
      <c r="G747" s="1">
        <v>0.01422180990138511</v>
      </c>
      <c r="H747" s="1">
        <v>0.01305891927359437</v>
      </c>
      <c r="I747" s="1">
        <v>0.01000819653496809</v>
      </c>
      <c r="J747" s="1">
        <v>0.01485671952789014</v>
      </c>
      <c r="K747" s="1">
        <v>-0.008287149222339862</v>
      </c>
      <c r="L747" s="1">
        <v>0.01443258975216644</v>
      </c>
      <c r="M747" s="1">
        <v>0.01340498978126137</v>
      </c>
      <c r="N747" s="1">
        <v>-0.002320039667688234</v>
      </c>
      <c r="O747" s="1">
        <v>0.0006383394383744356</v>
      </c>
      <c r="P747" s="1">
        <v>0.000438743256636398</v>
      </c>
      <c r="Q747" s="1">
        <v>0.007457137828335014</v>
      </c>
      <c r="R747" s="1">
        <v>-0.004873115295396357</v>
      </c>
      <c r="S747" s="1">
        <v>0.02920874788291661</v>
      </c>
      <c r="T747" s="1">
        <v>0.009010931018271107</v>
      </c>
      <c r="U747" s="1">
        <v>-0.02211963183052434</v>
      </c>
      <c r="V747" s="1">
        <v>-0.002621077986973086</v>
      </c>
      <c r="W747" s="1">
        <v>0.01561858655593351</v>
      </c>
      <c r="X747" s="1">
        <v>0.005348566957272149</v>
      </c>
      <c r="Y747" s="1">
        <v>0.001669015524577766</v>
      </c>
      <c r="Z747" s="1">
        <v>0</v>
      </c>
    </row>
    <row r="748" spans="1:26">
      <c r="A748" s="11">
        <v>44183</v>
      </c>
      <c r="B748" s="1">
        <v>-0.02666655999334355</v>
      </c>
      <c r="C748" s="1">
        <v>-0.002221256930286408</v>
      </c>
      <c r="D748" s="1">
        <v>0.00927400768571629</v>
      </c>
      <c r="E748" s="1">
        <v>-0.008956441346842259</v>
      </c>
      <c r="F748" s="1">
        <v>-0.0004567951623144495</v>
      </c>
      <c r="G748" s="1">
        <v>-0.004395138882318572</v>
      </c>
      <c r="H748" s="1">
        <v>0.02332429809993863</v>
      </c>
      <c r="I748" s="1">
        <v>0.009909112307344037</v>
      </c>
      <c r="J748" s="1">
        <v>0.001082716446047183</v>
      </c>
      <c r="K748" s="1">
        <v>-0.004930255597732636</v>
      </c>
      <c r="L748" s="1">
        <v>-0.007760428325197966</v>
      </c>
      <c r="M748" s="1">
        <v>-0.02038938321637407</v>
      </c>
      <c r="N748" s="1">
        <v>0.01813935396214461</v>
      </c>
      <c r="O748" s="1">
        <v>-0.003782665499306281</v>
      </c>
      <c r="P748" s="1">
        <v>-0.01797476111236562</v>
      </c>
      <c r="Q748" s="1">
        <v>-0.005190838784568053</v>
      </c>
      <c r="R748" s="1">
        <v>0.002798305967138148</v>
      </c>
      <c r="S748" s="1">
        <v>-0.01560898225241147</v>
      </c>
      <c r="T748" s="1">
        <v>0.01384234221276115</v>
      </c>
      <c r="U748" s="1">
        <v>-0.00742722809621521</v>
      </c>
      <c r="V748" s="1">
        <v>-0.004788550609644227</v>
      </c>
      <c r="W748" s="1">
        <v>0.003742223156335989</v>
      </c>
      <c r="X748" s="1">
        <v>0.008086746213579854</v>
      </c>
      <c r="Y748" s="1">
        <v>0.007498638551177494</v>
      </c>
      <c r="Z748" s="1">
        <v>-0.018867891851715</v>
      </c>
    </row>
    <row r="749" spans="1:26">
      <c r="A749" s="11">
        <v>44186</v>
      </c>
      <c r="B749" s="1">
        <v>-0.03131123258132595</v>
      </c>
      <c r="C749" s="1">
        <v>-0.02238415473168087</v>
      </c>
      <c r="D749" s="1">
        <v>-0.01758552076105424</v>
      </c>
      <c r="E749" s="1">
        <v>-0.01041260804483912</v>
      </c>
      <c r="F749" s="1">
        <v>-0.03749443450437462</v>
      </c>
      <c r="G749" s="1">
        <v>0.01576624491797896</v>
      </c>
      <c r="H749" s="1">
        <v>-0.01089746389398394</v>
      </c>
      <c r="I749" s="1">
        <v>-0.01880612056522113</v>
      </c>
      <c r="J749" s="1">
        <v>-0.006271579679081207</v>
      </c>
      <c r="K749" s="1">
        <v>0.03753799915775535</v>
      </c>
      <c r="L749" s="1">
        <v>-0.004996738557716207</v>
      </c>
      <c r="M749" s="1">
        <v>-0.01049264008465833</v>
      </c>
      <c r="N749" s="1">
        <v>-0.01918651341872768</v>
      </c>
      <c r="O749" s="1">
        <v>0.0182990427357792</v>
      </c>
      <c r="P749" s="1">
        <v>-0.03883927602144077</v>
      </c>
      <c r="Q749" s="1">
        <v>0.004539539883281485</v>
      </c>
      <c r="R749" s="1">
        <v>-0.001860256272372185</v>
      </c>
      <c r="S749" s="1">
        <v>-0.0009608987758034093</v>
      </c>
      <c r="T749" s="1">
        <v>-0.002642531978698015</v>
      </c>
      <c r="U749" s="1">
        <v>-0.01326529230261586</v>
      </c>
      <c r="V749" s="1">
        <v>0.007862935778136348</v>
      </c>
      <c r="W749" s="1">
        <v>-0.008142436099863981</v>
      </c>
      <c r="X749" s="1">
        <v>-0.00527743470698161</v>
      </c>
      <c r="Y749" s="1">
        <v>-0.01604356186858058</v>
      </c>
      <c r="Z749" s="1">
        <v>0.03286268176387241</v>
      </c>
    </row>
    <row r="750" spans="1:26">
      <c r="A750" s="11">
        <v>44187</v>
      </c>
      <c r="B750" s="1">
        <v>-0.04915823695301902</v>
      </c>
      <c r="C750" s="1">
        <v>-0.004933792092881917</v>
      </c>
      <c r="D750" s="1">
        <v>-0.009353342298941136</v>
      </c>
      <c r="E750" s="1">
        <v>-0.006948388580054199</v>
      </c>
      <c r="F750" s="1">
        <v>-0.01092616842373995</v>
      </c>
      <c r="G750" s="1">
        <v>-0.01158944810361462</v>
      </c>
      <c r="H750" s="1">
        <v>0.005639683663555717</v>
      </c>
      <c r="I750" s="1">
        <v>0.006666747665687422</v>
      </c>
      <c r="J750" s="1">
        <v>-0.006746705516663898</v>
      </c>
      <c r="K750" s="1">
        <v>-0.01521671592221874</v>
      </c>
      <c r="L750" s="1">
        <v>-0.01048033243023982</v>
      </c>
      <c r="M750" s="1">
        <v>-0.005649844015115479</v>
      </c>
      <c r="N750" s="1">
        <v>-0.009082642523415618</v>
      </c>
      <c r="O750" s="1">
        <v>0.006064845518125805</v>
      </c>
      <c r="P750" s="1">
        <v>0.008360339353371993</v>
      </c>
      <c r="Q750" s="1">
        <v>-0.004050306021337158</v>
      </c>
      <c r="R750" s="1">
        <v>-0.01141510712959171</v>
      </c>
      <c r="S750" s="1">
        <v>0.0152158469570387</v>
      </c>
      <c r="T750" s="1">
        <v>-0.002649533455583053</v>
      </c>
      <c r="U750" s="1">
        <v>-0.02102748028461032</v>
      </c>
      <c r="V750" s="1">
        <v>0.003435068727197788</v>
      </c>
      <c r="W750" s="1">
        <v>0.005011925310568266</v>
      </c>
      <c r="X750" s="1">
        <v>-0.006366813070160293</v>
      </c>
      <c r="Y750" s="1">
        <v>-0.008404857935111698</v>
      </c>
      <c r="Z750" s="1">
        <v>-0.00919151354011849</v>
      </c>
    </row>
    <row r="751" spans="1:26">
      <c r="A751" s="11">
        <v>44188</v>
      </c>
      <c r="B751" s="1">
        <v>0.0467422042722303</v>
      </c>
      <c r="C751" s="1">
        <v>0.001144284548744823</v>
      </c>
      <c r="D751" s="1">
        <v>-0.006999819867614998</v>
      </c>
      <c r="E751" s="1">
        <v>0.0003998099280642098</v>
      </c>
      <c r="F751" s="1">
        <v>0.03266075277320257</v>
      </c>
      <c r="G751" s="1">
        <v>0.007328448058474768</v>
      </c>
      <c r="H751" s="1">
        <v>-0.004902448111427815</v>
      </c>
      <c r="I751" s="1">
        <v>0.002069637928808765</v>
      </c>
      <c r="J751" s="1">
        <v>0.006135182159537678</v>
      </c>
      <c r="K751" s="1">
        <v>0.02794442696789479</v>
      </c>
      <c r="L751" s="1">
        <v>0.03155356950238875</v>
      </c>
      <c r="M751" s="1">
        <v>-0.006206171208840039</v>
      </c>
      <c r="N751" s="1">
        <v>0.007520659744963964</v>
      </c>
      <c r="O751" s="1">
        <v>-0.01303919166769185</v>
      </c>
      <c r="P751" s="1">
        <v>0.009212467730457474</v>
      </c>
      <c r="Q751" s="1">
        <v>-0.02025879117600915</v>
      </c>
      <c r="R751" s="1">
        <v>0.002591914298264442</v>
      </c>
      <c r="S751" s="1">
        <v>-0.02235258682846286</v>
      </c>
      <c r="T751" s="1">
        <v>0.02368816931319562</v>
      </c>
      <c r="U751" s="1">
        <v>0.01232409421192471</v>
      </c>
      <c r="V751" s="1">
        <v>0.01485349901759525</v>
      </c>
      <c r="W751" s="1">
        <v>-0.01474630686309819</v>
      </c>
      <c r="X751" s="1">
        <v>0.03182403338361572</v>
      </c>
      <c r="Y751" s="1">
        <v>-0.000508521612208046</v>
      </c>
      <c r="Z751" s="1">
        <v>0.03496668035390393</v>
      </c>
    </row>
    <row r="752" spans="1:26">
      <c r="A752" s="11">
        <v>44189</v>
      </c>
      <c r="B752" s="1">
        <v>-0.02368067896785275</v>
      </c>
      <c r="C752" s="1">
        <v>0.01066643478239238</v>
      </c>
      <c r="D752" s="1">
        <v>0.002458975825781806</v>
      </c>
      <c r="E752" s="1">
        <v>0.006794468229975648</v>
      </c>
      <c r="F752" s="1">
        <v>0.00372087960065115</v>
      </c>
      <c r="G752" s="1">
        <v>0.009145640407577593</v>
      </c>
      <c r="H752" s="1">
        <v>0.004739755298179826</v>
      </c>
      <c r="I752" s="1">
        <v>0.002064926980886339</v>
      </c>
      <c r="J752" s="1">
        <v>0.0002177807339265314</v>
      </c>
      <c r="K752" s="1">
        <v>-0.004397579892359782</v>
      </c>
      <c r="L752" s="1">
        <v>-0.01005358962987657</v>
      </c>
      <c r="M752" s="1">
        <v>0.01266597189948149</v>
      </c>
      <c r="N752" s="1">
        <v>-0.006903127976552237</v>
      </c>
      <c r="O752" s="1">
        <v>0.007827399898252096</v>
      </c>
      <c r="P752" s="1">
        <v>0.00821543781426759</v>
      </c>
      <c r="Q752" s="1">
        <v>-0.001191252937573495</v>
      </c>
      <c r="R752" s="1">
        <v>0.01198744290022913</v>
      </c>
      <c r="S752" s="1">
        <v>0.008149886127645445</v>
      </c>
      <c r="T752" s="1">
        <v>-0.003027528408113711</v>
      </c>
      <c r="U752" s="1">
        <v>-0.002086945732657774</v>
      </c>
      <c r="V752" s="1">
        <v>0.001600854440208632</v>
      </c>
      <c r="W752" s="1">
        <v>-0.0005454163059349648</v>
      </c>
      <c r="X752" s="1">
        <v>-0.004967732327676666</v>
      </c>
      <c r="Y752" s="1">
        <v>-0.002035279604072349</v>
      </c>
      <c r="Z752" s="1">
        <v>-0.003907151837773015</v>
      </c>
    </row>
    <row r="753" spans="1:26">
      <c r="A753" s="11">
        <v>44193</v>
      </c>
      <c r="B753" s="1">
        <v>-0.01524599074943367</v>
      </c>
      <c r="C753" s="1">
        <v>-0.004146171331600779</v>
      </c>
      <c r="D753" s="1">
        <v>-0.000490687280080393</v>
      </c>
      <c r="E753" s="1">
        <v>0.01448969520265786</v>
      </c>
      <c r="F753" s="1">
        <v>-0.007877701929750014</v>
      </c>
      <c r="G753" s="1">
        <v>-0.002471524890274246</v>
      </c>
      <c r="H753" s="1">
        <v>-0.00635165197047638</v>
      </c>
      <c r="I753" s="1">
        <v>0.000412413085139951</v>
      </c>
      <c r="J753" s="1">
        <v>0.003919021068154338</v>
      </c>
      <c r="K753" s="1">
        <v>0.006585395647402237</v>
      </c>
      <c r="L753" s="1">
        <v>-0.003457211123965465</v>
      </c>
      <c r="M753" s="1">
        <v>0.0006078922269328046</v>
      </c>
      <c r="N753" s="1">
        <v>-0.005752511843406749</v>
      </c>
      <c r="O753" s="1">
        <v>0.009921629912894359</v>
      </c>
      <c r="P753" s="1">
        <v>0.009506447440155164</v>
      </c>
      <c r="Q753" s="1">
        <v>-0.007215128653512259</v>
      </c>
      <c r="R753" s="1">
        <v>-0.006154787805171202</v>
      </c>
      <c r="S753" s="1">
        <v>0.001267134536863335</v>
      </c>
      <c r="T753" s="1">
        <v>-0.01236437137414215</v>
      </c>
      <c r="U753" s="1">
        <v>-0.004879647295427669</v>
      </c>
      <c r="V753" s="1">
        <v>0.006849464071585709</v>
      </c>
      <c r="W753" s="1">
        <v>0.005763222571749216</v>
      </c>
      <c r="X753" s="1">
        <v>-0.00769716825038369</v>
      </c>
      <c r="Y753" s="1">
        <v>0.002379414771797039</v>
      </c>
      <c r="Z753" s="1">
        <v>0.0004614853154367715</v>
      </c>
    </row>
    <row r="754" spans="1:26">
      <c r="A754" s="11">
        <v>44194</v>
      </c>
      <c r="B754" s="1">
        <v>-0.004222300776875243</v>
      </c>
      <c r="C754" s="1">
        <v>0.009336652601824147</v>
      </c>
      <c r="D754" s="1">
        <v>0.004908296629820619</v>
      </c>
      <c r="E754" s="1">
        <v>0.008609050730481238</v>
      </c>
      <c r="F754" s="1">
        <v>-0.00513795890156199</v>
      </c>
      <c r="G754" s="1">
        <v>-0.0002068522971568898</v>
      </c>
      <c r="H754" s="1">
        <v>-0.008074898653514406</v>
      </c>
      <c r="I754" s="1">
        <v>-0.00906508147089724</v>
      </c>
      <c r="J754" s="1">
        <v>-0.004554372334438783</v>
      </c>
      <c r="K754" s="1">
        <v>-0.002632716376314237</v>
      </c>
      <c r="L754" s="1">
        <v>0.0006506735907727546</v>
      </c>
      <c r="M754" s="1">
        <v>-0.003472027265177147</v>
      </c>
      <c r="N754" s="1">
        <v>-0.01808100351117037</v>
      </c>
      <c r="O754" s="1">
        <v>-0.003600681799611039</v>
      </c>
      <c r="P754" s="1">
        <v>0.001793842003938062</v>
      </c>
      <c r="Q754" s="1">
        <v>0.003352683077136875</v>
      </c>
      <c r="R754" s="1">
        <v>-0.003038171003809653</v>
      </c>
      <c r="S754" s="1">
        <v>-0.005847761052983347</v>
      </c>
      <c r="T754" s="1">
        <v>-0.005490808193586161</v>
      </c>
      <c r="U754" s="1">
        <v>-0.0003503953185340913</v>
      </c>
      <c r="V754" s="1">
        <v>-0.007653436125440449</v>
      </c>
      <c r="W754" s="1">
        <v>0.004622867067878511</v>
      </c>
      <c r="X754" s="1">
        <v>-0.003983268410435614</v>
      </c>
      <c r="Y754" s="1">
        <v>-0.002882453466937163</v>
      </c>
      <c r="Z754" s="1">
        <v>-0.01360709444693498</v>
      </c>
    </row>
    <row r="755" spans="1:26">
      <c r="A755" s="11">
        <v>44195</v>
      </c>
      <c r="B755" s="1">
        <v>0.02968185680749436</v>
      </c>
      <c r="C755" s="1">
        <v>-0.01000036422465089</v>
      </c>
      <c r="D755" s="1">
        <v>0.008140958327460313</v>
      </c>
      <c r="E755" s="1">
        <v>-0.006595607163703221</v>
      </c>
      <c r="F755" s="1">
        <v>0.005634312103484307</v>
      </c>
      <c r="G755" s="1">
        <v>-0.008260742426617895</v>
      </c>
      <c r="H755" s="1">
        <v>0.005933988239032129</v>
      </c>
      <c r="I755" s="1">
        <v>0.01122693811473585</v>
      </c>
      <c r="J755" s="1">
        <v>0.01132890730634051</v>
      </c>
      <c r="K755" s="1">
        <v>0.002799680267150828</v>
      </c>
      <c r="L755" s="1">
        <v>0.005633567959974828</v>
      </c>
      <c r="M755" s="1">
        <v>0.001829268335307832</v>
      </c>
      <c r="N755" s="1">
        <v>0.0002455468144748618</v>
      </c>
      <c r="O755" s="1">
        <v>-0.01101952085032765</v>
      </c>
      <c r="P755" s="1">
        <v>0.009400063699661398</v>
      </c>
      <c r="Q755" s="1">
        <v>0.01564524987309479</v>
      </c>
      <c r="R755" s="1">
        <v>0.00644621726019956</v>
      </c>
      <c r="S755" s="1">
        <v>0.004960306325234365</v>
      </c>
      <c r="T755" s="1">
        <v>0.01347174439068577</v>
      </c>
      <c r="U755" s="1">
        <v>-0.0017517835781099</v>
      </c>
      <c r="V755" s="1">
        <v>-0.006626905110868719</v>
      </c>
      <c r="W755" s="1">
        <v>-0.002441167543333234</v>
      </c>
      <c r="X755" s="1">
        <v>0.01957466691950427</v>
      </c>
      <c r="Y755" s="1">
        <v>-0.01139258922439101</v>
      </c>
      <c r="Z755" s="1">
        <v>0.01052155182816694</v>
      </c>
    </row>
    <row r="756" spans="1:26">
      <c r="A756" s="11">
        <v>44196</v>
      </c>
      <c r="B756" s="1">
        <v>-0.0260810160167152</v>
      </c>
      <c r="C756" s="1">
        <v>0.01313138402017477</v>
      </c>
      <c r="D756" s="1">
        <v>0.009767064963813743</v>
      </c>
      <c r="E756" s="1">
        <v>0.02323777120213011</v>
      </c>
      <c r="F756" s="1">
        <v>0.01027053584090365</v>
      </c>
      <c r="G756" s="1">
        <v>0.006871797176341898</v>
      </c>
      <c r="H756" s="1">
        <v>0.0108959097223511</v>
      </c>
      <c r="I756" s="1">
        <v>0.01110203270242827</v>
      </c>
      <c r="J756" s="1">
        <v>0.003662129718903229</v>
      </c>
      <c r="K756" s="1">
        <v>0.01364072096948465</v>
      </c>
      <c r="L756" s="1">
        <v>0.004309557613925596</v>
      </c>
      <c r="M756" s="1">
        <v>0.01730277717905104</v>
      </c>
      <c r="N756" s="1">
        <v>0.006381739153402455</v>
      </c>
      <c r="O756" s="1">
        <v>0.003338279535857192</v>
      </c>
      <c r="P756" s="1">
        <v>0.01729498857585021</v>
      </c>
      <c r="Q756" s="1">
        <v>-0.006903325979806474</v>
      </c>
      <c r="R756" s="1">
        <v>0.004774655225144198</v>
      </c>
      <c r="S756" s="1">
        <v>0.008736283699528835</v>
      </c>
      <c r="T756" s="1">
        <v>-0.002179163456035971</v>
      </c>
      <c r="U756" s="1">
        <v>0.009476901554018813</v>
      </c>
      <c r="V756" s="1">
        <v>0.01524024352419073</v>
      </c>
      <c r="W756" s="1">
        <v>0.008771270891303695</v>
      </c>
      <c r="X756" s="1">
        <v>-0.002270582519107167</v>
      </c>
      <c r="Y756" s="1">
        <v>0.01049196376270833</v>
      </c>
      <c r="Z756" s="1">
        <v>0.005090037658876723</v>
      </c>
    </row>
    <row r="757" spans="1:26">
      <c r="A757" s="11">
        <v>44200</v>
      </c>
      <c r="B757" s="1">
        <v>0.04087400406720354</v>
      </c>
      <c r="C757" s="1">
        <v>-0.001495364938315258</v>
      </c>
      <c r="D757" s="1">
        <v>-0.01047886501649209</v>
      </c>
      <c r="E757" s="1">
        <v>-0.03606868695339227</v>
      </c>
      <c r="F757" s="1">
        <v>-0.01386321927908618</v>
      </c>
      <c r="G757" s="1">
        <v>0.003723152682072461</v>
      </c>
      <c r="H757" s="1">
        <v>-0.005240157446836702</v>
      </c>
      <c r="I757" s="1">
        <v>-0.01952019457293841</v>
      </c>
      <c r="J757" s="1">
        <v>-0.008800165380035141</v>
      </c>
      <c r="K757" s="1">
        <v>-0.009443631940539432</v>
      </c>
      <c r="L757" s="1">
        <v>-0.03368375663614609</v>
      </c>
      <c r="M757" s="1">
        <v>-0.02982904612857962</v>
      </c>
      <c r="N757" s="1">
        <v>-0.003902274092189462</v>
      </c>
      <c r="O757" s="1">
        <v>-0.0212662240505529</v>
      </c>
      <c r="P757" s="1">
        <v>-0.01569313380099169</v>
      </c>
      <c r="Q757" s="1">
        <v>0.004480976934976733</v>
      </c>
      <c r="R757" s="1">
        <v>-0.0180805348623575</v>
      </c>
      <c r="S757" s="1">
        <v>-0.04646436709919632</v>
      </c>
      <c r="T757" s="1">
        <v>-0.01725295321097997</v>
      </c>
      <c r="U757" s="1">
        <v>0.02364375100832627</v>
      </c>
      <c r="V757" s="1">
        <v>0.006231404218832726</v>
      </c>
      <c r="W757" s="1">
        <v>0.01296744760103108</v>
      </c>
      <c r="X757" s="1">
        <v>-0.04034777791958633</v>
      </c>
      <c r="Y757" s="1">
        <v>0.001701969990758334</v>
      </c>
      <c r="Z757" s="1">
        <v>-0.01174024679419794</v>
      </c>
    </row>
    <row r="758" spans="1:26">
      <c r="A758" s="11">
        <v>44201</v>
      </c>
      <c r="B758" s="1">
        <v>0.09546375154289222</v>
      </c>
      <c r="C758" s="1">
        <v>0.01372904209550918</v>
      </c>
      <c r="D758" s="1">
        <v>0.00276967681774587</v>
      </c>
      <c r="E758" s="1">
        <v>-0.005966651307780513</v>
      </c>
      <c r="F758" s="1">
        <v>0.01077788104622357</v>
      </c>
      <c r="G758" s="1">
        <v>0.007624143889787938</v>
      </c>
      <c r="H758" s="1">
        <v>0.02480902005439312</v>
      </c>
      <c r="I758" s="1">
        <v>0.0145167227275198</v>
      </c>
      <c r="J758" s="1">
        <v>0.0290170773491758</v>
      </c>
      <c r="K758" s="1">
        <v>0.005441261642692652</v>
      </c>
      <c r="L758" s="1">
        <v>0.01332140245632751</v>
      </c>
      <c r="M758" s="1">
        <v>-0.006959773411801984</v>
      </c>
      <c r="N758" s="1">
        <v>-0.001959204737076781</v>
      </c>
      <c r="O758" s="1">
        <v>0.0009646110963086318</v>
      </c>
      <c r="P758" s="1">
        <v>-0.002656969420940625</v>
      </c>
      <c r="Q758" s="1">
        <v>0.02221011891884328</v>
      </c>
      <c r="R758" s="1">
        <v>0.008616553073137911</v>
      </c>
      <c r="S758" s="1">
        <v>-0.01285191330858393</v>
      </c>
      <c r="T758" s="1">
        <v>0.01666697387274896</v>
      </c>
      <c r="U758" s="1">
        <v>-0.006113988131499104</v>
      </c>
      <c r="V758" s="1">
        <v>0.01542511358533094</v>
      </c>
      <c r="W758" s="1">
        <v>0.01250479082356803</v>
      </c>
      <c r="X758" s="1">
        <v>0.01401469468785566</v>
      </c>
      <c r="Y758" s="1">
        <v>-0.004587661789179354</v>
      </c>
      <c r="Z758" s="1">
        <v>0.01583985531790844</v>
      </c>
    </row>
    <row r="759" spans="1:26">
      <c r="A759" s="11">
        <v>44202</v>
      </c>
      <c r="B759" s="1">
        <v>0.04079109380859403</v>
      </c>
      <c r="C759" s="1">
        <v>-0.003447252583705929</v>
      </c>
      <c r="D759" s="1">
        <v>0.002436988770275983</v>
      </c>
      <c r="E759" s="1">
        <v>0.0116046348591059</v>
      </c>
      <c r="F759" s="1">
        <v>0.01761730190539401</v>
      </c>
      <c r="G759" s="1">
        <v>-0.02024518464549607</v>
      </c>
      <c r="H759" s="1">
        <v>0.05862620620751202</v>
      </c>
      <c r="I759" s="1">
        <v>0.0204416795332425</v>
      </c>
      <c r="J759" s="1">
        <v>0.04692749736788882</v>
      </c>
      <c r="K759" s="1">
        <v>0.04695576628593812</v>
      </c>
      <c r="L759" s="1">
        <v>0.02432086472957207</v>
      </c>
      <c r="M759" s="1">
        <v>0.006919913905640174</v>
      </c>
      <c r="N759" s="1">
        <v>0.01619246806568064</v>
      </c>
      <c r="O759" s="1">
        <v>-0.0259292066891903</v>
      </c>
      <c r="P759" s="1">
        <v>0.02220220523632555</v>
      </c>
      <c r="Q759" s="1">
        <v>-0.05895304521326972</v>
      </c>
      <c r="R759" s="1">
        <v>0.03932124629839917</v>
      </c>
      <c r="S759" s="1">
        <v>-0.01633137742081081</v>
      </c>
      <c r="T759" s="1">
        <v>0.03431692838680744</v>
      </c>
      <c r="U759" s="1">
        <v>0.01948058812785725</v>
      </c>
      <c r="V759" s="1">
        <v>0.04740265039242941</v>
      </c>
      <c r="W759" s="1">
        <v>0.01567868268401829</v>
      </c>
      <c r="X759" s="1">
        <v>0.01211972005162854</v>
      </c>
      <c r="Y759" s="1">
        <v>0.01211990555417164</v>
      </c>
      <c r="Z759" s="1">
        <v>0.1123593868135373</v>
      </c>
    </row>
    <row r="760" spans="1:26">
      <c r="A760" s="11">
        <v>44203</v>
      </c>
      <c r="B760" s="1">
        <v>0.01603322728320844</v>
      </c>
      <c r="C760" s="1">
        <v>0.006795230199553082</v>
      </c>
      <c r="D760" s="1">
        <v>0.01069693183587805</v>
      </c>
      <c r="E760" s="1">
        <v>0.001977869522711728</v>
      </c>
      <c r="F760" s="1">
        <v>-0.04874747009367375</v>
      </c>
      <c r="G760" s="1">
        <v>-0.006731351255118367</v>
      </c>
      <c r="H760" s="1">
        <v>0.03227020840038586</v>
      </c>
      <c r="I760" s="1">
        <v>0.03165056915608555</v>
      </c>
      <c r="J760" s="1">
        <v>0.02874373178508427</v>
      </c>
      <c r="K760" s="1">
        <v>0.03283931178060606</v>
      </c>
      <c r="L760" s="1">
        <v>0.0124063421099434</v>
      </c>
      <c r="M760" s="1">
        <v>-0.001409725294472253</v>
      </c>
      <c r="N760" s="1">
        <v>0.008691474743768302</v>
      </c>
      <c r="O760" s="1">
        <v>0.02845691012235219</v>
      </c>
      <c r="P760" s="1">
        <v>-0.03866212875456909</v>
      </c>
      <c r="Q760" s="1">
        <v>0.05783043337938043</v>
      </c>
      <c r="R760" s="1">
        <v>-0.004616520007216018</v>
      </c>
      <c r="S760" s="1">
        <v>0.01697676432385631</v>
      </c>
      <c r="T760" s="1">
        <v>-0.00211339477213679</v>
      </c>
      <c r="U760" s="1">
        <v>0.002681776397212676</v>
      </c>
      <c r="V760" s="1">
        <v>0.0115395451241187</v>
      </c>
      <c r="W760" s="1">
        <v>0.03116178061125452</v>
      </c>
      <c r="X760" s="1">
        <v>0.02521028411380644</v>
      </c>
      <c r="Y760" s="1">
        <v>-0.002250094245712098</v>
      </c>
      <c r="Z760" s="1">
        <v>0.03050921199300527</v>
      </c>
    </row>
    <row r="761" spans="1:26">
      <c r="A761" s="11">
        <v>44204</v>
      </c>
      <c r="B761" s="1">
        <v>-0.03097610413813634</v>
      </c>
      <c r="C761" s="1">
        <v>0.002576972647572173</v>
      </c>
      <c r="D761" s="1">
        <v>0.00208479208114265</v>
      </c>
      <c r="E761" s="1">
        <v>0.01737051831919412</v>
      </c>
      <c r="F761" s="1">
        <v>-0.008141602734384468</v>
      </c>
      <c r="G761" s="1">
        <v>-0.007624135403167864</v>
      </c>
      <c r="H761" s="1">
        <v>-0.01941739647419427</v>
      </c>
      <c r="I761" s="1">
        <v>-0.00854348562298457</v>
      </c>
      <c r="J761" s="1">
        <v>0.00234470111973395</v>
      </c>
      <c r="K761" s="1">
        <v>0.001104123042439564</v>
      </c>
      <c r="L761" s="1">
        <v>-0.007394816956228123</v>
      </c>
      <c r="M761" s="1">
        <v>0.001235197893288298</v>
      </c>
      <c r="N761" s="1">
        <v>-0.004547490206489702</v>
      </c>
      <c r="O761" s="1">
        <v>0.006092771408458875</v>
      </c>
      <c r="P761" s="1">
        <v>-0.01446000929999391</v>
      </c>
      <c r="Q761" s="1">
        <v>-0.005039970540000271</v>
      </c>
      <c r="R761" s="1">
        <v>-0.006787448441497368</v>
      </c>
      <c r="S761" s="1">
        <v>0.0237754920162061</v>
      </c>
      <c r="T761" s="1">
        <v>-0.01990689282186209</v>
      </c>
      <c r="U761" s="1">
        <v>-0.006896318783716548</v>
      </c>
      <c r="V761" s="1">
        <v>0.01308193561275917</v>
      </c>
      <c r="W761" s="1">
        <v>0.02392408336051255</v>
      </c>
      <c r="X761" s="1">
        <v>-0.007786806914869104</v>
      </c>
      <c r="Y761" s="1">
        <v>-0.01247235356210719</v>
      </c>
      <c r="Z761" s="1">
        <v>-0.02540516815188643</v>
      </c>
    </row>
    <row r="762" spans="1:26">
      <c r="A762" s="11">
        <v>44207</v>
      </c>
      <c r="B762" s="1">
        <v>0.004825204442821418</v>
      </c>
      <c r="C762" s="1">
        <v>0.009424845840503293</v>
      </c>
      <c r="D762" s="1">
        <v>0.03968635937621734</v>
      </c>
      <c r="E762" s="1">
        <v>-0.0003878594993831364</v>
      </c>
      <c r="F762" s="1">
        <v>0.003862815352797533</v>
      </c>
      <c r="G762" s="1">
        <v>-0.01771196265036268</v>
      </c>
      <c r="H762" s="1">
        <v>0.003436522342314507</v>
      </c>
      <c r="I762" s="1">
        <v>0.009792301051286145</v>
      </c>
      <c r="J762" s="1">
        <v>-0.006042942271210716</v>
      </c>
      <c r="K762" s="1">
        <v>0.01492408243127707</v>
      </c>
      <c r="L762" s="1">
        <v>0.009791309607484866</v>
      </c>
      <c r="M762" s="1">
        <v>-0.007842899864560993</v>
      </c>
      <c r="N762" s="1">
        <v>-0.005770730300155513</v>
      </c>
      <c r="O762" s="1">
        <v>-0.009698362049167852</v>
      </c>
      <c r="P762" s="1">
        <v>0.003209727298920217</v>
      </c>
      <c r="Q762" s="1">
        <v>0.02596647858324497</v>
      </c>
      <c r="R762" s="1">
        <v>0.004783609182329673</v>
      </c>
      <c r="S762" s="1">
        <v>-0.006154000428997053</v>
      </c>
      <c r="T762" s="1">
        <v>0.002593116864699319</v>
      </c>
      <c r="U762" s="1">
        <v>-0.005168883007450775</v>
      </c>
      <c r="V762" s="1">
        <v>0.008677685599783436</v>
      </c>
      <c r="W762" s="1">
        <v>0.002049586574475626</v>
      </c>
      <c r="X762" s="1">
        <v>0.003510868676478651</v>
      </c>
      <c r="Y762" s="1">
        <v>-0.005882262277599359</v>
      </c>
      <c r="Z762" s="1">
        <v>0.02360426550221972</v>
      </c>
    </row>
    <row r="763" spans="1:26">
      <c r="A763" s="11">
        <v>44208</v>
      </c>
      <c r="B763" s="1">
        <v>0.112244828807216</v>
      </c>
      <c r="C763" s="1">
        <v>-0.02316011641418425</v>
      </c>
      <c r="D763" s="1">
        <v>0.007080115705874634</v>
      </c>
      <c r="E763" s="1">
        <v>-0.0293090656372047</v>
      </c>
      <c r="F763" s="1">
        <v>-0.004328895454505099</v>
      </c>
      <c r="G763" s="1">
        <v>-0.01173162852824772</v>
      </c>
      <c r="H763" s="1">
        <v>0.02431180358945073</v>
      </c>
      <c r="I763" s="1">
        <v>0.005042637387136395</v>
      </c>
      <c r="J763" s="1">
        <v>0.01666987108581552</v>
      </c>
      <c r="K763" s="1">
        <v>0.01571887098431324</v>
      </c>
      <c r="L763" s="1">
        <v>0.01454467883045907</v>
      </c>
      <c r="M763" s="1">
        <v>0.003641609877956808</v>
      </c>
      <c r="N763" s="1">
        <v>-0.01015731882533344</v>
      </c>
      <c r="O763" s="1">
        <v>-0.0117708187628085</v>
      </c>
      <c r="P763" s="1">
        <v>-0.0004570933932477317</v>
      </c>
      <c r="Q763" s="1">
        <v>-0.01003930390566699</v>
      </c>
      <c r="R763" s="1">
        <v>0.01405591798408024</v>
      </c>
      <c r="S763" s="1">
        <v>0.004474817812526233</v>
      </c>
      <c r="T763" s="1">
        <v>0.005818880142176575</v>
      </c>
      <c r="U763" s="1">
        <v>-0.004156413163771577</v>
      </c>
      <c r="V763" s="1">
        <v>0.01956157415920901</v>
      </c>
      <c r="W763" s="1">
        <v>-0.02840167956179152</v>
      </c>
      <c r="X763" s="1">
        <v>0.02387318381691195</v>
      </c>
      <c r="Y763" s="1">
        <v>-0.003480529015989609</v>
      </c>
      <c r="Z763" s="1">
        <v>0.009825628179214174</v>
      </c>
    </row>
    <row r="764" spans="1:26">
      <c r="A764" s="11">
        <v>44209</v>
      </c>
      <c r="B764" s="1">
        <v>-0.03939551044811196</v>
      </c>
      <c r="C764" s="1">
        <v>0.02284004733010336</v>
      </c>
      <c r="D764" s="1">
        <v>-0.01069832659608438</v>
      </c>
      <c r="E764" s="1">
        <v>0.00299943271436609</v>
      </c>
      <c r="F764" s="1">
        <v>0.005797122077457528</v>
      </c>
      <c r="G764" s="1">
        <v>-0.00131912253234312</v>
      </c>
      <c r="H764" s="1">
        <v>-0.002880329933100167</v>
      </c>
      <c r="I764" s="1">
        <v>-0.007719161581274614</v>
      </c>
      <c r="J764" s="1">
        <v>0.00327924526480472</v>
      </c>
      <c r="K764" s="1">
        <v>0.0009271018814238641</v>
      </c>
      <c r="L764" s="1">
        <v>-0.002908630186715833</v>
      </c>
      <c r="M764" s="1">
        <v>0.004247818406171389</v>
      </c>
      <c r="N764" s="1">
        <v>0.00390906929459911</v>
      </c>
      <c r="O764" s="1">
        <v>0.006560209396169636</v>
      </c>
      <c r="P764" s="1">
        <v>0.006401352235819946</v>
      </c>
      <c r="Q764" s="1">
        <v>0.003485621485301404</v>
      </c>
      <c r="R764" s="1">
        <v>-0.005701079440939893</v>
      </c>
      <c r="S764" s="1">
        <v>0.01147402546756005</v>
      </c>
      <c r="T764" s="1">
        <v>-0.02571239997411734</v>
      </c>
      <c r="U764" s="1">
        <v>-0.004869648804242788</v>
      </c>
      <c r="V764" s="1">
        <v>-0.01145150876961376</v>
      </c>
      <c r="W764" s="1">
        <v>0.005894555425743686</v>
      </c>
      <c r="X764" s="1">
        <v>-0.01628134514116686</v>
      </c>
      <c r="Y764" s="1">
        <v>-0.003493007857756192</v>
      </c>
      <c r="Z764" s="1">
        <v>-0.01131864841618291</v>
      </c>
    </row>
    <row r="765" spans="1:26">
      <c r="A765" s="11">
        <v>44210</v>
      </c>
      <c r="B765" s="1">
        <v>0.03089882390785181</v>
      </c>
      <c r="C765" s="1">
        <v>-0.02851940353148785</v>
      </c>
      <c r="D765" s="1">
        <v>0.01992871288903819</v>
      </c>
      <c r="E765" s="1">
        <v>-0.01156290897655854</v>
      </c>
      <c r="F765" s="1">
        <v>0.00144065322900766</v>
      </c>
      <c r="G765" s="1">
        <v>0.009685442261529342</v>
      </c>
      <c r="H765" s="1">
        <v>0.005411353366849836</v>
      </c>
      <c r="I765" s="1">
        <v>-0.003500328335564684</v>
      </c>
      <c r="J765" s="1">
        <v>0.008460171496911695</v>
      </c>
      <c r="K765" s="1">
        <v>0.005842850344991657</v>
      </c>
      <c r="L765" s="1">
        <v>0.01729518131377139</v>
      </c>
      <c r="M765" s="1">
        <v>-0.01313012492744337</v>
      </c>
      <c r="N765" s="1">
        <v>0.0004869718035560577</v>
      </c>
      <c r="O765" s="1">
        <v>-0.01534607727618009</v>
      </c>
      <c r="P765" s="1">
        <v>-0.006815126598481602</v>
      </c>
      <c r="Q765" s="1">
        <v>-0.02449814711252907</v>
      </c>
      <c r="R765" s="1">
        <v>0.003485322920350198</v>
      </c>
      <c r="S765" s="1">
        <v>-0.01583716920621725</v>
      </c>
      <c r="T765" s="1">
        <v>-0.02573143556860147</v>
      </c>
      <c r="U765" s="1">
        <v>0.02376798617640419</v>
      </c>
      <c r="V765" s="1">
        <v>0.006046147529839008</v>
      </c>
      <c r="W765" s="1">
        <v>-0.009567361071444402</v>
      </c>
      <c r="X765" s="1">
        <v>0.02554137003461676</v>
      </c>
      <c r="Y765" s="1">
        <v>-0.0003505170834811056</v>
      </c>
      <c r="Z765" s="1">
        <v>0.02269530255434593</v>
      </c>
    </row>
    <row r="766" spans="1:26">
      <c r="A766" s="11">
        <v>44211</v>
      </c>
      <c r="B766" s="1">
        <v>-0.05885570857479694</v>
      </c>
      <c r="C766" s="1">
        <v>-0.0001247990750186112</v>
      </c>
      <c r="D766" s="1">
        <v>0.00787641148632412</v>
      </c>
      <c r="E766" s="1">
        <v>-0.0179508290881597</v>
      </c>
      <c r="F766" s="1">
        <v>0.02925664803723182</v>
      </c>
      <c r="G766" s="1">
        <v>0.01199046032854123</v>
      </c>
      <c r="H766" s="1">
        <v>-0.02459937564599701</v>
      </c>
      <c r="I766" s="1">
        <v>-0.01756443796371743</v>
      </c>
      <c r="J766" s="1">
        <v>-0.01220214907980033</v>
      </c>
      <c r="K766" s="1">
        <v>-0.01792193246336682</v>
      </c>
      <c r="L766" s="1">
        <v>-0.04424412444926806</v>
      </c>
      <c r="M766" s="1">
        <v>-0.001339518061566292</v>
      </c>
      <c r="N766" s="1">
        <v>0.002189072963703298</v>
      </c>
      <c r="O766" s="1">
        <v>-0.001736885501221197</v>
      </c>
      <c r="P766" s="1">
        <v>0.04894796814040703</v>
      </c>
      <c r="Q766" s="1">
        <v>-0.02581410364918224</v>
      </c>
      <c r="R766" s="1">
        <v>-0.01232364221100923</v>
      </c>
      <c r="S766" s="1">
        <v>0.01428379107265454</v>
      </c>
      <c r="T766" s="1">
        <v>0.002257377787933335</v>
      </c>
      <c r="U766" s="1">
        <v>-0.004097141561306583</v>
      </c>
      <c r="V766" s="1">
        <v>-0.01621130841739449</v>
      </c>
      <c r="W766" s="1">
        <v>0.01253755319326677</v>
      </c>
      <c r="X766" s="1">
        <v>-0.0249052556834003</v>
      </c>
      <c r="Y766" s="1">
        <v>0.005960960732529275</v>
      </c>
      <c r="Z766" s="1">
        <v>-0.03495664586148284</v>
      </c>
    </row>
    <row r="767" spans="1:26">
      <c r="A767" s="11">
        <v>44215</v>
      </c>
      <c r="B767" s="1">
        <v>0.03184731890851822</v>
      </c>
      <c r="C767" s="1">
        <v>-0.01511715496830124</v>
      </c>
      <c r="D767" s="1">
        <v>0.00300579370471632</v>
      </c>
      <c r="E767" s="1">
        <v>0.003285943994923546</v>
      </c>
      <c r="F767" s="1">
        <v>0.01071780749231332</v>
      </c>
      <c r="G767" s="1">
        <v>-0.0008619482528386957</v>
      </c>
      <c r="H767" s="1">
        <v>-0.00138796274971742</v>
      </c>
      <c r="I767" s="1">
        <v>-0.001192003877811376</v>
      </c>
      <c r="J767" s="1">
        <v>-0.003474245243141327</v>
      </c>
      <c r="K767" s="1">
        <v>-0.004327710098158799</v>
      </c>
      <c r="L767" s="1">
        <v>0.005357808824918431</v>
      </c>
      <c r="M767" s="1">
        <v>0.003397810872105111</v>
      </c>
      <c r="N767" s="1">
        <v>0.0007281771848182128</v>
      </c>
      <c r="O767" s="1">
        <v>0.01782257328114745</v>
      </c>
      <c r="P767" s="1">
        <v>-0.02049729804479072</v>
      </c>
      <c r="Q767" s="1">
        <v>0.01288935848036932</v>
      </c>
      <c r="R767" s="1">
        <v>0.01191018761785445</v>
      </c>
      <c r="S767" s="1">
        <v>-0.01680102895261226</v>
      </c>
      <c r="T767" s="1">
        <v>-0.02657644675578508</v>
      </c>
      <c r="U767" s="1">
        <v>-0.007542015906015664</v>
      </c>
      <c r="V767" s="1">
        <v>-0.03408623454215465</v>
      </c>
      <c r="W767" s="1">
        <v>0.008427049722233404</v>
      </c>
      <c r="X767" s="1">
        <v>0.008786205004878367</v>
      </c>
      <c r="Y767" s="1">
        <v>-0.005751397345971743</v>
      </c>
      <c r="Z767" s="1">
        <v>0.003866436547881325</v>
      </c>
    </row>
    <row r="768" spans="1:26">
      <c r="A768" s="11">
        <v>44216</v>
      </c>
      <c r="B768" s="1">
        <v>-0.01964081964217734</v>
      </c>
      <c r="C768" s="1">
        <v>0.008752684480302531</v>
      </c>
      <c r="D768" s="1">
        <v>-0.007342084107803015</v>
      </c>
      <c r="E768" s="1">
        <v>0.0006144198904491915</v>
      </c>
      <c r="F768" s="1">
        <v>-0.009681795975544971</v>
      </c>
      <c r="G768" s="1">
        <v>-0.0073306452871158</v>
      </c>
      <c r="H768" s="1">
        <v>0.02016985915590053</v>
      </c>
      <c r="I768" s="1">
        <v>0.002386600743422562</v>
      </c>
      <c r="J768" s="1">
        <v>0.01472021228630838</v>
      </c>
      <c r="K768" s="1">
        <v>-0.01499555949863607</v>
      </c>
      <c r="L768" s="1">
        <v>0.02771266745580636</v>
      </c>
      <c r="M768" s="1">
        <v>0.01087160253034991</v>
      </c>
      <c r="N768" s="1">
        <v>0.02110099256543374</v>
      </c>
      <c r="O768" s="1">
        <v>0.03649979032695794</v>
      </c>
      <c r="P768" s="1">
        <v>-0.003561554141041201</v>
      </c>
      <c r="Q768" s="1">
        <v>0.02614155761826487</v>
      </c>
      <c r="R768" s="1">
        <v>0.002017601056742535</v>
      </c>
      <c r="S768" s="1">
        <v>0.01976241304214565</v>
      </c>
      <c r="T768" s="1">
        <v>0.03100413231917787</v>
      </c>
      <c r="U768" s="1">
        <v>0.0003454846730184258</v>
      </c>
      <c r="V768" s="1">
        <v>0.0007441058227961594</v>
      </c>
      <c r="W768" s="1">
        <v>0.01667392485046593</v>
      </c>
      <c r="X768" s="1">
        <v>0.00526636862222718</v>
      </c>
      <c r="Y768" s="1">
        <v>0.003681196028664457</v>
      </c>
      <c r="Z768" s="1">
        <v>-0.02087969099790143</v>
      </c>
    </row>
    <row r="769" spans="1:26">
      <c r="A769" s="11">
        <v>44217</v>
      </c>
      <c r="B769" s="1">
        <v>-0.04614515526878693</v>
      </c>
      <c r="C769" s="1">
        <v>0.006161967313398575</v>
      </c>
      <c r="D769" s="1">
        <v>-0.03124518397171694</v>
      </c>
      <c r="E769" s="1">
        <v>0.005114281753189065</v>
      </c>
      <c r="F769" s="1">
        <v>0.009776449565604306</v>
      </c>
      <c r="G769" s="1">
        <v>0.0125977775894528</v>
      </c>
      <c r="H769" s="1">
        <v>0.01515273102247328</v>
      </c>
      <c r="I769" s="1">
        <v>0.006349283544369699</v>
      </c>
      <c r="J769" s="1">
        <v>-0.00439005312770735</v>
      </c>
      <c r="K769" s="1">
        <v>-0.008384242508859163</v>
      </c>
      <c r="L769" s="1">
        <v>-0.009126741822105155</v>
      </c>
      <c r="M769" s="1">
        <v>-0.01419257222703585</v>
      </c>
      <c r="N769" s="1">
        <v>-0.003800197824634144</v>
      </c>
      <c r="O769" s="1">
        <v>0.002808122760278531</v>
      </c>
      <c r="P769" s="1">
        <v>-0.02055414423963553</v>
      </c>
      <c r="Q769" s="1">
        <v>0.03753998189093388</v>
      </c>
      <c r="R769" s="1">
        <v>0.104597841570689</v>
      </c>
      <c r="S769" s="1">
        <v>-0.01337894219380265</v>
      </c>
      <c r="T769" s="1">
        <v>0.01324041811846688</v>
      </c>
      <c r="U769" s="1">
        <v>-0.004488861495504093</v>
      </c>
      <c r="V769" s="1">
        <v>0.01577268352151306</v>
      </c>
      <c r="W769" s="1">
        <v>-0.006746284539345337</v>
      </c>
      <c r="X769" s="1">
        <v>-0.009469934841207284</v>
      </c>
      <c r="Y769" s="1">
        <v>0.0001746060561700347</v>
      </c>
      <c r="Z769" s="1">
        <v>-0.01884064613608327</v>
      </c>
    </row>
    <row r="770" spans="1:26">
      <c r="A770" s="11">
        <v>44218</v>
      </c>
      <c r="B770" s="1">
        <v>-0.01562505860357322</v>
      </c>
      <c r="C770" s="1">
        <v>-0.006249091464587186</v>
      </c>
      <c r="D770" s="1">
        <v>0.005920857787795386</v>
      </c>
      <c r="E770" s="1">
        <v>-0.009159304551492387</v>
      </c>
      <c r="F770" s="1">
        <v>-0.01152632112128604</v>
      </c>
      <c r="G770" s="1">
        <v>-0.0008579782720542495</v>
      </c>
      <c r="H770" s="1">
        <v>-0.001080068053440519</v>
      </c>
      <c r="I770" s="1">
        <v>-0.003548886699586196</v>
      </c>
      <c r="J770" s="1">
        <v>0.003642423296347008</v>
      </c>
      <c r="K770" s="1">
        <v>-0.007713620306434743</v>
      </c>
      <c r="L770" s="1">
        <v>-0.007954738643809911</v>
      </c>
      <c r="M770" s="1">
        <v>-0.002772068366730829</v>
      </c>
      <c r="N770" s="1">
        <v>-0.002622676139427349</v>
      </c>
      <c r="O770" s="1">
        <v>0.00435619923343844</v>
      </c>
      <c r="P770" s="1">
        <v>0.0004559660444578562</v>
      </c>
      <c r="Q770" s="1">
        <v>-0.01117714664089509</v>
      </c>
      <c r="R770" s="1">
        <v>0.0011141765808933</v>
      </c>
      <c r="S770" s="1">
        <v>0.003694172237146187</v>
      </c>
      <c r="T770" s="1">
        <v>0.007752080396331129</v>
      </c>
      <c r="U770" s="1">
        <v>0.003468557333733857</v>
      </c>
      <c r="V770" s="1">
        <v>0.003346034735411729</v>
      </c>
      <c r="W770" s="1">
        <v>0.004372055167197075</v>
      </c>
      <c r="X770" s="1">
        <v>0.01159475238345875</v>
      </c>
      <c r="Y770" s="1">
        <v>0.003492075671338135</v>
      </c>
      <c r="Z770" s="1">
        <v>0.01540410552328031</v>
      </c>
    </row>
    <row r="771" spans="1:26">
      <c r="A771" s="11">
        <v>44221</v>
      </c>
      <c r="B771" s="1">
        <v>-0.03968241433540531</v>
      </c>
      <c r="C771" s="1">
        <v>0.007420234404881487</v>
      </c>
      <c r="D771" s="1">
        <v>0.00418227458135445</v>
      </c>
      <c r="E771" s="1">
        <v>0.005957268589245945</v>
      </c>
      <c r="F771" s="1">
        <v>0.01072770957385982</v>
      </c>
      <c r="G771" s="1">
        <v>0.03048529209756867</v>
      </c>
      <c r="H771" s="1">
        <v>-0.02283975395220139</v>
      </c>
      <c r="I771" s="1">
        <v>-0.009893221109540828</v>
      </c>
      <c r="J771" s="1">
        <v>-0.01700100812533667</v>
      </c>
      <c r="K771" s="1">
        <v>-0.0124821222446917</v>
      </c>
      <c r="L771" s="1">
        <v>-0.03734970518994962</v>
      </c>
      <c r="M771" s="1">
        <v>0.004573109411444731</v>
      </c>
      <c r="N771" s="1">
        <v>0.003107633767814644</v>
      </c>
      <c r="O771" s="1">
        <v>0.01584414463815764</v>
      </c>
      <c r="P771" s="1">
        <v>0.008207946899525087</v>
      </c>
      <c r="Q771" s="1">
        <v>-0.004320658702202995</v>
      </c>
      <c r="R771" s="1">
        <v>-0.009205907476497632</v>
      </c>
      <c r="S771" s="1">
        <v>0.01360036857993752</v>
      </c>
      <c r="T771" s="1">
        <v>-0.01846148563730077</v>
      </c>
      <c r="U771" s="1">
        <v>0.006222244744441996</v>
      </c>
      <c r="V771" s="1">
        <v>-0.009171059140530069</v>
      </c>
      <c r="W771" s="1">
        <v>0.00821990133202477</v>
      </c>
      <c r="X771" s="1">
        <v>0.004624778040604127</v>
      </c>
      <c r="Y771" s="1">
        <v>0.01653041979393532</v>
      </c>
      <c r="Z771" s="1">
        <v>-0.01891112342844981</v>
      </c>
    </row>
    <row r="772" spans="1:26">
      <c r="A772" s="11">
        <v>44222</v>
      </c>
      <c r="B772" s="1">
        <v>-0.02733623574445232</v>
      </c>
      <c r="C772" s="1">
        <v>0.008864272081277491</v>
      </c>
      <c r="D772" s="1">
        <v>-0.006015888500531363</v>
      </c>
      <c r="E772" s="1">
        <v>0.02287127557971602</v>
      </c>
      <c r="F772" s="1">
        <v>0.01292139274634097</v>
      </c>
      <c r="G772" s="1">
        <v>0.04062489530711377</v>
      </c>
      <c r="H772" s="1">
        <v>-0.007344150062294386</v>
      </c>
      <c r="I772" s="1">
        <v>-0.01598723541249114</v>
      </c>
      <c r="J772" s="1">
        <v>-0.02137576293329868</v>
      </c>
      <c r="K772" s="1">
        <v>-0.004087156960374427</v>
      </c>
      <c r="L772" s="1">
        <v>0.004164859834470347</v>
      </c>
      <c r="M772" s="1">
        <v>-0.006873207692004057</v>
      </c>
      <c r="N772" s="1">
        <v>0.006434774262930931</v>
      </c>
      <c r="O772" s="1">
        <v>0.01219886088250055</v>
      </c>
      <c r="P772" s="1">
        <v>-0.01809131347178172</v>
      </c>
      <c r="Q772" s="1">
        <v>-0.01596705818305855</v>
      </c>
      <c r="R772" s="1">
        <v>-0.001327377418681497</v>
      </c>
      <c r="S772" s="1">
        <v>0.008944993350913366</v>
      </c>
      <c r="T772" s="1">
        <v>-0.01656972204801566</v>
      </c>
      <c r="U772" s="1">
        <v>0.02198528203397387</v>
      </c>
      <c r="V772" s="1">
        <v>-0.01288432102069659</v>
      </c>
      <c r="W772" s="1">
        <v>-0.02120161509699647</v>
      </c>
      <c r="X772" s="1">
        <v>-0.007405754298603018</v>
      </c>
      <c r="Y772" s="1">
        <v>-0.03166712677738504</v>
      </c>
      <c r="Z772" s="1">
        <v>-0.02457102509000086</v>
      </c>
    </row>
    <row r="773" spans="1:26">
      <c r="A773" s="11">
        <v>44223</v>
      </c>
      <c r="B773" s="1">
        <v>-0.0457516120562047</v>
      </c>
      <c r="C773" s="1">
        <v>-0.03452580597853683</v>
      </c>
      <c r="D773" s="1">
        <v>-0.03755424374971572</v>
      </c>
      <c r="E773" s="1">
        <v>-0.03333998202867572</v>
      </c>
      <c r="F773" s="1">
        <v>-0.04965843015218241</v>
      </c>
      <c r="G773" s="1">
        <v>0.0552551549134257</v>
      </c>
      <c r="H773" s="1">
        <v>-0.05162000546397938</v>
      </c>
      <c r="I773" s="1">
        <v>0.009342165668333013</v>
      </c>
      <c r="J773" s="1">
        <v>-0.03891973748986333</v>
      </c>
      <c r="K773" s="1">
        <v>-0.02827178114536988</v>
      </c>
      <c r="L773" s="1">
        <v>-0.03623662038932318</v>
      </c>
      <c r="M773" s="1">
        <v>-0.03289600811537574</v>
      </c>
      <c r="N773" s="1">
        <v>-0.009708715115894884</v>
      </c>
      <c r="O773" s="1">
        <v>0.002453515930286532</v>
      </c>
      <c r="P773" s="1">
        <v>-0.02072770698766913</v>
      </c>
      <c r="Q773" s="1">
        <v>-0.03851793450736529</v>
      </c>
      <c r="R773" s="1">
        <v>-0.01441565780931797</v>
      </c>
      <c r="S773" s="1">
        <v>0.0009217679803963374</v>
      </c>
      <c r="T773" s="1">
        <v>-0.02231335601807594</v>
      </c>
      <c r="U773" s="1">
        <v>-0.02050406880452083</v>
      </c>
      <c r="V773" s="1">
        <v>-0.05018660922582285</v>
      </c>
      <c r="W773" s="1">
        <v>-0.0499181710520189</v>
      </c>
      <c r="X773" s="1">
        <v>-0.07461186278223442</v>
      </c>
      <c r="Y773" s="1">
        <v>-0.02545533737562711</v>
      </c>
      <c r="Z773" s="1">
        <v>-0.04864262740176828</v>
      </c>
    </row>
    <row r="774" spans="1:26">
      <c r="A774" s="11">
        <v>44224</v>
      </c>
      <c r="B774" s="1">
        <v>0.02328753740093847</v>
      </c>
      <c r="C774" s="1">
        <v>-0.01115058738066799</v>
      </c>
      <c r="D774" s="1">
        <v>0.004353419933933012</v>
      </c>
      <c r="E774" s="1">
        <v>0.06567522405496051</v>
      </c>
      <c r="F774" s="1">
        <v>0.03451564437269572</v>
      </c>
      <c r="G774" s="1">
        <v>-0.07512793339595525</v>
      </c>
      <c r="H774" s="1">
        <v>0.04356498918014751</v>
      </c>
      <c r="I774" s="1">
        <v>0.0008046473122755859</v>
      </c>
      <c r="J774" s="1">
        <v>0.01942142526615886</v>
      </c>
      <c r="K774" s="1">
        <v>0.01759749739339012</v>
      </c>
      <c r="L774" s="1">
        <v>0.01019256906656274</v>
      </c>
      <c r="M774" s="1">
        <v>0.01143140044724111</v>
      </c>
      <c r="N774" s="1">
        <v>0.01984688447744487</v>
      </c>
      <c r="O774" s="1">
        <v>0.02589085474902575</v>
      </c>
      <c r="P774" s="1">
        <v>0.04280320021025963</v>
      </c>
      <c r="Q774" s="1">
        <v>0.01031487706396983</v>
      </c>
      <c r="R774" s="1">
        <v>-0.02956439371810271</v>
      </c>
      <c r="S774" s="1">
        <v>-0.002367867825607162</v>
      </c>
      <c r="T774" s="1">
        <v>0.01187701154394016</v>
      </c>
      <c r="U774" s="1">
        <v>-0.01166767911444178</v>
      </c>
      <c r="V774" s="1">
        <v>0.02972849873619943</v>
      </c>
      <c r="W774" s="1">
        <v>0.02901672493421925</v>
      </c>
      <c r="X774" s="1">
        <v>0.02222699470296363</v>
      </c>
      <c r="Y774" s="1">
        <v>0.00435337280268544</v>
      </c>
      <c r="Z774" s="1">
        <v>0.03104297615642237</v>
      </c>
    </row>
    <row r="775" spans="1:26">
      <c r="A775" s="11">
        <v>44225</v>
      </c>
      <c r="B775" s="1">
        <v>-0.0441766172611936</v>
      </c>
      <c r="C775" s="1">
        <v>-0.004147809580554607</v>
      </c>
      <c r="D775" s="1">
        <v>-0.01380621448493913</v>
      </c>
      <c r="E775" s="1">
        <v>-0.03934114235076647</v>
      </c>
      <c r="F775" s="1">
        <v>-0.02270614199804588</v>
      </c>
      <c r="G775" s="1">
        <v>-0.01312829271777627</v>
      </c>
      <c r="H775" s="1">
        <v>-0.01419990457254561</v>
      </c>
      <c r="I775" s="1">
        <v>-0.0213108103343318</v>
      </c>
      <c r="J775" s="1">
        <v>0.009728561333499641</v>
      </c>
      <c r="K775" s="1">
        <v>-0.01106760741083701</v>
      </c>
      <c r="L775" s="1">
        <v>-0.01479816874065076</v>
      </c>
      <c r="M775" s="1">
        <v>0.01425738462367754</v>
      </c>
      <c r="N775" s="1">
        <v>-0.03681132999308989</v>
      </c>
      <c r="O775" s="1">
        <v>-0.02917151555554653</v>
      </c>
      <c r="P775" s="1">
        <v>-0.0009019388641426929</v>
      </c>
      <c r="Q775" s="1">
        <v>-0.004692934302083729</v>
      </c>
      <c r="R775" s="1">
        <v>-0.02490647616125563</v>
      </c>
      <c r="S775" s="1">
        <v>0.0004834868469953957</v>
      </c>
      <c r="T775" s="1">
        <v>-0.02715742795599763</v>
      </c>
      <c r="U775" s="1">
        <v>-0.005903157012969729</v>
      </c>
      <c r="V775" s="1">
        <v>-0.01312771281158465</v>
      </c>
      <c r="W775" s="1">
        <v>0.02662749928343278</v>
      </c>
      <c r="X775" s="1">
        <v>-0.03517382780298051</v>
      </c>
      <c r="Y775" s="1">
        <v>-0.01119734822945195</v>
      </c>
      <c r="Z775" s="1">
        <v>-0.02280263758279744</v>
      </c>
    </row>
    <row r="776" spans="1:26">
      <c r="A776" s="11">
        <v>44228</v>
      </c>
      <c r="B776" s="1">
        <v>0.05882348794611048</v>
      </c>
      <c r="C776" s="1">
        <v>-0.005857274404212243</v>
      </c>
      <c r="D776" s="1">
        <v>0.01269721918030009</v>
      </c>
      <c r="E776" s="1">
        <v>0.01170078630012594</v>
      </c>
      <c r="F776" s="1">
        <v>0.007112327811874763</v>
      </c>
      <c r="G776" s="1">
        <v>-0.001662988143227073</v>
      </c>
      <c r="H776" s="1">
        <v>0.01180747155903861</v>
      </c>
      <c r="I776" s="1">
        <v>0.005751853730540102</v>
      </c>
      <c r="J776" s="1">
        <v>0.02187843748147467</v>
      </c>
      <c r="K776" s="1">
        <v>0.007383101647522539</v>
      </c>
      <c r="L776" s="1">
        <v>0.01934454222426707</v>
      </c>
      <c r="M776" s="1">
        <v>0.0007279018853401098</v>
      </c>
      <c r="N776" s="1">
        <v>-0.007546015701902942</v>
      </c>
      <c r="O776" s="1">
        <v>0.03315218031260581</v>
      </c>
      <c r="P776" s="1">
        <v>0.003160264548345282</v>
      </c>
      <c r="Q776" s="1">
        <v>0.0190343819097607</v>
      </c>
      <c r="R776" s="1">
        <v>-0.0004382714590686065</v>
      </c>
      <c r="S776" s="1">
        <v>0.02227403710172959</v>
      </c>
      <c r="T776" s="1">
        <v>0.01135531983417382</v>
      </c>
      <c r="U776" s="1">
        <v>0.0006986923493188524</v>
      </c>
      <c r="V776" s="1">
        <v>0.01324721229315773</v>
      </c>
      <c r="W776" s="1">
        <v>0.01132009203222872</v>
      </c>
      <c r="X776" s="1">
        <v>0.001767810370127743</v>
      </c>
      <c r="Y776" s="1">
        <v>-0.008584480152199259</v>
      </c>
      <c r="Z776" s="1">
        <v>0.01268691252594767</v>
      </c>
    </row>
    <row r="777" spans="1:26">
      <c r="A777" s="11">
        <v>44229</v>
      </c>
      <c r="B777" s="1">
        <v>0.02910044632157516</v>
      </c>
      <c r="C777" s="1">
        <v>0.001832847551793471</v>
      </c>
      <c r="D777" s="1">
        <v>0.01173449267490079</v>
      </c>
      <c r="E777" s="1">
        <v>0.02053822543382244</v>
      </c>
      <c r="F777" s="1">
        <v>0.01224108377291744</v>
      </c>
      <c r="G777" s="1">
        <v>-0.01603140358769761</v>
      </c>
      <c r="H777" s="1">
        <v>0.03535147911595149</v>
      </c>
      <c r="I777" s="1">
        <v>0.01674825695437976</v>
      </c>
      <c r="J777" s="1">
        <v>-0.003928292447695658</v>
      </c>
      <c r="K777" s="1">
        <v>0.03078234168844962</v>
      </c>
      <c r="L777" s="1">
        <v>0.01853082802964878</v>
      </c>
      <c r="M777" s="1">
        <v>0.02645704604989629</v>
      </c>
      <c r="N777" s="1">
        <v>0.01962216701406705</v>
      </c>
      <c r="O777" s="1">
        <v>-0.0005841468135571182</v>
      </c>
      <c r="P777" s="1">
        <v>0.01125113018965207</v>
      </c>
      <c r="Q777" s="1">
        <v>0.02415562085048939</v>
      </c>
      <c r="R777" s="1">
        <v>0.007786563063542973</v>
      </c>
      <c r="S777" s="1">
        <v>-0.01027116973282849</v>
      </c>
      <c r="T777" s="1">
        <v>0.01426902303291966</v>
      </c>
      <c r="U777" s="1">
        <v>-0.003839339347258441</v>
      </c>
      <c r="V777" s="1">
        <v>0.01100387789958779</v>
      </c>
      <c r="W777" s="1">
        <v>0.005936585708923081</v>
      </c>
      <c r="X777" s="1">
        <v>0.01235114617917055</v>
      </c>
      <c r="Y777" s="1">
        <v>0.004053160237037945</v>
      </c>
      <c r="Z777" s="1">
        <v>0.02460840249210117</v>
      </c>
    </row>
    <row r="778" spans="1:26">
      <c r="A778" s="11">
        <v>44230</v>
      </c>
      <c r="B778" s="1">
        <v>0.05591251977578771</v>
      </c>
      <c r="C778" s="1">
        <v>0.01006285900307069</v>
      </c>
      <c r="D778" s="1">
        <v>-0.01445824834645459</v>
      </c>
      <c r="E778" s="1">
        <v>-0.01387249862230033</v>
      </c>
      <c r="F778" s="1">
        <v>-0.01627899301162528</v>
      </c>
      <c r="G778" s="1">
        <v>-0.002962347305873969</v>
      </c>
      <c r="H778" s="1">
        <v>-0.00462753242628422</v>
      </c>
      <c r="I778" s="1">
        <v>0.01366025095253476</v>
      </c>
      <c r="J778" s="1">
        <v>-0.001774966046484194</v>
      </c>
      <c r="K778" s="1">
        <v>0.01145111524518949</v>
      </c>
      <c r="L778" s="1">
        <v>0.02038582010190626</v>
      </c>
      <c r="M778" s="1">
        <v>-0.01558923966846681</v>
      </c>
      <c r="N778" s="1">
        <v>0.01034379094052773</v>
      </c>
      <c r="O778" s="1">
        <v>0.01457137441642931</v>
      </c>
      <c r="P778" s="1">
        <v>-0.009345966378053294</v>
      </c>
      <c r="Q778" s="1">
        <v>-0.00193611213521061</v>
      </c>
      <c r="R778" s="1">
        <v>0.04113629759302873</v>
      </c>
      <c r="S778" s="1">
        <v>0.004342079844683822</v>
      </c>
      <c r="T778" s="1">
        <v>0.007841249429364261</v>
      </c>
      <c r="U778" s="1">
        <v>-0.001051230594279806</v>
      </c>
      <c r="V778" s="1">
        <v>-0.002586131353910615</v>
      </c>
      <c r="W778" s="1">
        <v>-0.03531134102733147</v>
      </c>
      <c r="X778" s="1">
        <v>0.008714468826060529</v>
      </c>
      <c r="Y778" s="1">
        <v>0.005321022578816503</v>
      </c>
      <c r="Z778" s="1">
        <v>0.005021702658950522</v>
      </c>
    </row>
    <row r="779" spans="1:26">
      <c r="A779" s="11">
        <v>44231</v>
      </c>
      <c r="B779" s="1">
        <v>-0.006694975389570645</v>
      </c>
      <c r="C779" s="1">
        <v>-0.001423289871494204</v>
      </c>
      <c r="D779" s="1">
        <v>-0.007576915420859698</v>
      </c>
      <c r="E779" s="1">
        <v>0.01941730759887128</v>
      </c>
      <c r="F779" s="1">
        <v>0.01323878571410342</v>
      </c>
      <c r="G779" s="1">
        <v>-0.004032421024270816</v>
      </c>
      <c r="H779" s="1">
        <v>0.02699726221320287</v>
      </c>
      <c r="I779" s="1">
        <v>0.02853746666322743</v>
      </c>
      <c r="J779" s="1">
        <v>0.01145800101081429</v>
      </c>
      <c r="K779" s="1">
        <v>0.02301340512516958</v>
      </c>
      <c r="L779" s="1">
        <v>0.05542425255885575</v>
      </c>
      <c r="M779" s="1">
        <v>0.005038635651352541</v>
      </c>
      <c r="N779" s="1">
        <v>0.01261923034109236</v>
      </c>
      <c r="O779" s="1">
        <v>-0.004074193486497069</v>
      </c>
      <c r="P779" s="1">
        <v>0.02246182883746095</v>
      </c>
      <c r="Q779" s="1">
        <v>0.00988493944948976</v>
      </c>
      <c r="R779" s="1">
        <v>0.01494705654528228</v>
      </c>
      <c r="S779" s="1">
        <v>-0.001945560888737097</v>
      </c>
      <c r="T779" s="1">
        <v>0.004119179606403067</v>
      </c>
      <c r="U779" s="1">
        <v>0.01332854752368751</v>
      </c>
      <c r="V779" s="1">
        <v>0.01879937556091837</v>
      </c>
      <c r="W779" s="1">
        <v>-0.02251024399959178</v>
      </c>
      <c r="X779" s="1">
        <v>0.02116632484217651</v>
      </c>
      <c r="Y779" s="1">
        <v>0.006387977039508552</v>
      </c>
      <c r="Z779" s="1">
        <v>0.04757789459189121</v>
      </c>
    </row>
    <row r="780" spans="1:26">
      <c r="A780" s="11">
        <v>44232</v>
      </c>
      <c r="B780" s="1">
        <v>-0.0061273694204661</v>
      </c>
      <c r="C780" s="1">
        <v>0.001555075584816379</v>
      </c>
      <c r="D780" s="1">
        <v>-0.01039641067634578</v>
      </c>
      <c r="E780" s="1">
        <v>-0.006608124050040409</v>
      </c>
      <c r="F780" s="1">
        <v>-0.001400226367670232</v>
      </c>
      <c r="G780" s="1">
        <v>0.01214597131611339</v>
      </c>
      <c r="H780" s="1">
        <v>-9.67856181092186E-05</v>
      </c>
      <c r="I780" s="1">
        <v>0.007707100383331555</v>
      </c>
      <c r="J780" s="1">
        <v>-0.002929591501965478</v>
      </c>
      <c r="K780" s="1">
        <v>-0.001952905633252011</v>
      </c>
      <c r="L780" s="1">
        <v>0.01872581728052936</v>
      </c>
      <c r="M780" s="1">
        <v>0.0170101355592871</v>
      </c>
      <c r="N780" s="1">
        <v>-0.001410694663881995</v>
      </c>
      <c r="O780" s="1">
        <v>0.0007851048027995855</v>
      </c>
      <c r="P780" s="1">
        <v>0.00175768117120767</v>
      </c>
      <c r="Q780" s="1">
        <v>-0.0053607129082206</v>
      </c>
      <c r="R780" s="1">
        <v>-0.005355242032553331</v>
      </c>
      <c r="S780" s="1">
        <v>-0.006540875314707484</v>
      </c>
      <c r="T780" s="1">
        <v>0.03030986513104716</v>
      </c>
      <c r="U780" s="1">
        <v>0.001384586091442097</v>
      </c>
      <c r="V780" s="1">
        <v>0.001431770603816718</v>
      </c>
      <c r="W780" s="1">
        <v>0.007362659794180049</v>
      </c>
      <c r="X780" s="1">
        <v>0.01649758155216019</v>
      </c>
      <c r="Y780" s="1">
        <v>0.003264332676476522</v>
      </c>
      <c r="Z780" s="1">
        <v>-0.01016166490133075</v>
      </c>
    </row>
    <row r="781" spans="1:26">
      <c r="A781" s="11">
        <v>44235</v>
      </c>
      <c r="B781" s="1">
        <v>0.09987658662153298</v>
      </c>
      <c r="C781" s="1">
        <v>0.003880966381323958</v>
      </c>
      <c r="D781" s="1">
        <v>-0.01132631505814896</v>
      </c>
      <c r="E781" s="1">
        <v>0.01447842277607214</v>
      </c>
      <c r="F781" s="1">
        <v>-0.01728934285371886</v>
      </c>
      <c r="G781" s="1">
        <v>-0.008000055592443989</v>
      </c>
      <c r="H781" s="1">
        <v>0.02522310884740087</v>
      </c>
      <c r="I781" s="1">
        <v>0.04397695347902131</v>
      </c>
      <c r="J781" s="1">
        <v>0.012928494417767</v>
      </c>
      <c r="K781" s="1">
        <v>0.01565423901134255</v>
      </c>
      <c r="L781" s="1">
        <v>0.04375631177525108</v>
      </c>
      <c r="M781" s="1">
        <v>0.002376553533123937</v>
      </c>
      <c r="N781" s="1">
        <v>0.01177293974719329</v>
      </c>
      <c r="O781" s="1">
        <v>0.001114902346557756</v>
      </c>
      <c r="P781" s="1">
        <v>-0.01151463775866379</v>
      </c>
      <c r="Q781" s="1">
        <v>0.06237571809355513</v>
      </c>
      <c r="R781" s="1">
        <v>0.005298148627254973</v>
      </c>
      <c r="S781" s="1">
        <v>0.0138221990190599</v>
      </c>
      <c r="T781" s="1">
        <v>0.006414591896260813</v>
      </c>
      <c r="U781" s="1">
        <v>-0.005530686653951289</v>
      </c>
      <c r="V781" s="1">
        <v>0.02695111992838251</v>
      </c>
      <c r="W781" s="1">
        <v>0.006496621312443773</v>
      </c>
      <c r="X781" s="1">
        <v>0.03495628432931919</v>
      </c>
      <c r="Y781" s="1">
        <v>-0.004880608939258346</v>
      </c>
      <c r="Z781" s="1">
        <v>0.01927502802312131</v>
      </c>
    </row>
    <row r="782" spans="1:26">
      <c r="A782" s="11">
        <v>44236</v>
      </c>
      <c r="B782" s="1">
        <v>-0.03419259061981073</v>
      </c>
      <c r="C782" s="1">
        <v>-0.007861085345155172</v>
      </c>
      <c r="D782" s="1">
        <v>-0.007803425479794401</v>
      </c>
      <c r="E782" s="1">
        <v>0.01677932103166691</v>
      </c>
      <c r="F782" s="1">
        <v>0.01188766507740868</v>
      </c>
      <c r="G782" s="1">
        <v>-0.002546801679427002</v>
      </c>
      <c r="H782" s="1">
        <v>-0.005393601405098591</v>
      </c>
      <c r="I782" s="1">
        <v>-0.007692160037052864</v>
      </c>
      <c r="J782" s="1">
        <v>-0.002127432062024925</v>
      </c>
      <c r="K782" s="1">
        <v>-0.003995926334226185</v>
      </c>
      <c r="L782" s="1">
        <v>-0.02029095709268103</v>
      </c>
      <c r="M782" s="1">
        <v>-0.0001756470150428013</v>
      </c>
      <c r="N782" s="1">
        <v>0.009076255467502348</v>
      </c>
      <c r="O782" s="1">
        <v>0.005361329235193057</v>
      </c>
      <c r="P782" s="1">
        <v>0.001792147575918834</v>
      </c>
      <c r="Q782" s="1">
        <v>-0.01215451226032893</v>
      </c>
      <c r="R782" s="1">
        <v>0.02728133948431966</v>
      </c>
      <c r="S782" s="1">
        <v>0.01660136845633819</v>
      </c>
      <c r="T782" s="1">
        <v>-0.001098744143231745</v>
      </c>
      <c r="U782" s="1">
        <v>-0.005213687314869486</v>
      </c>
      <c r="V782" s="1">
        <v>0.001753021117649523</v>
      </c>
      <c r="W782" s="1">
        <v>-0.01303056854578832</v>
      </c>
      <c r="X782" s="1">
        <v>-0.009248158193062794</v>
      </c>
      <c r="Y782" s="1">
        <v>-0.0009081623258614391</v>
      </c>
      <c r="Z782" s="1">
        <v>0.01932164265263103</v>
      </c>
    </row>
    <row r="783" spans="1:26">
      <c r="A783" s="11">
        <v>44237</v>
      </c>
      <c r="B783" s="1">
        <v>0.02205450284009425</v>
      </c>
      <c r="C783" s="1">
        <v>0.008053236915702922</v>
      </c>
      <c r="D783" s="1">
        <v>0.004016003183673122</v>
      </c>
      <c r="E783" s="1">
        <v>0.0005689243926902954</v>
      </c>
      <c r="F783" s="1">
        <v>0.008458531151801729</v>
      </c>
      <c r="G783" s="1">
        <v>0.01170209011171219</v>
      </c>
      <c r="H783" s="1">
        <v>-0.005359364841099445</v>
      </c>
      <c r="I783" s="1">
        <v>0.002214885723097471</v>
      </c>
      <c r="J783" s="1">
        <v>0.008527075766930903</v>
      </c>
      <c r="K783" s="1">
        <v>0.0005730343012555483</v>
      </c>
      <c r="L783" s="1">
        <v>0.001953913642963601</v>
      </c>
      <c r="M783" s="1">
        <v>-0.00983746954238407</v>
      </c>
      <c r="N783" s="1">
        <v>0.004381554546480482</v>
      </c>
      <c r="O783" s="1">
        <v>-0.003897053345224055</v>
      </c>
      <c r="P783" s="1">
        <v>0.004919399415927561</v>
      </c>
      <c r="Q783" s="1">
        <v>0.03512515994079846</v>
      </c>
      <c r="R783" s="1">
        <v>0.001911153276868305</v>
      </c>
      <c r="S783" s="1">
        <v>-0.009603522980239587</v>
      </c>
      <c r="T783" s="1">
        <v>-0.02354267339891591</v>
      </c>
      <c r="U783" s="1">
        <v>-0.002445491214036477</v>
      </c>
      <c r="V783" s="1">
        <v>-0.009521633743045266</v>
      </c>
      <c r="W783" s="1">
        <v>-0.009033163557232937</v>
      </c>
      <c r="X783" s="1">
        <v>0.0008116842124972212</v>
      </c>
      <c r="Y783" s="1">
        <v>-0.0007274588263591619</v>
      </c>
      <c r="Z783" s="1">
        <v>-0.0002016183485082923</v>
      </c>
    </row>
    <row r="784" spans="1:26">
      <c r="A784" s="11">
        <v>44238</v>
      </c>
      <c r="B784" s="1">
        <v>-0.03577542847663795</v>
      </c>
      <c r="C784" s="1">
        <v>0.003221115389946405</v>
      </c>
      <c r="D784" s="1">
        <v>-0.0001667530298029574</v>
      </c>
      <c r="E784" s="1">
        <v>0.009099499032844571</v>
      </c>
      <c r="F784" s="1">
        <v>-0.009785370229513535</v>
      </c>
      <c r="G784" s="1">
        <v>-0.0121975444004998</v>
      </c>
      <c r="H784" s="1">
        <v>0.002614387693280262</v>
      </c>
      <c r="I784" s="1">
        <v>0.008471372150908874</v>
      </c>
      <c r="J784" s="1">
        <v>0.01633376620049698</v>
      </c>
      <c r="K784" s="1">
        <v>-0.002792457900929524</v>
      </c>
      <c r="L784" s="1">
        <v>0.002730037003221719</v>
      </c>
      <c r="M784" s="1">
        <v>0.0006208751128033985</v>
      </c>
      <c r="N784" s="1">
        <v>-0.005510731891629761</v>
      </c>
      <c r="O784" s="1">
        <v>0.006877587450903055</v>
      </c>
      <c r="P784" s="1">
        <v>0.01246119421532721</v>
      </c>
      <c r="Q784" s="1">
        <v>0.0329511374305862</v>
      </c>
      <c r="R784" s="1">
        <v>-0.01004027810085639</v>
      </c>
      <c r="S784" s="1">
        <v>-0.004399951219618781</v>
      </c>
      <c r="T784" s="1">
        <v>-0.01982877176530529</v>
      </c>
      <c r="U784" s="1">
        <v>0.00490342303836333</v>
      </c>
      <c r="V784" s="1">
        <v>-0.01054901089738081</v>
      </c>
      <c r="W784" s="1">
        <v>0.01891170590725255</v>
      </c>
      <c r="X784" s="1">
        <v>0.02676401047851384</v>
      </c>
      <c r="Y784" s="1">
        <v>-0.006550047985253493</v>
      </c>
      <c r="Z784" s="1">
        <v>-0.01351373440648507</v>
      </c>
    </row>
    <row r="785" spans="1:26">
      <c r="A785" s="11">
        <v>44239</v>
      </c>
      <c r="B785" s="1">
        <v>0.02944667176181825</v>
      </c>
      <c r="C785" s="1">
        <v>0.01117391815269797</v>
      </c>
      <c r="D785" s="1">
        <v>0</v>
      </c>
      <c r="E785" s="1">
        <v>0</v>
      </c>
      <c r="F785" s="1">
        <v>0.006117611356608155</v>
      </c>
      <c r="G785" s="1">
        <v>-0.004683987392362643</v>
      </c>
      <c r="H785" s="1">
        <v>-0.004642900269144157</v>
      </c>
      <c r="I785" s="1">
        <v>0.004017512272559198</v>
      </c>
      <c r="J785" s="1">
        <v>0.01304596645232059</v>
      </c>
      <c r="K785" s="1">
        <v>0.01421718107790193</v>
      </c>
      <c r="L785" s="1">
        <v>-0.00155577382458838</v>
      </c>
      <c r="M785" s="1">
        <v>0</v>
      </c>
      <c r="N785" s="1">
        <v>0.002078104136640446</v>
      </c>
      <c r="O785" s="1">
        <v>0.002045067241569498</v>
      </c>
      <c r="P785" s="1">
        <v>-0.009670413180376314</v>
      </c>
      <c r="Q785" s="1">
        <v>-0.01898265386307851</v>
      </c>
      <c r="R785" s="1">
        <v>-0.00608502904480146</v>
      </c>
      <c r="S785" s="1">
        <v>-0.005191408063421776</v>
      </c>
      <c r="T785" s="1">
        <v>0.01356333863749781</v>
      </c>
      <c r="U785" s="1">
        <v>0.003834322571449</v>
      </c>
      <c r="V785" s="1">
        <v>0.005356837354836497</v>
      </c>
      <c r="W785" s="1">
        <v>0.02789201013704967</v>
      </c>
      <c r="X785" s="1">
        <v>0.004936727131297447</v>
      </c>
      <c r="Y785" s="1">
        <v>-0.007326191269049986</v>
      </c>
      <c r="Z785" s="1">
        <v>0.01369885712332208</v>
      </c>
    </row>
    <row r="786" spans="1:26">
      <c r="A786" s="11">
        <v>44243</v>
      </c>
      <c r="B786" s="1">
        <v>0.06292896532343151</v>
      </c>
      <c r="C786" s="1">
        <v>-0.01181261947908152</v>
      </c>
      <c r="D786" s="1">
        <v>-0.00983480659965652</v>
      </c>
      <c r="E786" s="1">
        <v>-0.007326712810646785</v>
      </c>
      <c r="F786" s="1">
        <v>0.007483332335361581</v>
      </c>
      <c r="G786" s="1">
        <v>-0.01368966124347859</v>
      </c>
      <c r="H786" s="1">
        <v>0.0130669939142587</v>
      </c>
      <c r="I786" s="1">
        <v>-0.01200438622247735</v>
      </c>
      <c r="J786" s="1">
        <v>-0.01082485509097619</v>
      </c>
      <c r="K786" s="1">
        <v>0.02407083482960681</v>
      </c>
      <c r="L786" s="1">
        <v>0.01207626508563675</v>
      </c>
      <c r="M786" s="1">
        <v>0.0150709826522113</v>
      </c>
      <c r="N786" s="1">
        <v>0.0002302696263534187</v>
      </c>
      <c r="O786" s="1">
        <v>-0.005265494919231228</v>
      </c>
      <c r="P786" s="1">
        <v>-0.006657817704216029</v>
      </c>
      <c r="Q786" s="1">
        <v>0.02466353938058963</v>
      </c>
      <c r="R786" s="1">
        <v>-0.008877686070004831</v>
      </c>
      <c r="S786" s="1">
        <v>-0.008237862636732096</v>
      </c>
      <c r="T786" s="1">
        <v>-0.0310727167654552</v>
      </c>
      <c r="U786" s="1">
        <v>0.005902487227185116</v>
      </c>
      <c r="V786" s="1">
        <v>-0.0008384913437418096</v>
      </c>
      <c r="W786" s="1">
        <v>-0.01526113361414749</v>
      </c>
      <c r="X786" s="1">
        <v>0.008056646539658985</v>
      </c>
      <c r="Y786" s="1">
        <v>-0.0009224048135036966</v>
      </c>
      <c r="Z786" s="1">
        <v>0.03469119932220543</v>
      </c>
    </row>
    <row r="787" spans="1:26">
      <c r="A787" s="11">
        <v>44244</v>
      </c>
      <c r="B787" s="1">
        <v>0.005920530958070547</v>
      </c>
      <c r="C787" s="1">
        <v>-0.001542577995708228</v>
      </c>
      <c r="D787" s="1">
        <v>0.02003349066846094</v>
      </c>
      <c r="E787" s="1">
        <v>0.002838867795492916</v>
      </c>
      <c r="F787" s="1">
        <v>0.00701595159701407</v>
      </c>
      <c r="G787" s="1">
        <v>0.005855316237094677</v>
      </c>
      <c r="H787" s="1">
        <v>-0.01579985711925036</v>
      </c>
      <c r="I787" s="1">
        <v>-0.03240043900360468</v>
      </c>
      <c r="J787" s="1">
        <v>0.04150938431277096</v>
      </c>
      <c r="K787" s="1">
        <v>0.003110736565860028</v>
      </c>
      <c r="L787" s="1">
        <v>0.009237935566165811</v>
      </c>
      <c r="M787" s="1">
        <v>0.02777295461822482</v>
      </c>
      <c r="N787" s="1">
        <v>0.00437696489025674</v>
      </c>
      <c r="O787" s="1">
        <v>0.004359436748327505</v>
      </c>
      <c r="P787" s="1">
        <v>0.01295804693055236</v>
      </c>
      <c r="Q787" s="1">
        <v>-0.02767392461597273</v>
      </c>
      <c r="R787" s="1">
        <v>-0.01111907177242488</v>
      </c>
      <c r="S787" s="1">
        <v>0.0179171305107535</v>
      </c>
      <c r="T787" s="1">
        <v>0.01615165905008475</v>
      </c>
      <c r="U787" s="1">
        <v>0.02071110490632355</v>
      </c>
      <c r="V787" s="1">
        <v>0.01579285805631936</v>
      </c>
      <c r="W787" s="1">
        <v>-0.003239339028006438</v>
      </c>
      <c r="X787" s="1">
        <v>-0.01013647581100496</v>
      </c>
      <c r="Y787" s="1">
        <v>0.05244694919626136</v>
      </c>
      <c r="Z787" s="1">
        <v>-0.006279300144061417</v>
      </c>
    </row>
    <row r="788" spans="1:26">
      <c r="A788" s="11">
        <v>44245</v>
      </c>
      <c r="B788" s="1">
        <v>-0.05671509861214608</v>
      </c>
      <c r="C788" s="1">
        <v>0.01480479261595957</v>
      </c>
      <c r="D788" s="1">
        <v>0.007097037918821991</v>
      </c>
      <c r="E788" s="1">
        <v>-0.008114779138240324</v>
      </c>
      <c r="F788" s="1">
        <v>0.01254053642476727</v>
      </c>
      <c r="G788" s="1">
        <v>0.01638640054577234</v>
      </c>
      <c r="H788" s="1">
        <v>-0.03790695413074763</v>
      </c>
      <c r="I788" s="1">
        <v>0.004946696556593189</v>
      </c>
      <c r="J788" s="1">
        <v>0.008514317128403226</v>
      </c>
      <c r="K788" s="1">
        <v>0.003377023604989926</v>
      </c>
      <c r="L788" s="1">
        <v>-0.009344028762516055</v>
      </c>
      <c r="M788" s="1">
        <v>0.0004249346318396796</v>
      </c>
      <c r="N788" s="1">
        <v>0.0006880939547815323</v>
      </c>
      <c r="O788" s="1">
        <v>-0.001678831681427129</v>
      </c>
      <c r="P788" s="1">
        <v>0.007498847594690217</v>
      </c>
      <c r="Q788" s="1">
        <v>-0.00516582018066003</v>
      </c>
      <c r="R788" s="1">
        <v>-0.01249355906026861</v>
      </c>
      <c r="S788" s="1">
        <v>0.003972840703898584</v>
      </c>
      <c r="T788" s="1">
        <v>-0.01290043298877086</v>
      </c>
      <c r="U788" s="1">
        <v>-0.01149822942749135</v>
      </c>
      <c r="V788" s="1">
        <v>-0.011311908449536</v>
      </c>
      <c r="W788" s="1">
        <v>-0.01937964890116606</v>
      </c>
      <c r="X788" s="1">
        <v>-0.03446249671914103</v>
      </c>
      <c r="Y788" s="1">
        <v>-0.000175433296348726</v>
      </c>
      <c r="Z788" s="1">
        <v>-0.01204580456449167</v>
      </c>
    </row>
    <row r="789" spans="1:26">
      <c r="A789" s="11">
        <v>44246</v>
      </c>
      <c r="B789" s="1">
        <v>0.02212166803223692</v>
      </c>
      <c r="C789" s="1">
        <v>-0.004947561132431888</v>
      </c>
      <c r="D789" s="1">
        <v>-0.006882989390131877</v>
      </c>
      <c r="E789" s="1">
        <v>-0.00875206026559594</v>
      </c>
      <c r="F789" s="1">
        <v>-0.01697224985756163</v>
      </c>
      <c r="G789" s="1">
        <v>-0.01739498651372584</v>
      </c>
      <c r="H789" s="1">
        <v>0.09908402908670655</v>
      </c>
      <c r="I789" s="1">
        <v>0.02612637206137713</v>
      </c>
      <c r="J789" s="1">
        <v>0.00628706432425874</v>
      </c>
      <c r="K789" s="1">
        <v>0.01669067130925894</v>
      </c>
      <c r="L789" s="1">
        <v>0.01655439798170599</v>
      </c>
      <c r="M789" s="1">
        <v>-0.005606035173959523</v>
      </c>
      <c r="N789" s="1">
        <v>0.003896328916790814</v>
      </c>
      <c r="O789" s="1">
        <v>-0.01156729568281667</v>
      </c>
      <c r="P789" s="1">
        <v>0</v>
      </c>
      <c r="Q789" s="1">
        <v>0.006575273181592012</v>
      </c>
      <c r="R789" s="1">
        <v>0.00358453804816028</v>
      </c>
      <c r="S789" s="1">
        <v>-0.0012764442350095</v>
      </c>
      <c r="T789" s="1">
        <v>0.01890334832733975</v>
      </c>
      <c r="U789" s="1">
        <v>-0.007868599448692115</v>
      </c>
      <c r="V789" s="1">
        <v>-0.01353114416567169</v>
      </c>
      <c r="W789" s="1">
        <v>-0.02033552960181573</v>
      </c>
      <c r="X789" s="1">
        <v>0.03630439890818549</v>
      </c>
      <c r="Y789" s="1">
        <v>-0.009301621373955071</v>
      </c>
      <c r="Z789" s="1">
        <v>0.03337992866298789</v>
      </c>
    </row>
    <row r="790" spans="1:26">
      <c r="A790" s="11">
        <v>44249</v>
      </c>
      <c r="B790" s="1">
        <v>0.0588234834083643</v>
      </c>
      <c r="C790" s="1">
        <v>0.00548191568209333</v>
      </c>
      <c r="D790" s="1">
        <v>0.00643559849756481</v>
      </c>
      <c r="E790" s="1">
        <v>0.007677786431442568</v>
      </c>
      <c r="F790" s="1">
        <v>-0.03546438305520005</v>
      </c>
      <c r="G790" s="1">
        <v>-0.004101883634153092</v>
      </c>
      <c r="H790" s="1">
        <v>0.02275769616746248</v>
      </c>
      <c r="I790" s="1">
        <v>0.0007380748207950205</v>
      </c>
      <c r="J790" s="1">
        <v>0.005355494566084085</v>
      </c>
      <c r="K790" s="1">
        <v>0.009390572159278854</v>
      </c>
      <c r="L790" s="1">
        <v>0.03749288013013219</v>
      </c>
      <c r="M790" s="1">
        <v>0.01127527996399347</v>
      </c>
      <c r="N790" s="1">
        <v>0.01415537363714159</v>
      </c>
      <c r="O790" s="1">
        <v>-0.02680838715065592</v>
      </c>
      <c r="P790" s="1">
        <v>-0.02014010393993326</v>
      </c>
      <c r="Q790" s="1">
        <v>-0.03823755399329309</v>
      </c>
      <c r="R790" s="1">
        <v>-0.005357636431439716</v>
      </c>
      <c r="S790" s="1">
        <v>0.01303800928244603</v>
      </c>
      <c r="T790" s="1">
        <v>-0.01351344621513939</v>
      </c>
      <c r="U790" s="1">
        <v>0.01103467359267896</v>
      </c>
      <c r="V790" s="1">
        <v>0.000900290234152612</v>
      </c>
      <c r="W790" s="1">
        <v>-0.03253568442021593</v>
      </c>
      <c r="X790" s="1">
        <v>-0.003936138018177049</v>
      </c>
      <c r="Y790" s="1">
        <v>0</v>
      </c>
      <c r="Z790" s="1">
        <v>0.03210844470044294</v>
      </c>
    </row>
    <row r="791" spans="1:26">
      <c r="A791" s="11">
        <v>44250</v>
      </c>
      <c r="B791" s="1">
        <v>0.03511511081421337</v>
      </c>
      <c r="C791" s="1">
        <v>-0.009255636309861592</v>
      </c>
      <c r="D791" s="1">
        <v>-0.00442701053561767</v>
      </c>
      <c r="E791" s="1">
        <v>0.01600010856517708</v>
      </c>
      <c r="F791" s="1">
        <v>0.005321626041663086</v>
      </c>
      <c r="G791" s="1">
        <v>0.004335643101587516</v>
      </c>
      <c r="H791" s="1">
        <v>-0.0002962836595465923</v>
      </c>
      <c r="I791" s="1">
        <v>0.009586961122031168</v>
      </c>
      <c r="J791" s="1">
        <v>-0.006037009668217519</v>
      </c>
      <c r="K791" s="1">
        <v>0.008031842185487026</v>
      </c>
      <c r="L791" s="1">
        <v>0.03522537658702607</v>
      </c>
      <c r="M791" s="1">
        <v>-0.000506822975218979</v>
      </c>
      <c r="N791" s="1">
        <v>-0.002926882512046869</v>
      </c>
      <c r="O791" s="1">
        <v>-0.005287478820332536</v>
      </c>
      <c r="P791" s="1">
        <v>0.01027722209054271</v>
      </c>
      <c r="Q791" s="1">
        <v>-0.01488943744941584</v>
      </c>
      <c r="R791" s="1">
        <v>-0.01425854632361434</v>
      </c>
      <c r="S791" s="1">
        <v>0.01926311102224454</v>
      </c>
      <c r="T791" s="1">
        <v>0.009287095022367131</v>
      </c>
      <c r="U791" s="1">
        <v>-0.004775198660501356</v>
      </c>
      <c r="V791" s="1">
        <v>-0.01391600610936472</v>
      </c>
      <c r="W791" s="1">
        <v>-0.009648561443639125</v>
      </c>
      <c r="X791" s="1">
        <v>0.03141668861883229</v>
      </c>
      <c r="Y791" s="1">
        <v>0.01027459315051105</v>
      </c>
      <c r="Z791" s="1">
        <v>0.01517966037791885</v>
      </c>
    </row>
    <row r="792" spans="1:26">
      <c r="A792" s="11">
        <v>44251</v>
      </c>
      <c r="B792" s="1">
        <v>0.05367095838616187</v>
      </c>
      <c r="C792" s="1">
        <v>0.004735133156753335</v>
      </c>
      <c r="D792" s="1">
        <v>0.03079711048721978</v>
      </c>
      <c r="E792" s="1">
        <v>0.00112462284132131</v>
      </c>
      <c r="F792" s="1">
        <v>0.001443805032802281</v>
      </c>
      <c r="G792" s="1">
        <v>-0.001942534695850928</v>
      </c>
      <c r="H792" s="1">
        <v>0.0244507875033515</v>
      </c>
      <c r="I792" s="1">
        <v>0.02154853805863199</v>
      </c>
      <c r="J792" s="1">
        <v>0.002143435019487105</v>
      </c>
      <c r="K792" s="1">
        <v>0.01759491097284349</v>
      </c>
      <c r="L792" s="1">
        <v>0.04531024944244644</v>
      </c>
      <c r="M792" s="1">
        <v>0.005831115829181055</v>
      </c>
      <c r="N792" s="1">
        <v>0.01603077941819109</v>
      </c>
      <c r="O792" s="1">
        <v>0.005487057507923776</v>
      </c>
      <c r="P792" s="1">
        <v>-0.01901819827684181</v>
      </c>
      <c r="Q792" s="1">
        <v>0.02524412160453759</v>
      </c>
      <c r="R792" s="1">
        <v>0.01017897210804719</v>
      </c>
      <c r="S792" s="1">
        <v>0.00111415748389021</v>
      </c>
      <c r="T792" s="1">
        <v>-0.005981004837712245</v>
      </c>
      <c r="U792" s="1">
        <v>0.006854239087573433</v>
      </c>
      <c r="V792" s="1">
        <v>0.003863367626166792</v>
      </c>
      <c r="W792" s="1">
        <v>-0.004685976384142698</v>
      </c>
      <c r="X792" s="1">
        <v>0.02452109539187708</v>
      </c>
      <c r="Y792" s="1">
        <v>0.001578197036754769</v>
      </c>
      <c r="Z792" s="1">
        <v>0.04818171279765004</v>
      </c>
    </row>
    <row r="793" spans="1:26">
      <c r="A793" s="11">
        <v>44252</v>
      </c>
      <c r="B793" s="1">
        <v>-0.03267670345933937</v>
      </c>
      <c r="C793" s="1">
        <v>0.0049189699604546</v>
      </c>
      <c r="D793" s="1">
        <v>-0.007828761670356732</v>
      </c>
      <c r="E793" s="1">
        <v>-0.02172275655445588</v>
      </c>
      <c r="F793" s="1">
        <v>-0.05093713509714859</v>
      </c>
      <c r="G793" s="1">
        <v>-0.01275954533806789</v>
      </c>
      <c r="H793" s="1">
        <v>0.006856553466334958</v>
      </c>
      <c r="I793" s="1">
        <v>0.007865533790874402</v>
      </c>
      <c r="J793" s="1">
        <v>-0.008912584026401493</v>
      </c>
      <c r="K793" s="1">
        <v>-0.01357163096955616</v>
      </c>
      <c r="L793" s="1">
        <v>-0.01652882340831729</v>
      </c>
      <c r="M793" s="1">
        <v>-0.006637410551859402</v>
      </c>
      <c r="N793" s="1">
        <v>-0.008221992590586757</v>
      </c>
      <c r="O793" s="1">
        <v>-0.023704896111712</v>
      </c>
      <c r="P793" s="1">
        <v>-0.003156054059013091</v>
      </c>
      <c r="Q793" s="1">
        <v>-0.08217817792645643</v>
      </c>
      <c r="R793" s="1">
        <v>-0.01654625781101848</v>
      </c>
      <c r="S793" s="1">
        <v>0.003091340641142803</v>
      </c>
      <c r="T793" s="1">
        <v>-0.02314283794692629</v>
      </c>
      <c r="U793" s="1">
        <v>-0.02552773477287062</v>
      </c>
      <c r="V793" s="1">
        <v>-0.01069047071145268</v>
      </c>
      <c r="W793" s="1">
        <v>-0.01136518427308819</v>
      </c>
      <c r="X793" s="1">
        <v>-0.05441292810346143</v>
      </c>
      <c r="Y793" s="1">
        <v>-0.01085429128716031</v>
      </c>
      <c r="Z793" s="1">
        <v>-0.03892206542387489</v>
      </c>
    </row>
    <row r="794" spans="1:26">
      <c r="A794" s="11">
        <v>44253</v>
      </c>
      <c r="B794" s="1">
        <v>-0.01987077654487479</v>
      </c>
      <c r="C794" s="1">
        <v>-0.01220609155235919</v>
      </c>
      <c r="D794" s="1">
        <v>-0.01239925476679449</v>
      </c>
      <c r="E794" s="1">
        <v>0.00918841277248128</v>
      </c>
      <c r="F794" s="1">
        <v>-0.01569603357708005</v>
      </c>
      <c r="G794" s="1">
        <v>-0.003724074216730489</v>
      </c>
      <c r="H794" s="1">
        <v>0.003131937250596906</v>
      </c>
      <c r="I794" s="1">
        <v>0.02766951797928008</v>
      </c>
      <c r="J794" s="1">
        <v>0.003417508372795863</v>
      </c>
      <c r="K794" s="1">
        <v>-0.02652473139750167</v>
      </c>
      <c r="L794" s="1">
        <v>-0.003087002784583515</v>
      </c>
      <c r="M794" s="1">
        <v>-0.02545904574824664</v>
      </c>
      <c r="N794" s="1">
        <v>-0.02307874277431332</v>
      </c>
      <c r="O794" s="1">
        <v>0.01480403038843336</v>
      </c>
      <c r="P794" s="1">
        <v>-0.02306662065370391</v>
      </c>
      <c r="Q794" s="1">
        <v>0.0305842285371738</v>
      </c>
      <c r="R794" s="1">
        <v>-0.01865853625441627</v>
      </c>
      <c r="S794" s="1">
        <v>-0.03870802068609125</v>
      </c>
      <c r="T794" s="1">
        <v>-0.007344307520162241</v>
      </c>
      <c r="U794" s="1">
        <v>-0.02584690058299599</v>
      </c>
      <c r="V794" s="1">
        <v>-0.008861302467831011</v>
      </c>
      <c r="W794" s="1">
        <v>-0.003078946400574267</v>
      </c>
      <c r="X794" s="1">
        <v>-0.004548033622240877</v>
      </c>
      <c r="Y794" s="1">
        <v>-0.02123906226078232</v>
      </c>
      <c r="Z794" s="1">
        <v>-0.02565534454379981</v>
      </c>
    </row>
    <row r="795" spans="1:26">
      <c r="A795" s="11">
        <v>44256</v>
      </c>
      <c r="B795" s="1">
        <v>-0.01064364517985494</v>
      </c>
      <c r="C795" s="1">
        <v>0.003218021338412758</v>
      </c>
      <c r="D795" s="1">
        <v>0.004891530708298397</v>
      </c>
      <c r="E795" s="1">
        <v>0.03281478270010996</v>
      </c>
      <c r="F795" s="1">
        <v>0.008230543791565292</v>
      </c>
      <c r="G795" s="1">
        <v>0.0008795774455239158</v>
      </c>
      <c r="H795" s="1">
        <v>0.02976049128834579</v>
      </c>
      <c r="I795" s="1">
        <v>0.0210562915378123</v>
      </c>
      <c r="J795" s="1">
        <v>0.02491468417428644</v>
      </c>
      <c r="K795" s="1">
        <v>0.02262710687605574</v>
      </c>
      <c r="L795" s="1">
        <v>-0.001204064031466001</v>
      </c>
      <c r="M795" s="1">
        <v>0.01944120703663166</v>
      </c>
      <c r="N795" s="1">
        <v>0.02155955859408243</v>
      </c>
      <c r="O795" s="1">
        <v>0.01962295437950723</v>
      </c>
      <c r="P795" s="1">
        <v>0.01851866404869518</v>
      </c>
      <c r="Q795" s="1">
        <v>0.009278486519302298</v>
      </c>
      <c r="R795" s="1">
        <v>0.03000336100608947</v>
      </c>
      <c r="S795" s="1">
        <v>-0.008420898070334637</v>
      </c>
      <c r="T795" s="1">
        <v>0.02744632135746605</v>
      </c>
      <c r="U795" s="1">
        <v>0.007171037350281573</v>
      </c>
      <c r="V795" s="1">
        <v>0.01444617221187205</v>
      </c>
      <c r="W795" s="1">
        <v>0.02106314824894273</v>
      </c>
      <c r="X795" s="1">
        <v>0.02423511424161506</v>
      </c>
      <c r="Y795" s="1">
        <v>0.001084934839220786</v>
      </c>
      <c r="Z795" s="1">
        <v>0.03046853508195624</v>
      </c>
    </row>
    <row r="796" spans="1:26">
      <c r="A796" s="11">
        <v>44257</v>
      </c>
      <c r="B796" s="1">
        <v>-0.001024566176052732</v>
      </c>
      <c r="C796" s="1">
        <v>-0.003336102892733339</v>
      </c>
      <c r="D796" s="1">
        <v>-0.005841430277436443</v>
      </c>
      <c r="E796" s="1">
        <v>-0.003673134260573252</v>
      </c>
      <c r="F796" s="1">
        <v>-0.001530832633623747</v>
      </c>
      <c r="G796" s="1">
        <v>0.002197057655169754</v>
      </c>
      <c r="H796" s="1">
        <v>-0.02244720356134555</v>
      </c>
      <c r="I796" s="1">
        <v>0.01555103902182275</v>
      </c>
      <c r="J796" s="1">
        <v>0.004721947907710078</v>
      </c>
      <c r="K796" s="1">
        <v>-0.003256075770824651</v>
      </c>
      <c r="L796" s="1">
        <v>-0.004305878283670128</v>
      </c>
      <c r="M796" s="1">
        <v>-0.01277048649472357</v>
      </c>
      <c r="N796" s="1">
        <v>0.004041321156460054</v>
      </c>
      <c r="O796" s="1">
        <v>-0.01295658429172952</v>
      </c>
      <c r="P796" s="1">
        <v>-0.01045464058616508</v>
      </c>
      <c r="Q796" s="1">
        <v>-0.03146266076172977</v>
      </c>
      <c r="R796" s="1">
        <v>0.004908214928278865</v>
      </c>
      <c r="S796" s="1">
        <v>0.01060460638730198</v>
      </c>
      <c r="T796" s="1">
        <v>0.01324045383602601</v>
      </c>
      <c r="U796" s="1">
        <v>0.004627889526720219</v>
      </c>
      <c r="V796" s="1">
        <v>-0.06770897793873876</v>
      </c>
      <c r="W796" s="1">
        <v>0.005548811522868347</v>
      </c>
      <c r="X796" s="1">
        <v>-0.002521265941055173</v>
      </c>
      <c r="Y796" s="1">
        <v>-0.006864085127862851</v>
      </c>
      <c r="Z796" s="1">
        <v>-0.01003834357548095</v>
      </c>
    </row>
    <row r="797" spans="1:26">
      <c r="A797" s="11">
        <v>44258</v>
      </c>
      <c r="B797" s="1">
        <v>0.02102566448035637</v>
      </c>
      <c r="C797" s="1">
        <v>-0.006822535315125333</v>
      </c>
      <c r="D797" s="1">
        <v>-0.008486966772169979</v>
      </c>
      <c r="E797" s="1">
        <v>-0.009585326840495734</v>
      </c>
      <c r="F797" s="1">
        <v>-0.006131455871386748</v>
      </c>
      <c r="G797" s="1">
        <v>0.004164729489702035</v>
      </c>
      <c r="H797" s="1">
        <v>-0.0238447516989212</v>
      </c>
      <c r="I797" s="1">
        <v>-0.007323604166781017</v>
      </c>
      <c r="J797" s="1">
        <v>0.008703148543002914</v>
      </c>
      <c r="K797" s="1">
        <v>0.01933214819009654</v>
      </c>
      <c r="L797" s="1">
        <v>0.0001728735782682289</v>
      </c>
      <c r="M797" s="1">
        <v>-0.008019862013609602</v>
      </c>
      <c r="N797" s="1">
        <v>0.007379580251732243</v>
      </c>
      <c r="O797" s="1">
        <v>-0.02698104811450486</v>
      </c>
      <c r="P797" s="1">
        <v>-0.009186928826204088</v>
      </c>
      <c r="Q797" s="1">
        <v>-0.04486733769477647</v>
      </c>
      <c r="R797" s="1">
        <v>0.01125498652084289</v>
      </c>
      <c r="S797" s="1">
        <v>-0.01527107891343682</v>
      </c>
      <c r="T797" s="1">
        <v>0.0100869857714192</v>
      </c>
      <c r="U797" s="1">
        <v>0.01771800951025893</v>
      </c>
      <c r="V797" s="1">
        <v>0.0006917864138695773</v>
      </c>
      <c r="W797" s="1">
        <v>-0.02412850811523104</v>
      </c>
      <c r="X797" s="1">
        <v>-0.006999918628970314</v>
      </c>
      <c r="Y797" s="1">
        <v>0.007275388194071031</v>
      </c>
      <c r="Z797" s="1">
        <v>0</v>
      </c>
    </row>
    <row r="798" spans="1:26">
      <c r="A798" s="11">
        <v>44259</v>
      </c>
      <c r="B798" s="1">
        <v>0.05374179093867859</v>
      </c>
      <c r="C798" s="1">
        <v>-0.009462196352517882</v>
      </c>
      <c r="D798" s="1">
        <v>-0.02320968450600402</v>
      </c>
      <c r="E798" s="1">
        <v>0.003722355914243414</v>
      </c>
      <c r="F798" s="1">
        <v>0.0215936536777559</v>
      </c>
      <c r="G798" s="1">
        <v>-0.0002184719361482124</v>
      </c>
      <c r="H798" s="1">
        <v>-0.01489537374037142</v>
      </c>
      <c r="I798" s="1">
        <v>-0.05868549175175486</v>
      </c>
      <c r="J798" s="1">
        <v>-0.01173419470686776</v>
      </c>
      <c r="K798" s="1">
        <v>-0.0153684231904776</v>
      </c>
      <c r="L798" s="1">
        <v>-0.03009334923358986</v>
      </c>
      <c r="M798" s="1">
        <v>-0.01582185733868446</v>
      </c>
      <c r="N798" s="1">
        <v>-0.01753633411184496</v>
      </c>
      <c r="O798" s="1">
        <v>-0.003647234752695017</v>
      </c>
      <c r="P798" s="1">
        <v>-0.003245307726313262</v>
      </c>
      <c r="Q798" s="1">
        <v>-0.03393275116253214</v>
      </c>
      <c r="R798" s="1">
        <v>-0.02981930536874444</v>
      </c>
      <c r="S798" s="1">
        <v>0.002165982254161536</v>
      </c>
      <c r="T798" s="1">
        <v>-0.02574018228490071</v>
      </c>
      <c r="U798" s="1">
        <v>0.006964020291940098</v>
      </c>
      <c r="V798" s="1">
        <v>-0.02183079940097943</v>
      </c>
      <c r="W798" s="1">
        <v>-0.0210662254658468</v>
      </c>
      <c r="X798" s="1">
        <v>-0.02095166136188231</v>
      </c>
      <c r="Y798" s="1">
        <v>-0.01047310855554462</v>
      </c>
      <c r="Z798" s="1">
        <v>-0.005162364943258724</v>
      </c>
    </row>
    <row r="799" spans="1:26">
      <c r="A799" s="11">
        <v>44260</v>
      </c>
      <c r="B799" s="1">
        <v>0.1081983416194783</v>
      </c>
      <c r="C799" s="1">
        <v>0.02146028348459339</v>
      </c>
      <c r="D799" s="1">
        <v>0.01836853183683518</v>
      </c>
      <c r="E799" s="1">
        <v>0.02150950575511357</v>
      </c>
      <c r="F799" s="1">
        <v>0.0397582125890521</v>
      </c>
      <c r="G799" s="1">
        <v>0.01724891765772041</v>
      </c>
      <c r="H799" s="1">
        <v>0.03515308839591169</v>
      </c>
      <c r="I799" s="1">
        <v>0.0598504989003199</v>
      </c>
      <c r="J799" s="1">
        <v>0.03369995671742609</v>
      </c>
      <c r="K799" s="1">
        <v>0.002324477341918429</v>
      </c>
      <c r="L799" s="1">
        <v>0.01497855757174582</v>
      </c>
      <c r="M799" s="1">
        <v>0.0335659348408035</v>
      </c>
      <c r="N799" s="1">
        <v>0.01943047258073127</v>
      </c>
      <c r="O799" s="1">
        <v>0.02147929552408878</v>
      </c>
      <c r="P799" s="1">
        <v>0.01674439637046676</v>
      </c>
      <c r="Q799" s="1">
        <v>0.007376653093863927</v>
      </c>
      <c r="R799" s="1">
        <v>0.01893926619089115</v>
      </c>
      <c r="S799" s="1">
        <v>0.01599313895954513</v>
      </c>
      <c r="T799" s="1">
        <v>0.03320083017552578</v>
      </c>
      <c r="U799" s="1">
        <v>0.02420433614332107</v>
      </c>
      <c r="V799" s="1">
        <v>0.01642931735509245</v>
      </c>
      <c r="W799" s="1">
        <v>0.01225479253193384</v>
      </c>
      <c r="X799" s="1">
        <v>0.03820017359921257</v>
      </c>
      <c r="Y799" s="1">
        <v>0.02189785633081054</v>
      </c>
      <c r="Z799" s="1">
        <v>0.03391414712701768</v>
      </c>
    </row>
    <row r="800" spans="1:26">
      <c r="A800" s="11">
        <v>44263</v>
      </c>
      <c r="B800" s="1">
        <v>-0.003441039244247768</v>
      </c>
      <c r="C800" s="1">
        <v>0.002818356560097879</v>
      </c>
      <c r="D800" s="1">
        <v>0.0003309917502707371</v>
      </c>
      <c r="E800" s="1">
        <v>0.007079190221422449</v>
      </c>
      <c r="F800" s="1">
        <v>0.007260456762327783</v>
      </c>
      <c r="G800" s="1">
        <v>0.01416612153170171</v>
      </c>
      <c r="H800" s="1">
        <v>0.01106238257646353</v>
      </c>
      <c r="I800" s="1">
        <v>0.01378149195384171</v>
      </c>
      <c r="J800" s="1">
        <v>0.01722981636472598</v>
      </c>
      <c r="K800" s="1">
        <v>0.01325301444757487</v>
      </c>
      <c r="L800" s="1">
        <v>0.06377373150376231</v>
      </c>
      <c r="M800" s="1">
        <v>0.002905595430920949</v>
      </c>
      <c r="N800" s="1">
        <v>0.0394505164593526</v>
      </c>
      <c r="O800" s="1">
        <v>-0.01817793662265943</v>
      </c>
      <c r="P800" s="1">
        <v>0.008234173879366313</v>
      </c>
      <c r="Q800" s="1">
        <v>-0.06967464432930126</v>
      </c>
      <c r="R800" s="1">
        <v>-0.007541167327419385</v>
      </c>
      <c r="S800" s="1">
        <v>0.0153158689795363</v>
      </c>
      <c r="T800" s="1">
        <v>0.03213395615437653</v>
      </c>
      <c r="U800" s="1">
        <v>0.01249172242126773</v>
      </c>
      <c r="V800" s="1">
        <v>0.02467973341013519</v>
      </c>
      <c r="W800" s="1">
        <v>-0.0157092607042445</v>
      </c>
      <c r="X800" s="1">
        <v>0.004045387169943071</v>
      </c>
      <c r="Y800" s="1">
        <v>0.01410720901872264</v>
      </c>
      <c r="Z800" s="1">
        <v>0.0328015533704511</v>
      </c>
    </row>
    <row r="801" spans="1:26">
      <c r="A801" s="11">
        <v>44264</v>
      </c>
      <c r="B801" s="1">
        <v>-0.06775984687205194</v>
      </c>
      <c r="C801" s="1">
        <v>-0.01290239361525214</v>
      </c>
      <c r="D801" s="1">
        <v>0.001985081643849362</v>
      </c>
      <c r="E801" s="1">
        <v>0.001622238767146289</v>
      </c>
      <c r="F801" s="1">
        <v>0.004324972465437282</v>
      </c>
      <c r="G801" s="1">
        <v>-0.006772488175148639</v>
      </c>
      <c r="H801" s="1">
        <v>-0.002855427967867641</v>
      </c>
      <c r="I801" s="1">
        <v>0.004471526630784206</v>
      </c>
      <c r="J801" s="1">
        <v>-0.01660577808711361</v>
      </c>
      <c r="K801" s="1">
        <v>-0.007062914468787151</v>
      </c>
      <c r="L801" s="1">
        <v>-0.02675475797017668</v>
      </c>
      <c r="M801" s="1">
        <v>-0.004601491535321522</v>
      </c>
      <c r="N801" s="1">
        <v>0.01663109969967635</v>
      </c>
      <c r="O801" s="1">
        <v>0.02810147682435904</v>
      </c>
      <c r="P801" s="1">
        <v>-0.0004539213509777706</v>
      </c>
      <c r="Q801" s="1">
        <v>0.0803331156201903</v>
      </c>
      <c r="R801" s="1">
        <v>0.01915684658648575</v>
      </c>
      <c r="S801" s="1">
        <v>0.005782459697381226</v>
      </c>
      <c r="T801" s="1">
        <v>0.003727225564612135</v>
      </c>
      <c r="U801" s="1">
        <v>-0.01167059685177108</v>
      </c>
      <c r="V801" s="1">
        <v>0.01306046052931142</v>
      </c>
      <c r="W801" s="1">
        <v>0.01877905029508797</v>
      </c>
      <c r="X801" s="1">
        <v>-0.02168079215368801</v>
      </c>
      <c r="Y801" s="1">
        <v>-0.01038921032621887</v>
      </c>
      <c r="Z801" s="1">
        <v>-0.0203054532105591</v>
      </c>
    </row>
    <row r="802" spans="1:26">
      <c r="A802" s="11">
        <v>44265</v>
      </c>
      <c r="B802" s="1">
        <v>0.001388763061363152</v>
      </c>
      <c r="C802" s="1">
        <v>0.005823859523133912</v>
      </c>
      <c r="D802" s="1">
        <v>0.005943658027143472</v>
      </c>
      <c r="E802" s="1">
        <v>0.0295124379414835</v>
      </c>
      <c r="F802" s="1">
        <v>0.02009553347736448</v>
      </c>
      <c r="G802" s="1">
        <v>0.0202427444915847</v>
      </c>
      <c r="H802" s="1">
        <v>0.02418567590361809</v>
      </c>
      <c r="I802" s="1">
        <v>0.005315733862193417</v>
      </c>
      <c r="J802" s="1">
        <v>0.01705512579165691</v>
      </c>
      <c r="K802" s="1">
        <v>0.02173490623874552</v>
      </c>
      <c r="L802" s="1">
        <v>-0.007127179448687015</v>
      </c>
      <c r="M802" s="1">
        <v>0.004622763140783581</v>
      </c>
      <c r="N802" s="1">
        <v>0.01090602068248692</v>
      </c>
      <c r="O802" s="1">
        <v>-0.005817419176682104</v>
      </c>
      <c r="P802" s="1">
        <v>0.00453934858180749</v>
      </c>
      <c r="Q802" s="1">
        <v>-0.004153366219491583</v>
      </c>
      <c r="R802" s="1">
        <v>0.0142811392093154</v>
      </c>
      <c r="S802" s="1">
        <v>-0.0007915005738636793</v>
      </c>
      <c r="T802" s="1">
        <v>0.02337266211159039</v>
      </c>
      <c r="U802" s="1">
        <v>0.01180840802124838</v>
      </c>
      <c r="V802" s="1">
        <v>-0.003348543410109706</v>
      </c>
      <c r="W802" s="1">
        <v>-0.01566572288889589</v>
      </c>
      <c r="X802" s="1">
        <v>0.03451669923062939</v>
      </c>
      <c r="Y802" s="1">
        <v>0.01565834586130221</v>
      </c>
      <c r="Z802" s="1">
        <v>0.02108067360095744</v>
      </c>
    </row>
    <row r="803" spans="1:26">
      <c r="A803" s="11">
        <v>44266</v>
      </c>
      <c r="B803" s="1">
        <v>0.01202034052527812</v>
      </c>
      <c r="C803" s="1">
        <v>0.0002571161554685286</v>
      </c>
      <c r="D803" s="1">
        <v>-0.009519290599905306</v>
      </c>
      <c r="E803" s="1">
        <v>-0.005593531183094691</v>
      </c>
      <c r="F803" s="1">
        <v>-0.001406945956467287</v>
      </c>
      <c r="G803" s="1">
        <v>-0.009189489549499941</v>
      </c>
      <c r="H803" s="1">
        <v>0.008969680079797815</v>
      </c>
      <c r="I803" s="1">
        <v>0.002643778434355371</v>
      </c>
      <c r="J803" s="1">
        <v>0.01427841447386036</v>
      </c>
      <c r="K803" s="1">
        <v>-0.005221379359853895</v>
      </c>
      <c r="L803" s="1">
        <v>-0.0006835584550621832</v>
      </c>
      <c r="M803" s="1">
        <v>0.007243318028394174</v>
      </c>
      <c r="N803" s="1">
        <v>-0.008298764130690861</v>
      </c>
      <c r="O803" s="1">
        <v>0.02026511855039437</v>
      </c>
      <c r="P803" s="1">
        <v>0.003163089326735591</v>
      </c>
      <c r="Q803" s="1">
        <v>0.0421268611328558</v>
      </c>
      <c r="R803" s="1">
        <v>0.01200937446061978</v>
      </c>
      <c r="S803" s="1">
        <v>-0.005128536920429583</v>
      </c>
      <c r="T803" s="1">
        <v>-0.03329779314893366</v>
      </c>
      <c r="U803" s="1">
        <v>-0.01500499183714299</v>
      </c>
      <c r="V803" s="1">
        <v>0.004143874045588136</v>
      </c>
      <c r="W803" s="1">
        <v>0.04404984745951279</v>
      </c>
      <c r="X803" s="1">
        <v>0.009292554023894173</v>
      </c>
      <c r="Y803" s="1">
        <v>-0.0275052601590271</v>
      </c>
      <c r="Z803" s="1">
        <v>-0.002602303229487735</v>
      </c>
    </row>
    <row r="804" spans="1:26">
      <c r="A804" s="11">
        <v>44267</v>
      </c>
      <c r="B804" s="1">
        <v>-0.03015060125446323</v>
      </c>
      <c r="C804" s="1">
        <v>0.00282995792898455</v>
      </c>
      <c r="D804" s="1">
        <v>0.004805318498517952</v>
      </c>
      <c r="E804" s="1">
        <v>0.003515667235925335</v>
      </c>
      <c r="F804" s="1">
        <v>0.03193957618006804</v>
      </c>
      <c r="G804" s="1">
        <v>0.01096119430891007</v>
      </c>
      <c r="H804" s="1">
        <v>0.01380105122136532</v>
      </c>
      <c r="I804" s="1">
        <v>-0.001977501680094473</v>
      </c>
      <c r="J804" s="1">
        <v>0.01178600051782697</v>
      </c>
      <c r="K804" s="1">
        <v>0.01185821041664181</v>
      </c>
      <c r="L804" s="1">
        <v>0.04378312713774979</v>
      </c>
      <c r="M804" s="1">
        <v>-0.002622625700325676</v>
      </c>
      <c r="N804" s="1">
        <v>0.01778240729048886</v>
      </c>
      <c r="O804" s="1">
        <v>-0.00581970716799618</v>
      </c>
      <c r="P804" s="1">
        <v>0.01576586543373693</v>
      </c>
      <c r="Q804" s="1">
        <v>-0.01058231376818597</v>
      </c>
      <c r="R804" s="1">
        <v>-0.008184055645294896</v>
      </c>
      <c r="S804" s="1">
        <v>0.0186078650032997</v>
      </c>
      <c r="T804" s="1">
        <v>0.01832631264342477</v>
      </c>
      <c r="U804" s="1">
        <v>0.009140142871462364</v>
      </c>
      <c r="V804" s="1">
        <v>0.003847808897756932</v>
      </c>
      <c r="W804" s="1">
        <v>-0.02177968117788542</v>
      </c>
      <c r="X804" s="1">
        <v>0.03457334573360127</v>
      </c>
      <c r="Y804" s="1">
        <v>0.00216166072354107</v>
      </c>
      <c r="Z804" s="1">
        <v>0.02730887399658632</v>
      </c>
    </row>
    <row r="805" spans="1:26">
      <c r="A805" s="11">
        <v>44270</v>
      </c>
      <c r="B805" s="1">
        <v>0.01413070927415339</v>
      </c>
      <c r="C805" s="1">
        <v>0.009107249124832739</v>
      </c>
      <c r="D805" s="1">
        <v>0.01236815150153592</v>
      </c>
      <c r="E805" s="1">
        <v>0.007707081143361272</v>
      </c>
      <c r="F805" s="1">
        <v>0.02731015928738989</v>
      </c>
      <c r="G805" s="1">
        <v>-0.007506146739084896</v>
      </c>
      <c r="H805" s="1">
        <v>0.01320743034055738</v>
      </c>
      <c r="I805" s="1">
        <v>0.01684262417154825</v>
      </c>
      <c r="J805" s="1">
        <v>0.007765783765205647</v>
      </c>
      <c r="K805" s="1">
        <v>-0.004995128477321975</v>
      </c>
      <c r="L805" s="1">
        <v>0.01753231837282465</v>
      </c>
      <c r="M805" s="1">
        <v>0.008228016440036345</v>
      </c>
      <c r="N805" s="1">
        <v>0.02446058836474374</v>
      </c>
      <c r="O805" s="1">
        <v>-0.003987151404929778</v>
      </c>
      <c r="P805" s="1">
        <v>0.02128604522931754</v>
      </c>
      <c r="Q805" s="1">
        <v>0.02607771368933687</v>
      </c>
      <c r="R805" s="1">
        <v>0.02568337594086789</v>
      </c>
      <c r="S805" s="1">
        <v>0.00593243284813072</v>
      </c>
      <c r="T805" s="1">
        <v>-0.006721526805208766</v>
      </c>
      <c r="U805" s="1">
        <v>0.004025348348905</v>
      </c>
      <c r="V805" s="1">
        <v>0.006055310932350455</v>
      </c>
      <c r="W805" s="1">
        <v>0.005752675563049703</v>
      </c>
      <c r="X805" s="1">
        <v>0.004359014337798284</v>
      </c>
      <c r="Y805" s="1">
        <v>0.0001799711000765036</v>
      </c>
      <c r="Z805" s="1">
        <v>-0.02268859132849621</v>
      </c>
    </row>
    <row r="806" spans="1:26">
      <c r="A806" s="11">
        <v>44271</v>
      </c>
      <c r="B806" s="1">
        <v>-0.03622842288343209</v>
      </c>
      <c r="C806" s="1">
        <v>0.003304939775733651</v>
      </c>
      <c r="D806" s="1">
        <v>0.00830760734667324</v>
      </c>
      <c r="E806" s="1">
        <v>0.008864949117425525</v>
      </c>
      <c r="F806" s="1">
        <v>-0.005759927877716953</v>
      </c>
      <c r="G806" s="1">
        <v>0.0273109168988821</v>
      </c>
      <c r="H806" s="1">
        <v>-0.002270579080421831</v>
      </c>
      <c r="I806" s="1">
        <v>-0.01169207968055985</v>
      </c>
      <c r="J806" s="1">
        <v>-0.02761281839137142</v>
      </c>
      <c r="K806" s="1">
        <v>-0.01197150617757314</v>
      </c>
      <c r="L806" s="1">
        <v>-0.02512074595862901</v>
      </c>
      <c r="M806" s="1">
        <v>-0.0006730918297058741</v>
      </c>
      <c r="N806" s="1">
        <v>-0.008025789096215319</v>
      </c>
      <c r="O806" s="1">
        <v>0.01235030015005845</v>
      </c>
      <c r="P806" s="1">
        <v>0.01823714003523169</v>
      </c>
      <c r="Q806" s="1">
        <v>0.007580767603715843</v>
      </c>
      <c r="R806" s="1">
        <v>-0.03771104213877707</v>
      </c>
      <c r="S806" s="1">
        <v>0.01175356665736027</v>
      </c>
      <c r="T806" s="1">
        <v>-0.01440742015460694</v>
      </c>
      <c r="U806" s="1">
        <v>0.002004819774071187</v>
      </c>
      <c r="V806" s="1">
        <v>-0.004914336702837141</v>
      </c>
      <c r="W806" s="1">
        <v>-0.0141115433162704</v>
      </c>
      <c r="X806" s="1">
        <v>-0.02513563837536681</v>
      </c>
      <c r="Y806" s="1">
        <v>0</v>
      </c>
      <c r="Z806" s="1">
        <v>-0.02286904148848035</v>
      </c>
    </row>
    <row r="807" spans="1:26">
      <c r="A807" s="11">
        <v>44272</v>
      </c>
      <c r="B807" s="1">
        <v>0.01156618865704329</v>
      </c>
      <c r="C807" s="1">
        <v>0.009628984781175687</v>
      </c>
      <c r="D807" s="1">
        <v>0.004523356129669587</v>
      </c>
      <c r="E807" s="1">
        <v>-0.009304042730639894</v>
      </c>
      <c r="F807" s="1">
        <v>-0.007575595576411631</v>
      </c>
      <c r="G807" s="1">
        <v>0.00122687504532526</v>
      </c>
      <c r="H807" s="1">
        <v>0.01536747675954353</v>
      </c>
      <c r="I807" s="1">
        <v>0.01018728841881122</v>
      </c>
      <c r="J807" s="1">
        <v>-0.0008256671976074603</v>
      </c>
      <c r="K807" s="1">
        <v>0.01029258247106823</v>
      </c>
      <c r="L807" s="1">
        <v>0.02031709825286909</v>
      </c>
      <c r="M807" s="1">
        <v>0.003199205092895063</v>
      </c>
      <c r="N807" s="1">
        <v>0.006876994924434943</v>
      </c>
      <c r="O807" s="1">
        <v>-0.002818553169060434</v>
      </c>
      <c r="P807" s="1">
        <v>0</v>
      </c>
      <c r="Q807" s="1">
        <v>0.003761750942479436</v>
      </c>
      <c r="R807" s="1">
        <v>0.005016183575449196</v>
      </c>
      <c r="S807" s="1">
        <v>-0.01495945500315865</v>
      </c>
      <c r="T807" s="1">
        <v>0.009745322533966982</v>
      </c>
      <c r="U807" s="1">
        <v>0.005334989096001053</v>
      </c>
      <c r="V807" s="1">
        <v>-0.01004389246862936</v>
      </c>
      <c r="W807" s="1">
        <v>-0.008556769264605246</v>
      </c>
      <c r="X807" s="1">
        <v>0.02819524050368338</v>
      </c>
      <c r="Y807" s="1">
        <v>0.001977003019054679</v>
      </c>
      <c r="Z807" s="1">
        <v>0.006205539488266965</v>
      </c>
    </row>
    <row r="808" spans="1:26">
      <c r="A808" s="11">
        <v>44273</v>
      </c>
      <c r="B808" s="1">
        <v>-0.08337291396028534</v>
      </c>
      <c r="C808" s="1">
        <v>0.002133093954150844</v>
      </c>
      <c r="D808" s="1">
        <v>0.002412503435993862</v>
      </c>
      <c r="E808" s="1">
        <v>-0.02834780307227625</v>
      </c>
      <c r="F808" s="1">
        <v>-0.01481824057471881</v>
      </c>
      <c r="G808" s="1">
        <v>0.01143804111326352</v>
      </c>
      <c r="H808" s="1">
        <v>0.003032223205007289</v>
      </c>
      <c r="I808" s="1">
        <v>-0.01398836710183893</v>
      </c>
      <c r="J808" s="1">
        <v>0.01652353306699283</v>
      </c>
      <c r="K808" s="1">
        <v>0.0165063916581063</v>
      </c>
      <c r="L808" s="1">
        <v>-0.01343687694950846</v>
      </c>
      <c r="M808" s="1">
        <v>0.001342727440680314</v>
      </c>
      <c r="N808" s="1">
        <v>0.0158696730715564</v>
      </c>
      <c r="O808" s="1">
        <v>-0.02666211657313211</v>
      </c>
      <c r="P808" s="1">
        <v>0.005117002387759584</v>
      </c>
      <c r="Q808" s="1">
        <v>-0.04637856924059458</v>
      </c>
      <c r="R808" s="1">
        <v>-0.01091830611885636</v>
      </c>
      <c r="S808" s="1">
        <v>0.001448300492138399</v>
      </c>
      <c r="T808" s="1">
        <v>0.006799842869352091</v>
      </c>
      <c r="U808" s="1">
        <v>-0.004643423247719825</v>
      </c>
      <c r="V808" s="1">
        <v>0.006782337149082274</v>
      </c>
      <c r="W808" s="1">
        <v>0.007094250488967724</v>
      </c>
      <c r="X808" s="1">
        <v>-0.001443397602181262</v>
      </c>
      <c r="Y808" s="1">
        <v>0.01004468065112119</v>
      </c>
      <c r="Z808" s="1">
        <v>0.00969164554663493</v>
      </c>
    </row>
    <row r="809" spans="1:26">
      <c r="A809" s="11">
        <v>44274</v>
      </c>
      <c r="B809" s="1">
        <v>0.01247403401078939</v>
      </c>
      <c r="C809" s="1">
        <v>0.005509868655653172</v>
      </c>
      <c r="D809" s="1">
        <v>0.005936141167351305</v>
      </c>
      <c r="E809" s="1">
        <v>-0.007338454976497988</v>
      </c>
      <c r="F809" s="1">
        <v>0.01458539451773455</v>
      </c>
      <c r="G809" s="1">
        <v>0.005452369891890907</v>
      </c>
      <c r="H809" s="1">
        <v>-0.02084598474162891</v>
      </c>
      <c r="I809" s="1">
        <v>-0.00758806578193838</v>
      </c>
      <c r="J809" s="1">
        <v>-0.02040814285419956</v>
      </c>
      <c r="K809" s="1">
        <v>-0.01592137215344258</v>
      </c>
      <c r="L809" s="1">
        <v>0.001805038854396201</v>
      </c>
      <c r="M809" s="1">
        <v>-0.02044928653552103</v>
      </c>
      <c r="N809" s="1">
        <v>-0.0003951445838825673</v>
      </c>
      <c r="O809" s="1">
        <v>-0.001603618541072271</v>
      </c>
      <c r="P809" s="1">
        <v>0.005091402086811359</v>
      </c>
      <c r="Q809" s="1">
        <v>0.009687799129236785</v>
      </c>
      <c r="R809" s="1">
        <v>-0.0006307380442277521</v>
      </c>
      <c r="S809" s="1">
        <v>-0.03532910669954747</v>
      </c>
      <c r="T809" s="1">
        <v>-0.02026140226118833</v>
      </c>
      <c r="U809" s="1">
        <v>-0.008330539917246305</v>
      </c>
      <c r="V809" s="1">
        <v>0.0442069785056689</v>
      </c>
      <c r="W809" s="1">
        <v>-0.001660120977869162</v>
      </c>
      <c r="X809" s="1">
        <v>-0.0007226037078075231</v>
      </c>
      <c r="Y809" s="1">
        <v>-0.001243026827706051</v>
      </c>
      <c r="Z809" s="1">
        <v>-0.01483418251049262</v>
      </c>
    </row>
    <row r="810" spans="1:26">
      <c r="A810" s="11">
        <v>44277</v>
      </c>
      <c r="B810" s="1">
        <v>-0.0318275955118793</v>
      </c>
      <c r="C810" s="1">
        <v>0.01170591809099752</v>
      </c>
      <c r="D810" s="1">
        <v>0.01084540156647562</v>
      </c>
      <c r="E810" s="1">
        <v>0.01640823577071582</v>
      </c>
      <c r="F810" s="1">
        <v>-0.01347727124277032</v>
      </c>
      <c r="G810" s="1">
        <v>0.02470369983495235</v>
      </c>
      <c r="H810" s="1">
        <v>-0.002389333580843034</v>
      </c>
      <c r="I810" s="1">
        <v>0.01296535214069228</v>
      </c>
      <c r="J810" s="1">
        <v>-0.0006667002909590547</v>
      </c>
      <c r="K810" s="1">
        <v>-0.02687880596899273</v>
      </c>
      <c r="L810" s="1">
        <v>-0.02604415248840852</v>
      </c>
      <c r="M810" s="1">
        <v>0.003422266782572292</v>
      </c>
      <c r="N810" s="1">
        <v>0.02156273293287159</v>
      </c>
      <c r="O810" s="1">
        <v>0.02448446800492166</v>
      </c>
      <c r="P810" s="1">
        <v>-0.01139724414709964</v>
      </c>
      <c r="Q810" s="1">
        <v>0.02650661430557144</v>
      </c>
      <c r="R810" s="1">
        <v>-0.0155691556261961</v>
      </c>
      <c r="S810" s="1">
        <v>0.01387809355098324</v>
      </c>
      <c r="T810" s="1">
        <v>0.02068041649879948</v>
      </c>
      <c r="U810" s="1">
        <v>0.007728574194139526</v>
      </c>
      <c r="V810" s="1">
        <v>0.002612767457150333</v>
      </c>
      <c r="W810" s="1">
        <v>0.02168499761098897</v>
      </c>
      <c r="X810" s="1">
        <v>-0.01609111584399348</v>
      </c>
      <c r="Y810" s="1">
        <v>0.006223115554793157</v>
      </c>
      <c r="Z810" s="1">
        <v>-0.02072623527423967</v>
      </c>
    </row>
    <row r="811" spans="1:26">
      <c r="A811" s="11">
        <v>44278</v>
      </c>
      <c r="B811" s="1">
        <v>-0.03128315482279476</v>
      </c>
      <c r="C811" s="1">
        <v>0.004431369359834125</v>
      </c>
      <c r="D811" s="1">
        <v>-0.01199138386241971</v>
      </c>
      <c r="E811" s="1">
        <v>-0.004080111117169327</v>
      </c>
      <c r="F811" s="1">
        <v>-0.003643074711541461</v>
      </c>
      <c r="G811" s="1">
        <v>-0.007644026053339692</v>
      </c>
      <c r="H811" s="1">
        <v>-0.0379450678030584</v>
      </c>
      <c r="I811" s="1">
        <v>-0.02920896553544083</v>
      </c>
      <c r="J811" s="1">
        <v>-0.02535028692346608</v>
      </c>
      <c r="K811" s="1">
        <v>-0.01000191770332137</v>
      </c>
      <c r="L811" s="1">
        <v>-0.03094528281520725</v>
      </c>
      <c r="M811" s="1">
        <v>-0.002984278981845723</v>
      </c>
      <c r="N811" s="1">
        <v>-0.02188227580113689</v>
      </c>
      <c r="O811" s="1">
        <v>0.006737443637844009</v>
      </c>
      <c r="P811" s="1">
        <v>0.004270023953483637</v>
      </c>
      <c r="Q811" s="1">
        <v>-0.008759078387177599</v>
      </c>
      <c r="R811" s="1">
        <v>-0.02575343750204684</v>
      </c>
      <c r="S811" s="1">
        <v>0.02619344071600538</v>
      </c>
      <c r="T811" s="1">
        <v>-0.009803983265892047</v>
      </c>
      <c r="U811" s="1">
        <v>0.0003333966179432934</v>
      </c>
      <c r="V811" s="1">
        <v>0.004679774631928701</v>
      </c>
      <c r="W811" s="1">
        <v>-0.005828695757086666</v>
      </c>
      <c r="X811" s="1">
        <v>-0.04116141616404478</v>
      </c>
      <c r="Y811" s="1">
        <v>0.00565477095963085</v>
      </c>
      <c r="Z811" s="1">
        <v>-0.03075248103647588</v>
      </c>
    </row>
    <row r="812" spans="1:26">
      <c r="A812" s="11">
        <v>44279</v>
      </c>
      <c r="B812" s="1">
        <v>0.01696775101403092</v>
      </c>
      <c r="C812" s="1">
        <v>0.005882358806537535</v>
      </c>
      <c r="D812" s="1">
        <v>-0.005110247237388843</v>
      </c>
      <c r="E812" s="1">
        <v>-0.003918787135676616</v>
      </c>
      <c r="F812" s="1">
        <v>-0.005941289282646811</v>
      </c>
      <c r="G812" s="1">
        <v>-0.03673698097588607</v>
      </c>
      <c r="H812" s="1">
        <v>0.009566719488698805</v>
      </c>
      <c r="I812" s="1">
        <v>-0.007099367510636445</v>
      </c>
      <c r="J812" s="1">
        <v>0.002566987091059181</v>
      </c>
      <c r="K812" s="1">
        <v>0.007761046370559743</v>
      </c>
      <c r="L812" s="1">
        <v>0.001388438650004931</v>
      </c>
      <c r="M812" s="1">
        <v>0.009150753441919957</v>
      </c>
      <c r="N812" s="1">
        <v>-0.002819642586035509</v>
      </c>
      <c r="O812" s="1">
        <v>-0.008923248905597925</v>
      </c>
      <c r="P812" s="1">
        <v>0.01530586009241142</v>
      </c>
      <c r="Q812" s="1">
        <v>-0.03272582402325142</v>
      </c>
      <c r="R812" s="1">
        <v>-0.005264804910798504</v>
      </c>
      <c r="S812" s="1">
        <v>-0.007245646913166204</v>
      </c>
      <c r="T812" s="1">
        <v>-0.005060510750562131</v>
      </c>
      <c r="U812" s="1">
        <v>-0.0003332855016842107</v>
      </c>
      <c r="V812" s="1">
        <v>-0.003387926363094262</v>
      </c>
      <c r="W812" s="1">
        <v>-0.01468990738115683</v>
      </c>
      <c r="X812" s="1">
        <v>0.007474098990644107</v>
      </c>
      <c r="Y812" s="1">
        <v>0.001757204823654934</v>
      </c>
      <c r="Z812" s="1">
        <v>-0.01063838368437431</v>
      </c>
    </row>
    <row r="813" spans="1:26">
      <c r="A813" s="11">
        <v>44280</v>
      </c>
      <c r="B813" s="1">
        <v>-0.01291692121121235</v>
      </c>
      <c r="C813" s="1">
        <v>0.01620366607176638</v>
      </c>
      <c r="D813" s="1">
        <v>0.00786520385900813</v>
      </c>
      <c r="E813" s="1">
        <v>0.006795524849850576</v>
      </c>
      <c r="F813" s="1">
        <v>0.02528717913561995</v>
      </c>
      <c r="G813" s="1">
        <v>0.01230240624969636</v>
      </c>
      <c r="H813" s="1">
        <v>0.01631979616102686</v>
      </c>
      <c r="I813" s="1">
        <v>0.01770494493813879</v>
      </c>
      <c r="J813" s="1">
        <v>0.01348342331459818</v>
      </c>
      <c r="K813" s="1">
        <v>0.0128138446943622</v>
      </c>
      <c r="L813" s="1">
        <v>0.03830160868505583</v>
      </c>
      <c r="M813" s="1">
        <v>0.005677992087230077</v>
      </c>
      <c r="N813" s="1">
        <v>0.01373446896336716</v>
      </c>
      <c r="O813" s="1">
        <v>-0.01325060182238846</v>
      </c>
      <c r="P813" s="1">
        <v>0.02010060744047948</v>
      </c>
      <c r="Q813" s="1">
        <v>-0.008522712844108771</v>
      </c>
      <c r="R813" s="1">
        <v>0.01742214341601289</v>
      </c>
      <c r="S813" s="1">
        <v>0.0006634499353121992</v>
      </c>
      <c r="T813" s="1">
        <v>0.01525874931664339</v>
      </c>
      <c r="U813" s="1">
        <v>0.00300089116594382</v>
      </c>
      <c r="V813" s="1">
        <v>0.02347590373544062</v>
      </c>
      <c r="W813" s="1">
        <v>-0.006915459826707382</v>
      </c>
      <c r="X813" s="1">
        <v>0.03043563981307651</v>
      </c>
      <c r="Y813" s="1">
        <v>0.006490293626256527</v>
      </c>
      <c r="Z813" s="1">
        <v>0.0326354468160277</v>
      </c>
    </row>
    <row r="814" spans="1:26">
      <c r="A814" s="11">
        <v>44281</v>
      </c>
      <c r="B814" s="1">
        <v>0.02453639217040582</v>
      </c>
      <c r="C814" s="1">
        <v>0.03045195858605432</v>
      </c>
      <c r="D814" s="1">
        <v>0.01831506386414983</v>
      </c>
      <c r="E814" s="1">
        <v>-0.01989346371389633</v>
      </c>
      <c r="F814" s="1">
        <v>-0.01479830832147067</v>
      </c>
      <c r="G814" s="1">
        <v>0.03038288382305576</v>
      </c>
      <c r="H814" s="1">
        <v>0.01496749858901381</v>
      </c>
      <c r="I814" s="1">
        <v>0.05921724055437227</v>
      </c>
      <c r="J814" s="1">
        <v>0.01027280364540584</v>
      </c>
      <c r="K814" s="1">
        <v>0.01665032779351217</v>
      </c>
      <c r="L814" s="1">
        <v>0.02303453548375667</v>
      </c>
      <c r="M814" s="1">
        <v>0.01314583536323788</v>
      </c>
      <c r="N814" s="1">
        <v>0.04602514473878117</v>
      </c>
      <c r="O814" s="1">
        <v>0.01781872774622273</v>
      </c>
      <c r="P814" s="1">
        <v>-0.0229884056287023</v>
      </c>
      <c r="Q814" s="1">
        <v>0.02425189390358984</v>
      </c>
      <c r="R814" s="1">
        <v>0.01528097241407522</v>
      </c>
      <c r="S814" s="1">
        <v>0.01363453954828198</v>
      </c>
      <c r="T814" s="1">
        <v>0.01960369661318562</v>
      </c>
      <c r="U814" s="1">
        <v>0.007646569309706308</v>
      </c>
      <c r="V814" s="1">
        <v>0.0428125547635485</v>
      </c>
      <c r="W814" s="1">
        <v>0.04017716877641764</v>
      </c>
      <c r="X814" s="1">
        <v>0.00978401695662634</v>
      </c>
      <c r="Y814" s="1">
        <v>0.01394192581714226</v>
      </c>
      <c r="Z814" s="1">
        <v>0.02027746901443783</v>
      </c>
    </row>
    <row r="815" spans="1:26">
      <c r="A815" s="11">
        <v>44284</v>
      </c>
      <c r="B815" s="1">
        <v>-0.04417268138771513</v>
      </c>
      <c r="C815" s="1">
        <v>0.0009308377956684932</v>
      </c>
      <c r="D815" s="1">
        <v>0.00203314190121362</v>
      </c>
      <c r="E815" s="1">
        <v>0.0001810618738418146</v>
      </c>
      <c r="F815" s="1">
        <v>0.03095148261243508</v>
      </c>
      <c r="G815" s="1">
        <v>0.02142718634058682</v>
      </c>
      <c r="H815" s="1">
        <v>-0.01160401224978913</v>
      </c>
      <c r="I815" s="1">
        <v>-0.01863549100545736</v>
      </c>
      <c r="J815" s="1">
        <v>0.008001260236099483</v>
      </c>
      <c r="K815" s="1">
        <v>-0.01553942338891912</v>
      </c>
      <c r="L815" s="1">
        <v>-0.005384321825858129</v>
      </c>
      <c r="M815" s="1">
        <v>0.01372349892895763</v>
      </c>
      <c r="N815" s="1">
        <v>-0.003809738714061317</v>
      </c>
      <c r="O815" s="1">
        <v>-0.00524362949283308</v>
      </c>
      <c r="P815" s="1">
        <v>0.01470570535900162</v>
      </c>
      <c r="Q815" s="1">
        <v>0.008489489175526277</v>
      </c>
      <c r="R815" s="1">
        <v>-0.005230355982254076</v>
      </c>
      <c r="S815" s="1">
        <v>0.01390095270890401</v>
      </c>
      <c r="T815" s="1">
        <v>0.01174959452830038</v>
      </c>
      <c r="U815" s="1">
        <v>0.008248084249024012</v>
      </c>
      <c r="V815" s="1">
        <v>-0.01363524654496073</v>
      </c>
      <c r="W815" s="1">
        <v>-0.003238676172661603</v>
      </c>
      <c r="X815" s="1">
        <v>-0.01352842193087023</v>
      </c>
      <c r="Y815" s="1">
        <v>0.01117238699344103</v>
      </c>
      <c r="Z815" s="1">
        <v>-0.03509393111220238</v>
      </c>
    </row>
    <row r="816" spans="1:26">
      <c r="A816" s="11">
        <v>44285</v>
      </c>
      <c r="B816" s="1">
        <v>-0.00723802729735068</v>
      </c>
      <c r="C816" s="1">
        <v>-0.005230845037587084</v>
      </c>
      <c r="D816" s="1">
        <v>-0.01186197918921106</v>
      </c>
      <c r="E816" s="1">
        <v>-0.003804988432375866</v>
      </c>
      <c r="F816" s="1">
        <v>0.00662247079244338</v>
      </c>
      <c r="G816" s="1">
        <v>-0.01116238332932495</v>
      </c>
      <c r="H816" s="1">
        <v>0.01866147687347497</v>
      </c>
      <c r="I816" s="1">
        <v>0.01577083266607127</v>
      </c>
      <c r="J816" s="1">
        <v>0.004299633331721564</v>
      </c>
      <c r="K816" s="1">
        <v>0.01178940351247859</v>
      </c>
      <c r="L816" s="1">
        <v>0.01558412901684547</v>
      </c>
      <c r="M816" s="1">
        <v>-0.002953665200793987</v>
      </c>
      <c r="N816" s="1">
        <v>-0.01988532468171289</v>
      </c>
      <c r="O816" s="1">
        <v>-0.01441077465287122</v>
      </c>
      <c r="P816" s="1">
        <v>-0.006625205318896099</v>
      </c>
      <c r="Q816" s="1">
        <v>-0.005908226601590183</v>
      </c>
      <c r="R816" s="1">
        <v>0.001394913246822505</v>
      </c>
      <c r="S816" s="1">
        <v>-0.003871308061511036</v>
      </c>
      <c r="T816" s="1">
        <v>-0.01668083441020896</v>
      </c>
      <c r="U816" s="1">
        <v>0.005562764227881711</v>
      </c>
      <c r="V816" s="1">
        <v>0.007265123492729675</v>
      </c>
      <c r="W816" s="1">
        <v>-0.01548296899546164</v>
      </c>
      <c r="X816" s="1">
        <v>0.02464801369912561</v>
      </c>
      <c r="Y816" s="1">
        <v>-0.004079575055707219</v>
      </c>
      <c r="Z816" s="1">
        <v>0.03748366332204101</v>
      </c>
    </row>
    <row r="817" spans="1:26">
      <c r="A817" s="11">
        <v>44286</v>
      </c>
      <c r="B817" s="1">
        <v>0.003925875265585743</v>
      </c>
      <c r="C817" s="1">
        <v>-0.01448946185951172</v>
      </c>
      <c r="D817" s="1">
        <v>0.004934660879291952</v>
      </c>
      <c r="E817" s="1">
        <v>-0.01582385101688166</v>
      </c>
      <c r="F817" s="1">
        <v>-0.006578902204746107</v>
      </c>
      <c r="G817" s="1">
        <v>-0.0216037440120237</v>
      </c>
      <c r="H817" s="1">
        <v>0.0005880672948370691</v>
      </c>
      <c r="I817" s="1">
        <v>0.006020284208822613</v>
      </c>
      <c r="J817" s="1">
        <v>-0.01745434654955969</v>
      </c>
      <c r="K817" s="1">
        <v>-0.01456504124221769</v>
      </c>
      <c r="L817" s="1">
        <v>-0.0137296581413251</v>
      </c>
      <c r="M817" s="1">
        <v>0.002304188374123273</v>
      </c>
      <c r="N817" s="1">
        <v>-0.00195085455550581</v>
      </c>
      <c r="O817" s="1">
        <v>0.01690757834034229</v>
      </c>
      <c r="P817" s="1">
        <v>0.005002176224379484</v>
      </c>
      <c r="Q817" s="1">
        <v>0.03701932613309866</v>
      </c>
      <c r="R817" s="1">
        <v>-0.004286349258717626</v>
      </c>
      <c r="S817" s="1">
        <v>-0.001093001477346589</v>
      </c>
      <c r="T817" s="1">
        <v>-0.01610491944051329</v>
      </c>
      <c r="U817" s="1">
        <v>-0.01496902777587428</v>
      </c>
      <c r="V817" s="1">
        <v>-0.007913890729538298</v>
      </c>
      <c r="W817" s="1">
        <v>0.01087570099418711</v>
      </c>
      <c r="X817" s="1">
        <v>0.01428825974067682</v>
      </c>
      <c r="Y817" s="1">
        <v>-0.007509844834303059</v>
      </c>
      <c r="Z817" s="1">
        <v>-0.01699145656440837</v>
      </c>
    </row>
    <row r="818" spans="1:26">
      <c r="A818" s="11">
        <v>44287</v>
      </c>
      <c r="B818" s="1">
        <v>0.05307273377153754</v>
      </c>
      <c r="C818" s="1">
        <v>-0.0002368382336980224</v>
      </c>
      <c r="D818" s="1">
        <v>-0.003167908753712645</v>
      </c>
      <c r="E818" s="1">
        <v>0.01182774741914172</v>
      </c>
      <c r="F818" s="1">
        <v>0</v>
      </c>
      <c r="G818" s="1">
        <v>-0.005967785139531445</v>
      </c>
      <c r="H818" s="1">
        <v>-0.005399041582431097</v>
      </c>
      <c r="I818" s="1">
        <v>0.00944874027816911</v>
      </c>
      <c r="J818" s="1">
        <v>0.003854642472671088</v>
      </c>
      <c r="K818" s="1">
        <v>0.009722149560007054</v>
      </c>
      <c r="L818" s="1">
        <v>0.003930520875206289</v>
      </c>
      <c r="M818" s="1">
        <v>0.01108396126242539</v>
      </c>
      <c r="N818" s="1">
        <v>-0.003127202363966464</v>
      </c>
      <c r="O818" s="1">
        <v>0.02790848386343359</v>
      </c>
      <c r="P818" s="1">
        <v>-0.001659269011650699</v>
      </c>
      <c r="Q818" s="1">
        <v>0.03472345508027752</v>
      </c>
      <c r="R818" s="1">
        <v>-0.009578074912760748</v>
      </c>
      <c r="S818" s="1">
        <v>0.02099209171442573</v>
      </c>
      <c r="T818" s="1">
        <v>-0.00480136757153693</v>
      </c>
      <c r="U818" s="1">
        <v>0.006606995851337283</v>
      </c>
      <c r="V818" s="1">
        <v>0.01337913621345921</v>
      </c>
      <c r="W818" s="1">
        <v>-0.000175410539782983</v>
      </c>
      <c r="X818" s="1">
        <v>0.01694011249956739</v>
      </c>
      <c r="Y818" s="1">
        <v>0.002579560800741065</v>
      </c>
      <c r="Z818" s="1">
        <v>0.008187673273280627</v>
      </c>
    </row>
    <row r="819" spans="1:26">
      <c r="A819" s="11">
        <v>44291</v>
      </c>
      <c r="B819" s="1">
        <v>-0.06949631075032991</v>
      </c>
      <c r="C819" s="1">
        <v>0.0113851130000473</v>
      </c>
      <c r="D819" s="1">
        <v>0.003654750102105808</v>
      </c>
      <c r="E819" s="1">
        <v>0.0009131005069527021</v>
      </c>
      <c r="F819" s="1">
        <v>0.01280349808738124</v>
      </c>
      <c r="G819" s="1">
        <v>0.002401462303130764</v>
      </c>
      <c r="H819" s="1">
        <v>0.007229025476426454</v>
      </c>
      <c r="I819" s="1">
        <v>0.01279254818281705</v>
      </c>
      <c r="J819" s="1">
        <v>0.01652761218803245</v>
      </c>
      <c r="K819" s="1">
        <v>0.005300682487717756</v>
      </c>
      <c r="L819" s="1">
        <v>0.02724315244140274</v>
      </c>
      <c r="M819" s="1">
        <v>0.01412885289069288</v>
      </c>
      <c r="N819" s="1">
        <v>0.006274406296223667</v>
      </c>
      <c r="O819" s="1">
        <v>0.02772841626777867</v>
      </c>
      <c r="P819" s="1">
        <v>0.01495656595334571</v>
      </c>
      <c r="Q819" s="1">
        <v>0.01272469680397625</v>
      </c>
      <c r="R819" s="1">
        <v>0.02097129755333582</v>
      </c>
      <c r="S819" s="1">
        <v>0.01321747392646211</v>
      </c>
      <c r="T819" s="1">
        <v>0.00153515432132445</v>
      </c>
      <c r="U819" s="1">
        <v>0.007876630303465193</v>
      </c>
      <c r="V819" s="1">
        <v>0.02306700073535239</v>
      </c>
      <c r="W819" s="1">
        <v>0.01992124335023537</v>
      </c>
      <c r="X819" s="1">
        <v>0.009293357587496054</v>
      </c>
      <c r="Y819" s="1">
        <v>0.009776983713393195</v>
      </c>
      <c r="Z819" s="1">
        <v>-0.001443751686639239</v>
      </c>
    </row>
    <row r="820" spans="1:26">
      <c r="A820" s="11">
        <v>44292</v>
      </c>
      <c r="B820" s="1">
        <v>0.01824450892529206</v>
      </c>
      <c r="C820" s="1">
        <v>-0.004221440233742935</v>
      </c>
      <c r="D820" s="1">
        <v>-0.01868278161733605</v>
      </c>
      <c r="E820" s="1">
        <v>0.005316231573995189</v>
      </c>
      <c r="F820" s="1">
        <v>0.01307768334230652</v>
      </c>
      <c r="G820" s="1">
        <v>0</v>
      </c>
      <c r="H820" s="1">
        <v>0.002134240839555934</v>
      </c>
      <c r="I820" s="1">
        <v>-0.005237247133452083</v>
      </c>
      <c r="J820" s="1">
        <v>0.00131377665313992</v>
      </c>
      <c r="K820" s="1">
        <v>-0.007030275186137747</v>
      </c>
      <c r="L820" s="1">
        <v>0.01794492286650717</v>
      </c>
      <c r="M820" s="1">
        <v>0.0004419275128828559</v>
      </c>
      <c r="N820" s="1">
        <v>0.00116906829322283</v>
      </c>
      <c r="O820" s="1">
        <v>-0.004858096852190963</v>
      </c>
      <c r="P820" s="1">
        <v>0.003683888894293164</v>
      </c>
      <c r="Q820" s="1">
        <v>-0.009008125730547323</v>
      </c>
      <c r="R820" s="1">
        <v>-0.01181336421288326</v>
      </c>
      <c r="S820" s="1">
        <v>0.0001566129617573964</v>
      </c>
      <c r="T820" s="1">
        <v>0.01248079167000848</v>
      </c>
      <c r="U820" s="1">
        <v>0.008792128206113414</v>
      </c>
      <c r="V820" s="1">
        <v>0.0003895575926664563</v>
      </c>
      <c r="W820" s="1">
        <v>0.007198132918860844</v>
      </c>
      <c r="X820" s="1">
        <v>-0.01181380876707916</v>
      </c>
      <c r="Y820" s="1">
        <v>0.004076803384699401</v>
      </c>
      <c r="Z820" s="1">
        <v>0.001807452060056614</v>
      </c>
    </row>
    <row r="821" spans="1:26">
      <c r="A821" s="11">
        <v>44293</v>
      </c>
      <c r="B821" s="1">
        <v>0.008958467286314775</v>
      </c>
      <c r="C821" s="1">
        <v>-0.00270834245551721</v>
      </c>
      <c r="D821" s="1">
        <v>0.001290838882706424</v>
      </c>
      <c r="E821" s="1">
        <v>-0.004376389661236213</v>
      </c>
      <c r="F821" s="1">
        <v>0.005163457498710944</v>
      </c>
      <c r="G821" s="1">
        <v>-0.01005628399894931</v>
      </c>
      <c r="H821" s="1">
        <v>-0.002182861993179297</v>
      </c>
      <c r="I821" s="1">
        <v>-0.0003096800133572941</v>
      </c>
      <c r="J821" s="1">
        <v>-0.01344921213861949</v>
      </c>
      <c r="K821" s="1">
        <v>0.01566816726219322</v>
      </c>
      <c r="L821" s="1">
        <v>-0.009048246758043166</v>
      </c>
      <c r="M821" s="1">
        <v>-0.003373780799348025</v>
      </c>
      <c r="N821" s="1">
        <v>-0.004865698045041333</v>
      </c>
      <c r="O821" s="1">
        <v>0.008230335142224376</v>
      </c>
      <c r="P821" s="1">
        <v>0.004486302990906132</v>
      </c>
      <c r="Q821" s="1">
        <v>0.02034412880670011</v>
      </c>
      <c r="R821" s="1">
        <v>-0.004092636818402551</v>
      </c>
      <c r="S821" s="1">
        <v>0.001605956224147276</v>
      </c>
      <c r="T821" s="1">
        <v>-0.02227513534622427</v>
      </c>
      <c r="U821" s="1">
        <v>-0.001614231387694121</v>
      </c>
      <c r="V821" s="1">
        <v>-0.00477048120034862</v>
      </c>
      <c r="W821" s="1">
        <v>-0.005034656946222293</v>
      </c>
      <c r="X821" s="1">
        <v>0.00334041142849606</v>
      </c>
      <c r="Y821" s="1">
        <v>-0.00186102300040758</v>
      </c>
      <c r="Z821" s="1">
        <v>0.002164845823915407</v>
      </c>
    </row>
    <row r="822" spans="1:26">
      <c r="A822" s="11">
        <v>44294</v>
      </c>
      <c r="B822" s="1">
        <v>-0.02608229817741425</v>
      </c>
      <c r="C822" s="1">
        <v>-0.008147476775295814</v>
      </c>
      <c r="D822" s="1">
        <v>-0.002417015087669783</v>
      </c>
      <c r="E822" s="1">
        <v>-0.004945098845338114</v>
      </c>
      <c r="F822" s="1">
        <v>-0.005565135822321876</v>
      </c>
      <c r="G822" s="1">
        <v>-0.009549097605497159</v>
      </c>
      <c r="H822" s="1">
        <v>-0.00192113899903712</v>
      </c>
      <c r="I822" s="1">
        <v>0.003097889523739239</v>
      </c>
      <c r="J822" s="1">
        <v>0.004987680677902562</v>
      </c>
      <c r="K822" s="1">
        <v>0.00122628321549767</v>
      </c>
      <c r="L822" s="1">
        <v>-0.0009446214730459701</v>
      </c>
      <c r="M822" s="1">
        <v>0.006206406375393714</v>
      </c>
      <c r="N822" s="1">
        <v>0.006845303372393863</v>
      </c>
      <c r="O822" s="1">
        <v>0.01340545429556816</v>
      </c>
      <c r="P822" s="1">
        <v>0.0008119465464360154</v>
      </c>
      <c r="Q822" s="1">
        <v>0.01226700081439858</v>
      </c>
      <c r="R822" s="1">
        <v>0.004001377865526567</v>
      </c>
      <c r="S822" s="1">
        <v>0.00406695999185902</v>
      </c>
      <c r="T822" s="1">
        <v>0.003760380624065585</v>
      </c>
      <c r="U822" s="1">
        <v>-0.007986291929513833</v>
      </c>
      <c r="V822" s="1">
        <v>-0.004842186776672364</v>
      </c>
      <c r="W822" s="1">
        <v>0.01099953275772902</v>
      </c>
      <c r="X822" s="1">
        <v>0.01436826511674005</v>
      </c>
      <c r="Y822" s="1">
        <v>-0.01322560082015156</v>
      </c>
      <c r="Z822" s="1">
        <v>-0.009901005203399538</v>
      </c>
    </row>
    <row r="823" spans="1:26">
      <c r="A823" s="11">
        <v>44295</v>
      </c>
      <c r="B823" s="1">
        <v>-0.0165242886865401</v>
      </c>
      <c r="C823" s="1">
        <v>0.01095240876568537</v>
      </c>
      <c r="D823" s="1">
        <v>0.01130668669644641</v>
      </c>
      <c r="E823" s="1">
        <v>-0.01398843197142507</v>
      </c>
      <c r="F823" s="1">
        <v>0.0004305990015989192</v>
      </c>
      <c r="G823" s="1">
        <v>-0.01394863107683275</v>
      </c>
      <c r="H823" s="1">
        <v>0.007832810778747534</v>
      </c>
      <c r="I823" s="1">
        <v>0.01852986861857553</v>
      </c>
      <c r="J823" s="1">
        <v>0.02167052314053208</v>
      </c>
      <c r="K823" s="1">
        <v>0.007478056982826331</v>
      </c>
      <c r="L823" s="1">
        <v>-0.0006304259152015712</v>
      </c>
      <c r="M823" s="1">
        <v>0.01081476934089398</v>
      </c>
      <c r="N823" s="1">
        <v>0.0001943178696488523</v>
      </c>
      <c r="O823" s="1">
        <v>0.01026645054128128</v>
      </c>
      <c r="P823" s="1">
        <v>0.002434121707118209</v>
      </c>
      <c r="Q823" s="1">
        <v>0.005797332046200143</v>
      </c>
      <c r="R823" s="1">
        <v>0.005600756987898636</v>
      </c>
      <c r="S823" s="1">
        <v>0.004361895073129229</v>
      </c>
      <c r="T823" s="1">
        <v>0.02886721487823674</v>
      </c>
      <c r="U823" s="1">
        <v>0.001333329561241881</v>
      </c>
      <c r="V823" s="1">
        <v>0.009338238530004928</v>
      </c>
      <c r="W823" s="1">
        <v>0.01563055925769907</v>
      </c>
      <c r="X823" s="1">
        <v>0.008464465765845253</v>
      </c>
      <c r="Y823" s="1">
        <v>-0.001909778959417796</v>
      </c>
      <c r="Z823" s="1">
        <v>0.01709092561947823</v>
      </c>
    </row>
    <row r="824" spans="1:26">
      <c r="A824" s="11">
        <v>44298</v>
      </c>
      <c r="B824" s="1">
        <v>-0.0005792441179194308</v>
      </c>
      <c r="C824" s="1">
        <v>-0.004474844378337783</v>
      </c>
      <c r="D824" s="1">
        <v>0.001277782402115957</v>
      </c>
      <c r="E824" s="1">
        <v>-0.004666948891625666</v>
      </c>
      <c r="F824" s="1">
        <v>0.00430289601845657</v>
      </c>
      <c r="G824" s="1">
        <v>0.01581025906493072</v>
      </c>
      <c r="H824" s="1">
        <v>0.003342095870537021</v>
      </c>
      <c r="I824" s="1">
        <v>-0.007277014551864691</v>
      </c>
      <c r="J824" s="1">
        <v>0.004371965988120063</v>
      </c>
      <c r="K824" s="1">
        <v>-0.002111791887758008</v>
      </c>
      <c r="L824" s="1">
        <v>-0.0119835349320746</v>
      </c>
      <c r="M824" s="1">
        <v>0.0002377961789579164</v>
      </c>
      <c r="N824" s="1">
        <v>0.005049771883785192</v>
      </c>
      <c r="O824" s="1">
        <v>0.0002345702998987065</v>
      </c>
      <c r="P824" s="1">
        <v>0.001618635691904569</v>
      </c>
      <c r="Q824" s="1">
        <v>0.05618080239572709</v>
      </c>
      <c r="R824" s="1">
        <v>0.020672821591603</v>
      </c>
      <c r="S824" s="1">
        <v>0.01155575050462065</v>
      </c>
      <c r="T824" s="1">
        <v>0.01285085776927919</v>
      </c>
      <c r="U824" s="1">
        <v>-0.002663108321433905</v>
      </c>
      <c r="V824" s="1">
        <v>-0.001265940935988086</v>
      </c>
      <c r="W824" s="1">
        <v>-0.006055687736330695</v>
      </c>
      <c r="X824" s="1">
        <v>0.0008563416418971848</v>
      </c>
      <c r="Y824" s="1">
        <v>0.0008699734448389673</v>
      </c>
      <c r="Z824" s="1">
        <v>0.01144088546351441</v>
      </c>
    </row>
    <row r="825" spans="1:26">
      <c r="A825" s="11">
        <v>44299</v>
      </c>
      <c r="B825" s="1">
        <v>0.001739323056353381</v>
      </c>
      <c r="C825" s="1">
        <v>0.00295737171192334</v>
      </c>
      <c r="D825" s="1">
        <v>0.01419690973676047</v>
      </c>
      <c r="E825" s="1">
        <v>0.0105027565917819</v>
      </c>
      <c r="F825" s="1">
        <v>0.01371034396833548</v>
      </c>
      <c r="G825" s="1">
        <v>0.0006142093461156684</v>
      </c>
      <c r="H825" s="1">
        <v>0.001083952112026498</v>
      </c>
      <c r="I825" s="1">
        <v>0.009163091368581622</v>
      </c>
      <c r="J825" s="1">
        <v>-0.009189185843914816</v>
      </c>
      <c r="K825" s="1">
        <v>-0.01192675861575687</v>
      </c>
      <c r="L825" s="1">
        <v>0.009096692816365826</v>
      </c>
      <c r="M825" s="1">
        <v>0.0002378027230240942</v>
      </c>
      <c r="N825" s="1">
        <v>-0.01120796566500371</v>
      </c>
      <c r="O825" s="1">
        <v>0.01008164828508251</v>
      </c>
      <c r="P825" s="1">
        <v>-0.009697062701573889</v>
      </c>
      <c r="Q825" s="1">
        <v>0.03093560334152157</v>
      </c>
      <c r="R825" s="1">
        <v>-0.005981761204046476</v>
      </c>
      <c r="S825" s="1">
        <v>0.02334606898706304</v>
      </c>
      <c r="T825" s="1">
        <v>-0.01332212262172516</v>
      </c>
      <c r="U825" s="1">
        <v>-0.01101462881537107</v>
      </c>
      <c r="V825" s="1">
        <v>-0.0007801446911014365</v>
      </c>
      <c r="W825" s="1">
        <v>0.01863517009530202</v>
      </c>
      <c r="X825" s="1">
        <v>-0.008899525229393856</v>
      </c>
      <c r="Y825" s="1">
        <v>0.001390176162526569</v>
      </c>
      <c r="Z825" s="1">
        <v>-0.01855776707386836</v>
      </c>
    </row>
    <row r="826" spans="1:26">
      <c r="A826" s="11">
        <v>44300</v>
      </c>
      <c r="B826" s="1">
        <v>0.04976827350332558</v>
      </c>
      <c r="C826" s="1">
        <v>-0.001769306023825856</v>
      </c>
      <c r="D826" s="1">
        <v>0.003617519613930531</v>
      </c>
      <c r="E826" s="1">
        <v>-0.01076460096752307</v>
      </c>
      <c r="F826" s="1">
        <v>0.002113169694481387</v>
      </c>
      <c r="G826" s="1">
        <v>-0.008595887787668399</v>
      </c>
      <c r="H826" s="1">
        <v>0.007473389474857983</v>
      </c>
      <c r="I826" s="1">
        <v>0.004842659629945567</v>
      </c>
      <c r="J826" s="1">
        <v>-0.001139059404851706</v>
      </c>
      <c r="K826" s="1">
        <v>-0.0186904682909762</v>
      </c>
      <c r="L826" s="1">
        <v>-0.003163034537935427</v>
      </c>
      <c r="M826" s="1">
        <v>-0.006337228650092896</v>
      </c>
      <c r="N826" s="1">
        <v>0.003517675910406526</v>
      </c>
      <c r="O826" s="1">
        <v>-0.01121890385845448</v>
      </c>
      <c r="P826" s="1">
        <v>0.03059997581234875</v>
      </c>
      <c r="Q826" s="1">
        <v>-0.02567039026614359</v>
      </c>
      <c r="R826" s="1">
        <v>-0.0116131347289965</v>
      </c>
      <c r="S826" s="1">
        <v>-0.01221190822047402</v>
      </c>
      <c r="T826" s="1">
        <v>-0.002571686292791697</v>
      </c>
      <c r="U826" s="1">
        <v>0.003374895011930112</v>
      </c>
      <c r="V826" s="1">
        <v>0.003757202903014401</v>
      </c>
      <c r="W826" s="1">
        <v>-0.01404561894731826</v>
      </c>
      <c r="X826" s="1">
        <v>0.01139701200036458</v>
      </c>
      <c r="Y826" s="1">
        <v>0.001388484023358894</v>
      </c>
      <c r="Z826" s="1">
        <v>0.01278575703811047</v>
      </c>
    </row>
    <row r="827" spans="1:26">
      <c r="A827" s="11">
        <v>44301</v>
      </c>
      <c r="B827" s="1">
        <v>-0.003858896031663117</v>
      </c>
      <c r="C827" s="1">
        <v>0.01370513536187157</v>
      </c>
      <c r="D827" s="1">
        <v>0.009872911017941188</v>
      </c>
      <c r="E827" s="1">
        <v>0.01575984996424795</v>
      </c>
      <c r="F827" s="1">
        <v>0.01433998227697297</v>
      </c>
      <c r="G827" s="1">
        <v>0.009083447545949808</v>
      </c>
      <c r="H827" s="1">
        <v>0.001677551642043973</v>
      </c>
      <c r="I827" s="1">
        <v>0.01265068678743209</v>
      </c>
      <c r="J827" s="1">
        <v>0.01221710820904343</v>
      </c>
      <c r="K827" s="1">
        <v>0.006348781896904354</v>
      </c>
      <c r="L827" s="1">
        <v>-0.001427947656430173</v>
      </c>
      <c r="M827" s="1">
        <v>0.0121174053847124</v>
      </c>
      <c r="N827" s="1">
        <v>0.005063255414779588</v>
      </c>
      <c r="O827" s="1">
        <v>0.01529793368793642</v>
      </c>
      <c r="P827" s="1">
        <v>0.01266814617944667</v>
      </c>
      <c r="Q827" s="1">
        <v>0.05630998996137171</v>
      </c>
      <c r="R827" s="1">
        <v>0.01506103556610783</v>
      </c>
      <c r="S827" s="1">
        <v>0.01539671557603706</v>
      </c>
      <c r="T827" s="1">
        <v>0.02191664200556676</v>
      </c>
      <c r="U827" s="1">
        <v>0.0006727721203572123</v>
      </c>
      <c r="V827" s="1">
        <v>0.0002429380077586529</v>
      </c>
      <c r="W827" s="1">
        <v>0.03418129249326074</v>
      </c>
      <c r="X827" s="1">
        <v>-0.01092707989512309</v>
      </c>
      <c r="Y827" s="1">
        <v>0</v>
      </c>
      <c r="Z827" s="1">
        <v>-0.007645714290880568</v>
      </c>
    </row>
    <row r="828" spans="1:26">
      <c r="A828" s="11">
        <v>44302</v>
      </c>
      <c r="B828" s="1">
        <v>-0.0149419887006732</v>
      </c>
      <c r="C828" s="1">
        <v>0.008857897542817295</v>
      </c>
      <c r="D828" s="1">
        <v>0.01582862174573929</v>
      </c>
      <c r="E828" s="1">
        <v>0.01791635323622054</v>
      </c>
      <c r="F828" s="1">
        <v>0.000415746187765853</v>
      </c>
      <c r="G828" s="1">
        <v>0.01063832712705537</v>
      </c>
      <c r="H828" s="1">
        <v>0.002433892269202653</v>
      </c>
      <c r="I828" s="1">
        <v>0.01070788435622272</v>
      </c>
      <c r="J828" s="1">
        <v>0.005632513013146934</v>
      </c>
      <c r="K828" s="1">
        <v>0.007426031743261508</v>
      </c>
      <c r="L828" s="1">
        <v>-0.008738407798335235</v>
      </c>
      <c r="M828" s="1">
        <v>0.003780799058822781</v>
      </c>
      <c r="N828" s="1">
        <v>0.01356355913038243</v>
      </c>
      <c r="O828" s="1">
        <v>0.00477847239523288</v>
      </c>
      <c r="P828" s="1">
        <v>0.001563667504117516</v>
      </c>
      <c r="Q828" s="1">
        <v>-0.01392733143579394</v>
      </c>
      <c r="R828" s="1">
        <v>-0.00115764031746679</v>
      </c>
      <c r="S828" s="1">
        <v>-0.00354830962317898</v>
      </c>
      <c r="T828" s="1">
        <v>0.01366674210704044</v>
      </c>
      <c r="U828" s="1">
        <v>0.006722564058457392</v>
      </c>
      <c r="V828" s="1">
        <v>0.01355969688254888</v>
      </c>
      <c r="W828" s="1">
        <v>-0.002953115652631899</v>
      </c>
      <c r="X828" s="1">
        <v>0.01053001704647216</v>
      </c>
      <c r="Y828" s="1">
        <v>0.01005193798087634</v>
      </c>
      <c r="Z828" s="1">
        <v>0.005554439926674704</v>
      </c>
    </row>
    <row r="829" spans="1:26">
      <c r="A829" s="11">
        <v>44305</v>
      </c>
      <c r="B829" s="1">
        <v>0.01516863832310156</v>
      </c>
      <c r="C829" s="1">
        <v>-0.0004620920059399403</v>
      </c>
      <c r="D829" s="1">
        <v>0.002138843963600978</v>
      </c>
      <c r="E829" s="1">
        <v>-0.01760100737085113</v>
      </c>
      <c r="F829" s="1">
        <v>-0.01163759635760819</v>
      </c>
      <c r="G829" s="1">
        <v>0.005263172215770329</v>
      </c>
      <c r="H829" s="1">
        <v>-0.006134913990806234</v>
      </c>
      <c r="I829" s="1">
        <v>-0.008240216353330276</v>
      </c>
      <c r="J829" s="1">
        <v>-0.002720588461147089</v>
      </c>
      <c r="K829" s="1">
        <v>-0.004240179460255011</v>
      </c>
      <c r="L829" s="1">
        <v>-0.005770129626976872</v>
      </c>
      <c r="M829" s="1">
        <v>-0.002275614752690225</v>
      </c>
      <c r="N829" s="1">
        <v>-0.06174738572478977</v>
      </c>
      <c r="O829" s="1">
        <v>-0.00767054641838949</v>
      </c>
      <c r="P829" s="1">
        <v>0.004683927253862574</v>
      </c>
      <c r="Q829" s="1">
        <v>-0.03461131935232176</v>
      </c>
      <c r="R829" s="1">
        <v>-0.01654032011448581</v>
      </c>
      <c r="S829" s="1">
        <v>0.01341858450782785</v>
      </c>
      <c r="T829" s="1">
        <v>0</v>
      </c>
      <c r="U829" s="1">
        <v>0.001335765496380592</v>
      </c>
      <c r="V829" s="1">
        <v>0.0004794948640518548</v>
      </c>
      <c r="W829" s="1">
        <v>-0.01071178213740376</v>
      </c>
      <c r="X829" s="1">
        <v>0.008882801521170602</v>
      </c>
      <c r="Y829" s="1">
        <v>0.001887417545468617</v>
      </c>
      <c r="Z829" s="1">
        <v>-0.002138304615350917</v>
      </c>
    </row>
    <row r="830" spans="1:26">
      <c r="A830" s="11">
        <v>44306</v>
      </c>
      <c r="B830" s="1">
        <v>-0.05921411866577075</v>
      </c>
      <c r="C830" s="1">
        <v>0.006356890545097471</v>
      </c>
      <c r="D830" s="1">
        <v>0.007317122596072201</v>
      </c>
      <c r="E830" s="1">
        <v>0.000369376368549057</v>
      </c>
      <c r="F830" s="1">
        <v>0.018923510147276</v>
      </c>
      <c r="G830" s="1">
        <v>0.009665635986921384</v>
      </c>
      <c r="H830" s="1">
        <v>-0.02744782212059504</v>
      </c>
      <c r="I830" s="1">
        <v>-0.009792234677225675</v>
      </c>
      <c r="J830" s="1">
        <v>-0.0179717480655105</v>
      </c>
      <c r="K830" s="1">
        <v>-0.02214214856837893</v>
      </c>
      <c r="L830" s="1">
        <v>-0.03514443740039686</v>
      </c>
      <c r="M830" s="1">
        <v>0.001572921457736687</v>
      </c>
      <c r="N830" s="1">
        <v>-0.03850868815868669</v>
      </c>
      <c r="O830" s="1">
        <v>-0.001855117659360639</v>
      </c>
      <c r="P830" s="1">
        <v>0.01709400159376284</v>
      </c>
      <c r="Q830" s="1">
        <v>-0.01240088409121487</v>
      </c>
      <c r="R830" s="1">
        <v>-0.01339041560520926</v>
      </c>
      <c r="S830" s="1">
        <v>0.01105850893629334</v>
      </c>
      <c r="T830" s="1">
        <v>0.006015384725486461</v>
      </c>
      <c r="U830" s="1">
        <v>-0.00333448734916697</v>
      </c>
      <c r="V830" s="1">
        <v>-0.006613920574898402</v>
      </c>
      <c r="W830" s="1">
        <v>-0.01082757775793086</v>
      </c>
      <c r="X830" s="1">
        <v>-0.01422286739129375</v>
      </c>
      <c r="Y830" s="1">
        <v>0</v>
      </c>
      <c r="Z830" s="1">
        <v>-0.06517838145729915</v>
      </c>
    </row>
    <row r="831" spans="1:26">
      <c r="A831" s="11">
        <v>44307</v>
      </c>
      <c r="B831" s="1">
        <v>0.009720280366239287</v>
      </c>
      <c r="C831" s="1">
        <v>0.009532433345434743</v>
      </c>
      <c r="D831" s="1">
        <v>0.003631793411581929</v>
      </c>
      <c r="E831" s="1">
        <v>0.009231913084106314</v>
      </c>
      <c r="F831" s="1">
        <v>0.002476541195775672</v>
      </c>
      <c r="G831" s="1">
        <v>0.008177143089322492</v>
      </c>
      <c r="H831" s="1">
        <v>0.01439468256423027</v>
      </c>
      <c r="I831" s="1">
        <v>0.01588265862715033</v>
      </c>
      <c r="J831" s="1">
        <v>0.011111137803413</v>
      </c>
      <c r="K831" s="1">
        <v>0.008508043343516958</v>
      </c>
      <c r="L831" s="1">
        <v>0.03659160505543935</v>
      </c>
      <c r="M831" s="1">
        <v>0.00141341863772193</v>
      </c>
      <c r="N831" s="1">
        <v>0.008264559050900955</v>
      </c>
      <c r="O831" s="1">
        <v>0.00898318795047004</v>
      </c>
      <c r="P831" s="1">
        <v>-0.005729588916948525</v>
      </c>
      <c r="Q831" s="1">
        <v>0.01247406338460366</v>
      </c>
      <c r="R831" s="1">
        <v>0.01661229992507862</v>
      </c>
      <c r="S831" s="1">
        <v>0.0006948805751578746</v>
      </c>
      <c r="T831" s="1">
        <v>0.009896981919309322</v>
      </c>
      <c r="U831" s="1">
        <v>0.007359931616913284</v>
      </c>
      <c r="V831" s="1">
        <v>-0.002412358897024625</v>
      </c>
      <c r="W831" s="1">
        <v>-0.004042677885631396</v>
      </c>
      <c r="X831" s="1">
        <v>0.01683271151020227</v>
      </c>
      <c r="Y831" s="1">
        <v>-0.004281490124057097</v>
      </c>
      <c r="Z831" s="1">
        <v>0.02483272180649765</v>
      </c>
    </row>
    <row r="832" spans="1:26">
      <c r="A832" s="11">
        <v>44308</v>
      </c>
      <c r="B832" s="1">
        <v>0.02742119944261079</v>
      </c>
      <c r="C832" s="1">
        <v>0.00125165875794564</v>
      </c>
      <c r="D832" s="1">
        <v>0</v>
      </c>
      <c r="E832" s="1">
        <v>-0.004756587993181571</v>
      </c>
      <c r="F832" s="1">
        <v>-0.004940507036597874</v>
      </c>
      <c r="G832" s="1">
        <v>-0.02017803966903586</v>
      </c>
      <c r="H832" s="1">
        <v>-0.01927571034996689</v>
      </c>
      <c r="I832" s="1">
        <v>-0.003835013121721076</v>
      </c>
      <c r="J832" s="1">
        <v>0.006625813806283354</v>
      </c>
      <c r="K832" s="1">
        <v>-0.02105747956813964</v>
      </c>
      <c r="L832" s="1">
        <v>-0.0156350748729368</v>
      </c>
      <c r="M832" s="1">
        <v>-0.004861764750314079</v>
      </c>
      <c r="N832" s="1">
        <v>-0.02269874922818838</v>
      </c>
      <c r="O832" s="1">
        <v>-0.01308609530401328</v>
      </c>
      <c r="P832" s="1">
        <v>-0.004994084879553329</v>
      </c>
      <c r="Q832" s="1">
        <v>-0.03321803206584883</v>
      </c>
      <c r="R832" s="1">
        <v>-0.01516609754408471</v>
      </c>
      <c r="S832" s="1">
        <v>0.01085682595138504</v>
      </c>
      <c r="T832" s="1">
        <v>-0.01572080958745614</v>
      </c>
      <c r="U832" s="1">
        <v>0.04151483781630372</v>
      </c>
      <c r="V832" s="1">
        <v>-0.005803709367562693</v>
      </c>
      <c r="W832" s="1">
        <v>0.007909959198670657</v>
      </c>
      <c r="X832" s="1">
        <v>-0.001858283137232908</v>
      </c>
      <c r="Y832" s="1">
        <v>-0.01479181973519283</v>
      </c>
      <c r="Z832" s="1">
        <v>-0.02031674645206838</v>
      </c>
    </row>
    <row r="833" spans="1:26">
      <c r="A833" s="11">
        <v>44309</v>
      </c>
      <c r="B833" s="1">
        <v>0.03236778643774674</v>
      </c>
      <c r="C833" s="1">
        <v>-0.001590860723323928</v>
      </c>
      <c r="D833" s="1">
        <v>-0.004674109775222535</v>
      </c>
      <c r="E833" s="1">
        <v>-0.0001841086563963978</v>
      </c>
      <c r="F833" s="1">
        <v>-0.001655154291054561</v>
      </c>
      <c r="G833" s="1">
        <v>-0.01534413458819717</v>
      </c>
      <c r="H833" s="1">
        <v>0.02147362218052318</v>
      </c>
      <c r="I833" s="1">
        <v>0.0192477663055699</v>
      </c>
      <c r="J833" s="1">
        <v>0.009792823417229535</v>
      </c>
      <c r="K833" s="1">
        <v>0.01913535437270197</v>
      </c>
      <c r="L833" s="1">
        <v>0.007532270415228082</v>
      </c>
      <c r="M833" s="1">
        <v>0.00598855659137687</v>
      </c>
      <c r="N833" s="1">
        <v>0.01914007303498466</v>
      </c>
      <c r="O833" s="1">
        <v>0.01547586038730397</v>
      </c>
      <c r="P833" s="1">
        <v>-0.006949933916069129</v>
      </c>
      <c r="Q833" s="1">
        <v>0.02794547789308055</v>
      </c>
      <c r="R833" s="1">
        <v>0.01236312897280456</v>
      </c>
      <c r="S833" s="1">
        <v>0.0008680665900546725</v>
      </c>
      <c r="T833" s="1">
        <v>0.003733755939782535</v>
      </c>
      <c r="U833" s="1">
        <v>0.001275506496362544</v>
      </c>
      <c r="V833" s="1">
        <v>0.002140393574423749</v>
      </c>
      <c r="W833" s="1">
        <v>0.008012957717266733</v>
      </c>
      <c r="X833" s="1">
        <v>0.02267753368793857</v>
      </c>
      <c r="Y833" s="1">
        <v>0.0003491215912609924</v>
      </c>
      <c r="Z833" s="1">
        <v>0.03253418597502544</v>
      </c>
    </row>
    <row r="834" spans="1:26">
      <c r="A834" s="11">
        <v>44312</v>
      </c>
      <c r="B834" s="1">
        <v>0.02585244500037365</v>
      </c>
      <c r="C834" s="1">
        <v>-0.00580411567933492</v>
      </c>
      <c r="D834" s="1">
        <v>-0.001818046783967797</v>
      </c>
      <c r="E834" s="1">
        <v>-0.001286951039685236</v>
      </c>
      <c r="F834" s="1">
        <v>-0.00580166278031391</v>
      </c>
      <c r="G834" s="1">
        <v>-0.01742891599596152</v>
      </c>
      <c r="H834" s="1">
        <v>0.01110905745078261</v>
      </c>
      <c r="I834" s="1">
        <v>-0.002614523956578352</v>
      </c>
      <c r="J834" s="1">
        <v>-0.001430866049239143</v>
      </c>
      <c r="K834" s="1">
        <v>0.002463770374346641</v>
      </c>
      <c r="L834" s="1">
        <v>0.007151115537759267</v>
      </c>
      <c r="M834" s="1">
        <v>-0.003681266980402054</v>
      </c>
      <c r="N834" s="1">
        <v>-0.003587477170996278</v>
      </c>
      <c r="O834" s="1">
        <v>0.001531725108927295</v>
      </c>
      <c r="P834" s="1">
        <v>-0.001943965708194106</v>
      </c>
      <c r="Q834" s="1">
        <v>0.0139370055003083</v>
      </c>
      <c r="R834" s="1">
        <v>-0.0001071968628572062</v>
      </c>
      <c r="S834" s="1">
        <v>-0.005961691728047724</v>
      </c>
      <c r="T834" s="1">
        <v>-0.00227314143038615</v>
      </c>
      <c r="U834" s="1">
        <v>-0.01560522542749865</v>
      </c>
      <c r="V834" s="1">
        <v>-0.01155274741567913</v>
      </c>
      <c r="W834" s="1">
        <v>0.01219040675299321</v>
      </c>
      <c r="X834" s="1">
        <v>0.007777502548788728</v>
      </c>
      <c r="Y834" s="1">
        <v>-0.006282712748979069</v>
      </c>
      <c r="Z834" s="1">
        <v>0.006265070174516829</v>
      </c>
    </row>
    <row r="835" spans="1:26">
      <c r="A835" s="11">
        <v>44313</v>
      </c>
      <c r="B835" s="1">
        <v>0.02037561953552713</v>
      </c>
      <c r="C835" s="1">
        <v>-0.006868092975847007</v>
      </c>
      <c r="D835" s="1">
        <v>0.001062346449206331</v>
      </c>
      <c r="E835" s="1">
        <v>-0.0003680006157633642</v>
      </c>
      <c r="F835" s="1">
        <v>-0.007503177402732431</v>
      </c>
      <c r="G835" s="1">
        <v>0.002086770047951214</v>
      </c>
      <c r="H835" s="1">
        <v>0.005020299071684109</v>
      </c>
      <c r="I835" s="1">
        <v>0.002912716534260618</v>
      </c>
      <c r="J835" s="1">
        <v>0.009393411094523074</v>
      </c>
      <c r="K835" s="1">
        <v>0.004582817933062922</v>
      </c>
      <c r="L835" s="1">
        <v>0.006938880620819043</v>
      </c>
      <c r="M835" s="1">
        <v>0.03938675292283045</v>
      </c>
      <c r="N835" s="1">
        <v>-0.001270575663362639</v>
      </c>
      <c r="O835" s="1">
        <v>0.001605908526626454</v>
      </c>
      <c r="P835" s="1">
        <v>-0.004285071088735104</v>
      </c>
      <c r="Q835" s="1">
        <v>-0.006218373013482048</v>
      </c>
      <c r="R835" s="1">
        <v>-0.02206971432394866</v>
      </c>
      <c r="S835" s="1">
        <v>-0.0002180970596117326</v>
      </c>
      <c r="T835" s="1">
        <v>0.0004141494181966188</v>
      </c>
      <c r="U835" s="1">
        <v>-0.00452931684685598</v>
      </c>
      <c r="V835" s="1">
        <v>0.003584990035710112</v>
      </c>
      <c r="W835" s="1">
        <v>-0.007732226813645271</v>
      </c>
      <c r="X835" s="1">
        <v>0.004597694359065096</v>
      </c>
      <c r="Y835" s="1">
        <v>-0.01088875799858458</v>
      </c>
      <c r="Z835" s="1">
        <v>0.009888161610894786</v>
      </c>
    </row>
    <row r="836" spans="1:26">
      <c r="A836" s="11">
        <v>44314</v>
      </c>
      <c r="B836" s="1">
        <v>0.07672074879171942</v>
      </c>
      <c r="C836" s="1">
        <v>0.002651279349430657</v>
      </c>
      <c r="D836" s="1">
        <v>0.001061283250947787</v>
      </c>
      <c r="E836" s="1">
        <v>-0.003683335227928075</v>
      </c>
      <c r="F836" s="1">
        <v>0.00545987060410269</v>
      </c>
      <c r="G836" s="1">
        <v>-0.009371085230435283</v>
      </c>
      <c r="H836" s="1">
        <v>-0.006695279795412734</v>
      </c>
      <c r="I836" s="1">
        <v>-0.003194811032726341</v>
      </c>
      <c r="J836" s="1">
        <v>-0.004731874406897263</v>
      </c>
      <c r="K836" s="1">
        <v>0.006479452961302812</v>
      </c>
      <c r="L836" s="1">
        <v>-0.01009629724303729</v>
      </c>
      <c r="M836" s="1">
        <v>0.01361491969512652</v>
      </c>
      <c r="N836" s="1">
        <v>0.000424029653202096</v>
      </c>
      <c r="O836" s="1">
        <v>-0.02828572663527751</v>
      </c>
      <c r="P836" s="1">
        <v>0.001956051232055778</v>
      </c>
      <c r="Q836" s="1">
        <v>-0.006826316808529187</v>
      </c>
      <c r="R836" s="1">
        <v>-0.006573286296806535</v>
      </c>
      <c r="S836" s="1">
        <v>-0.00665312529545059</v>
      </c>
      <c r="T836" s="1">
        <v>0.00910984104707846</v>
      </c>
      <c r="U836" s="1">
        <v>0.006174854294217713</v>
      </c>
      <c r="V836" s="1">
        <v>0.0004894060804900846</v>
      </c>
      <c r="W836" s="1">
        <v>-0.009016335584789537</v>
      </c>
      <c r="X836" s="1">
        <v>0.009316772129171591</v>
      </c>
      <c r="Y836" s="1">
        <v>0.001953182963327471</v>
      </c>
      <c r="Z836" s="1">
        <v>0.001813274311194268</v>
      </c>
    </row>
    <row r="837" spans="1:26">
      <c r="A837" s="11">
        <v>44315</v>
      </c>
      <c r="B837" s="1">
        <v>0.00927289568352907</v>
      </c>
      <c r="C837" s="1">
        <v>-0.01885286573118172</v>
      </c>
      <c r="D837" s="1">
        <v>-0.04755407062890749</v>
      </c>
      <c r="E837" s="1">
        <v>0.04251396112826789</v>
      </c>
      <c r="F837" s="1">
        <v>0.02380968766866487</v>
      </c>
      <c r="G837" s="1">
        <v>0.009459733196476527</v>
      </c>
      <c r="H837" s="1">
        <v>-0.008978309207507529</v>
      </c>
      <c r="I837" s="1">
        <v>0.01107233208322045</v>
      </c>
      <c r="J837" s="1">
        <v>0.002852532287417775</v>
      </c>
      <c r="K837" s="1">
        <v>0.01944417276154087</v>
      </c>
      <c r="L837" s="1">
        <v>0.008094650286918803</v>
      </c>
      <c r="M837" s="1">
        <v>0.0147003069044167</v>
      </c>
      <c r="N837" s="1">
        <v>-0.01229329714116723</v>
      </c>
      <c r="O837" s="1">
        <v>-0.008053027561961024</v>
      </c>
      <c r="P837" s="1">
        <v>0.014572770270455</v>
      </c>
      <c r="Q837" s="1">
        <v>0.003141738931932814</v>
      </c>
      <c r="R837" s="1">
        <v>0.01345391121313666</v>
      </c>
      <c r="S837" s="1">
        <v>0.02287451636820936</v>
      </c>
      <c r="T837" s="1">
        <v>0.02010657040386321</v>
      </c>
      <c r="U837" s="1">
        <v>0.01227391892743923</v>
      </c>
      <c r="V837" s="1">
        <v>0.01428142535644716</v>
      </c>
      <c r="W837" s="1">
        <v>-0.04407151040500012</v>
      </c>
      <c r="X837" s="1">
        <v>0.02251019678927824</v>
      </c>
      <c r="Y837" s="1">
        <v>0.01577166798659002</v>
      </c>
      <c r="Z837" s="1">
        <v>0.02009029331523005</v>
      </c>
    </row>
    <row r="838" spans="1:26">
      <c r="A838" s="11">
        <v>44316</v>
      </c>
      <c r="B838" s="1">
        <v>-0.03288188224425015</v>
      </c>
      <c r="C838" s="1">
        <v>0.003983656218133014</v>
      </c>
      <c r="D838" s="1">
        <v>-0.007473489472463291</v>
      </c>
      <c r="E838" s="1">
        <v>-0.00443270065679735</v>
      </c>
      <c r="F838" s="1">
        <v>-0.0008158869232820498</v>
      </c>
      <c r="G838" s="1">
        <v>-0.005622441198799843</v>
      </c>
      <c r="H838" s="1">
        <v>-0.01471873028812909</v>
      </c>
      <c r="I838" s="1">
        <v>-0.01700311229321638</v>
      </c>
      <c r="J838" s="1">
        <v>-0.01485455833971772</v>
      </c>
      <c r="K838" s="1">
        <v>-0.008892185063721691</v>
      </c>
      <c r="L838" s="1">
        <v>0.008190018197296922</v>
      </c>
      <c r="M838" s="1">
        <v>-0.002058931046652113</v>
      </c>
      <c r="N838" s="1">
        <v>0.02467825256256773</v>
      </c>
      <c r="O838" s="1">
        <v>-0.001306829240276364</v>
      </c>
      <c r="P838" s="1">
        <v>0.01009312604685042</v>
      </c>
      <c r="Q838" s="1">
        <v>-0.02057109051311745</v>
      </c>
      <c r="R838" s="1">
        <v>-0.02198046681524424</v>
      </c>
      <c r="S838" s="1">
        <v>0.00601120029084834</v>
      </c>
      <c r="T838" s="1">
        <v>-0.006435929012256536</v>
      </c>
      <c r="U838" s="1">
        <v>0.00223358624041059</v>
      </c>
      <c r="V838" s="1">
        <v>-0.000578655923815341</v>
      </c>
      <c r="W838" s="1">
        <v>0.01257563349827362</v>
      </c>
      <c r="X838" s="1">
        <v>0.01742148493213502</v>
      </c>
      <c r="Y838" s="1">
        <v>0.008199788633619587</v>
      </c>
      <c r="Z838" s="1">
        <v>-0.009935987195183626</v>
      </c>
    </row>
    <row r="839" spans="1:26">
      <c r="A839" s="11">
        <v>44319</v>
      </c>
      <c r="B839" s="1">
        <v>0.0229999123518021</v>
      </c>
      <c r="C839" s="1">
        <v>0.009919339317138176</v>
      </c>
      <c r="D839" s="1">
        <v>0.01698179662362165</v>
      </c>
      <c r="E839" s="1">
        <v>0.007479891444311049</v>
      </c>
      <c r="F839" s="1">
        <v>-0.00285852464237113</v>
      </c>
      <c r="G839" s="1">
        <v>0.01361246955379825</v>
      </c>
      <c r="H839" s="1">
        <v>0.007873725673680942</v>
      </c>
      <c r="I839" s="1">
        <v>0.01084765253832431</v>
      </c>
      <c r="J839" s="1">
        <v>0.02486357937251071</v>
      </c>
      <c r="K839" s="1">
        <v>-0.002925509527951453</v>
      </c>
      <c r="L839" s="1">
        <v>-0.0100349359599502</v>
      </c>
      <c r="M839" s="1">
        <v>-0.002948102553512522</v>
      </c>
      <c r="N839" s="1">
        <v>0.01298402638949114</v>
      </c>
      <c r="O839" s="1">
        <v>-0.001269040892256101</v>
      </c>
      <c r="P839" s="1">
        <v>-0.00461191770759406</v>
      </c>
      <c r="Q839" s="1">
        <v>-0.01150952596264221</v>
      </c>
      <c r="R839" s="1">
        <v>0.01012470428995282</v>
      </c>
      <c r="S839" s="1">
        <v>-0.01113243293995936</v>
      </c>
      <c r="T839" s="1">
        <v>0.01518222799151103</v>
      </c>
      <c r="U839" s="1">
        <v>0.002865296536324724</v>
      </c>
      <c r="V839" s="1">
        <v>0.01939584176921816</v>
      </c>
      <c r="W839" s="1">
        <v>-0.006060884503163777</v>
      </c>
      <c r="X839" s="1">
        <v>0.02054809456201112</v>
      </c>
      <c r="Y839" s="1">
        <v>0.00224930313800864</v>
      </c>
      <c r="Z839" s="1">
        <v>0.0007168304188811536</v>
      </c>
    </row>
    <row r="840" spans="1:26">
      <c r="A840" s="11">
        <v>44320</v>
      </c>
      <c r="B840" s="1">
        <v>-0.01368523123181131</v>
      </c>
      <c r="C840" s="1">
        <v>0.01039984896742374</v>
      </c>
      <c r="D840" s="1">
        <v>0.007403895973717711</v>
      </c>
      <c r="E840" s="1">
        <v>0.001060674642135329</v>
      </c>
      <c r="F840" s="1">
        <v>0.005732848114060163</v>
      </c>
      <c r="G840" s="1">
        <v>-0.003099285535316465</v>
      </c>
      <c r="H840" s="1">
        <v>0.01554420183631722</v>
      </c>
      <c r="I840" s="1">
        <v>-0.01508152414653141</v>
      </c>
      <c r="J840" s="1">
        <v>-0.003912869584927314</v>
      </c>
      <c r="K840" s="1">
        <v>0.01382332513755635</v>
      </c>
      <c r="L840" s="1">
        <v>-0.02139981289919723</v>
      </c>
      <c r="M840" s="1">
        <v>-0.001034639718962116</v>
      </c>
      <c r="N840" s="1">
        <v>-0.01075049033584941</v>
      </c>
      <c r="O840" s="1">
        <v>-0.01615982101161029</v>
      </c>
      <c r="P840" s="1">
        <v>0.001544401607119772</v>
      </c>
      <c r="Q840" s="1">
        <v>-0.03272275708054839</v>
      </c>
      <c r="R840" s="1">
        <v>-0.008040621600944098</v>
      </c>
      <c r="S840" s="1">
        <v>0.004747538106233185</v>
      </c>
      <c r="T840" s="1">
        <v>0.09511446893552877</v>
      </c>
      <c r="U840" s="1">
        <v>0.01650799099687505</v>
      </c>
      <c r="V840" s="1">
        <v>0.00156214324845072</v>
      </c>
      <c r="W840" s="1">
        <v>-0.004493116198816427</v>
      </c>
      <c r="X840" s="1">
        <v>-0.0009151615578902872</v>
      </c>
      <c r="Y840" s="1">
        <v>0.0117404725204111</v>
      </c>
      <c r="Z840" s="1">
        <v>0.0273998059266729</v>
      </c>
    </row>
    <row r="841" spans="1:26">
      <c r="A841" s="11">
        <v>44321</v>
      </c>
      <c r="B841" s="1">
        <v>0.03914756161911415</v>
      </c>
      <c r="C841" s="1">
        <v>-0.00846313250635311</v>
      </c>
      <c r="D841" s="1">
        <v>0.0114151079546283</v>
      </c>
      <c r="E841" s="1">
        <v>-0.003884995342257724</v>
      </c>
      <c r="F841" s="1">
        <v>-0.01140033981153221</v>
      </c>
      <c r="G841" s="1">
        <v>0.01243507447185088</v>
      </c>
      <c r="H841" s="1">
        <v>-0.001896812688285676</v>
      </c>
      <c r="I841" s="1">
        <v>0.01442885803754201</v>
      </c>
      <c r="J841" s="1">
        <v>0.01304211194990668</v>
      </c>
      <c r="K841" s="1">
        <v>0.01312080917012204</v>
      </c>
      <c r="L841" s="1">
        <v>0.0001643828406352466</v>
      </c>
      <c r="M841" s="1">
        <v>0.01849661179155904</v>
      </c>
      <c r="N841" s="1">
        <v>0.01044940416087825</v>
      </c>
      <c r="O841" s="1">
        <v>-0.005327015900272181</v>
      </c>
      <c r="P841" s="1">
        <v>-0.006168080435142387</v>
      </c>
      <c r="Q841" s="1">
        <v>0.007473513838406109</v>
      </c>
      <c r="R841" s="1">
        <v>0.01299132624460242</v>
      </c>
      <c r="S841" s="1">
        <v>-0.01693221230295361</v>
      </c>
      <c r="T841" s="1">
        <v>0.03641666215587502</v>
      </c>
      <c r="U841" s="1">
        <v>0.0003123775633588899</v>
      </c>
      <c r="V841" s="1">
        <v>0.003780411110329007</v>
      </c>
      <c r="W841" s="1">
        <v>0.005351347374185966</v>
      </c>
      <c r="X841" s="1">
        <v>0.003053254908101932</v>
      </c>
      <c r="Y841" s="1">
        <v>0.00153577533587046</v>
      </c>
      <c r="Z841" s="1">
        <v>0.01481615464193853</v>
      </c>
    </row>
    <row r="842" spans="1:26">
      <c r="A842" s="11">
        <v>44322</v>
      </c>
      <c r="B842" s="1">
        <v>0.02193611546389529</v>
      </c>
      <c r="C842" s="1">
        <v>0.009573396745559348</v>
      </c>
      <c r="D842" s="1">
        <v>-0.003401394829769866</v>
      </c>
      <c r="E842" s="1">
        <v>0.01010469809254078</v>
      </c>
      <c r="F842" s="1">
        <v>0.004118587079328329</v>
      </c>
      <c r="G842" s="1">
        <v>0.01985681363165726</v>
      </c>
      <c r="H842" s="1">
        <v>0.02916631212678666</v>
      </c>
      <c r="I842" s="1">
        <v>0.01538449725234181</v>
      </c>
      <c r="J842" s="1">
        <v>0.006204559081152361</v>
      </c>
      <c r="K842" s="1">
        <v>0.0201243802379194</v>
      </c>
      <c r="L842" s="1">
        <v>-0.002301499999643575</v>
      </c>
      <c r="M842" s="1">
        <v>0.0007987631546957363</v>
      </c>
      <c r="N842" s="1">
        <v>0.02357814199207975</v>
      </c>
      <c r="O842" s="1">
        <v>0.01322676382162324</v>
      </c>
      <c r="P842" s="1">
        <v>-0.000775672824368745</v>
      </c>
      <c r="Q842" s="1">
        <v>0.004460911431446446</v>
      </c>
      <c r="R842" s="1">
        <v>0.02740337810476556</v>
      </c>
      <c r="S842" s="1">
        <v>0.002148579230570657</v>
      </c>
      <c r="T842" s="1">
        <v>-0.002108273132451099</v>
      </c>
      <c r="U842" s="1">
        <v>0.01186379448873853</v>
      </c>
      <c r="V842" s="1">
        <v>0.002777756157166911</v>
      </c>
      <c r="W842" s="1">
        <v>0.005066777877724027</v>
      </c>
      <c r="X842" s="1">
        <v>0.02450536508889312</v>
      </c>
      <c r="Y842" s="1">
        <v>0.01022319136622163</v>
      </c>
      <c r="Z842" s="1">
        <v>0.01648911247259677</v>
      </c>
    </row>
    <row r="843" spans="1:26">
      <c r="A843" s="11">
        <v>44323</v>
      </c>
      <c r="B843" s="1">
        <v>0.007466272227759863</v>
      </c>
      <c r="C843" s="1">
        <v>-0.01039637226638812</v>
      </c>
      <c r="D843" s="1">
        <v>-0.0003101954540044582</v>
      </c>
      <c r="E843" s="1">
        <v>0.01983160147926721</v>
      </c>
      <c r="F843" s="1">
        <v>0.004511981548290578</v>
      </c>
      <c r="G843" s="1">
        <v>-0.005419386540889914</v>
      </c>
      <c r="H843" s="1">
        <v>0.01105407736626596</v>
      </c>
      <c r="I843" s="1">
        <v>0.01686683238811137</v>
      </c>
      <c r="J843" s="1">
        <v>0.01279456709360138</v>
      </c>
      <c r="K843" s="1">
        <v>0.003422818369056335</v>
      </c>
      <c r="L843" s="1">
        <v>0.01598279896780808</v>
      </c>
      <c r="M843" s="1">
        <v>0.001452135633281948</v>
      </c>
      <c r="N843" s="1">
        <v>0.009294801214046133</v>
      </c>
      <c r="O843" s="1">
        <v>0.01093174445335254</v>
      </c>
      <c r="P843" s="1">
        <v>0.008540249481020279</v>
      </c>
      <c r="Q843" s="1">
        <v>0.01991647106294914</v>
      </c>
      <c r="R843" s="1">
        <v>0.008215049899828575</v>
      </c>
      <c r="S843" s="1">
        <v>0.007484936143431486</v>
      </c>
      <c r="T843" s="1">
        <v>0.004577552356783698</v>
      </c>
      <c r="U843" s="1">
        <v>-0.007713622864547243</v>
      </c>
      <c r="V843" s="1">
        <v>0.008028144963252659</v>
      </c>
      <c r="W843" s="1">
        <v>-0.003594700493481984</v>
      </c>
      <c r="X843" s="1">
        <v>0.01143960525054344</v>
      </c>
      <c r="Y843" s="1">
        <v>-0.009613690838521927</v>
      </c>
      <c r="Z843" s="1">
        <v>0.001520751165157375</v>
      </c>
    </row>
    <row r="844" spans="1:26">
      <c r="A844" s="11">
        <v>44326</v>
      </c>
      <c r="B844" s="1">
        <v>0.01389523341128007</v>
      </c>
      <c r="C844" s="1">
        <v>-0.001500946510264112</v>
      </c>
      <c r="D844" s="1">
        <v>0.004034843334223881</v>
      </c>
      <c r="E844" s="1">
        <v>-0.01032536728366551</v>
      </c>
      <c r="F844" s="1">
        <v>0.0004081083810727471</v>
      </c>
      <c r="G844" s="1">
        <v>0.01210916448960653</v>
      </c>
      <c r="H844" s="1">
        <v>-0.007153515129395882</v>
      </c>
      <c r="I844" s="1">
        <v>-0.0089965462460464</v>
      </c>
      <c r="J844" s="1">
        <v>0.001978868777037235</v>
      </c>
      <c r="K844" s="1">
        <v>-0.0001241501096298503</v>
      </c>
      <c r="L844" s="1">
        <v>-0.005027470080664398</v>
      </c>
      <c r="M844" s="1">
        <v>-0.001304738487985069</v>
      </c>
      <c r="N844" s="1">
        <v>0.01461464153241843</v>
      </c>
      <c r="O844" s="1">
        <v>-0.0209141552624722</v>
      </c>
      <c r="P844" s="1">
        <v>0.01886068305382205</v>
      </c>
      <c r="Q844" s="1">
        <v>-0.03689509965201732</v>
      </c>
      <c r="R844" s="1">
        <v>0.01301595212655204</v>
      </c>
      <c r="S844" s="1">
        <v>-0.0003964183710554181</v>
      </c>
      <c r="T844" s="1">
        <v>-0.004206130264535646</v>
      </c>
      <c r="U844" s="1">
        <v>0.01461441087119253</v>
      </c>
      <c r="V844" s="1">
        <v>-0.003167080779009512</v>
      </c>
      <c r="W844" s="1">
        <v>-0.01063073001339965</v>
      </c>
      <c r="X844" s="1">
        <v>-0.0004405309128344692</v>
      </c>
      <c r="Y844" s="1">
        <v>0.01362403478176466</v>
      </c>
      <c r="Z844" s="1">
        <v>-0.005905123683677349</v>
      </c>
    </row>
    <row r="845" spans="1:26">
      <c r="A845" s="11">
        <v>44327</v>
      </c>
      <c r="B845" s="1">
        <v>-0.03883045597266244</v>
      </c>
      <c r="C845" s="1">
        <v>-0.03364543832202727</v>
      </c>
      <c r="D845" s="1">
        <v>-0.006800620523660372</v>
      </c>
      <c r="E845" s="1">
        <v>-0.0001738657607196492</v>
      </c>
      <c r="F845" s="1">
        <v>-0.02204088295673734</v>
      </c>
      <c r="G845" s="1">
        <v>-0.002393091920661727</v>
      </c>
      <c r="H845" s="1">
        <v>-0.02095035057897743</v>
      </c>
      <c r="I845" s="1">
        <v>-0.04709201706842847</v>
      </c>
      <c r="J845" s="1">
        <v>-0.0258241218652735</v>
      </c>
      <c r="K845" s="1">
        <v>-0.01662304571854933</v>
      </c>
      <c r="L845" s="1">
        <v>-0.02559087007647365</v>
      </c>
      <c r="M845" s="1">
        <v>-0.02191741375580769</v>
      </c>
      <c r="N845" s="1">
        <v>-0.004932998901187147</v>
      </c>
      <c r="O845" s="1">
        <v>-0.003843329911013771</v>
      </c>
      <c r="P845" s="1">
        <v>-0.02493392765069802</v>
      </c>
      <c r="Q845" s="1">
        <v>0.002839043660999963</v>
      </c>
      <c r="R845" s="1">
        <v>-0.006604574838750765</v>
      </c>
      <c r="S845" s="1">
        <v>-0.01024698298107096</v>
      </c>
      <c r="T845" s="1">
        <v>-0.007567823430492004</v>
      </c>
      <c r="U845" s="1">
        <v>-0.01133920231573815</v>
      </c>
      <c r="V845" s="1">
        <v>-0.0223802661344864</v>
      </c>
      <c r="W845" s="1">
        <v>0.00114338099829947</v>
      </c>
      <c r="X845" s="1">
        <v>-0.0135195057399996</v>
      </c>
      <c r="Y845" s="1">
        <v>-0.01646514232304308</v>
      </c>
      <c r="Z845" s="1">
        <v>-0.00644949908384651</v>
      </c>
    </row>
    <row r="846" spans="1:26">
      <c r="A846" s="11">
        <v>44328</v>
      </c>
      <c r="B846" s="1">
        <v>0.004277577620310113</v>
      </c>
      <c r="C846" s="1">
        <v>-0.005742909099405002</v>
      </c>
      <c r="D846" s="1">
        <v>0.004201626693291827</v>
      </c>
      <c r="E846" s="1">
        <v>-0.01530421006865701</v>
      </c>
      <c r="F846" s="1">
        <v>-0.01293817646526407</v>
      </c>
      <c r="G846" s="1">
        <v>-0.01658990307359709</v>
      </c>
      <c r="H846" s="1">
        <v>-0.02497388541080392</v>
      </c>
      <c r="I846" s="1">
        <v>-0.0488239431351104</v>
      </c>
      <c r="J846" s="1">
        <v>-0.01652902666884548</v>
      </c>
      <c r="K846" s="1">
        <v>-0.006875652784978592</v>
      </c>
      <c r="L846" s="1">
        <v>-0.0262630940229357</v>
      </c>
      <c r="M846" s="1">
        <v>-0.01469184077516572</v>
      </c>
      <c r="N846" s="1">
        <v>-0.02141585804755508</v>
      </c>
      <c r="O846" s="1">
        <v>-0.02936272143320096</v>
      </c>
      <c r="P846" s="1">
        <v>-0.01588525561256804</v>
      </c>
      <c r="Q846" s="1">
        <v>-0.03828724705982933</v>
      </c>
      <c r="R846" s="1">
        <v>-0.03070911431912859</v>
      </c>
      <c r="S846" s="1">
        <v>-0.01680502870720946</v>
      </c>
      <c r="T846" s="1">
        <v>-0.01666955278124926</v>
      </c>
      <c r="U846" s="1">
        <v>-0.008989507872262603</v>
      </c>
      <c r="V846" s="1">
        <v>-0.03001328129296599</v>
      </c>
      <c r="W846" s="1">
        <v>-0.01987067740542292</v>
      </c>
      <c r="X846" s="1">
        <v>-0.04200823539298737</v>
      </c>
      <c r="Y846" s="1">
        <v>-0.002220719916722458</v>
      </c>
      <c r="Z846" s="1">
        <v>-0.018041236740303</v>
      </c>
    </row>
    <row r="847" spans="1:26">
      <c r="A847" s="11">
        <v>44329</v>
      </c>
      <c r="B847" s="1">
        <v>-0.03454817793289189</v>
      </c>
      <c r="C847" s="1">
        <v>0.00361008709502797</v>
      </c>
      <c r="D847" s="1">
        <v>0.007903403790211705</v>
      </c>
      <c r="E847" s="1">
        <v>0.01359941064826797</v>
      </c>
      <c r="F847" s="1">
        <v>0.03467222266101322</v>
      </c>
      <c r="G847" s="1">
        <v>0.007316961764430863</v>
      </c>
      <c r="H847" s="1">
        <v>0.01199046280863558</v>
      </c>
      <c r="I847" s="1">
        <v>0.01377138071596673</v>
      </c>
      <c r="J847" s="1">
        <v>0.01966084600329232</v>
      </c>
      <c r="K847" s="1">
        <v>0.02572268692112933</v>
      </c>
      <c r="L847" s="1">
        <v>0.02954815512393716</v>
      </c>
      <c r="M847" s="1">
        <v>0.01355515424998144</v>
      </c>
      <c r="N847" s="1">
        <v>0.01560275371116382</v>
      </c>
      <c r="O847" s="1">
        <v>0.01686184652546729</v>
      </c>
      <c r="P847" s="1">
        <v>0.01417331116544962</v>
      </c>
      <c r="Q847" s="1">
        <v>-0.006777840511895561</v>
      </c>
      <c r="R847" s="1">
        <v>0.02591195410527569</v>
      </c>
      <c r="S847" s="1">
        <v>0.01572079850443986</v>
      </c>
      <c r="T847" s="1">
        <v>0.0189360027586003</v>
      </c>
      <c r="U847" s="1">
        <v>0.007506918303306076</v>
      </c>
      <c r="V847" s="1">
        <v>0.02783806941725575</v>
      </c>
      <c r="W847" s="1">
        <v>0.004705649583780724</v>
      </c>
      <c r="X847" s="1">
        <v>0.03731930345616385</v>
      </c>
      <c r="Y847" s="1">
        <v>0.006848132134627427</v>
      </c>
      <c r="Z847" s="1">
        <v>0.03377086990476896</v>
      </c>
    </row>
    <row r="848" spans="1:26">
      <c r="A848" s="11">
        <v>44330</v>
      </c>
      <c r="B848" s="1">
        <v>0.0568626482938881</v>
      </c>
      <c r="C848" s="1">
        <v>0.005515405653627292</v>
      </c>
      <c r="D848" s="1">
        <v>-0.002460149579958548</v>
      </c>
      <c r="E848" s="1">
        <v>0.02247758926448729</v>
      </c>
      <c r="F848" s="1">
        <v>0.02247668564201155</v>
      </c>
      <c r="G848" s="1">
        <v>-0.005851258724953512</v>
      </c>
      <c r="H848" s="1">
        <v>0.0155775464894814</v>
      </c>
      <c r="I848" s="1">
        <v>0.01636308058634084</v>
      </c>
      <c r="J848" s="1">
        <v>0.01928162346913265</v>
      </c>
      <c r="K848" s="1">
        <v>0.0155416759595095</v>
      </c>
      <c r="L848" s="1">
        <v>0.03954618329438575</v>
      </c>
      <c r="M848" s="1">
        <v>-0.0002228781063784435</v>
      </c>
      <c r="N848" s="1">
        <v>0.003192480409404341</v>
      </c>
      <c r="O848" s="1">
        <v>0.02106731499352965</v>
      </c>
      <c r="P848" s="1">
        <v>-0.0003882191414574798</v>
      </c>
      <c r="Q848" s="1">
        <v>0.04227872238924602</v>
      </c>
      <c r="R848" s="1">
        <v>0.004563093766930759</v>
      </c>
      <c r="S848" s="1">
        <v>-0.001825258560208542</v>
      </c>
      <c r="T848" s="1">
        <v>-0.0001770191005953103</v>
      </c>
      <c r="U848" s="1">
        <v>0.0009316048254515152</v>
      </c>
      <c r="V848" s="1">
        <v>0.01222364195792958</v>
      </c>
      <c r="W848" s="1">
        <v>0.004705401270946652</v>
      </c>
      <c r="X848" s="1">
        <v>0.01918750086060106</v>
      </c>
      <c r="Y848" s="1">
        <v>-0.002040466257838269</v>
      </c>
      <c r="Z848" s="1">
        <v>0.01895728210291647</v>
      </c>
    </row>
    <row r="849" spans="1:26">
      <c r="A849" s="11">
        <v>44333</v>
      </c>
      <c r="B849" s="1">
        <v>0.02782951628700081</v>
      </c>
      <c r="C849" s="1">
        <v>-0.01204377876517992</v>
      </c>
      <c r="D849" s="1">
        <v>0.008939522190144045</v>
      </c>
      <c r="E849" s="1">
        <v>-0.0548737873028271</v>
      </c>
      <c r="F849" s="1">
        <v>0.0003997103910544642</v>
      </c>
      <c r="G849" s="1">
        <v>0.001826342937960135</v>
      </c>
      <c r="H849" s="1">
        <v>-0.001171923980212708</v>
      </c>
      <c r="I849" s="1">
        <v>0.003645234193813351</v>
      </c>
      <c r="J849" s="1">
        <v>0.005492080493694207</v>
      </c>
      <c r="K849" s="1">
        <v>0.004024116768003294</v>
      </c>
      <c r="L849" s="1">
        <v>-0.003210251644470086</v>
      </c>
      <c r="M849" s="1">
        <v>-0.0005200465213857086</v>
      </c>
      <c r="N849" s="1">
        <v>-0.001392204948353348</v>
      </c>
      <c r="O849" s="1">
        <v>-0.0119685548448264</v>
      </c>
      <c r="P849" s="1">
        <v>-0.01165052556971469</v>
      </c>
      <c r="Q849" s="1">
        <v>-0.005441130329616128</v>
      </c>
      <c r="R849" s="1">
        <v>-0.009085072625772739</v>
      </c>
      <c r="S849" s="1">
        <v>0.01144625000271815</v>
      </c>
      <c r="T849" s="1">
        <v>0.0008850391524362067</v>
      </c>
      <c r="U849" s="1">
        <v>-0.0269851546062061</v>
      </c>
      <c r="V849" s="1">
        <v>-0.005398631435070689</v>
      </c>
      <c r="W849" s="1">
        <v>-0.01339654221497644</v>
      </c>
      <c r="X849" s="1">
        <v>0.004412491882510139</v>
      </c>
      <c r="Y849" s="1">
        <v>-0.01277912537693571</v>
      </c>
      <c r="Z849" s="1">
        <v>0.001162799973632778</v>
      </c>
    </row>
    <row r="850" spans="1:26">
      <c r="A850" s="11">
        <v>44334</v>
      </c>
      <c r="B850" s="1">
        <v>-0.02211208218198835</v>
      </c>
      <c r="C850" s="1">
        <v>0.000965568715259435</v>
      </c>
      <c r="D850" s="1">
        <v>0.002138843963600978</v>
      </c>
      <c r="E850" s="1">
        <v>-0.009195732845693638</v>
      </c>
      <c r="F850" s="1">
        <v>-0.01318426757652758</v>
      </c>
      <c r="G850" s="1">
        <v>-0.01114257638560134</v>
      </c>
      <c r="H850" s="1">
        <v>-0.0361361545842297</v>
      </c>
      <c r="I850" s="1">
        <v>-0.0211864134841625</v>
      </c>
      <c r="J850" s="1">
        <v>-0.03155840856563952</v>
      </c>
      <c r="K850" s="1">
        <v>-0.01408853902068086</v>
      </c>
      <c r="L850" s="1">
        <v>-0.0004831108018750196</v>
      </c>
      <c r="M850" s="1">
        <v>-0.005204946931206433</v>
      </c>
      <c r="N850" s="1">
        <v>-0.004381573680183881</v>
      </c>
      <c r="O850" s="1">
        <v>-0.008565077688447276</v>
      </c>
      <c r="P850" s="1">
        <v>-0.007858463350287281</v>
      </c>
      <c r="Q850" s="1">
        <v>-0.01057138561586568</v>
      </c>
      <c r="R850" s="1">
        <v>-0.02942439600517444</v>
      </c>
      <c r="S850" s="1">
        <v>-0.003651909970096789</v>
      </c>
      <c r="T850" s="1">
        <v>-0.02493799312363165</v>
      </c>
      <c r="U850" s="1">
        <v>-0.05801729726913174</v>
      </c>
      <c r="V850" s="1">
        <v>-0.01390092853678959</v>
      </c>
      <c r="W850" s="1">
        <v>0.003731370626322672</v>
      </c>
      <c r="X850" s="1">
        <v>-0.0279691809935112</v>
      </c>
      <c r="Y850" s="1">
        <v>-0.01311692069370396</v>
      </c>
      <c r="Z850" s="1">
        <v>-0.03351582285271471</v>
      </c>
    </row>
    <row r="851" spans="1:26">
      <c r="A851" s="11">
        <v>44335</v>
      </c>
      <c r="B851" s="1">
        <v>-0.03922449376789894</v>
      </c>
      <c r="C851" s="1">
        <v>-0.005426280989659804</v>
      </c>
      <c r="D851" s="1">
        <v>-0.0007622379165832527</v>
      </c>
      <c r="E851" s="1">
        <v>-0.01292091963168929</v>
      </c>
      <c r="F851" s="1">
        <v>-0.00244500836500694</v>
      </c>
      <c r="G851" s="1">
        <v>-0.009833959527150715</v>
      </c>
      <c r="H851" s="1">
        <v>-0.03048490845267271</v>
      </c>
      <c r="I851" s="1">
        <v>-0.01669757921357728</v>
      </c>
      <c r="J851" s="1">
        <v>-0.009086551386978892</v>
      </c>
      <c r="K851" s="1">
        <v>-0.007637931810095533</v>
      </c>
      <c r="L851" s="1">
        <v>-0.02706613814247161</v>
      </c>
      <c r="M851" s="1">
        <v>0.003363637889100657</v>
      </c>
      <c r="N851" s="1">
        <v>-0.01100233545600049</v>
      </c>
      <c r="O851" s="1">
        <v>0.002474022091530914</v>
      </c>
      <c r="P851" s="1">
        <v>-0.002772339422255077</v>
      </c>
      <c r="Q851" s="1">
        <v>0.003567298660553053</v>
      </c>
      <c r="R851" s="1">
        <v>0.002526381678535472</v>
      </c>
      <c r="S851" s="1">
        <v>0.003520028898430727</v>
      </c>
      <c r="T851" s="1">
        <v>0.001451199153178484</v>
      </c>
      <c r="U851" s="1">
        <v>-0.01996612989356017</v>
      </c>
      <c r="V851" s="1">
        <v>0.0609407679027274</v>
      </c>
      <c r="W851" s="1">
        <v>0.005147270266941506</v>
      </c>
      <c r="X851" s="1">
        <v>0.001807944160610253</v>
      </c>
      <c r="Y851" s="1">
        <v>-0.004547077635676189</v>
      </c>
      <c r="Z851" s="1">
        <v>-0.01424902991175336</v>
      </c>
    </row>
    <row r="852" spans="1:26">
      <c r="A852" s="11">
        <v>44336</v>
      </c>
      <c r="B852" s="1">
        <v>-0.009125917383291493</v>
      </c>
      <c r="C852" s="1">
        <v>0.005819598752111688</v>
      </c>
      <c r="D852" s="1">
        <v>0.02212066367287036</v>
      </c>
      <c r="E852" s="1">
        <v>0.01474926051865189</v>
      </c>
      <c r="F852" s="1">
        <v>0.00898697611042909</v>
      </c>
      <c r="G852" s="1">
        <v>0.01096616033071696</v>
      </c>
      <c r="H852" s="1">
        <v>-0.008927964992465065</v>
      </c>
      <c r="I852" s="1">
        <v>0.007547173050022504</v>
      </c>
      <c r="J852" s="1">
        <v>0.01549417426098598</v>
      </c>
      <c r="K852" s="1">
        <v>-0.001737958796292793</v>
      </c>
      <c r="L852" s="1">
        <v>-0.007782833740079154</v>
      </c>
      <c r="M852" s="1">
        <v>0.01095044745798024</v>
      </c>
      <c r="N852" s="1">
        <v>0.01193368341926138</v>
      </c>
      <c r="O852" s="1">
        <v>0.0138203061979929</v>
      </c>
      <c r="P852" s="1">
        <v>0.005559926225212619</v>
      </c>
      <c r="Q852" s="1">
        <v>0.03887102201878578</v>
      </c>
      <c r="R852" s="1">
        <v>-0.005039959878112898</v>
      </c>
      <c r="S852" s="1">
        <v>0.009944397305891028</v>
      </c>
      <c r="T852" s="1">
        <v>0.01159182515566237</v>
      </c>
      <c r="U852" s="1">
        <v>0.02348070526128176</v>
      </c>
      <c r="V852" s="1">
        <v>0.01269339996543239</v>
      </c>
      <c r="W852" s="1">
        <v>0.01825154883279589</v>
      </c>
      <c r="X852" s="1">
        <v>0.0100752744835455</v>
      </c>
      <c r="Y852" s="1">
        <v>-0.002283763536403582</v>
      </c>
      <c r="Z852" s="1">
        <v>-0.006617914515437251</v>
      </c>
    </row>
    <row r="853" spans="1:26">
      <c r="A853" s="11">
        <v>44337</v>
      </c>
      <c r="B853" s="1">
        <v>0.01260288677378019</v>
      </c>
      <c r="C853" s="1">
        <v>0.00120545866520394</v>
      </c>
      <c r="D853" s="1">
        <v>0.0007462472954853361</v>
      </c>
      <c r="E853" s="1">
        <v>0.0007268976632521795</v>
      </c>
      <c r="F853" s="1">
        <v>0.0004048340851245946</v>
      </c>
      <c r="G853" s="1">
        <v>0.0002048686875963934</v>
      </c>
      <c r="H853" s="1">
        <v>0.0127524365918581</v>
      </c>
      <c r="I853" s="1">
        <v>-0.01186018529336241</v>
      </c>
      <c r="J853" s="1">
        <v>0.004203520832578356</v>
      </c>
      <c r="K853" s="1">
        <v>0.01137868452408286</v>
      </c>
      <c r="L853" s="1">
        <v>0.002837140179542175</v>
      </c>
      <c r="M853" s="1">
        <v>0.003463408653476607</v>
      </c>
      <c r="N853" s="1">
        <v>-0.0005996547100889371</v>
      </c>
      <c r="O853" s="1">
        <v>-0.005314843188416463</v>
      </c>
      <c r="P853" s="1">
        <v>0.003949405537077011</v>
      </c>
      <c r="Q853" s="1">
        <v>0.02595366719178949</v>
      </c>
      <c r="R853" s="1">
        <v>0.01343472289114156</v>
      </c>
      <c r="S853" s="1">
        <v>-0.00916620324482742</v>
      </c>
      <c r="T853" s="1">
        <v>0.006804152859192447</v>
      </c>
      <c r="U853" s="1">
        <v>0.01248306864637838</v>
      </c>
      <c r="V853" s="1">
        <v>0.01487904778096172</v>
      </c>
      <c r="W853" s="1">
        <v>-0.006340346452994305</v>
      </c>
      <c r="X853" s="1">
        <v>-0.008336928801971566</v>
      </c>
      <c r="Y853" s="1">
        <v>0.002113044715940759</v>
      </c>
      <c r="Z853" s="1">
        <v>0.0185834628472541</v>
      </c>
    </row>
    <row r="854" spans="1:26">
      <c r="A854" s="11">
        <v>44340</v>
      </c>
      <c r="B854" s="1">
        <v>-0.0004785602505719133</v>
      </c>
      <c r="C854" s="1">
        <v>-0.003491337044652432</v>
      </c>
      <c r="D854" s="1">
        <v>0.003579379104101443</v>
      </c>
      <c r="E854" s="1">
        <v>0.01053000206913923</v>
      </c>
      <c r="F854" s="1">
        <v>0.01295027640047008</v>
      </c>
      <c r="G854" s="1">
        <v>-0.004706545103480897</v>
      </c>
      <c r="H854" s="1">
        <v>-0.001083861408480602</v>
      </c>
      <c r="I854" s="1">
        <v>0.0205306110729413</v>
      </c>
      <c r="J854" s="1">
        <v>0.003720991252112116</v>
      </c>
      <c r="K854" s="1">
        <v>0.005410018391572624</v>
      </c>
      <c r="L854" s="1">
        <v>0.009818642022853652</v>
      </c>
      <c r="M854" s="1">
        <v>0.001835631477689281</v>
      </c>
      <c r="N854" s="1">
        <v>0.006400187211530461</v>
      </c>
      <c r="O854" s="1">
        <v>0.02288216258590015</v>
      </c>
      <c r="P854" s="1">
        <v>0.005507433280547369</v>
      </c>
      <c r="Q854" s="1">
        <v>0.0413727681371332</v>
      </c>
      <c r="R854" s="1">
        <v>-0.002064693592862321</v>
      </c>
      <c r="S854" s="1">
        <v>0.006215531282508735</v>
      </c>
      <c r="T854" s="1">
        <v>0.004446013770335266</v>
      </c>
      <c r="U854" s="1">
        <v>-0.00866370209233136</v>
      </c>
      <c r="V854" s="1">
        <v>0.001421685278036877</v>
      </c>
      <c r="W854" s="1">
        <v>0.0002594249247995783</v>
      </c>
      <c r="X854" s="1">
        <v>0.01201007426298406</v>
      </c>
      <c r="Y854" s="1">
        <v>0.001229910044923344</v>
      </c>
      <c r="Z854" s="1">
        <v>-0.009810760572125932</v>
      </c>
    </row>
    <row r="855" spans="1:26">
      <c r="A855" s="11">
        <v>44341</v>
      </c>
      <c r="B855" s="1">
        <v>-0.04501910295492861</v>
      </c>
      <c r="C855" s="1">
        <v>-0.005074527889112557</v>
      </c>
      <c r="D855" s="1">
        <v>-0.007876382755333422</v>
      </c>
      <c r="E855" s="1">
        <v>0.0007187266137902437</v>
      </c>
      <c r="F855" s="1">
        <v>-0.003595715257216803</v>
      </c>
      <c r="G855" s="1">
        <v>-0.004728715060891786</v>
      </c>
      <c r="H855" s="1">
        <v>0.003700911780749161</v>
      </c>
      <c r="I855" s="1">
        <v>-0.01392755868305739</v>
      </c>
      <c r="J855" s="1">
        <v>0.003089246561831738</v>
      </c>
      <c r="K855" s="1">
        <v>-0.01033400987128996</v>
      </c>
      <c r="L855" s="1">
        <v>-0.002142362262511299</v>
      </c>
      <c r="M855" s="1">
        <v>0.001246175723847998</v>
      </c>
      <c r="N855" s="1">
        <v>-0.01410977884786646</v>
      </c>
      <c r="O855" s="1">
        <v>0.003748277127764821</v>
      </c>
      <c r="P855" s="1">
        <v>-0.008998415220206724</v>
      </c>
      <c r="Q855" s="1">
        <v>0.002289865677143288</v>
      </c>
      <c r="R855" s="1">
        <v>-0.01404587802610513</v>
      </c>
      <c r="S855" s="1">
        <v>0.001148917854791431</v>
      </c>
      <c r="T855" s="1">
        <v>-0.007967401609334623</v>
      </c>
      <c r="U855" s="1">
        <v>-0.007730990931554382</v>
      </c>
      <c r="V855" s="1">
        <v>-0.0004882299308907045</v>
      </c>
      <c r="W855" s="1">
        <v>0.003373443505287232</v>
      </c>
      <c r="X855" s="1">
        <v>-0.007713920747756675</v>
      </c>
      <c r="Y855" s="1">
        <v>-0.008774875545133676</v>
      </c>
      <c r="Z855" s="1">
        <v>-0.02624706471678462</v>
      </c>
    </row>
    <row r="856" spans="1:26">
      <c r="A856" s="11">
        <v>44342</v>
      </c>
      <c r="B856" s="1">
        <v>0.02708131259377811</v>
      </c>
      <c r="C856" s="1">
        <v>0.0008501012780468553</v>
      </c>
      <c r="D856" s="1">
        <v>-0.009436963105585394</v>
      </c>
      <c r="E856" s="1">
        <v>0.02064614360536599</v>
      </c>
      <c r="F856" s="1">
        <v>0.00681636179519618</v>
      </c>
      <c r="G856" s="1">
        <v>-0.001032650623516762</v>
      </c>
      <c r="H856" s="1">
        <v>-0.008179003001434371</v>
      </c>
      <c r="I856" s="1">
        <v>0.009729977282574076</v>
      </c>
      <c r="J856" s="1">
        <v>0.01539878831907737</v>
      </c>
      <c r="K856" s="1">
        <v>-0.0001236822101498003</v>
      </c>
      <c r="L856" s="1">
        <v>0.01090005523177329</v>
      </c>
      <c r="M856" s="1">
        <v>-0.0007321116087304347</v>
      </c>
      <c r="N856" s="1">
        <v>-0.003829834537502519</v>
      </c>
      <c r="O856" s="1">
        <v>-0.0009137371882035339</v>
      </c>
      <c r="P856" s="1">
        <v>0.005132192277743863</v>
      </c>
      <c r="Q856" s="1">
        <v>0.00333926109090088</v>
      </c>
      <c r="R856" s="1">
        <v>0.002650313282095862</v>
      </c>
      <c r="S856" s="1">
        <v>0.00290604302371511</v>
      </c>
      <c r="T856" s="1">
        <v>0.004818677031211527</v>
      </c>
      <c r="U856" s="1">
        <v>0.001016070785483825</v>
      </c>
      <c r="V856" s="1">
        <v>0.008034056206239315</v>
      </c>
      <c r="W856" s="1">
        <v>-0.009331378476244656</v>
      </c>
      <c r="X856" s="1">
        <v>0.008072799963745991</v>
      </c>
      <c r="Y856" s="1">
        <v>-0.002124561600966635</v>
      </c>
      <c r="Z856" s="1">
        <v>0.01249563758094019</v>
      </c>
    </row>
    <row r="857" spans="1:26">
      <c r="A857" s="11">
        <v>44343</v>
      </c>
      <c r="B857" s="1">
        <v>0.01708963521177687</v>
      </c>
      <c r="C857" s="1">
        <v>-0.00740116909092825</v>
      </c>
      <c r="D857" s="1">
        <v>-0.006351074486235841</v>
      </c>
      <c r="E857" s="1">
        <v>0.008619271576610466</v>
      </c>
      <c r="F857" s="1">
        <v>-0.001194753157820916</v>
      </c>
      <c r="G857" s="1">
        <v>-0.01116625741239541</v>
      </c>
      <c r="H857" s="1">
        <v>0.01249514324384782</v>
      </c>
      <c r="I857" s="1">
        <v>-0.002175911571663747</v>
      </c>
      <c r="J857" s="1">
        <v>0.004246374837787448</v>
      </c>
      <c r="K857" s="1">
        <v>0.01557214200802282</v>
      </c>
      <c r="L857" s="1">
        <v>0.008495313057319542</v>
      </c>
      <c r="M857" s="1">
        <v>0.005714211061409902</v>
      </c>
      <c r="N857" s="1">
        <v>-0.004451713243893596</v>
      </c>
      <c r="O857" s="1">
        <v>-0.00866837382793173</v>
      </c>
      <c r="P857" s="1">
        <v>0.00196396840927493</v>
      </c>
      <c r="Q857" s="1">
        <v>-0.01350325968957677</v>
      </c>
      <c r="R857" s="1">
        <v>0.006388365339126123</v>
      </c>
      <c r="S857" s="1">
        <v>0.001037058953601955</v>
      </c>
      <c r="T857" s="1">
        <v>0.005861670309887046</v>
      </c>
      <c r="U857" s="1">
        <v>0.005414642863981411</v>
      </c>
      <c r="V857" s="1">
        <v>0.001144804680947242</v>
      </c>
      <c r="W857" s="1">
        <v>0.02782301935644305</v>
      </c>
      <c r="X857" s="1">
        <v>0.01631316240542668</v>
      </c>
      <c r="Y857" s="1">
        <v>-0.00124215529906857</v>
      </c>
      <c r="Z857" s="1">
        <v>0.02027500497422419</v>
      </c>
    </row>
    <row r="858" spans="1:26">
      <c r="A858" s="11">
        <v>44344</v>
      </c>
      <c r="B858" s="1">
        <v>-0.001440298637101489</v>
      </c>
      <c r="C858" s="1">
        <v>0.003789342361478099</v>
      </c>
      <c r="D858" s="1">
        <v>0.0001523083705883277</v>
      </c>
      <c r="E858" s="1">
        <v>0</v>
      </c>
      <c r="F858" s="1">
        <v>0.008771894757822141</v>
      </c>
      <c r="G858" s="1">
        <v>0.01777498835013791</v>
      </c>
      <c r="H858" s="1">
        <v>-0.003064363446666718</v>
      </c>
      <c r="I858" s="1">
        <v>-0.08940802782701329</v>
      </c>
      <c r="J858" s="1">
        <v>0.004832373572647208</v>
      </c>
      <c r="K858" s="1">
        <v>-0.0006693994755495591</v>
      </c>
      <c r="L858" s="1">
        <v>-0.004373802985484843</v>
      </c>
      <c r="M858" s="1">
        <v>0.007794363256784953</v>
      </c>
      <c r="N858" s="1">
        <v>0.0004066456615829939</v>
      </c>
      <c r="O858" s="1">
        <v>0.001484071752885674</v>
      </c>
      <c r="P858" s="1">
        <v>-0.0003918588358230446</v>
      </c>
      <c r="Q858" s="1">
        <v>0.04884432120713766</v>
      </c>
      <c r="R858" s="1">
        <v>0.002079607686189533</v>
      </c>
      <c r="S858" s="1">
        <v>0.009325860797016361</v>
      </c>
      <c r="T858" s="1">
        <v>0.004061313305795622</v>
      </c>
      <c r="U858" s="1">
        <v>-0.009424514847927612</v>
      </c>
      <c r="V858" s="1">
        <v>-0.001979212563166688</v>
      </c>
      <c r="W858" s="1">
        <v>-0.00630714797963261</v>
      </c>
      <c r="X858" s="1">
        <v>-0.0008752764560016058</v>
      </c>
      <c r="Y858" s="1">
        <v>0.003553104536852647</v>
      </c>
      <c r="Z858" s="1">
        <v>0.0001728128797571227</v>
      </c>
    </row>
    <row r="859" spans="1:26">
      <c r="A859" s="11">
        <v>44348</v>
      </c>
      <c r="B859" s="1">
        <v>0.1086539086033811</v>
      </c>
      <c r="C859" s="1">
        <v>0.0002435380188805514</v>
      </c>
      <c r="D859" s="1">
        <v>-0.009434143972750442</v>
      </c>
      <c r="E859" s="1">
        <v>-0.006801442855382089</v>
      </c>
      <c r="F859" s="1">
        <v>-0.007509836957976579</v>
      </c>
      <c r="G859" s="1">
        <v>0.004109398693837196</v>
      </c>
      <c r="H859" s="1">
        <v>0.00972021432558634</v>
      </c>
      <c r="I859" s="1">
        <v>0.02155327083847469</v>
      </c>
      <c r="J859" s="1">
        <v>0.007363948139716525</v>
      </c>
      <c r="K859" s="1">
        <v>0.01102055385948808</v>
      </c>
      <c r="L859" s="1">
        <v>-0.001789766744681676</v>
      </c>
      <c r="M859" s="1">
        <v>0.003324815866311281</v>
      </c>
      <c r="N859" s="1">
        <v>0.002844176926656727</v>
      </c>
      <c r="O859" s="1">
        <v>-0.009131611672667295</v>
      </c>
      <c r="P859" s="1">
        <v>-0.002745159570185396</v>
      </c>
      <c r="Q859" s="1">
        <v>0.001231221217662837</v>
      </c>
      <c r="R859" s="1">
        <v>0.009829409826755731</v>
      </c>
      <c r="S859" s="1">
        <v>0.01090334877646804</v>
      </c>
      <c r="T859" s="1">
        <v>0.0172354269845838</v>
      </c>
      <c r="U859" s="1">
        <v>-0.003737592049939953</v>
      </c>
      <c r="V859" s="1">
        <v>0.001542304551006346</v>
      </c>
      <c r="W859" s="1">
        <v>-0.0479020320128406</v>
      </c>
      <c r="X859" s="1">
        <v>0.008616772896411717</v>
      </c>
      <c r="Y859" s="1">
        <v>-0.001947385584932793</v>
      </c>
      <c r="Z859" s="1">
        <v>0.004319284390080336</v>
      </c>
    </row>
    <row r="860" spans="1:26">
      <c r="A860" s="11">
        <v>44349</v>
      </c>
      <c r="B860" s="1">
        <v>0.01994806398514237</v>
      </c>
      <c r="C860" s="1">
        <v>-0.006574123620229466</v>
      </c>
      <c r="D860" s="1">
        <v>-0.006297759467091768</v>
      </c>
      <c r="E860" s="1">
        <v>-0.004565394446213844</v>
      </c>
      <c r="F860" s="1">
        <v>-0.0007966922400773901</v>
      </c>
      <c r="G860" s="1">
        <v>0.01616532396144343</v>
      </c>
      <c r="H860" s="1">
        <v>-0.02166700659105569</v>
      </c>
      <c r="I860" s="1">
        <v>-0.002679193851339412</v>
      </c>
      <c r="J860" s="1">
        <v>-0.00954807927110124</v>
      </c>
      <c r="K860" s="1">
        <v>5.987706708321383E-05</v>
      </c>
      <c r="L860" s="1">
        <v>-0.007823946771329582</v>
      </c>
      <c r="M860" s="1">
        <v>0.003746346821489555</v>
      </c>
      <c r="N860" s="1">
        <v>0.003039168394776803</v>
      </c>
      <c r="O860" s="1">
        <v>-0.0004040878175417539</v>
      </c>
      <c r="P860" s="1">
        <v>0.004718753006401677</v>
      </c>
      <c r="Q860" s="1">
        <v>0.03158726883652996</v>
      </c>
      <c r="R860" s="1">
        <v>-0.001838707575754772</v>
      </c>
      <c r="S860" s="1">
        <v>0.008509542706087059</v>
      </c>
      <c r="T860" s="1">
        <v>-0.006915750009225063</v>
      </c>
      <c r="U860" s="1">
        <v>0.009890911258508828</v>
      </c>
      <c r="V860" s="1">
        <v>0.004884196941836505</v>
      </c>
      <c r="W860" s="1">
        <v>0.004921569680232274</v>
      </c>
      <c r="X860" s="1">
        <v>-0.007384747167401229</v>
      </c>
      <c r="Y860" s="1">
        <v>0.004789066817627141</v>
      </c>
      <c r="Z860" s="1">
        <v>0.0008601996561810044</v>
      </c>
    </row>
    <row r="861" spans="1:26">
      <c r="A861" s="11">
        <v>44350</v>
      </c>
      <c r="B861" s="1">
        <v>-0.01105448841580448</v>
      </c>
      <c r="C861" s="1">
        <v>0.004549918884990234</v>
      </c>
      <c r="D861" s="1">
        <v>0.001700434188916855</v>
      </c>
      <c r="E861" s="1">
        <v>-0.005291928131256229</v>
      </c>
      <c r="F861" s="1">
        <v>0.01195697612193025</v>
      </c>
      <c r="G861" s="1">
        <v>-0.004832987165351521</v>
      </c>
      <c r="H861" s="1">
        <v>0.006167506654917831</v>
      </c>
      <c r="I861" s="1">
        <v>0.005036930653164795</v>
      </c>
      <c r="J861" s="1">
        <v>0.00316317912358377</v>
      </c>
      <c r="K861" s="1">
        <v>0.0006626065315671337</v>
      </c>
      <c r="L861" s="1">
        <v>-0.04287839366677015</v>
      </c>
      <c r="M861" s="1">
        <v>0.0002869467019641636</v>
      </c>
      <c r="N861" s="1">
        <v>0.005453279418049739</v>
      </c>
      <c r="O861" s="1">
        <v>-0.006429539678092788</v>
      </c>
      <c r="P861" s="1">
        <v>-0.00273962316781784</v>
      </c>
      <c r="Q861" s="1">
        <v>0.01141353375237153</v>
      </c>
      <c r="R861" s="1">
        <v>0.007909917085539231</v>
      </c>
      <c r="S861" s="1">
        <v>0.002986377967674425</v>
      </c>
      <c r="T861" s="1">
        <v>0.009958002532559629</v>
      </c>
      <c r="U861" s="1">
        <v>-0.01283372978931729</v>
      </c>
      <c r="V861" s="1">
        <v>0.003502690029935973</v>
      </c>
      <c r="W861" s="1">
        <v>-0.008637420833219833</v>
      </c>
      <c r="X861" s="1">
        <v>-0.002334170648052525</v>
      </c>
      <c r="Y861" s="1">
        <v>0.005825092136577004</v>
      </c>
      <c r="Z861" s="1">
        <v>0.001890667954915992</v>
      </c>
    </row>
    <row r="862" spans="1:26">
      <c r="A862" s="11">
        <v>44351</v>
      </c>
      <c r="B862" s="1">
        <v>0.006878770517539934</v>
      </c>
      <c r="C862" s="1">
        <v>0.006855259081724352</v>
      </c>
      <c r="D862" s="1">
        <v>0.002160366669763381</v>
      </c>
      <c r="E862" s="1">
        <v>0.01081740911286544</v>
      </c>
      <c r="F862" s="1">
        <v>0.0003939935367007763</v>
      </c>
      <c r="G862" s="1">
        <v>0.005261042818124562</v>
      </c>
      <c r="H862" s="1">
        <v>-0.006324530897432346</v>
      </c>
      <c r="I862" s="1">
        <v>0.02338773299649</v>
      </c>
      <c r="J862" s="1">
        <v>0.001952065790148172</v>
      </c>
      <c r="K862" s="1">
        <v>0.001624703402977046</v>
      </c>
      <c r="L862" s="1">
        <v>0.004977792045195661</v>
      </c>
      <c r="M862" s="1">
        <v>0.00215245397003283</v>
      </c>
      <c r="N862" s="1">
        <v>-0.0002009538518320531</v>
      </c>
      <c r="O862" s="1">
        <v>0.02067473935670106</v>
      </c>
      <c r="P862" s="1">
        <v>0.0003924027265591601</v>
      </c>
      <c r="Q862" s="1">
        <v>0.03585806186099028</v>
      </c>
      <c r="R862" s="1">
        <v>0.02053328414293043</v>
      </c>
      <c r="S862" s="1">
        <v>-0.0004847844758533171</v>
      </c>
      <c r="T862" s="1">
        <v>0.00934101165524126</v>
      </c>
      <c r="U862" s="1">
        <v>0.00136845334875324</v>
      </c>
      <c r="V862" s="1">
        <v>0.009425135640992233</v>
      </c>
      <c r="W862" s="1">
        <v>0.007702069517572685</v>
      </c>
      <c r="X862" s="1">
        <v>0.01038154924520218</v>
      </c>
      <c r="Y862" s="1">
        <v>0.005616077435235178</v>
      </c>
      <c r="Z862" s="1">
        <v>-0.002744938536271779</v>
      </c>
    </row>
    <row r="863" spans="1:26">
      <c r="A863" s="11">
        <v>44354</v>
      </c>
      <c r="B863" s="1">
        <v>0</v>
      </c>
      <c r="C863" s="1">
        <v>-0.01203657652337686</v>
      </c>
      <c r="D863" s="1">
        <v>-0.002617791660812996</v>
      </c>
      <c r="E863" s="1">
        <v>-0.001403588116079879</v>
      </c>
      <c r="F863" s="1">
        <v>0.007086512812192858</v>
      </c>
      <c r="G863" s="1">
        <v>-0.004428321336123031</v>
      </c>
      <c r="H863" s="1">
        <v>-0.00339281597237473</v>
      </c>
      <c r="I863" s="1">
        <v>-0.002611774238796882</v>
      </c>
      <c r="J863" s="1">
        <v>-0.00794250268946417</v>
      </c>
      <c r="K863" s="1">
        <v>-0.00468619590692354</v>
      </c>
      <c r="L863" s="1">
        <v>-0.004611489671146551</v>
      </c>
      <c r="M863" s="1">
        <v>-0.01217130755145912</v>
      </c>
      <c r="N863" s="1">
        <v>0.0144666998367422</v>
      </c>
      <c r="O863" s="1">
        <v>0.01204194653431823</v>
      </c>
      <c r="P863" s="1">
        <v>0.0007845801406896058</v>
      </c>
      <c r="Q863" s="1">
        <v>0.002317960799839591</v>
      </c>
      <c r="R863" s="1">
        <v>-0.01643317823422141</v>
      </c>
      <c r="S863" s="1">
        <v>0.008694008236065365</v>
      </c>
      <c r="T863" s="1">
        <v>-0.0143959209536082</v>
      </c>
      <c r="U863" s="1">
        <v>-0.006491189860671875</v>
      </c>
      <c r="V863" s="1">
        <v>-0.001945106511490713</v>
      </c>
      <c r="W863" s="1">
        <v>-0.009604042700247506</v>
      </c>
      <c r="X863" s="1">
        <v>0.01259036160594418</v>
      </c>
      <c r="Y863" s="1">
        <v>-0.001745158136575609</v>
      </c>
      <c r="Z863" s="1">
        <v>-0.005504915457664628</v>
      </c>
    </row>
    <row r="864" spans="1:26">
      <c r="A864" s="11">
        <v>44355</v>
      </c>
      <c r="B864" s="1">
        <v>-0.01195567289533028</v>
      </c>
      <c r="C864" s="1">
        <v>-0.002092087367548179</v>
      </c>
      <c r="D864" s="1">
        <v>-0.01652004593731271</v>
      </c>
      <c r="E864" s="1">
        <v>-0.008608381657715825</v>
      </c>
      <c r="F864" s="1">
        <v>-0.004691045020146056</v>
      </c>
      <c r="G864" s="1">
        <v>-0.006874071577820273</v>
      </c>
      <c r="H864" s="1">
        <v>0.00323536538501501</v>
      </c>
      <c r="I864" s="1">
        <v>0.002108360087561545</v>
      </c>
      <c r="J864" s="1">
        <v>0.01570977454036138</v>
      </c>
      <c r="K864" s="1">
        <v>-0.003984035402425978</v>
      </c>
      <c r="L864" s="1">
        <v>0.01063835544234526</v>
      </c>
      <c r="M864" s="1">
        <v>-0.004059045359800173</v>
      </c>
      <c r="N864" s="1">
        <v>-0.01208166533072352</v>
      </c>
      <c r="O864" s="1">
        <v>-0.004885485637538989</v>
      </c>
      <c r="P864" s="1">
        <v>-0.003528048912426862</v>
      </c>
      <c r="Q864" s="1">
        <v>-0.009194605778055753</v>
      </c>
      <c r="R864" s="1">
        <v>0.00117809968458471</v>
      </c>
      <c r="S864" s="1">
        <v>0.007485585783974846</v>
      </c>
      <c r="T864" s="1">
        <v>0.0006955130199273185</v>
      </c>
      <c r="U864" s="1">
        <v>-0.00343872583382232</v>
      </c>
      <c r="V864" s="1">
        <v>0.018233733272212</v>
      </c>
      <c r="W864" s="1">
        <v>-0.007762538386767659</v>
      </c>
      <c r="X864" s="1">
        <v>0.004430505349798608</v>
      </c>
      <c r="Y864" s="1">
        <v>-0.0008742242756513141</v>
      </c>
      <c r="Z864" s="1">
        <v>-0.0001729193693668085</v>
      </c>
    </row>
    <row r="865" spans="1:26">
      <c r="A865" s="11">
        <v>44356</v>
      </c>
      <c r="B865" s="1">
        <v>-0.01296448310908516</v>
      </c>
      <c r="C865" s="1">
        <v>0.01553826148900606</v>
      </c>
      <c r="D865" s="1">
        <v>0.02668770297257117</v>
      </c>
      <c r="E865" s="1">
        <v>-0.003012724524919186</v>
      </c>
      <c r="F865" s="1">
        <v>0.01217603792511901</v>
      </c>
      <c r="G865" s="1">
        <v>-0.06514673105894853</v>
      </c>
      <c r="H865" s="1">
        <v>-0.01977104034933586</v>
      </c>
      <c r="I865" s="1">
        <v>-0.01216305495288317</v>
      </c>
      <c r="J865" s="1">
        <v>-0.005651046168127616</v>
      </c>
      <c r="K865" s="1">
        <v>-0.01248479589351559</v>
      </c>
      <c r="L865" s="1">
        <v>-0.00814945804591316</v>
      </c>
      <c r="M865" s="1">
        <v>7.276801776101571E-05</v>
      </c>
      <c r="N865" s="1">
        <v>0.0004011019481426903</v>
      </c>
      <c r="O865" s="1">
        <v>0.004038464584154022</v>
      </c>
      <c r="P865" s="1">
        <v>0.007867903693071998</v>
      </c>
      <c r="Q865" s="1">
        <v>-0.005428831062007866</v>
      </c>
      <c r="R865" s="1">
        <v>-0.009520718649339344</v>
      </c>
      <c r="S865" s="1">
        <v>0.001499691120851132</v>
      </c>
      <c r="T865" s="1">
        <v>0.00573425485252943</v>
      </c>
      <c r="U865" s="1">
        <v>0.00103511236061693</v>
      </c>
      <c r="V865" s="1">
        <v>-0.01344115311525917</v>
      </c>
      <c r="W865" s="1">
        <v>0.01634916213827919</v>
      </c>
      <c r="X865" s="1">
        <v>-0.01735902956645397</v>
      </c>
      <c r="Y865" s="1">
        <v>-0.001749738701851578</v>
      </c>
      <c r="Z865" s="1">
        <v>-0.02041530273848746</v>
      </c>
    </row>
    <row r="866" spans="1:26">
      <c r="A866" s="11">
        <v>44357</v>
      </c>
      <c r="B866" s="1">
        <v>-0.007005174710852824</v>
      </c>
      <c r="C866" s="1">
        <v>0.0211293899682512</v>
      </c>
      <c r="D866" s="1">
        <v>0.0304281721792854</v>
      </c>
      <c r="E866" s="1">
        <v>0.006043290472244056</v>
      </c>
      <c r="F866" s="1">
        <v>0.006984765556983241</v>
      </c>
      <c r="G866" s="1">
        <v>-0.004355222846245344</v>
      </c>
      <c r="H866" s="1">
        <v>-0.02314529063768322</v>
      </c>
      <c r="I866" s="1">
        <v>-0.002662217442678694</v>
      </c>
      <c r="J866" s="1">
        <v>0.001794702019116023</v>
      </c>
      <c r="K866" s="1">
        <v>-0.01558850360083797</v>
      </c>
      <c r="L866" s="1">
        <v>-0.01574802086887417</v>
      </c>
      <c r="M866" s="1">
        <v>0.007786306542168164</v>
      </c>
      <c r="N866" s="1">
        <v>0.004809344403752691</v>
      </c>
      <c r="O866" s="1">
        <v>0.01439318981632165</v>
      </c>
      <c r="P866" s="1">
        <v>0.005074181130506394</v>
      </c>
      <c r="Q866" s="1">
        <v>0.003845439908815473</v>
      </c>
      <c r="R866" s="1">
        <v>-0.009504402251260813</v>
      </c>
      <c r="S866" s="1">
        <v>0.005547213930194195</v>
      </c>
      <c r="T866" s="1">
        <v>0.002418768560981999</v>
      </c>
      <c r="U866" s="1">
        <v>0.005860004819678188</v>
      </c>
      <c r="V866" s="1">
        <v>-0.001207068572173453</v>
      </c>
      <c r="W866" s="1">
        <v>0.03725947232419902</v>
      </c>
      <c r="X866" s="1">
        <v>-0.01187706852228243</v>
      </c>
      <c r="Y866" s="1">
        <v>0.005083272477028888</v>
      </c>
      <c r="Z866" s="1">
        <v>-0.02719878887008031</v>
      </c>
    </row>
    <row r="867" spans="1:26">
      <c r="A867" s="11">
        <v>44358</v>
      </c>
      <c r="B867" s="1">
        <v>-0.002204748781046262</v>
      </c>
      <c r="C867" s="1">
        <v>-0.02200020326720209</v>
      </c>
      <c r="D867" s="1">
        <v>-0.0007420542804036367</v>
      </c>
      <c r="E867" s="1">
        <v>0.004947167393527074</v>
      </c>
      <c r="F867" s="1">
        <v>0.007707141552197427</v>
      </c>
      <c r="G867" s="1">
        <v>0.008530068159511295</v>
      </c>
      <c r="H867" s="1">
        <v>0.0003806304409845751</v>
      </c>
      <c r="I867" s="1">
        <v>0.003670328874831652</v>
      </c>
      <c r="J867" s="1">
        <v>0.0008956824447825529</v>
      </c>
      <c r="K867" s="1">
        <v>-0.0006858840448241699</v>
      </c>
      <c r="L867" s="1">
        <v>0.001217393450648085</v>
      </c>
      <c r="M867" s="1">
        <v>0.003105083412901388</v>
      </c>
      <c r="N867" s="1">
        <v>-0.007578510070506805</v>
      </c>
      <c r="O867" s="1">
        <v>0.002527010070015434</v>
      </c>
      <c r="P867" s="1">
        <v>0.01009704591334604</v>
      </c>
      <c r="Q867" s="1">
        <v>0.02297004432815575</v>
      </c>
      <c r="R867" s="1">
        <v>0.007196754615083734</v>
      </c>
      <c r="S867" s="1">
        <v>0.00115062593103632</v>
      </c>
      <c r="T867" s="1">
        <v>0.01154766333579849</v>
      </c>
      <c r="U867" s="1">
        <v>0.004797955124646647</v>
      </c>
      <c r="V867" s="1">
        <v>0.005525179402113167</v>
      </c>
      <c r="W867" s="1">
        <v>0.0005161138163165546</v>
      </c>
      <c r="X867" s="1">
        <v>0.002345119054109057</v>
      </c>
      <c r="Y867" s="1">
        <v>-0.0001743383227490458</v>
      </c>
      <c r="Z867" s="1">
        <v>0.003449533319128228</v>
      </c>
    </row>
    <row r="868" spans="1:26">
      <c r="A868" s="11">
        <v>44361</v>
      </c>
      <c r="B868" s="1">
        <v>-0.009279624117570884</v>
      </c>
      <c r="C868" s="1">
        <v>0.006444608792507411</v>
      </c>
      <c r="D868" s="1">
        <v>-0.0007424167277069182</v>
      </c>
      <c r="E868" s="1">
        <v>0.007032310978506651</v>
      </c>
      <c r="F868" s="1">
        <v>-0.006501115117373502</v>
      </c>
      <c r="G868" s="1">
        <v>-0.006289328802108751</v>
      </c>
      <c r="H868" s="1">
        <v>-0.01765369739681955</v>
      </c>
      <c r="I868" s="1">
        <v>-0.022938854825723</v>
      </c>
      <c r="J868" s="1">
        <v>-0.01312654456811546</v>
      </c>
      <c r="K868" s="1">
        <v>-0.01696915949392408</v>
      </c>
      <c r="L868" s="1">
        <v>-0.005037452537201892</v>
      </c>
      <c r="M868" s="1">
        <v>0.005110714575112363</v>
      </c>
      <c r="N868" s="1">
        <v>-0.01676913860049822</v>
      </c>
      <c r="O868" s="1">
        <v>0.007755080179170148</v>
      </c>
      <c r="P868" s="1">
        <v>0.000768894571104406</v>
      </c>
      <c r="Q868" s="1">
        <v>0.01085532329557704</v>
      </c>
      <c r="R868" s="1">
        <v>-0.01407385924247639</v>
      </c>
      <c r="S868" s="1">
        <v>0.002790962974454247</v>
      </c>
      <c r="T868" s="1">
        <v>-0.001533355767147859</v>
      </c>
      <c r="U868" s="1">
        <v>-0.007844586067020209</v>
      </c>
      <c r="V868" s="1">
        <v>0.0005580413428294406</v>
      </c>
      <c r="W868" s="1">
        <v>0.01114245307987027</v>
      </c>
      <c r="X868" s="1">
        <v>-0.01798761626538004</v>
      </c>
      <c r="Y868" s="1">
        <v>-0.002616566366814621</v>
      </c>
      <c r="Z868" s="1">
        <v>-0.02261641491119992</v>
      </c>
    </row>
    <row r="869" spans="1:26">
      <c r="A869" s="11">
        <v>44362</v>
      </c>
      <c r="B869" s="1">
        <v>0.01962533652240372</v>
      </c>
      <c r="C869" s="1">
        <v>-0.00990713469461324</v>
      </c>
      <c r="D869" s="1">
        <v>0.001931818296209808</v>
      </c>
      <c r="E869" s="1">
        <v>0.0006982555057986062</v>
      </c>
      <c r="F869" s="1">
        <v>0.0003850460373768794</v>
      </c>
      <c r="G869" s="1">
        <v>-0.00982121035272232</v>
      </c>
      <c r="H869" s="1">
        <v>0.007629418886564432</v>
      </c>
      <c r="I869" s="1">
        <v>0.006805111222407234</v>
      </c>
      <c r="J869" s="1">
        <v>0.01738210204966495</v>
      </c>
      <c r="K869" s="1">
        <v>-0.01516821176147132</v>
      </c>
      <c r="L869" s="1">
        <v>-0.002793291475371329</v>
      </c>
      <c r="M869" s="1">
        <v>0.007161905100737886</v>
      </c>
      <c r="N869" s="1">
        <v>-0.003743854547001546</v>
      </c>
      <c r="O869" s="1">
        <v>-0.005887258282413987</v>
      </c>
      <c r="P869" s="1">
        <v>0.004994257722900075</v>
      </c>
      <c r="Q869" s="1">
        <v>-0.01277854750620289</v>
      </c>
      <c r="R869" s="1">
        <v>0.01383545753553395</v>
      </c>
      <c r="S869" s="1">
        <v>-0.004887217158556334</v>
      </c>
      <c r="T869" s="1">
        <v>0.002218354708886983</v>
      </c>
      <c r="U869" s="1">
        <v>0.00653135489063339</v>
      </c>
      <c r="V869" s="1">
        <v>-0.002145164258761878</v>
      </c>
      <c r="W869" s="1">
        <v>2.11696783039006E-05</v>
      </c>
      <c r="X869" s="1">
        <v>0.02293403588569265</v>
      </c>
      <c r="Y869" s="1">
        <v>0.001923806619738011</v>
      </c>
      <c r="Z869" s="1">
        <v>0.009255916864331581</v>
      </c>
    </row>
    <row r="870" spans="1:26">
      <c r="A870" s="11">
        <v>44363</v>
      </c>
      <c r="B870" s="1">
        <v>-0.01268578162167866</v>
      </c>
      <c r="C870" s="1">
        <v>-0.002196372393860835</v>
      </c>
      <c r="D870" s="1">
        <v>-0.007416111603242626</v>
      </c>
      <c r="E870" s="1">
        <v>-0.003489201100632333</v>
      </c>
      <c r="F870" s="1">
        <v>-0.01769900217854226</v>
      </c>
      <c r="G870" s="1">
        <v>0.003306454636818223</v>
      </c>
      <c r="H870" s="1">
        <v>-0.004555028940395389</v>
      </c>
      <c r="I870" s="1">
        <v>-0.01892536604645023</v>
      </c>
      <c r="J870" s="1">
        <v>-0.0007426416588964813</v>
      </c>
      <c r="K870" s="1">
        <v>0.007024208269716503</v>
      </c>
      <c r="L870" s="1">
        <v>-0.007878116642506705</v>
      </c>
      <c r="M870" s="1">
        <v>-0.00654193576582407</v>
      </c>
      <c r="N870" s="1">
        <v>-0.01106454848744198</v>
      </c>
      <c r="O870" s="1">
        <v>-0.003792892605268605</v>
      </c>
      <c r="P870" s="1">
        <v>-0.01337926520266874</v>
      </c>
      <c r="Q870" s="1">
        <v>0.001222998524633923</v>
      </c>
      <c r="R870" s="1">
        <v>-0.01050577859600799</v>
      </c>
      <c r="S870" s="1">
        <v>-0.003342871077411158</v>
      </c>
      <c r="T870" s="1">
        <v>-0.005618837994732062</v>
      </c>
      <c r="U870" s="1">
        <v>-0.007513480000751471</v>
      </c>
      <c r="V870" s="1">
        <v>-0.005632787439129538</v>
      </c>
      <c r="W870" s="1">
        <v>-0.003531210534331586</v>
      </c>
      <c r="X870" s="1">
        <v>-0.01281134746084189</v>
      </c>
      <c r="Y870" s="1">
        <v>-0.0113457871230489</v>
      </c>
      <c r="Z870" s="1">
        <v>0.011188467216384</v>
      </c>
    </row>
    <row r="871" spans="1:26">
      <c r="A871" s="11">
        <v>44364</v>
      </c>
      <c r="B871" s="1">
        <v>-0.0638015771032252</v>
      </c>
      <c r="C871" s="1">
        <v>-0.007582254966970514</v>
      </c>
      <c r="D871" s="1">
        <v>-0.002241608203477519</v>
      </c>
      <c r="E871" s="1">
        <v>0.007002980879607046</v>
      </c>
      <c r="F871" s="1">
        <v>-0.00744226015042726</v>
      </c>
      <c r="G871" s="1">
        <v>0.003734621252136749</v>
      </c>
      <c r="H871" s="1">
        <v>-0.02430453524170328</v>
      </c>
      <c r="I871" s="1">
        <v>-0.01343436171870893</v>
      </c>
      <c r="J871" s="1">
        <v>-0.01977423187542715</v>
      </c>
      <c r="K871" s="1">
        <v>-0.0288602103344977</v>
      </c>
      <c r="L871" s="1">
        <v>-0.01941059877045292</v>
      </c>
      <c r="M871" s="1">
        <v>-0.02054254201321537</v>
      </c>
      <c r="N871" s="1">
        <v>-0.01055526656580497</v>
      </c>
      <c r="O871" s="1">
        <v>0.01367608197623404</v>
      </c>
      <c r="P871" s="1">
        <v>0.002712188375855851</v>
      </c>
      <c r="Q871" s="1">
        <v>0.04755663458611425</v>
      </c>
      <c r="R871" s="1">
        <v>-0.01948329221419853</v>
      </c>
      <c r="S871" s="1">
        <v>0.01173834060138579</v>
      </c>
      <c r="T871" s="1">
        <v>-0.01695217393804516</v>
      </c>
      <c r="U871" s="1">
        <v>-0.01101166836619183</v>
      </c>
      <c r="V871" s="1">
        <v>-0.0001730663591310577</v>
      </c>
      <c r="W871" s="1">
        <v>0.0377011966347276</v>
      </c>
      <c r="X871" s="1">
        <v>-0.0324435688580289</v>
      </c>
      <c r="Y871" s="1">
        <v>-0.001942067263560499</v>
      </c>
      <c r="Z871" s="1">
        <v>-0.06366768347965068</v>
      </c>
    </row>
    <row r="872" spans="1:26">
      <c r="A872" s="11">
        <v>44365</v>
      </c>
      <c r="B872" s="1">
        <v>-0.02271644854225685</v>
      </c>
      <c r="C872" s="1">
        <v>-0.004066445217248082</v>
      </c>
      <c r="D872" s="1">
        <v>-0.004492844761589954</v>
      </c>
      <c r="E872" s="1">
        <v>-0.01408232419137823</v>
      </c>
      <c r="F872" s="1">
        <v>-0.02801912309188359</v>
      </c>
      <c r="G872" s="1">
        <v>-0.009192456978045493</v>
      </c>
      <c r="H872" s="1">
        <v>0.001796596023916353</v>
      </c>
      <c r="I872" s="1">
        <v>0.001047344654619975</v>
      </c>
      <c r="J872" s="1">
        <v>-0.01858039185710569</v>
      </c>
      <c r="K872" s="1">
        <v>-0.02530298050457647</v>
      </c>
      <c r="L872" s="1">
        <v>-0.006838183724372171</v>
      </c>
      <c r="M872" s="1">
        <v>-0.01848873803038664</v>
      </c>
      <c r="N872" s="1">
        <v>-0.01194773159302442</v>
      </c>
      <c r="O872" s="1">
        <v>-0.005634189320859018</v>
      </c>
      <c r="P872" s="1">
        <v>-0.03323017173865417</v>
      </c>
      <c r="Q872" s="1">
        <v>-0.0009915490169958296</v>
      </c>
      <c r="R872" s="1">
        <v>-0.02835465356783917</v>
      </c>
      <c r="S872" s="1">
        <v>0.009200263126538433</v>
      </c>
      <c r="T872" s="1">
        <v>0.006619056811214996</v>
      </c>
      <c r="U872" s="1">
        <v>-0.003131596962420935</v>
      </c>
      <c r="V872" s="1">
        <v>-0.002984129685764225</v>
      </c>
      <c r="W872" s="1">
        <v>-0.007426747145156676</v>
      </c>
      <c r="X872" s="1">
        <v>-0.02697768492969654</v>
      </c>
      <c r="Y872" s="1">
        <v>-0.01255966308513123</v>
      </c>
      <c r="Z872" s="1">
        <v>-0.02557143314145738</v>
      </c>
    </row>
    <row r="873" spans="1:26">
      <c r="A873" s="11">
        <v>44368</v>
      </c>
      <c r="B873" s="1">
        <v>0.0731233673169589</v>
      </c>
      <c r="C873" s="1">
        <v>0.008537411358955804</v>
      </c>
      <c r="D873" s="1">
        <v>0.005415758557457018</v>
      </c>
      <c r="E873" s="1">
        <v>0.01005131631010592</v>
      </c>
      <c r="F873" s="1">
        <v>0.01258643997760656</v>
      </c>
      <c r="G873" s="1">
        <v>0.006185099623825963</v>
      </c>
      <c r="H873" s="1">
        <v>0.02708436132922043</v>
      </c>
      <c r="I873" s="1">
        <v>0.01883509912842429</v>
      </c>
      <c r="J873" s="1">
        <v>0.02932957835019101</v>
      </c>
      <c r="K873" s="1">
        <v>0.01696849893599017</v>
      </c>
      <c r="L873" s="1">
        <v>0.02011234408431317</v>
      </c>
      <c r="M873" s="1">
        <v>0.01511439554983784</v>
      </c>
      <c r="N873" s="1">
        <v>0.02116154113991908</v>
      </c>
      <c r="O873" s="1">
        <v>0.01233469042995128</v>
      </c>
      <c r="P873" s="1">
        <v>0.01478802046497174</v>
      </c>
      <c r="Q873" s="1">
        <v>-0.01134733650039677</v>
      </c>
      <c r="R873" s="1">
        <v>0.004136193089213869</v>
      </c>
      <c r="S873" s="1">
        <v>0.01739500909845848</v>
      </c>
      <c r="T873" s="1">
        <v>0.01211288581706316</v>
      </c>
      <c r="U873" s="1">
        <v>0.009773096297941208</v>
      </c>
      <c r="V873" s="1">
        <v>0.01405469823367689</v>
      </c>
      <c r="W873" s="1">
        <v>0.002259330185086617</v>
      </c>
      <c r="X873" s="1">
        <v>0.03524430505087528</v>
      </c>
      <c r="Y873" s="1">
        <v>0.01021147973968195</v>
      </c>
      <c r="Z873" s="1">
        <v>0.04731606278714473</v>
      </c>
    </row>
    <row r="874" spans="1:26">
      <c r="A874" s="11">
        <v>44369</v>
      </c>
      <c r="B874" s="1">
        <v>-0.009476438175725299</v>
      </c>
      <c r="C874" s="1">
        <v>-0.002208228441321736</v>
      </c>
      <c r="D874" s="1">
        <v>-0.01331718453430053</v>
      </c>
      <c r="E874" s="1">
        <v>0.006110383541671371</v>
      </c>
      <c r="F874" s="1">
        <v>-0.006014485138002956</v>
      </c>
      <c r="G874" s="1">
        <v>0.0008782859296547763</v>
      </c>
      <c r="H874" s="1">
        <v>0.01248995008110287</v>
      </c>
      <c r="I874" s="1">
        <v>-0.002396330530496482</v>
      </c>
      <c r="J874" s="1">
        <v>0.005879623225345743</v>
      </c>
      <c r="K874" s="1">
        <v>-0.001462353527413418</v>
      </c>
      <c r="L874" s="1">
        <v>-0.009769151351542105</v>
      </c>
      <c r="M874" s="1">
        <v>0.002786885150178664</v>
      </c>
      <c r="N874" s="1">
        <v>-0.001057282007085436</v>
      </c>
      <c r="O874" s="1">
        <v>0.0109660429634042</v>
      </c>
      <c r="P874" s="1">
        <v>-0.009452706269240774</v>
      </c>
      <c r="Q874" s="1">
        <v>0.02493579582936878</v>
      </c>
      <c r="R874" s="1">
        <v>-0.0003433671622564693</v>
      </c>
      <c r="S874" s="1">
        <v>-0.003623738664157328</v>
      </c>
      <c r="T874" s="1">
        <v>0.002735506943003729</v>
      </c>
      <c r="U874" s="1">
        <v>-0.00518483314068674</v>
      </c>
      <c r="V874" s="1">
        <v>0.01471531397008752</v>
      </c>
      <c r="W874" s="1">
        <v>0.01788800129876988</v>
      </c>
      <c r="X874" s="1">
        <v>-0.007565352291351024</v>
      </c>
      <c r="Y874" s="1">
        <v>-0.0003548746799183489</v>
      </c>
      <c r="Z874" s="1">
        <v>0.002657576391727146</v>
      </c>
    </row>
    <row r="875" spans="1:26">
      <c r="A875" s="11">
        <v>44370</v>
      </c>
      <c r="B875" s="1">
        <v>-0.002277981309068533</v>
      </c>
      <c r="C875" s="1">
        <v>-0.004918444330743399</v>
      </c>
      <c r="D875" s="1">
        <v>-0.01031249580670845</v>
      </c>
      <c r="E875" s="1">
        <v>-0.03730708803048399</v>
      </c>
      <c r="F875" s="1">
        <v>-0.003630444294243196</v>
      </c>
      <c r="G875" s="1">
        <v>-0.008115910141483162</v>
      </c>
      <c r="H875" s="1">
        <v>0.01651547418818988</v>
      </c>
      <c r="I875" s="1">
        <v>0.002058962158794087</v>
      </c>
      <c r="J875" s="1">
        <v>-0.00419667484657793</v>
      </c>
      <c r="K875" s="1">
        <v>0.00605799082494296</v>
      </c>
      <c r="L875" s="1">
        <v>-0.01004479060005548</v>
      </c>
      <c r="M875" s="1">
        <v>0.005632230477630396</v>
      </c>
      <c r="N875" s="1">
        <v>-0.004657085955477536</v>
      </c>
      <c r="O875" s="1">
        <v>-0.0009040617572696474</v>
      </c>
      <c r="P875" s="1">
        <v>-0.01153041997865611</v>
      </c>
      <c r="Q875" s="1">
        <v>0.009027541337418343</v>
      </c>
      <c r="R875" s="1">
        <v>0.004234844621187284</v>
      </c>
      <c r="S875" s="1">
        <v>0.004331266788712762</v>
      </c>
      <c r="T875" s="1">
        <v>-0.003921619149983901</v>
      </c>
      <c r="U875" s="1">
        <v>-0.004517094554802314</v>
      </c>
      <c r="V875" s="1">
        <v>0.0004215036758450363</v>
      </c>
      <c r="W875" s="1">
        <v>0.003677329499505833</v>
      </c>
      <c r="X875" s="1">
        <v>0.007013059955951473</v>
      </c>
      <c r="Y875" s="1">
        <v>-0.005322012414653354</v>
      </c>
      <c r="Z875" s="1">
        <v>0.006058325589919811</v>
      </c>
    </row>
    <row r="876" spans="1:26">
      <c r="A876" s="11">
        <v>44371</v>
      </c>
      <c r="B876" s="1">
        <v>0.01643839891756982</v>
      </c>
      <c r="C876" s="1">
        <v>0.005807609375975353</v>
      </c>
      <c r="D876" s="1">
        <v>0.009040697182217228</v>
      </c>
      <c r="E876" s="1">
        <v>0.01045415908875214</v>
      </c>
      <c r="F876" s="1">
        <v>-0.00769226181225835</v>
      </c>
      <c r="G876" s="1">
        <v>-0.0004423476640847968</v>
      </c>
      <c r="H876" s="1">
        <v>0.008253190827247847</v>
      </c>
      <c r="I876" s="1">
        <v>0.009246541994902158</v>
      </c>
      <c r="J876" s="1">
        <v>0.002107547871601945</v>
      </c>
      <c r="K876" s="1">
        <v>0.009198013654341475</v>
      </c>
      <c r="L876" s="1">
        <v>-0.009603185527746971</v>
      </c>
      <c r="M876" s="1">
        <v>0.004800124884310586</v>
      </c>
      <c r="N876" s="1">
        <v>0.008719861835236653</v>
      </c>
      <c r="O876" s="1">
        <v>0.005353057459456467</v>
      </c>
      <c r="P876" s="1">
        <v>-0.0008048012218830891</v>
      </c>
      <c r="Q876" s="1">
        <v>0.007779290825375984</v>
      </c>
      <c r="R876" s="1">
        <v>0.008434192496428405</v>
      </c>
      <c r="S876" s="1">
        <v>-0.006320660827342506</v>
      </c>
      <c r="T876" s="1">
        <v>-0.002567563729732103</v>
      </c>
      <c r="U876" s="1">
        <v>0.004886603007776769</v>
      </c>
      <c r="V876" s="1">
        <v>0.01066110380558927</v>
      </c>
      <c r="W876" s="1">
        <v>0.00271239262772327</v>
      </c>
      <c r="X876" s="1">
        <v>0.009841019436879428</v>
      </c>
      <c r="Y876" s="1">
        <v>0.00535048777702718</v>
      </c>
      <c r="Z876" s="1">
        <v>0.02013527842711471</v>
      </c>
    </row>
    <row r="877" spans="1:26">
      <c r="A877" s="11">
        <v>44372</v>
      </c>
      <c r="B877" s="1">
        <v>-0.002695364480630236</v>
      </c>
      <c r="C877" s="1">
        <v>0.009705408077191446</v>
      </c>
      <c r="D877" s="1">
        <v>0.01351563165012792</v>
      </c>
      <c r="E877" s="1">
        <v>0.006421797423661113</v>
      </c>
      <c r="F877" s="1">
        <v>0.009791836446428448</v>
      </c>
      <c r="G877" s="1">
        <v>0.01238935717454703</v>
      </c>
      <c r="H877" s="1">
        <v>-0.001797000671445614</v>
      </c>
      <c r="I877" s="1">
        <v>0.008143908947462419</v>
      </c>
      <c r="J877" s="1">
        <v>0.007659560171044522</v>
      </c>
      <c r="K877" s="1">
        <v>0.01009773621289889</v>
      </c>
      <c r="L877" s="1">
        <v>-0.002012423480197256</v>
      </c>
      <c r="M877" s="1">
        <v>0.01121966309085942</v>
      </c>
      <c r="N877" s="1">
        <v>0.004005751434835947</v>
      </c>
      <c r="O877" s="1">
        <v>-0.006261879883414978</v>
      </c>
      <c r="P877" s="1">
        <v>0.01046711664340894</v>
      </c>
      <c r="Q877" s="1">
        <v>-0.009085911739245001</v>
      </c>
      <c r="R877" s="1">
        <v>0.005650825473480392</v>
      </c>
      <c r="S877" s="1">
        <v>0.009640625935150693</v>
      </c>
      <c r="T877" s="1">
        <v>0.004633566437596714</v>
      </c>
      <c r="U877" s="1">
        <v>0.003473363726539835</v>
      </c>
      <c r="V877" s="1">
        <v>0.002960349641810245</v>
      </c>
      <c r="W877" s="1">
        <v>-0.005026685978452794</v>
      </c>
      <c r="X877" s="1">
        <v>0.007346555902514096</v>
      </c>
      <c r="Y877" s="1">
        <v>0.0001774193169452598</v>
      </c>
      <c r="Z877" s="1">
        <v>0.02342753750337834</v>
      </c>
    </row>
    <row r="878" spans="1:26">
      <c r="A878" s="11">
        <v>44375</v>
      </c>
      <c r="B878" s="1">
        <v>-0.05270283473897464</v>
      </c>
      <c r="C878" s="1">
        <v>-0.006570367572203861</v>
      </c>
      <c r="D878" s="1">
        <v>-0.005094504802169553</v>
      </c>
      <c r="E878" s="1">
        <v>-0.005671776000804485</v>
      </c>
      <c r="F878" s="1">
        <v>-0.004848608404993127</v>
      </c>
      <c r="G878" s="1">
        <v>0.002185271275276346</v>
      </c>
      <c r="H878" s="1">
        <v>-0.0002857445098110034</v>
      </c>
      <c r="I878" s="1">
        <v>0.003365907347496977</v>
      </c>
      <c r="J878" s="1">
        <v>0.007005655581163284</v>
      </c>
      <c r="K878" s="1">
        <v>0.001817608204740973</v>
      </c>
      <c r="L878" s="1">
        <v>-0.02419806701942684</v>
      </c>
      <c r="M878" s="1">
        <v>-0.005368594519871261</v>
      </c>
      <c r="N878" s="1">
        <v>-0.009239846310328925</v>
      </c>
      <c r="O878" s="1">
        <v>0.01396109933693146</v>
      </c>
      <c r="P878" s="1">
        <v>0.002390396242412995</v>
      </c>
      <c r="Q878" s="1">
        <v>0.05012869182824953</v>
      </c>
      <c r="R878" s="1">
        <v>-0.003821021710209371</v>
      </c>
      <c r="S878" s="1">
        <v>-0.0008200905542302683</v>
      </c>
      <c r="T878" s="1">
        <v>0.0003416036426613367</v>
      </c>
      <c r="U878" s="1">
        <v>-0.003807453591185062</v>
      </c>
      <c r="V878" s="1">
        <v>0.002951476182365909</v>
      </c>
      <c r="W878" s="1">
        <v>0.02481391201781147</v>
      </c>
      <c r="X878" s="1">
        <v>0.0001486317338432741</v>
      </c>
      <c r="Y878" s="1">
        <v>-0.003547270904205813</v>
      </c>
      <c r="Z878" s="1">
        <v>-0.03658967811291269</v>
      </c>
    </row>
    <row r="879" spans="1:26">
      <c r="A879" s="11">
        <v>44376</v>
      </c>
      <c r="B879" s="1">
        <v>0</v>
      </c>
      <c r="C879" s="1">
        <v>0.002571882211012344</v>
      </c>
      <c r="D879" s="1">
        <v>-0.001957712017724877</v>
      </c>
      <c r="E879" s="1">
        <v>0.007843250241959421</v>
      </c>
      <c r="F879" s="1">
        <v>-0.005684035230534401</v>
      </c>
      <c r="G879" s="1">
        <v>-0.005015182757311831</v>
      </c>
      <c r="H879" s="1">
        <v>-0.000171858088523158</v>
      </c>
      <c r="I879" s="1">
        <v>0.01107001593157442</v>
      </c>
      <c r="J879" s="1">
        <v>0.01198920133877968</v>
      </c>
      <c r="K879" s="1">
        <v>-0.00123126602605983</v>
      </c>
      <c r="L879" s="1">
        <v>-0.005823741338876198</v>
      </c>
      <c r="M879" s="1">
        <v>0.01432171632335799</v>
      </c>
      <c r="N879" s="1">
        <v>-0.008478179106978234</v>
      </c>
      <c r="O879" s="1">
        <v>0.009973464954539768</v>
      </c>
      <c r="P879" s="1">
        <v>-0.0206678101590787</v>
      </c>
      <c r="Q879" s="1">
        <v>0.002089055213804203</v>
      </c>
      <c r="R879" s="1">
        <v>-0.005302352379889963</v>
      </c>
      <c r="S879" s="1">
        <v>-0.00334968319481288</v>
      </c>
      <c r="T879" s="1">
        <v>-0.002732100725963638</v>
      </c>
      <c r="U879" s="1">
        <v>-0.004169550127658628</v>
      </c>
      <c r="V879" s="1">
        <v>0.002445652817119726</v>
      </c>
      <c r="W879" s="1">
        <v>0.006216615751853061</v>
      </c>
      <c r="X879" s="1">
        <v>0.005357235382305481</v>
      </c>
      <c r="Y879" s="1">
        <v>-0.006052006842770297</v>
      </c>
      <c r="Z879" s="1">
        <v>-0.01403189507702651</v>
      </c>
    </row>
    <row r="880" spans="1:26">
      <c r="A880" s="11">
        <v>44377</v>
      </c>
      <c r="B880" s="1">
        <v>0.02853068219804777</v>
      </c>
      <c r="C880" s="1">
        <v>-0.016613729235191</v>
      </c>
      <c r="D880" s="1">
        <v>0.0082994003866248</v>
      </c>
      <c r="E880" s="1">
        <v>0.008489533773191615</v>
      </c>
      <c r="F880" s="1">
        <v>0.001224916613598914</v>
      </c>
      <c r="G880" s="1">
        <v>-0.00087646993517565</v>
      </c>
      <c r="H880" s="1">
        <v>0.01083326990616396</v>
      </c>
      <c r="I880" s="1">
        <v>0.001659047299874539</v>
      </c>
      <c r="J880" s="1">
        <v>0.003802832820744673</v>
      </c>
      <c r="K880" s="1">
        <v>0.009082735759423644</v>
      </c>
      <c r="L880" s="1">
        <v>0.003212423097621597</v>
      </c>
      <c r="M880" s="1">
        <v>-0.0018448077248302</v>
      </c>
      <c r="N880" s="1">
        <v>0.0192390658845627</v>
      </c>
      <c r="O880" s="1">
        <v>-0.001842346495402158</v>
      </c>
      <c r="P880" s="1">
        <v>-0.005681605233189502</v>
      </c>
      <c r="Q880" s="1">
        <v>-0.001210872374585947</v>
      </c>
      <c r="R880" s="1">
        <v>0.01224918329420577</v>
      </c>
      <c r="S880" s="1">
        <v>-0.009193479407595184</v>
      </c>
      <c r="T880" s="1">
        <v>0.01455473708220967</v>
      </c>
      <c r="U880" s="1">
        <v>0.004187008067681797</v>
      </c>
      <c r="V880" s="1">
        <v>-0.0004548395958444695</v>
      </c>
      <c r="W880" s="1">
        <v>-0.007417717458606532</v>
      </c>
      <c r="X880" s="1">
        <v>0.0179098479357449</v>
      </c>
      <c r="Y880" s="1">
        <v>0.003402553063839298</v>
      </c>
      <c r="Z880" s="1">
        <v>0.003036260386186429</v>
      </c>
    </row>
    <row r="881" spans="1:26">
      <c r="A881" s="11">
        <v>44378</v>
      </c>
      <c r="B881" s="1">
        <v>0.01340735030128637</v>
      </c>
      <c r="C881" s="1">
        <v>0.01204964906267136</v>
      </c>
      <c r="D881" s="1">
        <v>0.0034673916170056</v>
      </c>
      <c r="E881" s="1">
        <v>0.01280257076818536</v>
      </c>
      <c r="F881" s="1">
        <v>0.008564510329458264</v>
      </c>
      <c r="G881" s="1">
        <v>0.002851463779969698</v>
      </c>
      <c r="H881" s="1">
        <v>0.004479537576689729</v>
      </c>
      <c r="I881" s="1">
        <v>0.005299674454590786</v>
      </c>
      <c r="J881" s="1">
        <v>0.005537149225679716</v>
      </c>
      <c r="K881" s="1">
        <v>0.009901027079889158</v>
      </c>
      <c r="L881" s="1">
        <v>0.01450362429096974</v>
      </c>
      <c r="M881" s="1">
        <v>0.01179984338253881</v>
      </c>
      <c r="N881" s="1">
        <v>0.003146001870341086</v>
      </c>
      <c r="O881" s="1">
        <v>0.002584045801288903</v>
      </c>
      <c r="P881" s="1">
        <v>0.0122447675901709</v>
      </c>
      <c r="Q881" s="1">
        <v>0.01047365790330157</v>
      </c>
      <c r="R881" s="1">
        <v>-0.005154244479341985</v>
      </c>
      <c r="S881" s="1">
        <v>-0.001164021689738948</v>
      </c>
      <c r="T881" s="1">
        <v>-0.001856710679510765</v>
      </c>
      <c r="U881" s="1">
        <v>0.01146634476756692</v>
      </c>
      <c r="V881" s="1">
        <v>0.007156488098797542</v>
      </c>
      <c r="W881" s="1">
        <v>0.01003036116070377</v>
      </c>
      <c r="X881" s="1">
        <v>0.004071749407865477</v>
      </c>
      <c r="Y881" s="1">
        <v>0.004640404890690508</v>
      </c>
      <c r="Z881" s="1">
        <v>0.01816106170570708</v>
      </c>
    </row>
    <row r="882" spans="1:26">
      <c r="A882" s="11">
        <v>44379</v>
      </c>
      <c r="B882" s="1">
        <v>-0.02052925021510543</v>
      </c>
      <c r="C882" s="1">
        <v>0.003559702802735876</v>
      </c>
      <c r="D882" s="1">
        <v>0.005859429383432646</v>
      </c>
      <c r="E882" s="1">
        <v>0.01160152080395549</v>
      </c>
      <c r="F882" s="1">
        <v>0.007278670604246695</v>
      </c>
      <c r="G882" s="1">
        <v>-0.00131243832297856</v>
      </c>
      <c r="H882" s="1">
        <v>-0.005052288937205107</v>
      </c>
      <c r="I882" s="1">
        <v>0.01153221885254774</v>
      </c>
      <c r="J882" s="1">
        <v>0.002463303287586927</v>
      </c>
      <c r="K882" s="1">
        <v>-0.000960434717966252</v>
      </c>
      <c r="L882" s="1">
        <v>-0.00371330620543231</v>
      </c>
      <c r="M882" s="1">
        <v>-0.0002107429932149962</v>
      </c>
      <c r="N882" s="1">
        <v>-0.006272271163869303</v>
      </c>
      <c r="O882" s="1">
        <v>0.02227540125810945</v>
      </c>
      <c r="P882" s="1">
        <v>0.001209741036363399</v>
      </c>
      <c r="Q882" s="1">
        <v>0.01360581155110818</v>
      </c>
      <c r="R882" s="1">
        <v>-0.005518505740177093</v>
      </c>
      <c r="S882" s="1">
        <v>0.007924571863756169</v>
      </c>
      <c r="T882" s="1">
        <v>0.002874713593349343</v>
      </c>
      <c r="U882" s="1">
        <v>0.00412206664632242</v>
      </c>
      <c r="V882" s="1">
        <v>0.01277367383418038</v>
      </c>
      <c r="W882" s="1">
        <v>0.007438118155383311</v>
      </c>
      <c r="X882" s="1">
        <v>-0.0001448497009801653</v>
      </c>
      <c r="Y882" s="1">
        <v>0.002664747274122359</v>
      </c>
      <c r="Z882" s="1">
        <v>-0.01040513707071156</v>
      </c>
    </row>
    <row r="883" spans="1:26">
      <c r="A883" s="11">
        <v>44383</v>
      </c>
      <c r="B883" s="1">
        <v>-0.04331624486053698</v>
      </c>
      <c r="C883" s="1">
        <v>-0.00843925669085932</v>
      </c>
      <c r="D883" s="1">
        <v>-0.004480799313885231</v>
      </c>
      <c r="E883" s="1">
        <v>-0.008767215796346761</v>
      </c>
      <c r="F883" s="1">
        <v>-0.0008030066751573139</v>
      </c>
      <c r="G883" s="1">
        <v>-0.002628142169906367</v>
      </c>
      <c r="H883" s="1">
        <v>-0.008652461697465696</v>
      </c>
      <c r="I883" s="1">
        <v>-0.01693820207349617</v>
      </c>
      <c r="J883" s="1">
        <v>-0.01199758531472506</v>
      </c>
      <c r="K883" s="1">
        <v>-0.01679145247036973</v>
      </c>
      <c r="L883" s="1">
        <v>-0.02422656076774321</v>
      </c>
      <c r="M883" s="1">
        <v>0.001686411204402827</v>
      </c>
      <c r="N883" s="1">
        <v>-0.01809388719592353</v>
      </c>
      <c r="O883" s="1">
        <v>3.590493723271138E-05</v>
      </c>
      <c r="P883" s="1">
        <v>0.001610954388175267</v>
      </c>
      <c r="Q883" s="1">
        <v>0.01032362786473762</v>
      </c>
      <c r="R883" s="1">
        <v>-0.01755391736111467</v>
      </c>
      <c r="S883" s="1">
        <v>0.01724327880050103</v>
      </c>
      <c r="T883" s="1">
        <v>-0.01820933485483911</v>
      </c>
      <c r="U883" s="1">
        <v>-0.007184460736358034</v>
      </c>
      <c r="V883" s="1">
        <v>-0.004582898351698339</v>
      </c>
      <c r="W883" s="1">
        <v>0.007285911941045553</v>
      </c>
      <c r="X883" s="1">
        <v>-0.02505797321366521</v>
      </c>
      <c r="Y883" s="1">
        <v>-0.0005314359580832484</v>
      </c>
      <c r="Z883" s="1">
        <v>-0.02891475410899302</v>
      </c>
    </row>
    <row r="884" spans="1:26">
      <c r="A884" s="11">
        <v>44384</v>
      </c>
      <c r="B884" s="1">
        <v>-0.02385597547419216</v>
      </c>
      <c r="C884" s="1">
        <v>0.009621190503552812</v>
      </c>
      <c r="D884" s="1">
        <v>0.007351628174442126</v>
      </c>
      <c r="E884" s="1">
        <v>0.008844902122767895</v>
      </c>
      <c r="F884" s="1">
        <v>0.004821336632121032</v>
      </c>
      <c r="G884" s="1">
        <v>0.01185771152024806</v>
      </c>
      <c r="H884" s="1">
        <v>0.006953667279818498</v>
      </c>
      <c r="I884" s="1">
        <v>0.00331355852186177</v>
      </c>
      <c r="J884" s="1">
        <v>0.0172639564953343</v>
      </c>
      <c r="K884" s="1">
        <v>0.001173137948758951</v>
      </c>
      <c r="L884" s="1">
        <v>-0.01871668524518943</v>
      </c>
      <c r="M884" s="1">
        <v>0.0001405117487034424</v>
      </c>
      <c r="N884" s="1">
        <v>0.002571207149448806</v>
      </c>
      <c r="O884" s="1">
        <v>0.008175114359872282</v>
      </c>
      <c r="P884" s="1">
        <v>0.006433199800686351</v>
      </c>
      <c r="Q884" s="1">
        <v>-0.01578623920770394</v>
      </c>
      <c r="R884" s="1">
        <v>0.001268076068260182</v>
      </c>
      <c r="S884" s="1">
        <v>0.0008444244184302452</v>
      </c>
      <c r="T884" s="1">
        <v>0.005495441794605593</v>
      </c>
      <c r="U884" s="1">
        <v>-0.00310116581304265</v>
      </c>
      <c r="V884" s="1">
        <v>0.008555818357321998</v>
      </c>
      <c r="W884" s="1">
        <v>0.01094622427790548</v>
      </c>
      <c r="X884" s="1">
        <v>0.007725531704444233</v>
      </c>
      <c r="Y884" s="1">
        <v>0.002127197953434079</v>
      </c>
      <c r="Z884" s="1">
        <v>-0.00792735322936533</v>
      </c>
    </row>
    <row r="885" spans="1:26">
      <c r="A885" s="11">
        <v>44385</v>
      </c>
      <c r="B885" s="1">
        <v>-0.0009972192962034443</v>
      </c>
      <c r="C885" s="1">
        <v>-0.006352970523163859</v>
      </c>
      <c r="D885" s="1">
        <v>-0.006702335423730221</v>
      </c>
      <c r="E885" s="1">
        <v>0.001031391337244392</v>
      </c>
      <c r="F885" s="1">
        <v>0.009995894664520222</v>
      </c>
      <c r="G885" s="1">
        <v>-0.004774374675422299</v>
      </c>
      <c r="H885" s="1">
        <v>-0.02358757998725203</v>
      </c>
      <c r="I885" s="1">
        <v>-0.01188908371961905</v>
      </c>
      <c r="J885" s="1">
        <v>-0.008917065557746517</v>
      </c>
      <c r="K885" s="1">
        <v>-0.01725366403026185</v>
      </c>
      <c r="L885" s="1">
        <v>-0.003697954711468276</v>
      </c>
      <c r="M885" s="1">
        <v>-0.00736499756651765</v>
      </c>
      <c r="N885" s="1">
        <v>-0.007693736855324262</v>
      </c>
      <c r="O885" s="1">
        <v>-0.008966203391427507</v>
      </c>
      <c r="P885" s="1">
        <v>-0.003195913077081003</v>
      </c>
      <c r="Q885" s="1">
        <v>-0.02302197213905666</v>
      </c>
      <c r="R885" s="1">
        <v>-0.0138154115591097</v>
      </c>
      <c r="S885" s="1">
        <v>-0.003309582775696263</v>
      </c>
      <c r="T885" s="1">
        <v>-0.004440702908610872</v>
      </c>
      <c r="U885" s="1">
        <v>-0.002178221006147507</v>
      </c>
      <c r="V885" s="1">
        <v>0.004160845696550952</v>
      </c>
      <c r="W885" s="1">
        <v>-0.007862566839515361</v>
      </c>
      <c r="X885" s="1">
        <v>-0.02211407352351524</v>
      </c>
      <c r="Y885" s="1">
        <v>-0.003971103210068661</v>
      </c>
      <c r="Z885" s="1">
        <v>-0.02864929054309784</v>
      </c>
    </row>
    <row r="886" spans="1:26">
      <c r="A886" s="11">
        <v>44386</v>
      </c>
      <c r="B886" s="1">
        <v>0.0269593251080813</v>
      </c>
      <c r="C886" s="1">
        <v>-0.01106607602397713</v>
      </c>
      <c r="D886" s="1">
        <v>0.007047578813429656</v>
      </c>
      <c r="E886" s="1">
        <v>-0.00343471091465164</v>
      </c>
      <c r="F886" s="1">
        <v>0.008313609901226426</v>
      </c>
      <c r="G886" s="1">
        <v>-0.004797278681269113</v>
      </c>
      <c r="H886" s="1">
        <v>0.0171721603604873</v>
      </c>
      <c r="I886" s="1">
        <v>0.004010711592437488</v>
      </c>
      <c r="J886" s="1">
        <v>0.0166884359025361</v>
      </c>
      <c r="K886" s="1">
        <v>0.03199952853273524</v>
      </c>
      <c r="L886" s="1">
        <v>0.03223304993536624</v>
      </c>
      <c r="M886" s="1">
        <v>0.007631382296138245</v>
      </c>
      <c r="N886" s="1">
        <v>0.02089151729217043</v>
      </c>
      <c r="O886" s="1">
        <v>0.001874575246662458</v>
      </c>
      <c r="P886" s="1">
        <v>0.007615293213913965</v>
      </c>
      <c r="Q886" s="1">
        <v>0.007411028338837333</v>
      </c>
      <c r="R886" s="1">
        <v>0.02148021138200162</v>
      </c>
      <c r="S886" s="1">
        <v>0.0146494913567401</v>
      </c>
      <c r="T886" s="1">
        <v>0.001887152336848663</v>
      </c>
      <c r="U886" s="1">
        <v>0.009580941999828951</v>
      </c>
      <c r="V886" s="1">
        <v>0</v>
      </c>
      <c r="W886" s="1">
        <v>-0.0026029726430844</v>
      </c>
      <c r="X886" s="1">
        <v>0.02065424669886817</v>
      </c>
      <c r="Y886" s="1">
        <v>0.007004166180367699</v>
      </c>
      <c r="Z886" s="1">
        <v>0.04915727547370685</v>
      </c>
    </row>
    <row r="887" spans="1:26">
      <c r="A887" s="11">
        <v>44389</v>
      </c>
      <c r="B887" s="1">
        <v>-0.007778327773382721</v>
      </c>
      <c r="C887" s="1">
        <v>0.004724671090204913</v>
      </c>
      <c r="D887" s="1">
        <v>0.005062376594362927</v>
      </c>
      <c r="E887" s="1">
        <v>0.003963524060432766</v>
      </c>
      <c r="F887" s="1">
        <v>-0.01020820083141516</v>
      </c>
      <c r="G887" s="1">
        <v>-0.001971786626990379</v>
      </c>
      <c r="H887" s="1">
        <v>0.01373461518732633</v>
      </c>
      <c r="I887" s="1">
        <v>-0.02762991631456302</v>
      </c>
      <c r="J887" s="1">
        <v>0.008992419431056664</v>
      </c>
      <c r="K887" s="1">
        <v>0.01431581717633201</v>
      </c>
      <c r="L887" s="1">
        <v>0.002649363164272334</v>
      </c>
      <c r="M887" s="1">
        <v>-0.005399766506240189</v>
      </c>
      <c r="N887" s="1">
        <v>0.001898731433250811</v>
      </c>
      <c r="O887" s="1">
        <v>-0.002230866895468919</v>
      </c>
      <c r="P887" s="1">
        <v>0.003977515053432246</v>
      </c>
      <c r="Q887" s="1">
        <v>0.02305454721208666</v>
      </c>
      <c r="R887" s="1">
        <v>0.009257233972815859</v>
      </c>
      <c r="S887" s="1">
        <v>0.006609573699828619</v>
      </c>
      <c r="T887" s="1">
        <v>-0.007020551649392193</v>
      </c>
      <c r="U887" s="1">
        <v>0.001054542395257707</v>
      </c>
      <c r="V887" s="1">
        <v>0.01472358410098673</v>
      </c>
      <c r="W887" s="1">
        <v>-0.004968364190108709</v>
      </c>
      <c r="X887" s="1">
        <v>0.003249560798369133</v>
      </c>
      <c r="Y887" s="1">
        <v>0.001426721608147385</v>
      </c>
      <c r="Z887" s="1">
        <v>0.005737303890927414</v>
      </c>
    </row>
    <row r="888" spans="1:26">
      <c r="A888" s="11">
        <v>44390</v>
      </c>
      <c r="B888" s="1">
        <v>-0.01175890743196906</v>
      </c>
      <c r="C888" s="1">
        <v>0.003464754526205649</v>
      </c>
      <c r="D888" s="1">
        <v>-0.0008888828012665329</v>
      </c>
      <c r="E888" s="1">
        <v>-0.00755227566144423</v>
      </c>
      <c r="F888" s="1">
        <v>-0.02102328554609245</v>
      </c>
      <c r="G888" s="1">
        <v>-0.01040294825204591</v>
      </c>
      <c r="H888" s="1">
        <v>-0.009907460580724003</v>
      </c>
      <c r="I888" s="1">
        <v>-0.03491955074051711</v>
      </c>
      <c r="J888" s="1">
        <v>-0.01513648613505236</v>
      </c>
      <c r="K888" s="1">
        <v>-0.01487334784391658</v>
      </c>
      <c r="L888" s="1">
        <v>-0.02661382239141474</v>
      </c>
      <c r="M888" s="1">
        <v>-0.00549935803215329</v>
      </c>
      <c r="N888" s="1">
        <v>-0.01368718409207259</v>
      </c>
      <c r="O888" s="1">
        <v>0.01319786509167042</v>
      </c>
      <c r="P888" s="1">
        <v>-0.0106973692632657</v>
      </c>
      <c r="Q888" s="1">
        <v>-0.01279717303765737</v>
      </c>
      <c r="R888" s="1">
        <v>-0.00803985171286381</v>
      </c>
      <c r="S888" s="1">
        <v>-0.01102836878647306</v>
      </c>
      <c r="T888" s="1">
        <v>-0.02000354357389422</v>
      </c>
      <c r="U888" s="1">
        <v>-0.007373589565974781</v>
      </c>
      <c r="V888" s="1">
        <v>-0.001942611333551114</v>
      </c>
      <c r="W888" s="1">
        <v>-0.0007578612891853131</v>
      </c>
      <c r="X888" s="1">
        <v>-0.01810943901412898</v>
      </c>
      <c r="Y888" s="1">
        <v>-0.001068315661983732</v>
      </c>
      <c r="Z888" s="1">
        <v>-0.022437653271003</v>
      </c>
    </row>
    <row r="889" spans="1:26">
      <c r="A889" s="11">
        <v>44391</v>
      </c>
      <c r="B889" s="1">
        <v>-0.05602372389576127</v>
      </c>
      <c r="C889" s="1">
        <v>-0.001109832966088797</v>
      </c>
      <c r="D889" s="1">
        <v>0.006524460135679977</v>
      </c>
      <c r="E889" s="1">
        <v>-0.0008649440403005748</v>
      </c>
      <c r="F889" s="1">
        <v>0.00364670820870816</v>
      </c>
      <c r="G889" s="1">
        <v>-0.007604574430383759</v>
      </c>
      <c r="H889" s="1">
        <v>-0.0148244031692526</v>
      </c>
      <c r="I889" s="1">
        <v>0.01418951269453994</v>
      </c>
      <c r="J889" s="1">
        <v>0.003303414529275406</v>
      </c>
      <c r="K889" s="1">
        <v>-0.003405147684165555</v>
      </c>
      <c r="L889" s="1">
        <v>0.007950416919098702</v>
      </c>
      <c r="M889" s="1">
        <v>-0.0006381239854698073</v>
      </c>
      <c r="N889" s="1">
        <v>0.01537176272313623</v>
      </c>
      <c r="O889" s="1">
        <v>0.005445256096314521</v>
      </c>
      <c r="P889" s="1">
        <v>0.008410282902132638</v>
      </c>
      <c r="Q889" s="1">
        <v>-0.02017273316032842</v>
      </c>
      <c r="R889" s="1">
        <v>0.001712402533853741</v>
      </c>
      <c r="S889" s="1">
        <v>0.008701673928511733</v>
      </c>
      <c r="T889" s="1">
        <v>0.006686750649455897</v>
      </c>
      <c r="U889" s="1">
        <v>-0.0003536437134022963</v>
      </c>
      <c r="V889" s="1">
        <v>0.007467738409577374</v>
      </c>
      <c r="W889" s="1">
        <v>-0.006844198835902149</v>
      </c>
      <c r="X889" s="1">
        <v>-0.001349665486751639</v>
      </c>
      <c r="Y889" s="1">
        <v>0.00410046192091218</v>
      </c>
      <c r="Z889" s="1">
        <v>-0.0009727215957059387</v>
      </c>
    </row>
    <row r="890" spans="1:26">
      <c r="A890" s="11">
        <v>44392</v>
      </c>
      <c r="B890" s="1">
        <v>-0.02993712173955088</v>
      </c>
      <c r="C890" s="1">
        <v>0.0007407774459295968</v>
      </c>
      <c r="D890" s="1">
        <v>-0.006629268570226388</v>
      </c>
      <c r="E890" s="1">
        <v>0.003116025081994156</v>
      </c>
      <c r="F890" s="1">
        <v>0.02220427310063933</v>
      </c>
      <c r="G890" s="1">
        <v>0.01555105829078651</v>
      </c>
      <c r="H890" s="1">
        <v>0.00153366767892571</v>
      </c>
      <c r="I890" s="1">
        <v>-0.01713895409403132</v>
      </c>
      <c r="J890" s="1">
        <v>0.003865497503025894</v>
      </c>
      <c r="K890" s="1">
        <v>0.002191783678472836</v>
      </c>
      <c r="L890" s="1">
        <v>-0.003847683839492744</v>
      </c>
      <c r="M890" s="1">
        <v>0.0006385314477019843</v>
      </c>
      <c r="N890" s="1">
        <v>-0.001472012469851847</v>
      </c>
      <c r="O890" s="1">
        <v>-0.005238887055081798</v>
      </c>
      <c r="P890" s="1">
        <v>0.01509121639092181</v>
      </c>
      <c r="Q890" s="1">
        <v>-0.04411210045999792</v>
      </c>
      <c r="R890" s="1">
        <v>0.00672353537030479</v>
      </c>
      <c r="S890" s="1">
        <v>0.001597717331015103</v>
      </c>
      <c r="T890" s="1">
        <v>-0.001748004965469008</v>
      </c>
      <c r="U890" s="1">
        <v>0.006015698735770458</v>
      </c>
      <c r="V890" s="1">
        <v>-0.002760023531992561</v>
      </c>
      <c r="W890" s="1">
        <v>0.007243792053313491</v>
      </c>
      <c r="X890" s="1">
        <v>0.004504543840680109</v>
      </c>
      <c r="Y890" s="1">
        <v>0.004083716795695524</v>
      </c>
      <c r="Z890" s="1">
        <v>0.006035745313004437</v>
      </c>
    </row>
    <row r="891" spans="1:26">
      <c r="A891" s="11">
        <v>44393</v>
      </c>
      <c r="B891" s="1">
        <v>-0.02652938568145013</v>
      </c>
      <c r="C891" s="1">
        <v>0.004441174543521109</v>
      </c>
      <c r="D891" s="1">
        <v>-0.001928005104617103</v>
      </c>
      <c r="E891" s="1">
        <v>-0.006902541585143807</v>
      </c>
      <c r="F891" s="1">
        <v>0.01066351591773618</v>
      </c>
      <c r="G891" s="1">
        <v>0.0104305612754676</v>
      </c>
      <c r="H891" s="1">
        <v>-0.01043056441027224</v>
      </c>
      <c r="I891" s="1">
        <v>-0.02064038350880659</v>
      </c>
      <c r="J891" s="1">
        <v>-0.005561596930739099</v>
      </c>
      <c r="K891" s="1">
        <v>-0.02283521032039448</v>
      </c>
      <c r="L891" s="1">
        <v>-0.0361143301952751</v>
      </c>
      <c r="M891" s="1">
        <v>0.001985036314255506</v>
      </c>
      <c r="N891" s="1">
        <v>-0.003790064901666335</v>
      </c>
      <c r="O891" s="1">
        <v>-0.0009963606149324677</v>
      </c>
      <c r="P891" s="1">
        <v>0.007433634465635608</v>
      </c>
      <c r="Q891" s="1">
        <v>-0.04245694337795503</v>
      </c>
      <c r="R891" s="1">
        <v>-0.008263524554164237</v>
      </c>
      <c r="S891" s="1">
        <v>0.001467280368132151</v>
      </c>
      <c r="T891" s="1">
        <v>-0.01961125134354091</v>
      </c>
      <c r="U891" s="1">
        <v>-0.003165743909342988</v>
      </c>
      <c r="V891" s="1">
        <v>-0.007037528518294978</v>
      </c>
      <c r="W891" s="1">
        <v>0.01032109126435121</v>
      </c>
      <c r="X891" s="1">
        <v>-0.009267354312584963</v>
      </c>
      <c r="Y891" s="1">
        <v>-0.001591497828730248</v>
      </c>
      <c r="Z891" s="1">
        <v>-0.04006173352834996</v>
      </c>
    </row>
    <row r="892" spans="1:26">
      <c r="A892" s="11">
        <v>44396</v>
      </c>
      <c r="B892" s="1">
        <v>-0.04282544732641713</v>
      </c>
      <c r="C892" s="1">
        <v>-0.01412436214702417</v>
      </c>
      <c r="D892" s="1">
        <v>-0.01396721286497493</v>
      </c>
      <c r="E892" s="1">
        <v>-0.01598618385987705</v>
      </c>
      <c r="F892" s="1">
        <v>-0.02813598696558239</v>
      </c>
      <c r="G892" s="1">
        <v>0.008346104216445882</v>
      </c>
      <c r="H892" s="1">
        <v>-0.02201504903259521</v>
      </c>
      <c r="I892" s="1">
        <v>0.002543488467886768</v>
      </c>
      <c r="J892" s="1">
        <v>-0.02437984733052401</v>
      </c>
      <c r="K892" s="1">
        <v>-0.03251928473000509</v>
      </c>
      <c r="L892" s="1">
        <v>-0.02825069974300953</v>
      </c>
      <c r="M892" s="1">
        <v>-0.01620325437270775</v>
      </c>
      <c r="N892" s="1">
        <v>-0.01099160744657413</v>
      </c>
      <c r="O892" s="1">
        <v>-0.01332135914462618</v>
      </c>
      <c r="P892" s="1">
        <v>-0.03067967104071623</v>
      </c>
      <c r="Q892" s="1">
        <v>0.03407012906542972</v>
      </c>
      <c r="R892" s="1">
        <v>-0.01027280252197038</v>
      </c>
      <c r="S892" s="1">
        <v>-0.01726441745510576</v>
      </c>
      <c r="T892" s="1">
        <v>-0.01714603930190839</v>
      </c>
      <c r="U892" s="1">
        <v>-0.01940733963331609</v>
      </c>
      <c r="V892" s="1">
        <v>-0.0001192116104182794</v>
      </c>
      <c r="W892" s="1">
        <v>0.00352061826552208</v>
      </c>
      <c r="X892" s="1">
        <v>-0.04118897941803745</v>
      </c>
      <c r="Y892" s="1">
        <v>-0.01098123479822055</v>
      </c>
      <c r="Z892" s="1">
        <v>-0.03830651291404163</v>
      </c>
    </row>
    <row r="893" spans="1:26">
      <c r="A893" s="11">
        <v>44397</v>
      </c>
      <c r="B893" s="1">
        <v>0.0203370028440617</v>
      </c>
      <c r="C893" s="1">
        <v>0.003363713392506851</v>
      </c>
      <c r="D893" s="1">
        <v>0.005424979642789651</v>
      </c>
      <c r="E893" s="1">
        <v>0.007946482408981881</v>
      </c>
      <c r="F893" s="1">
        <v>0.01487729516229774</v>
      </c>
      <c r="G893" s="1">
        <v>-0.0137224978759527</v>
      </c>
      <c r="H893" s="1">
        <v>0.03905047238512727</v>
      </c>
      <c r="I893" s="1">
        <v>0.02247190161679491</v>
      </c>
      <c r="J893" s="1">
        <v>0.02513567087643165</v>
      </c>
      <c r="K893" s="1">
        <v>0.01864315004825179</v>
      </c>
      <c r="L893" s="1">
        <v>0.06041227404420502</v>
      </c>
      <c r="M893" s="1">
        <v>0.01913120571233629</v>
      </c>
      <c r="N893" s="1">
        <v>0.008976094424006931</v>
      </c>
      <c r="O893" s="1">
        <v>0.008339037997349363</v>
      </c>
      <c r="P893" s="1">
        <v>0.008413398329254251</v>
      </c>
      <c r="Q893" s="1">
        <v>-0.008932553071116511</v>
      </c>
      <c r="R893" s="1">
        <v>0.01591494551081873</v>
      </c>
      <c r="S893" s="1">
        <v>0.01189531528007337</v>
      </c>
      <c r="T893" s="1">
        <v>-0.00981282681785689</v>
      </c>
      <c r="U893" s="1">
        <v>0.004318128088271589</v>
      </c>
      <c r="V893" s="1">
        <v>0.01429572851233907</v>
      </c>
      <c r="W893" s="1">
        <v>0.001840865687344539</v>
      </c>
      <c r="X893" s="1">
        <v>0.05538946617775498</v>
      </c>
      <c r="Y893" s="1">
        <v>-0.004656065246377517</v>
      </c>
      <c r="Z893" s="1">
        <v>0.052410942199419</v>
      </c>
    </row>
    <row r="894" spans="1:26">
      <c r="A894" s="11">
        <v>44398</v>
      </c>
      <c r="B894" s="1">
        <v>0.05047062420915349</v>
      </c>
      <c r="C894" s="1">
        <v>-0.003352436756092869</v>
      </c>
      <c r="D894" s="1">
        <v>0.006594614294396672</v>
      </c>
      <c r="E894" s="1">
        <v>0.01278890498961571</v>
      </c>
      <c r="F894" s="1">
        <v>-0.002773453095834988</v>
      </c>
      <c r="G894" s="1">
        <v>-0.01523852604135367</v>
      </c>
      <c r="H894" s="1">
        <v>0.01428039987954022</v>
      </c>
      <c r="I894" s="1">
        <v>0.01098908087464823</v>
      </c>
      <c r="J894" s="1">
        <v>0.01175813293800521</v>
      </c>
      <c r="K894" s="1">
        <v>0.02104088614463095</v>
      </c>
      <c r="L894" s="1">
        <v>0.03305460768120105</v>
      </c>
      <c r="M894" s="1">
        <v>0.004869318328019734</v>
      </c>
      <c r="N894" s="1">
        <v>0.002542101274674691</v>
      </c>
      <c r="O894" s="1">
        <v>0.007446512143083339</v>
      </c>
      <c r="P894" s="1">
        <v>-0.01509721368356265</v>
      </c>
      <c r="Q894" s="1">
        <v>0.04287569491158782</v>
      </c>
      <c r="R894" s="1">
        <v>0.0006813554126738897</v>
      </c>
      <c r="S894" s="1">
        <v>-0.01249215199654763</v>
      </c>
      <c r="T894" s="1">
        <v>0.0009176305688443076</v>
      </c>
      <c r="U894" s="1">
        <v>-0.0003583151601176393</v>
      </c>
      <c r="V894" s="1">
        <v>0.005260846432121546</v>
      </c>
      <c r="W894" s="1">
        <v>-0.01592152329608176</v>
      </c>
      <c r="X894" s="1">
        <v>0.02370667548718908</v>
      </c>
      <c r="Y894" s="1">
        <v>0.006656984125372079</v>
      </c>
      <c r="Z894" s="1">
        <v>0.02868511567159548</v>
      </c>
    </row>
    <row r="895" spans="1:26">
      <c r="A895" s="11">
        <v>44399</v>
      </c>
      <c r="B895" s="1">
        <v>-0.009229109041041683</v>
      </c>
      <c r="C895" s="1">
        <v>0.002990057251515132</v>
      </c>
      <c r="D895" s="1">
        <v>0.01191189395997738</v>
      </c>
      <c r="E895" s="1">
        <v>-0.0003457250087087749</v>
      </c>
      <c r="F895" s="1">
        <v>-0.00556200789297856</v>
      </c>
      <c r="G895" s="1">
        <v>-0.007176348799536214</v>
      </c>
      <c r="H895" s="1">
        <v>-0.004730850690608412</v>
      </c>
      <c r="I895" s="1">
        <v>-0.0252454708275226</v>
      </c>
      <c r="J895" s="1">
        <v>-0.005668829152120747</v>
      </c>
      <c r="K895" s="1">
        <v>-0.01262608159394429</v>
      </c>
      <c r="L895" s="1">
        <v>-0.03463193730253067</v>
      </c>
      <c r="M895" s="1">
        <v>0.02465062376592564</v>
      </c>
      <c r="N895" s="1">
        <v>-0.007183683756356585</v>
      </c>
      <c r="O895" s="1">
        <v>0.01684456343097906</v>
      </c>
      <c r="P895" s="1">
        <v>0.003630347437198811</v>
      </c>
      <c r="Q895" s="1">
        <v>0.009479765017115671</v>
      </c>
      <c r="R895" s="1">
        <v>-0.01145788085215871</v>
      </c>
      <c r="S895" s="1">
        <v>0.003113779499742009</v>
      </c>
      <c r="T895" s="1">
        <v>0</v>
      </c>
      <c r="U895" s="1">
        <v>0.003942769569051485</v>
      </c>
      <c r="V895" s="1">
        <v>0.003749287983843663</v>
      </c>
      <c r="W895" s="1">
        <v>0.01991211012155025</v>
      </c>
      <c r="X895" s="1">
        <v>-0.007282507804119986</v>
      </c>
      <c r="Y895" s="1">
        <v>0</v>
      </c>
      <c r="Z895" s="1">
        <v>-0.02556144924431614</v>
      </c>
    </row>
    <row r="896" spans="1:26">
      <c r="A896" s="11">
        <v>44400</v>
      </c>
      <c r="B896" s="1">
        <v>-0.002191660339175505</v>
      </c>
      <c r="C896" s="1">
        <v>0.007825199444540409</v>
      </c>
      <c r="D896" s="1">
        <v>0.005591423169937437</v>
      </c>
      <c r="E896" s="1">
        <v>0.009863106504144348</v>
      </c>
      <c r="F896" s="1">
        <v>0.005992777015216166</v>
      </c>
      <c r="G896" s="1">
        <v>0.006776474866537319</v>
      </c>
      <c r="H896" s="1">
        <v>0.009592257728471276</v>
      </c>
      <c r="I896" s="1">
        <v>0.01438842280689401</v>
      </c>
      <c r="J896" s="1">
        <v>0.01083221595563177</v>
      </c>
      <c r="K896" s="1">
        <v>-0.001921312672834463</v>
      </c>
      <c r="L896" s="1">
        <v>-0.01150333515167079</v>
      </c>
      <c r="M896" s="1">
        <v>0.01034988481879018</v>
      </c>
      <c r="N896" s="1">
        <v>0.0106406262554144</v>
      </c>
      <c r="O896" s="1">
        <v>0.01233660741930787</v>
      </c>
      <c r="P896" s="1">
        <v>0.01326368785378329</v>
      </c>
      <c r="Q896" s="1">
        <v>-0.001837427813246362</v>
      </c>
      <c r="R896" s="1">
        <v>0.005049455775467226</v>
      </c>
      <c r="S896" s="1">
        <v>0.01471308683082562</v>
      </c>
      <c r="T896" s="1">
        <v>0.007334094453413709</v>
      </c>
      <c r="U896" s="1">
        <v>0.004998283291706596</v>
      </c>
      <c r="V896" s="1">
        <v>0.01564149101276402</v>
      </c>
      <c r="W896" s="1">
        <v>0.01479515060008496</v>
      </c>
      <c r="X896" s="1">
        <v>-0.001907185081494678</v>
      </c>
      <c r="Y896" s="1">
        <v>-0.001251079055685556</v>
      </c>
      <c r="Z896" s="1">
        <v>0.0107312136787856</v>
      </c>
    </row>
    <row r="897" spans="1:26">
      <c r="A897" s="11">
        <v>44403</v>
      </c>
      <c r="B897" s="1">
        <v>0.03459626102205671</v>
      </c>
      <c r="C897" s="1">
        <v>-0.004560111436524017</v>
      </c>
      <c r="D897" s="1">
        <v>-0.009511170353549092</v>
      </c>
      <c r="E897" s="1">
        <v>0.005826015755582725</v>
      </c>
      <c r="F897" s="1">
        <v>0.006751311249400871</v>
      </c>
      <c r="G897" s="1">
        <v>-0.001346303540501581</v>
      </c>
      <c r="H897" s="1">
        <v>0.002142478568529116</v>
      </c>
      <c r="I897" s="1">
        <v>0.009929069829718529</v>
      </c>
      <c r="J897" s="1">
        <v>-0.003948026124575565</v>
      </c>
      <c r="K897" s="1">
        <v>0.006704617649562428</v>
      </c>
      <c r="L897" s="1">
        <v>0.02130175793991995</v>
      </c>
      <c r="M897" s="1">
        <v>0.001560233941120703</v>
      </c>
      <c r="N897" s="1">
        <v>0.00252691120176407</v>
      </c>
      <c r="O897" s="1">
        <v>-0.002140745233516372</v>
      </c>
      <c r="P897" s="1">
        <v>0.001189983180358345</v>
      </c>
      <c r="Q897" s="1">
        <v>-0.01349815438343605</v>
      </c>
      <c r="R897" s="1">
        <v>-0.007650277395778615</v>
      </c>
      <c r="S897" s="1">
        <v>-0.0004461563958623183</v>
      </c>
      <c r="T897" s="1">
        <v>0.01001089488545825</v>
      </c>
      <c r="U897" s="1">
        <v>0.001065780583716869</v>
      </c>
      <c r="V897" s="1">
        <v>-0.0006513802842608163</v>
      </c>
      <c r="W897" s="1">
        <v>-0.005899338362837514</v>
      </c>
      <c r="X897" s="1">
        <v>0.001617011387247347</v>
      </c>
      <c r="Y897" s="1">
        <v>-0.00178958695405329</v>
      </c>
      <c r="Z897" s="1">
        <v>0.01219041292633194</v>
      </c>
    </row>
    <row r="898" spans="1:26">
      <c r="A898" s="11">
        <v>44404</v>
      </c>
      <c r="B898" s="1">
        <v>-0.01486213759528177</v>
      </c>
      <c r="C898" s="1">
        <v>0.01659016773279287</v>
      </c>
      <c r="D898" s="1">
        <v>-0.002954811615781483</v>
      </c>
      <c r="E898" s="1">
        <v>-0.002385060540320394</v>
      </c>
      <c r="F898" s="1">
        <v>0.01341223484648224</v>
      </c>
      <c r="G898" s="1">
        <v>0.004044261945362448</v>
      </c>
      <c r="H898" s="1">
        <v>-0.005457706422002051</v>
      </c>
      <c r="I898" s="1">
        <v>-0.00280890275972423</v>
      </c>
      <c r="J898" s="1">
        <v>0.001840372183088856</v>
      </c>
      <c r="K898" s="1">
        <v>-0.001318759721608664</v>
      </c>
      <c r="L898" s="1">
        <v>-0.01216672961867982</v>
      </c>
      <c r="M898" s="1">
        <v>-0.006299155194964268</v>
      </c>
      <c r="N898" s="1">
        <v>0.003780712643855821</v>
      </c>
      <c r="O898" s="1">
        <v>-0.00868330443223142</v>
      </c>
      <c r="P898" s="1">
        <v>0.0142631590176876</v>
      </c>
      <c r="Q898" s="1">
        <v>-0.004457511516122725</v>
      </c>
      <c r="R898" s="1">
        <v>-0.02646414306380063</v>
      </c>
      <c r="S898" s="1">
        <v>0.0007651176357288403</v>
      </c>
      <c r="T898" s="1">
        <v>0.001621997435121481</v>
      </c>
      <c r="U898" s="1">
        <v>0.0007096550436198612</v>
      </c>
      <c r="V898" s="1">
        <v>-0.009583551675346746</v>
      </c>
      <c r="W898" s="1">
        <v>0.002192424138467874</v>
      </c>
      <c r="X898" s="1">
        <v>0.007631427393176571</v>
      </c>
      <c r="Y898" s="1">
        <v>0.007529513641930441</v>
      </c>
      <c r="Z898" s="1">
        <v>0.003884941384240781</v>
      </c>
    </row>
    <row r="899" spans="1:26">
      <c r="A899" s="11">
        <v>44405</v>
      </c>
      <c r="B899" s="1">
        <v>0.02586216500263316</v>
      </c>
      <c r="C899" s="1">
        <v>-0.002435713073888679</v>
      </c>
      <c r="D899" s="1">
        <v>0.01837327723477822</v>
      </c>
      <c r="E899" s="1">
        <v>-0.009904347759634557</v>
      </c>
      <c r="F899" s="1">
        <v>-0.001167938743428798</v>
      </c>
      <c r="G899" s="1">
        <v>-0.01320210750419393</v>
      </c>
      <c r="H899" s="1">
        <v>0.0001132231592695376</v>
      </c>
      <c r="I899" s="1">
        <v>0.002464676327046167</v>
      </c>
      <c r="J899" s="1">
        <v>-0.006782799498166403</v>
      </c>
      <c r="K899" s="1">
        <v>0.001650571946553603</v>
      </c>
      <c r="L899" s="1">
        <v>0.01192558565270252</v>
      </c>
      <c r="M899" s="1">
        <v>-0.009475094152955443</v>
      </c>
      <c r="N899" s="1">
        <v>-0.003557268655285051</v>
      </c>
      <c r="O899" s="1">
        <v>-0.00111691033438166</v>
      </c>
      <c r="P899" s="1">
        <v>-0.003906126742045712</v>
      </c>
      <c r="Q899" s="1">
        <v>0.01535816894351894</v>
      </c>
      <c r="R899" s="1">
        <v>-0.02198316378815601</v>
      </c>
      <c r="S899" s="1">
        <v>-0.002866997543601202</v>
      </c>
      <c r="T899" s="1">
        <v>0.001619226958852193</v>
      </c>
      <c r="U899" s="1">
        <v>-0.006737649311436167</v>
      </c>
      <c r="V899" s="1">
        <v>-0.003638340193902079</v>
      </c>
      <c r="W899" s="1">
        <v>-0.003790382499532563</v>
      </c>
      <c r="X899" s="1">
        <v>0.00640813875417634</v>
      </c>
      <c r="Y899" s="1">
        <v>-0.008540850001321876</v>
      </c>
      <c r="Z899" s="1">
        <v>0.01315797732229274</v>
      </c>
    </row>
    <row r="900" spans="1:26">
      <c r="A900" s="11">
        <v>44406</v>
      </c>
      <c r="B900" s="1">
        <v>0.002100935800475323</v>
      </c>
      <c r="C900" s="1">
        <v>-0.05530457001783751</v>
      </c>
      <c r="D900" s="1">
        <v>-0.008438820113389589</v>
      </c>
      <c r="E900" s="1">
        <v>0.002242181203845339</v>
      </c>
      <c r="F900" s="1">
        <v>0.005845884178419691</v>
      </c>
      <c r="G900" s="1">
        <v>-0.003628184368791976</v>
      </c>
      <c r="H900" s="1">
        <v>0.01764883046384758</v>
      </c>
      <c r="I900" s="1">
        <v>0.01088879789957309</v>
      </c>
      <c r="J900" s="1">
        <v>0.01863701359690517</v>
      </c>
      <c r="K900" s="1">
        <v>0.008569439878258978</v>
      </c>
      <c r="L900" s="1">
        <v>-0.004057118179457087</v>
      </c>
      <c r="M900" s="1">
        <v>0.01388217495515476</v>
      </c>
      <c r="N900" s="1">
        <v>0.02057950259101671</v>
      </c>
      <c r="O900" s="1">
        <v>0.0009782937792197632</v>
      </c>
      <c r="P900" s="1">
        <v>-0.003164642588918798</v>
      </c>
      <c r="Q900" s="1">
        <v>0.00815253298138563</v>
      </c>
      <c r="R900" s="1">
        <v>0.006525666079036929</v>
      </c>
      <c r="S900" s="1">
        <v>-0.003801910833681088</v>
      </c>
      <c r="T900" s="1">
        <v>0.008263012875423081</v>
      </c>
      <c r="U900" s="1">
        <v>0.009996457029597172</v>
      </c>
      <c r="V900" s="1">
        <v>0.01647123444444509</v>
      </c>
      <c r="W900" s="1">
        <v>0.01041126327149433</v>
      </c>
      <c r="X900" s="1">
        <v>0.002749710150272255</v>
      </c>
      <c r="Y900" s="1">
        <v>0.004666254672920811</v>
      </c>
      <c r="Z900" s="1">
        <v>0.009167364808824185</v>
      </c>
    </row>
    <row r="901" spans="1:26">
      <c r="A901" s="11">
        <v>44407</v>
      </c>
      <c r="B901" s="1">
        <v>-0.01729567159487022</v>
      </c>
      <c r="C901" s="1">
        <v>-0.0003876114802158215</v>
      </c>
      <c r="D901" s="1">
        <v>-0.004108554996183789</v>
      </c>
      <c r="E901" s="1">
        <v>0.01239025162949403</v>
      </c>
      <c r="F901" s="1">
        <v>-0.01356061759771865</v>
      </c>
      <c r="G901" s="1">
        <v>-0.005006812861088727</v>
      </c>
      <c r="H901" s="1">
        <v>0.004975094212820608</v>
      </c>
      <c r="I901" s="1">
        <v>0.003127039296636935</v>
      </c>
      <c r="J901" s="1">
        <v>-0.002513823929849668</v>
      </c>
      <c r="K901" s="1">
        <v>-0.007973800569879286</v>
      </c>
      <c r="L901" s="1">
        <v>-0.01998064699128621</v>
      </c>
      <c r="M901" s="1">
        <v>0.002861138805864583</v>
      </c>
      <c r="N901" s="1">
        <v>-0.01152253047261687</v>
      </c>
      <c r="O901" s="1">
        <v>-0.005549663532968707</v>
      </c>
      <c r="P901" s="1">
        <v>-0.01706347938735997</v>
      </c>
      <c r="Q901" s="1">
        <v>-0.008289972893830044</v>
      </c>
      <c r="R901" s="1">
        <v>-0.003601796861528395</v>
      </c>
      <c r="S901" s="1">
        <v>0.002148644532304012</v>
      </c>
      <c r="T901" s="1">
        <v>0.01104574574506834</v>
      </c>
      <c r="U901" s="1">
        <v>-0.008483616928662063</v>
      </c>
      <c r="V901" s="1">
        <v>-0.002331428503015154</v>
      </c>
      <c r="W901" s="1">
        <v>0.01169026404769102</v>
      </c>
      <c r="X901" s="1">
        <v>-0.004040860088698306</v>
      </c>
      <c r="Y901" s="1">
        <v>-0.003572780107436668</v>
      </c>
      <c r="Z901" s="1">
        <v>-0.01305830127520835</v>
      </c>
    </row>
    <row r="902" spans="1:26">
      <c r="A902" s="11">
        <v>44410</v>
      </c>
      <c r="B902" s="1">
        <v>-0.02506670783568554</v>
      </c>
      <c r="C902" s="1">
        <v>-0.001809974293878303</v>
      </c>
      <c r="D902" s="1">
        <v>0.002210122849343854</v>
      </c>
      <c r="E902" s="1">
        <v>-0.006119410755563215</v>
      </c>
      <c r="F902" s="1">
        <v>0.003534986529825535</v>
      </c>
      <c r="G902" s="1">
        <v>-0.009377870546962375</v>
      </c>
      <c r="H902" s="1">
        <v>-0.01559767705780246</v>
      </c>
      <c r="I902" s="1">
        <v>0.009352380019217899</v>
      </c>
      <c r="J902" s="1">
        <v>-0.01008120614109265</v>
      </c>
      <c r="K902" s="1">
        <v>-0.004018783463358488</v>
      </c>
      <c r="L902" s="1">
        <v>-0.01543941287592654</v>
      </c>
      <c r="M902" s="1">
        <v>0.005230420164191507</v>
      </c>
      <c r="N902" s="1">
        <v>-0.006452868937670608</v>
      </c>
      <c r="O902" s="1">
        <v>-0.0003160070572350016</v>
      </c>
      <c r="P902" s="1">
        <v>0.01453368348522832</v>
      </c>
      <c r="Q902" s="1">
        <v>0.01287237433304478</v>
      </c>
      <c r="R902" s="1">
        <v>-0.01072422216911462</v>
      </c>
      <c r="S902" s="1">
        <v>-0.004704208951238131</v>
      </c>
      <c r="T902" s="1">
        <v>-0.007753382431490152</v>
      </c>
      <c r="U902" s="1">
        <v>0.002139160520071792</v>
      </c>
      <c r="V902" s="1">
        <v>-0.01459483885806856</v>
      </c>
      <c r="W902" s="1">
        <v>-0.0117220554803843</v>
      </c>
      <c r="X902" s="1">
        <v>0.009853602604591671</v>
      </c>
      <c r="Y902" s="1">
        <v>-0.0003587371771294201</v>
      </c>
      <c r="Z902" s="1">
        <v>-0.009971269592870202</v>
      </c>
    </row>
    <row r="903" spans="1:26">
      <c r="A903" s="11">
        <v>44411</v>
      </c>
      <c r="B903" s="1">
        <v>0.02735249787919791</v>
      </c>
      <c r="C903" s="1">
        <v>-0.01204524718087274</v>
      </c>
      <c r="D903" s="1">
        <v>0.01896484465020909</v>
      </c>
      <c r="E903" s="1">
        <v>-0.00410467886063004</v>
      </c>
      <c r="F903" s="1">
        <v>0.01252443334813269</v>
      </c>
      <c r="G903" s="1">
        <v>0.000923519057825839</v>
      </c>
      <c r="H903" s="1">
        <v>0.02784092862192455</v>
      </c>
      <c r="I903" s="1">
        <v>0.01338364776992651</v>
      </c>
      <c r="J903" s="1">
        <v>0.02248947475967289</v>
      </c>
      <c r="K903" s="1">
        <v>0.01137780267871102</v>
      </c>
      <c r="L903" s="1">
        <v>0.0182951670158813</v>
      </c>
      <c r="M903" s="1">
        <v>0.01581178802172611</v>
      </c>
      <c r="N903" s="1">
        <v>0.001257002300832921</v>
      </c>
      <c r="O903" s="1">
        <v>0.008075265273089549</v>
      </c>
      <c r="P903" s="1">
        <v>0.007162740735872086</v>
      </c>
      <c r="Q903" s="1">
        <v>0.003291292165158222</v>
      </c>
      <c r="R903" s="1">
        <v>-0.003045172194589663</v>
      </c>
      <c r="S903" s="1">
        <v>-0.004597985925111958</v>
      </c>
      <c r="T903" s="1">
        <v>0.03835914571533916</v>
      </c>
      <c r="U903" s="1">
        <v>0.002845798214796247</v>
      </c>
      <c r="V903" s="1">
        <v>0.01928168560176369</v>
      </c>
      <c r="W903" s="1">
        <v>0.006202473162364663</v>
      </c>
      <c r="X903" s="1">
        <v>0.02841136256847787</v>
      </c>
      <c r="Y903" s="1">
        <v>-0.0005379344192989466</v>
      </c>
      <c r="Z903" s="1">
        <v>0.02149904288687599</v>
      </c>
    </row>
    <row r="904" spans="1:26">
      <c r="A904" s="11">
        <v>44412</v>
      </c>
      <c r="B904" s="1">
        <v>-0.05484568484847574</v>
      </c>
      <c r="C904" s="1">
        <v>-0.01481365733358841</v>
      </c>
      <c r="D904" s="1">
        <v>-0.01183088312825231</v>
      </c>
      <c r="E904" s="1">
        <v>-0.00446503957983635</v>
      </c>
      <c r="F904" s="1">
        <v>-0.006571320666670655</v>
      </c>
      <c r="G904" s="1">
        <v>-0.02076135209538144</v>
      </c>
      <c r="H904" s="1">
        <v>-0.01418574306637388</v>
      </c>
      <c r="I904" s="1">
        <v>-0.01557739529968272</v>
      </c>
      <c r="J904" s="1">
        <v>-0.01286469887604924</v>
      </c>
      <c r="K904" s="1">
        <v>-0.01079223045762168</v>
      </c>
      <c r="L904" s="1">
        <v>-0.03455089902388842</v>
      </c>
      <c r="M904" s="1">
        <v>-0.009578863879269428</v>
      </c>
      <c r="N904" s="1">
        <v>-0.0159030069280337</v>
      </c>
      <c r="O904" s="1">
        <v>-0.002124384578261029</v>
      </c>
      <c r="P904" s="1">
        <v>-0.002370710112217345</v>
      </c>
      <c r="Q904" s="1">
        <v>0.02316418165582501</v>
      </c>
      <c r="R904" s="1">
        <v>-0.009162870960115477</v>
      </c>
      <c r="S904" s="1">
        <v>-0.009916695048441615</v>
      </c>
      <c r="T904" s="1">
        <v>-0.008380402800865827</v>
      </c>
      <c r="U904" s="1">
        <v>-0.01206105593891615</v>
      </c>
      <c r="V904" s="1">
        <v>-0.006369303881849753</v>
      </c>
      <c r="W904" s="1">
        <v>0.003519611872650152</v>
      </c>
      <c r="X904" s="1">
        <v>-0.02190568270938653</v>
      </c>
      <c r="Y904" s="1">
        <v>-0.006459659782823923</v>
      </c>
      <c r="Z904" s="1">
        <v>-0.009670020388794498</v>
      </c>
    </row>
    <row r="905" spans="1:26">
      <c r="A905" s="11">
        <v>44413</v>
      </c>
      <c r="B905" s="1">
        <v>0.01746464824102123</v>
      </c>
      <c r="C905" s="1">
        <v>-0.009181658866025844</v>
      </c>
      <c r="D905" s="1">
        <v>-0.001021947856544858</v>
      </c>
      <c r="E905" s="1">
        <v>0.006382579698496871</v>
      </c>
      <c r="F905" s="1">
        <v>0.02101169068578623</v>
      </c>
      <c r="G905" s="1">
        <v>-0.005182455265965169</v>
      </c>
      <c r="H905" s="1">
        <v>0.01012009093933397</v>
      </c>
      <c r="I905" s="1">
        <v>0.005503930640915256</v>
      </c>
      <c r="J905" s="1">
        <v>0.007426965719618428</v>
      </c>
      <c r="K905" s="1">
        <v>0.01262896531374857</v>
      </c>
      <c r="L905" s="1">
        <v>0.03169743301494732</v>
      </c>
      <c r="M905" s="1">
        <v>0.0137009537681112</v>
      </c>
      <c r="N905" s="1">
        <v>0.007016821837293463</v>
      </c>
      <c r="O905" s="1">
        <v>0.01050568472103874</v>
      </c>
      <c r="P905" s="1">
        <v>0.007524730592394446</v>
      </c>
      <c r="Q905" s="1">
        <v>0.0179045608288313</v>
      </c>
      <c r="R905" s="1">
        <v>-0.01245375186496722</v>
      </c>
      <c r="S905" s="1">
        <v>0.007830109607253499</v>
      </c>
      <c r="T905" s="1">
        <v>0.002242214462248704</v>
      </c>
      <c r="U905" s="1">
        <v>0.003231784069092747</v>
      </c>
      <c r="V905" s="1">
        <v>0.003339368437137669</v>
      </c>
      <c r="W905" s="1">
        <v>0.00643899596484121</v>
      </c>
      <c r="X905" s="1">
        <v>0.02225382700696055</v>
      </c>
      <c r="Y905" s="1">
        <v>-0.001264184146119507</v>
      </c>
      <c r="Z905" s="1">
        <v>0.01703996682839781</v>
      </c>
    </row>
    <row r="906" spans="1:26">
      <c r="A906" s="11">
        <v>44414</v>
      </c>
      <c r="B906" s="1">
        <v>0.01495026304846792</v>
      </c>
      <c r="C906" s="1">
        <v>0.004969211405577267</v>
      </c>
      <c r="D906" s="1">
        <v>-0.004384713292230114</v>
      </c>
      <c r="E906" s="1">
        <v>0.005999446150836363</v>
      </c>
      <c r="F906" s="1">
        <v>0.009146340274737152</v>
      </c>
      <c r="G906" s="1">
        <v>0.001657687771222882</v>
      </c>
      <c r="H906" s="1">
        <v>0.007026698050715874</v>
      </c>
      <c r="I906" s="1">
        <v>0.003079041067440835</v>
      </c>
      <c r="J906" s="1">
        <v>0.002503795918907592</v>
      </c>
      <c r="K906" s="1">
        <v>0.02840366062937605</v>
      </c>
      <c r="L906" s="1">
        <v>0.005351887292792012</v>
      </c>
      <c r="M906" s="1">
        <v>-0.006890586645314278</v>
      </c>
      <c r="N906" s="1">
        <v>-0.0002110025892470002</v>
      </c>
      <c r="O906" s="1">
        <v>-0.0002072449152406008</v>
      </c>
      <c r="P906" s="1">
        <v>-0.001572287989711763</v>
      </c>
      <c r="Q906" s="1">
        <v>-0.01313148513035756</v>
      </c>
      <c r="R906" s="1">
        <v>-0.0006242709848205408</v>
      </c>
      <c r="S906" s="1">
        <v>-0.0135313416664895</v>
      </c>
      <c r="T906" s="1">
        <v>0.01032518079455014</v>
      </c>
      <c r="U906" s="1">
        <v>0.0007154214171516404</v>
      </c>
      <c r="V906" s="1">
        <v>-0.005011543590379919</v>
      </c>
      <c r="W906" s="1">
        <v>-0.007651831528549646</v>
      </c>
      <c r="X906" s="1">
        <v>0.013256964549065</v>
      </c>
      <c r="Y906" s="1">
        <v>-0.001446587331115801</v>
      </c>
      <c r="Z906" s="1">
        <v>0.03520325574623229</v>
      </c>
    </row>
    <row r="907" spans="1:26">
      <c r="A907" s="11">
        <v>44417</v>
      </c>
      <c r="B907" s="1">
        <v>-0.0229132573142895</v>
      </c>
      <c r="C907" s="1">
        <v>-0.01109184968691823</v>
      </c>
      <c r="D907" s="1">
        <v>-0.01086316791109876</v>
      </c>
      <c r="E907" s="1">
        <v>-0.0069859204981918</v>
      </c>
      <c r="F907" s="1">
        <v>0.002265957323504431</v>
      </c>
      <c r="G907" s="1">
        <v>0.006855874555175889</v>
      </c>
      <c r="H907" s="1">
        <v>0.00665071242552151</v>
      </c>
      <c r="I907" s="1">
        <v>0</v>
      </c>
      <c r="J907" s="1">
        <v>-0.004717768545929757</v>
      </c>
      <c r="K907" s="1">
        <v>-0.001079488811436935</v>
      </c>
      <c r="L907" s="1">
        <v>-0.01991330436535188</v>
      </c>
      <c r="M907" s="1">
        <v>0.005003896411649889</v>
      </c>
      <c r="N907" s="1">
        <v>0.002745328399816671</v>
      </c>
      <c r="O907" s="1">
        <v>-0.0039039216382738</v>
      </c>
      <c r="P907" s="1">
        <v>-0.006299137993249881</v>
      </c>
      <c r="Q907" s="1">
        <v>-0.003486471179910855</v>
      </c>
      <c r="R907" s="1">
        <v>-0.001749243410859136</v>
      </c>
      <c r="S907" s="1">
        <v>0.01657160830673532</v>
      </c>
      <c r="T907" s="1">
        <v>0.00698341455216589</v>
      </c>
      <c r="U907" s="1">
        <v>-0.003933980249652191</v>
      </c>
      <c r="V907" s="1">
        <v>0.008920110393995984</v>
      </c>
      <c r="W907" s="1">
        <v>0.005499928152137956</v>
      </c>
      <c r="X907" s="1">
        <v>-0.005095722112303802</v>
      </c>
      <c r="Y907" s="1">
        <v>-0.001811058176471758</v>
      </c>
      <c r="Z907" s="1">
        <v>-0.008001388108460961</v>
      </c>
    </row>
    <row r="908" spans="1:26">
      <c r="A908" s="11">
        <v>44418</v>
      </c>
      <c r="B908" s="1">
        <v>0.06420991292334399</v>
      </c>
      <c r="C908" s="1">
        <v>-0.002027017550318755</v>
      </c>
      <c r="D908" s="1">
        <v>0</v>
      </c>
      <c r="E908" s="1">
        <v>0.002916936009725202</v>
      </c>
      <c r="F908" s="1">
        <v>0.00301421453834072</v>
      </c>
      <c r="G908" s="1">
        <v>-0.001878556226382333</v>
      </c>
      <c r="H908" s="1">
        <v>0.01976604277216509</v>
      </c>
      <c r="I908" s="1">
        <v>0.01398366257978578</v>
      </c>
      <c r="J908" s="1">
        <v>0.008504316684641022</v>
      </c>
      <c r="K908" s="1">
        <v>0.012267148244685</v>
      </c>
      <c r="L908" s="1">
        <v>0.02816331628900159</v>
      </c>
      <c r="M908" s="1">
        <v>-0.002124221069796151</v>
      </c>
      <c r="N908" s="1">
        <v>0.0132688269883865</v>
      </c>
      <c r="O908" s="1">
        <v>-0.00655494210530938</v>
      </c>
      <c r="P908" s="1">
        <v>-0.006735337913729933</v>
      </c>
      <c r="Q908" s="1">
        <v>-0.01768901354308983</v>
      </c>
      <c r="R908" s="1">
        <v>-0.001877427548499511</v>
      </c>
      <c r="S908" s="1">
        <v>0.003938549212071374</v>
      </c>
      <c r="T908" s="1">
        <v>0.01640740297932552</v>
      </c>
      <c r="U908" s="1">
        <v>0.008617760301249833</v>
      </c>
      <c r="V908" s="1">
        <v>0.00632609200508738</v>
      </c>
      <c r="W908" s="1">
        <v>-0.001459858654444202</v>
      </c>
      <c r="X908" s="1">
        <v>0.0138426892115795</v>
      </c>
      <c r="Y908" s="1">
        <v>0.006531147031673346</v>
      </c>
      <c r="Z908" s="1">
        <v>0.0141154489818629</v>
      </c>
    </row>
    <row r="909" spans="1:26">
      <c r="A909" s="11">
        <v>44419</v>
      </c>
      <c r="B909" s="1">
        <v>0.008919212906791874</v>
      </c>
      <c r="C909" s="1">
        <v>0.001760265497928737</v>
      </c>
      <c r="D909" s="1">
        <v>-0.007568989415951299</v>
      </c>
      <c r="E909" s="1">
        <v>0.01094964906249718</v>
      </c>
      <c r="F909" s="1">
        <v>0.007137524969308195</v>
      </c>
      <c r="G909" s="1">
        <v>0.007527681294802413</v>
      </c>
      <c r="H909" s="1">
        <v>0.02511818668871268</v>
      </c>
      <c r="I909" s="1">
        <v>0.01244520494069645</v>
      </c>
      <c r="J909" s="1">
        <v>0.008985391149230137</v>
      </c>
      <c r="K909" s="1">
        <v>0.01193040697828662</v>
      </c>
      <c r="L909" s="1">
        <v>0.01428296609930246</v>
      </c>
      <c r="M909" s="1">
        <v>0.008448590556004998</v>
      </c>
      <c r="N909" s="1">
        <v>0.00124707391103307</v>
      </c>
      <c r="O909" s="1">
        <v>0.001780741825929244</v>
      </c>
      <c r="P909" s="1">
        <v>0.01156757156945165</v>
      </c>
      <c r="Q909" s="1">
        <v>-0.01188790525189776</v>
      </c>
      <c r="R909" s="1">
        <v>0.03799379000604852</v>
      </c>
      <c r="S909" s="1">
        <v>0.003215443422326603</v>
      </c>
      <c r="T909" s="1">
        <v>0.009319376290924941</v>
      </c>
      <c r="U909" s="1">
        <v>0.002491696257539644</v>
      </c>
      <c r="V909" s="1">
        <v>-0.004014110400980431</v>
      </c>
      <c r="W909" s="1">
        <v>-0.005754984485436654</v>
      </c>
      <c r="X909" s="1">
        <v>0.01665744405097414</v>
      </c>
      <c r="Y909" s="1">
        <v>0.001622354780688173</v>
      </c>
      <c r="Z909" s="1">
        <v>0.01856576783922592</v>
      </c>
    </row>
    <row r="910" spans="1:26">
      <c r="A910" s="11">
        <v>44420</v>
      </c>
      <c r="B910" s="1">
        <v>-0.0161205160619533</v>
      </c>
      <c r="C910" s="1">
        <v>-0.001622030592906443</v>
      </c>
      <c r="D910" s="1">
        <v>0.001196216977947584</v>
      </c>
      <c r="E910" s="1">
        <v>-0.001015471999584183</v>
      </c>
      <c r="F910" s="1">
        <v>-0.002238065956891355</v>
      </c>
      <c r="G910" s="1">
        <v>-0.005603408777629659</v>
      </c>
      <c r="H910" s="1">
        <v>-0.001191437829367148</v>
      </c>
      <c r="I910" s="1">
        <v>0.009966888619737269</v>
      </c>
      <c r="J910" s="1">
        <v>0.0001368548569542494</v>
      </c>
      <c r="K910" s="1">
        <v>0.003909094530493373</v>
      </c>
      <c r="L910" s="1">
        <v>-0.01639658927094467</v>
      </c>
      <c r="M910" s="1">
        <v>-0.003364309933442167</v>
      </c>
      <c r="N910" s="1">
        <v>-0.001038165376053723</v>
      </c>
      <c r="O910" s="1">
        <v>0.009966712643477926</v>
      </c>
      <c r="P910" s="1">
        <v>-0.002760265822989827</v>
      </c>
      <c r="Q910" s="1">
        <v>0.01045741207062445</v>
      </c>
      <c r="R910" s="1">
        <v>-0.009181005191769231</v>
      </c>
      <c r="S910" s="1">
        <v>0.009615412452256944</v>
      </c>
      <c r="T910" s="1">
        <v>-0.005441093850761081</v>
      </c>
      <c r="U910" s="1">
        <v>-0.004971333188184879</v>
      </c>
      <c r="V910" s="1">
        <v>-0.004296422573883296</v>
      </c>
      <c r="W910" s="1">
        <v>0.008840911611464053</v>
      </c>
      <c r="X910" s="1">
        <v>-0.00188004253605234</v>
      </c>
      <c r="Y910" s="1">
        <v>0.001259634169730406</v>
      </c>
      <c r="Z910" s="1">
        <v>-0.0003575092149084025</v>
      </c>
    </row>
    <row r="911" spans="1:26">
      <c r="A911" s="11">
        <v>44421</v>
      </c>
      <c r="B911" s="1">
        <v>-0.05496833754834463</v>
      </c>
      <c r="C911" s="1">
        <v>0.009477272353015431</v>
      </c>
      <c r="D911" s="1">
        <v>0.008364393065209308</v>
      </c>
      <c r="E911" s="1">
        <v>0.004912674879241852</v>
      </c>
      <c r="F911" s="1">
        <v>0.00560737112141152</v>
      </c>
      <c r="G911" s="1">
        <v>0.01385287254852474</v>
      </c>
      <c r="H911" s="1">
        <v>-0.004200956205781758</v>
      </c>
      <c r="I911" s="1">
        <v>-0.04572368843165298</v>
      </c>
      <c r="J911" s="1">
        <v>-0.002465724666539937</v>
      </c>
      <c r="K911" s="1">
        <v>-0.01118740022543319</v>
      </c>
      <c r="L911" s="1">
        <v>-0.01137494205175893</v>
      </c>
      <c r="M911" s="1">
        <v>0.003706744151175334</v>
      </c>
      <c r="N911" s="1">
        <v>0.009975215652623826</v>
      </c>
      <c r="O911" s="1">
        <v>0.01048979364289115</v>
      </c>
      <c r="P911" s="1">
        <v>0.007117672781991269</v>
      </c>
      <c r="Q911" s="1">
        <v>0.01421734566084343</v>
      </c>
      <c r="R911" s="1">
        <v>-0.01072893150254584</v>
      </c>
      <c r="S911" s="1">
        <v>-0.00104761653727603</v>
      </c>
      <c r="T911" s="1">
        <v>0.001657880949248458</v>
      </c>
      <c r="U911" s="1">
        <v>0.00606700570232177</v>
      </c>
      <c r="V911" s="1">
        <v>-0.001298282731687084</v>
      </c>
      <c r="W911" s="1">
        <v>0.004852103932694085</v>
      </c>
      <c r="X911" s="1">
        <v>-0.006593006491274589</v>
      </c>
      <c r="Y911" s="1">
        <v>0.004133707122832675</v>
      </c>
      <c r="Z911" s="1">
        <v>-0.009474390919458564</v>
      </c>
    </row>
    <row r="912" spans="1:26">
      <c r="A912" s="11">
        <v>44424</v>
      </c>
      <c r="B912" s="1">
        <v>-0.04194638690058849</v>
      </c>
      <c r="C912" s="1">
        <v>0.01502129680037956</v>
      </c>
      <c r="D912" s="1">
        <v>0.01733098897760632</v>
      </c>
      <c r="E912" s="1">
        <v>-0.001179997148461398</v>
      </c>
      <c r="F912" s="1">
        <v>-0.004089051537505606</v>
      </c>
      <c r="G912" s="1">
        <v>0.00602133248371084</v>
      </c>
      <c r="H912" s="1">
        <v>-0.002526283583504041</v>
      </c>
      <c r="I912" s="1">
        <v>0.01482248782392537</v>
      </c>
      <c r="J912" s="1">
        <v>0.00947564317239169</v>
      </c>
      <c r="K912" s="1">
        <v>-0.006563248039237135</v>
      </c>
      <c r="L912" s="1">
        <v>-0.005951043546122747</v>
      </c>
      <c r="M912" s="1">
        <v>0.01246365503952251</v>
      </c>
      <c r="N912" s="1">
        <v>-0.004320948927231338</v>
      </c>
      <c r="O912" s="1">
        <v>0.00597569512621976</v>
      </c>
      <c r="P912" s="1">
        <v>0.006674351265993694</v>
      </c>
      <c r="Q912" s="1">
        <v>-0.0117891053481407</v>
      </c>
      <c r="R912" s="1">
        <v>0.0002463343991450095</v>
      </c>
      <c r="S912" s="1">
        <v>0.01093207474262381</v>
      </c>
      <c r="T912" s="1">
        <v>0.0006619489022294811</v>
      </c>
      <c r="U912" s="1">
        <v>0.0003548650032569878</v>
      </c>
      <c r="V912" s="1">
        <v>0.006155676422267664</v>
      </c>
      <c r="W912" s="1">
        <v>0.01803030043282461</v>
      </c>
      <c r="X912" s="1">
        <v>-0.003250904664453214</v>
      </c>
      <c r="Y912" s="1">
        <v>0.001968946594576693</v>
      </c>
      <c r="Z912" s="1">
        <v>-0.006677381120825721</v>
      </c>
    </row>
    <row r="913" spans="1:26">
      <c r="A913" s="11">
        <v>44425</v>
      </c>
      <c r="B913" s="1">
        <v>-0.01517786098074025</v>
      </c>
      <c r="C913" s="1">
        <v>0.003303403913877956</v>
      </c>
      <c r="D913" s="1">
        <v>0.004076910528252542</v>
      </c>
      <c r="E913" s="1">
        <v>0.003713112014718467</v>
      </c>
      <c r="F913" s="1">
        <v>0.002239660473460026</v>
      </c>
      <c r="G913" s="1">
        <v>0.0105894531509636</v>
      </c>
      <c r="H913" s="1">
        <v>-0.01749195572433315</v>
      </c>
      <c r="I913" s="1">
        <v>-0.02581527563832253</v>
      </c>
      <c r="J913" s="1">
        <v>-0.006938080900641408</v>
      </c>
      <c r="K913" s="1">
        <v>-0.01208092914120729</v>
      </c>
      <c r="L913" s="1">
        <v>-0.02753947095754783</v>
      </c>
      <c r="M913" s="1">
        <v>0.006448306397365489</v>
      </c>
      <c r="N913" s="1">
        <v>0.003513161467062043</v>
      </c>
      <c r="O913" s="1">
        <v>-0.005159670807910688</v>
      </c>
      <c r="P913" s="1">
        <v>0.00195011064535433</v>
      </c>
      <c r="Q913" s="1">
        <v>-0.02466159747322849</v>
      </c>
      <c r="R913" s="1">
        <v>-0.008413784865278995</v>
      </c>
      <c r="S913" s="1">
        <v>0.004401115240417752</v>
      </c>
      <c r="T913" s="1">
        <v>-0.01339718506035159</v>
      </c>
      <c r="U913" s="1">
        <v>-0.0003547391187583848</v>
      </c>
      <c r="V913" s="1">
        <v>-0.02897998718771289</v>
      </c>
      <c r="W913" s="1">
        <v>0.003336704234040422</v>
      </c>
      <c r="X913" s="1">
        <v>-0.01956790120889162</v>
      </c>
      <c r="Y913" s="1">
        <v>0.003572538092888156</v>
      </c>
      <c r="Z913" s="1">
        <v>-0.01235468961025776</v>
      </c>
    </row>
    <row r="914" spans="1:26">
      <c r="A914" s="11">
        <v>44426</v>
      </c>
      <c r="B914" s="1">
        <v>-0.0160049010974993</v>
      </c>
      <c r="C914" s="1">
        <v>-0.008692114198330159</v>
      </c>
      <c r="D914" s="1">
        <v>-0.01493630169364668</v>
      </c>
      <c r="E914" s="1">
        <v>-0.00739868259831844</v>
      </c>
      <c r="F914" s="1">
        <v>-0.01086563565450782</v>
      </c>
      <c r="G914" s="1">
        <v>-0.02551280385542587</v>
      </c>
      <c r="H914" s="1">
        <v>-0.01254230686704116</v>
      </c>
      <c r="I914" s="1">
        <v>-0.01603899687369503</v>
      </c>
      <c r="J914" s="1">
        <v>-0.007671180550370971</v>
      </c>
      <c r="K914" s="1">
        <v>-0.009107694429325908</v>
      </c>
      <c r="L914" s="1">
        <v>-0.005951204507903318</v>
      </c>
      <c r="M914" s="1">
        <v>-0.01022525393478801</v>
      </c>
      <c r="N914" s="1">
        <v>-0.007001626328311694</v>
      </c>
      <c r="O914" s="1">
        <v>-0.006119220951987359</v>
      </c>
      <c r="P914" s="1">
        <v>-0.008563510504346117</v>
      </c>
      <c r="Q914" s="1">
        <v>-0.02148227290255622</v>
      </c>
      <c r="R914" s="1">
        <v>-0.002994740271707541</v>
      </c>
      <c r="S914" s="1">
        <v>0.002221903280066329</v>
      </c>
      <c r="T914" s="1">
        <v>-0.006705808738509345</v>
      </c>
      <c r="U914" s="1">
        <v>-0.01277045938254362</v>
      </c>
      <c r="V914" s="1">
        <v>-0.02776358990505701</v>
      </c>
      <c r="W914" s="1">
        <v>-0.02094167764418275</v>
      </c>
      <c r="X914" s="1">
        <v>-0.01011790218724828</v>
      </c>
      <c r="Y914" s="1">
        <v>-0.0126378651719895</v>
      </c>
      <c r="Z914" s="1">
        <v>-0.0132449163954913</v>
      </c>
    </row>
    <row r="915" spans="1:26">
      <c r="A915" s="11">
        <v>44427</v>
      </c>
      <c r="B915" s="1">
        <v>-0.03614458705509316</v>
      </c>
      <c r="C915" s="1">
        <v>-0.00332139733098924</v>
      </c>
      <c r="D915" s="1">
        <v>0.008538079270569154</v>
      </c>
      <c r="E915" s="1">
        <v>-0.00118579409081021</v>
      </c>
      <c r="F915" s="1">
        <v>-0.01818171732577945</v>
      </c>
      <c r="G915" s="1">
        <v>0.009817768381423342</v>
      </c>
      <c r="H915" s="1">
        <v>-0.03398721960137574</v>
      </c>
      <c r="I915" s="1">
        <v>-0.01559167017059548</v>
      </c>
      <c r="J915" s="1">
        <v>0.008144501170358032</v>
      </c>
      <c r="K915" s="1">
        <v>-0.008355728070642554</v>
      </c>
      <c r="L915" s="1">
        <v>-0.02023116871067532</v>
      </c>
      <c r="M915" s="1">
        <v>0.00640773039382303</v>
      </c>
      <c r="N915" s="1">
        <v>0.0004146769474304701</v>
      </c>
      <c r="O915" s="1">
        <v>0.02077539472992496</v>
      </c>
      <c r="P915" s="1">
        <v>0.001177744815187953</v>
      </c>
      <c r="Q915" s="1">
        <v>0.03981098796048133</v>
      </c>
      <c r="R915" s="1">
        <v>0.005882475957014188</v>
      </c>
      <c r="S915" s="1">
        <v>0.007026521819082365</v>
      </c>
      <c r="T915" s="1">
        <v>-0.002700418581411457</v>
      </c>
      <c r="U915" s="1">
        <v>-0.01077991349914964</v>
      </c>
      <c r="V915" s="1">
        <v>-0.008764770473587147</v>
      </c>
      <c r="W915" s="1">
        <v>0.01325595196607909</v>
      </c>
      <c r="X915" s="1">
        <v>-0.02212240747596261</v>
      </c>
      <c r="Y915" s="1">
        <v>-0.001802814553038101</v>
      </c>
      <c r="Z915" s="1">
        <v>-0.008762343970104225</v>
      </c>
    </row>
    <row r="916" spans="1:26">
      <c r="A916" s="11">
        <v>44428</v>
      </c>
      <c r="B916" s="1">
        <v>0.004375104605292668</v>
      </c>
      <c r="C916" s="1">
        <v>0.002266210751222797</v>
      </c>
      <c r="D916" s="1">
        <v>0.01007142223130364</v>
      </c>
      <c r="E916" s="1">
        <v>0.007632310441485268</v>
      </c>
      <c r="F916" s="1">
        <v>0.01620356311248394</v>
      </c>
      <c r="G916" s="1">
        <v>0.001851837742326223</v>
      </c>
      <c r="H916" s="1">
        <v>-0.02103169140519623</v>
      </c>
      <c r="I916" s="1">
        <v>0.01583862072083186</v>
      </c>
      <c r="J916" s="1">
        <v>0.005066649587738725</v>
      </c>
      <c r="K916" s="1">
        <v>0.002852177551930346</v>
      </c>
      <c r="L916" s="1">
        <v>-0.002106981847560196</v>
      </c>
      <c r="M916" s="1">
        <v>0.007861190867401557</v>
      </c>
      <c r="N916" s="1">
        <v>0.004767997039023086</v>
      </c>
      <c r="O916" s="1">
        <v>0.02557539085293969</v>
      </c>
      <c r="P916" s="1">
        <v>0.008235251590751336</v>
      </c>
      <c r="Q916" s="1">
        <v>0.05141946296107713</v>
      </c>
      <c r="R916" s="1">
        <v>-0.00124439665043663</v>
      </c>
      <c r="S916" s="1">
        <v>0.005612957689669074</v>
      </c>
      <c r="T916" s="1">
        <v>0.004569198108235417</v>
      </c>
      <c r="U916" s="1">
        <v>0.001453267226282584</v>
      </c>
      <c r="V916" s="1">
        <v>0.03255770901479238</v>
      </c>
      <c r="W916" s="1">
        <v>0.005653547182626228</v>
      </c>
      <c r="X916" s="1">
        <v>0.01603658843922773</v>
      </c>
      <c r="Y916" s="1">
        <v>0.00270910584500017</v>
      </c>
      <c r="Z916" s="1">
        <v>0.01316532006147453</v>
      </c>
    </row>
    <row r="917" spans="1:26">
      <c r="A917" s="11">
        <v>44431</v>
      </c>
      <c r="B917" s="1">
        <v>0.07591780180391527</v>
      </c>
      <c r="C917" s="1">
        <v>-0.005053933608146211</v>
      </c>
      <c r="D917" s="1">
        <v>-0.00375713914739062</v>
      </c>
      <c r="E917" s="1">
        <v>0.006564635349060266</v>
      </c>
      <c r="F917" s="1">
        <v>-0.006074300844220004</v>
      </c>
      <c r="G917" s="1">
        <v>-0.01755998852502261</v>
      </c>
      <c r="H917" s="1">
        <v>0.03235335554765051</v>
      </c>
      <c r="I917" s="1">
        <v>0.01204826669363368</v>
      </c>
      <c r="J917" s="1">
        <v>0.01049026571209799</v>
      </c>
      <c r="K917" s="1">
        <v>0.01279706929918301</v>
      </c>
      <c r="L917" s="1">
        <v>0.02850493732634707</v>
      </c>
      <c r="M917" s="1">
        <v>0.004705715364146323</v>
      </c>
      <c r="N917" s="1">
        <v>0.000206367639661087</v>
      </c>
      <c r="O917" s="1">
        <v>0.0009527650117877595</v>
      </c>
      <c r="P917" s="1">
        <v>-0.01439133346792931</v>
      </c>
      <c r="Q917" s="1">
        <v>0.05486156382526741</v>
      </c>
      <c r="R917" s="1">
        <v>0.001619603624205102</v>
      </c>
      <c r="S917" s="1">
        <v>-0.009405238037948571</v>
      </c>
      <c r="T917" s="1">
        <v>0.004885569640986631</v>
      </c>
      <c r="U917" s="1">
        <v>-0.001813558324086917</v>
      </c>
      <c r="V917" s="1">
        <v>-0.003433265547984843</v>
      </c>
      <c r="W917" s="1">
        <v>-0.004306333635268111</v>
      </c>
      <c r="X917" s="1">
        <v>0.00732793427959133</v>
      </c>
      <c r="Y917" s="1">
        <v>-0.001801190946412623</v>
      </c>
      <c r="Z917" s="1">
        <v>0.01819208509516002</v>
      </c>
    </row>
    <row r="918" spans="1:26">
      <c r="A918" s="11">
        <v>44432</v>
      </c>
      <c r="B918" s="1">
        <v>0.03528051312803648</v>
      </c>
      <c r="C918" s="1">
        <v>-0.003742964261210902</v>
      </c>
      <c r="D918" s="1">
        <v>-0.006092334086749696</v>
      </c>
      <c r="E918" s="1">
        <v>-0.004515265953119241</v>
      </c>
      <c r="F918" s="1">
        <v>-0.01298700794219354</v>
      </c>
      <c r="G918" s="1">
        <v>-0.01175925318042093</v>
      </c>
      <c r="H918" s="1">
        <v>0.01427794209188993</v>
      </c>
      <c r="I918" s="1">
        <v>0.01190468799269451</v>
      </c>
      <c r="J918" s="1">
        <v>0.00606751142867834</v>
      </c>
      <c r="K918" s="1">
        <v>0.006190250355689875</v>
      </c>
      <c r="L918" s="1">
        <v>0.04311237552928349</v>
      </c>
      <c r="M918" s="1">
        <v>-0.003785434824229328</v>
      </c>
      <c r="N918" s="1">
        <v>-0.00556949512070315</v>
      </c>
      <c r="O918" s="1">
        <v>-0.00666362110293095</v>
      </c>
      <c r="P918" s="1">
        <v>-0.006313970408448499</v>
      </c>
      <c r="Q918" s="1">
        <v>-0.007514404714760059</v>
      </c>
      <c r="R918" s="1">
        <v>0.01679109706845372</v>
      </c>
      <c r="S918" s="1">
        <v>-0.01058445278314224</v>
      </c>
      <c r="T918" s="1">
        <v>0.006538051257249489</v>
      </c>
      <c r="U918" s="1">
        <v>-0.002543639212676085</v>
      </c>
      <c r="V918" s="1">
        <v>-0.007444708934867705</v>
      </c>
      <c r="W918" s="1">
        <v>-0.003836638671005699</v>
      </c>
      <c r="X918" s="1">
        <v>0.0158087960563067</v>
      </c>
      <c r="Y918" s="1">
        <v>-0.007398175871728196</v>
      </c>
      <c r="Z918" s="1">
        <v>0.01731993009299915</v>
      </c>
    </row>
    <row r="919" spans="1:26">
      <c r="A919" s="11">
        <v>44433</v>
      </c>
      <c r="B919" s="1">
        <v>0.01284915612192905</v>
      </c>
      <c r="C919" s="1">
        <v>-0.009794510778727061</v>
      </c>
      <c r="D919" s="1">
        <v>-0.01342652264459165</v>
      </c>
      <c r="E919" s="1">
        <v>-0.0008398916679063229</v>
      </c>
      <c r="F919" s="1">
        <v>-0.004643877678004449</v>
      </c>
      <c r="G919" s="1">
        <v>-0.02165625128279469</v>
      </c>
      <c r="H919" s="1">
        <v>0.02280009334286004</v>
      </c>
      <c r="I919" s="1">
        <v>0.01695496634819449</v>
      </c>
      <c r="J919" s="1">
        <v>0.006834438067912618</v>
      </c>
      <c r="K919" s="1">
        <v>0.0206126271195044</v>
      </c>
      <c r="L919" s="1">
        <v>0.008659639050838219</v>
      </c>
      <c r="M919" s="1">
        <v>0.0003220410536954876</v>
      </c>
      <c r="N919" s="1">
        <v>0.009126768281615405</v>
      </c>
      <c r="O919" s="1">
        <v>-0.002015537417722979</v>
      </c>
      <c r="P919" s="1">
        <v>-0.005957124966446847</v>
      </c>
      <c r="Q919" s="1">
        <v>0.01927230695640092</v>
      </c>
      <c r="R919" s="1">
        <v>0.002691035905120875</v>
      </c>
      <c r="S919" s="1">
        <v>-0.00456217274761439</v>
      </c>
      <c r="T919" s="1">
        <v>0.01882087626377538</v>
      </c>
      <c r="U919" s="1">
        <v>-0.0007287511034950178</v>
      </c>
      <c r="V919" s="1">
        <v>0.001994761812179613</v>
      </c>
      <c r="W919" s="1">
        <v>-0.004377546478373739</v>
      </c>
      <c r="X919" s="1">
        <v>0.01225724048362031</v>
      </c>
      <c r="Y919" s="1">
        <v>-0.001454213615557309</v>
      </c>
      <c r="Z919" s="1">
        <v>0.01684594007858209</v>
      </c>
    </row>
    <row r="920" spans="1:26">
      <c r="A920" s="11">
        <v>44434</v>
      </c>
      <c r="B920" s="1">
        <v>-0.02426893951095399</v>
      </c>
      <c r="C920" s="1">
        <v>-0.0004069636490487971</v>
      </c>
      <c r="D920" s="1">
        <v>-0.00902376066742705</v>
      </c>
      <c r="E920" s="1">
        <v>-0.008070027626244758</v>
      </c>
      <c r="F920" s="1">
        <v>-0.01360811313394339</v>
      </c>
      <c r="G920" s="1">
        <v>-0.01654111334865038</v>
      </c>
      <c r="H920" s="1">
        <v>0.009139984297949821</v>
      </c>
      <c r="I920" s="1">
        <v>-0.009867248019097552</v>
      </c>
      <c r="J920" s="1">
        <v>-0.004791854561832953</v>
      </c>
      <c r="K920" s="1">
        <v>0.00515792101313628</v>
      </c>
      <c r="L920" s="1">
        <v>-0.01912190896779631</v>
      </c>
      <c r="M920" s="1">
        <v>-0.003863146382228733</v>
      </c>
      <c r="N920" s="1">
        <v>0.0020555500489845</v>
      </c>
      <c r="O920" s="1">
        <v>-0.009668505434299868</v>
      </c>
      <c r="P920" s="1">
        <v>-0.01038760772412628</v>
      </c>
      <c r="Q920" s="1">
        <v>-0.006527879217513299</v>
      </c>
      <c r="R920" s="1">
        <v>-0.006099754018242254</v>
      </c>
      <c r="S920" s="1">
        <v>-0.000347865311558504</v>
      </c>
      <c r="T920" s="1">
        <v>-0.008174020956634998</v>
      </c>
      <c r="U920" s="1">
        <v>-0.01494699248969844</v>
      </c>
      <c r="V920" s="1">
        <v>-0.008719946661908451</v>
      </c>
      <c r="W920" s="1">
        <v>0.00855710412802102</v>
      </c>
      <c r="X920" s="1">
        <v>-0.02394558386915002</v>
      </c>
      <c r="Y920" s="1">
        <v>-0.006007511033062962</v>
      </c>
      <c r="Z920" s="1">
        <v>-0.01744804723675597</v>
      </c>
    </row>
    <row r="921" spans="1:26">
      <c r="A921" s="11">
        <v>44435</v>
      </c>
      <c r="B921" s="1">
        <v>0.0593552116480589</v>
      </c>
      <c r="C921" s="1">
        <v>0.00271141103069894</v>
      </c>
      <c r="D921" s="1">
        <v>-0.005821692718636973</v>
      </c>
      <c r="E921" s="1">
        <v>0.006779770469822699</v>
      </c>
      <c r="F921" s="1">
        <v>0.009854097402550499</v>
      </c>
      <c r="G921" s="1">
        <v>0.02399209627506971</v>
      </c>
      <c r="H921" s="1">
        <v>-0.0008425884597179634</v>
      </c>
      <c r="I921" s="1">
        <v>-0.006185663972641864</v>
      </c>
      <c r="J921" s="1">
        <v>-0.0005347138633516879</v>
      </c>
      <c r="K921" s="1">
        <v>0.008037096899099483</v>
      </c>
      <c r="L921" s="1">
        <v>0.01213458494734909</v>
      </c>
      <c r="M921" s="1">
        <v>0.01053522433991683</v>
      </c>
      <c r="N921" s="1">
        <v>0.01600000862687412</v>
      </c>
      <c r="O921" s="1">
        <v>0.002106485836414373</v>
      </c>
      <c r="P921" s="1">
        <v>0.002018520376994681</v>
      </c>
      <c r="Q921" s="1">
        <v>0.02573867683568953</v>
      </c>
      <c r="R921" s="1">
        <v>0.009574093988579779</v>
      </c>
      <c r="S921" s="1">
        <v>0.004489880879478436</v>
      </c>
      <c r="T921" s="1">
        <v>0.006593069438787458</v>
      </c>
      <c r="U921" s="1">
        <v>0.004070951716418358</v>
      </c>
      <c r="V921" s="1">
        <v>0.0008838126628043508</v>
      </c>
      <c r="W921" s="1">
        <v>-0.007706838752579381</v>
      </c>
      <c r="X921" s="1">
        <v>0.01603001622564992</v>
      </c>
      <c r="Y921" s="1">
        <v>0.003113387450241367</v>
      </c>
      <c r="Z921" s="1">
        <v>0.05022413858830821</v>
      </c>
    </row>
    <row r="922" spans="1:26">
      <c r="A922" s="11">
        <v>44438</v>
      </c>
      <c r="B922" s="1">
        <v>-0.004268816196457026</v>
      </c>
      <c r="C922" s="1">
        <v>0.02744353146512024</v>
      </c>
      <c r="D922" s="1">
        <v>0.009159189658030531</v>
      </c>
      <c r="E922" s="1">
        <v>0.005218683166358318</v>
      </c>
      <c r="F922" s="1">
        <v>-0.009367668484342673</v>
      </c>
      <c r="G922" s="1">
        <v>-0.01062788825103334</v>
      </c>
      <c r="H922" s="1">
        <v>0.003979051659354527</v>
      </c>
      <c r="I922" s="1">
        <v>0.0283541507582723</v>
      </c>
      <c r="J922" s="1">
        <v>0.003211523517628434</v>
      </c>
      <c r="K922" s="1">
        <v>-0.01600737188525403</v>
      </c>
      <c r="L922" s="1">
        <v>-0.03360864598892888</v>
      </c>
      <c r="M922" s="1">
        <v>0.0003838407410976519</v>
      </c>
      <c r="N922" s="1">
        <v>0.00343230097030145</v>
      </c>
      <c r="O922" s="1">
        <v>0.01291185333153644</v>
      </c>
      <c r="P922" s="1">
        <v>-0.002417513038496799</v>
      </c>
      <c r="Q922" s="1">
        <v>0.002297224369539608</v>
      </c>
      <c r="R922" s="1">
        <v>-0.0024315954223737</v>
      </c>
      <c r="S922" s="1">
        <v>0.009002611354361312</v>
      </c>
      <c r="T922" s="1">
        <v>0.0006550343837405936</v>
      </c>
      <c r="U922" s="1">
        <v>0.003686055604933181</v>
      </c>
      <c r="V922" s="1">
        <v>0.0007224393876223978</v>
      </c>
      <c r="W922" s="1">
        <v>0.01826783833062184</v>
      </c>
      <c r="X922" s="1">
        <v>-0.01303325932061083</v>
      </c>
      <c r="Y922" s="1">
        <v>0</v>
      </c>
      <c r="Z922" s="1">
        <v>-0.02305709450298343</v>
      </c>
    </row>
    <row r="923" spans="1:26">
      <c r="A923" s="11">
        <v>44439</v>
      </c>
      <c r="B923" s="1">
        <v>0.04394437580926036</v>
      </c>
      <c r="C923" s="1">
        <v>0.002894738302086308</v>
      </c>
      <c r="D923" s="1">
        <v>-0.005207740616174905</v>
      </c>
      <c r="E923" s="1">
        <v>0.01624538645862983</v>
      </c>
      <c r="F923" s="1">
        <v>-0.01142639072963914</v>
      </c>
      <c r="G923" s="1">
        <v>0.01879892438074382</v>
      </c>
      <c r="H923" s="1">
        <v>-0.007795200578891381</v>
      </c>
      <c r="I923" s="1">
        <v>0</v>
      </c>
      <c r="J923" s="1">
        <v>-0.002267800049498558</v>
      </c>
      <c r="K923" s="1">
        <v>-0.003054142600717014</v>
      </c>
      <c r="L923" s="1">
        <v>0.0124058924501409</v>
      </c>
      <c r="M923" s="1">
        <v>0.005051000397284566</v>
      </c>
      <c r="N923" s="1">
        <v>0.01066391396095856</v>
      </c>
      <c r="O923" s="1">
        <v>-0.005632561533805758</v>
      </c>
      <c r="P923" s="1">
        <v>-0.004442539048566396</v>
      </c>
      <c r="Q923" s="1">
        <v>-0.01318092141342064</v>
      </c>
      <c r="R923" s="1">
        <v>-0.002193692216126197</v>
      </c>
      <c r="S923" s="1">
        <v>0.009545891700948328</v>
      </c>
      <c r="T923" s="1">
        <v>-0.001309276610443555</v>
      </c>
      <c r="U923" s="1">
        <v>0.006977661184164985</v>
      </c>
      <c r="V923" s="1">
        <v>-0.009544561195758305</v>
      </c>
      <c r="W923" s="1">
        <v>-0.006409767138519151</v>
      </c>
      <c r="X923" s="1">
        <v>0.01014743641975935</v>
      </c>
      <c r="Y923" s="1">
        <v>0.004199452342140253</v>
      </c>
      <c r="Z923" s="1">
        <v>0.01223768807408154</v>
      </c>
    </row>
    <row r="924" spans="1:26">
      <c r="A924" s="11">
        <v>44440</v>
      </c>
      <c r="B924" s="1">
        <v>-0.02207417346024998</v>
      </c>
      <c r="C924" s="1">
        <v>0.01810563829787237</v>
      </c>
      <c r="D924" s="1">
        <v>-0.01570438090678961</v>
      </c>
      <c r="E924" s="1">
        <v>0.007580723986205129</v>
      </c>
      <c r="F924" s="1">
        <v>0.01673975520204563</v>
      </c>
      <c r="G924" s="1">
        <v>0.02060863835140481</v>
      </c>
      <c r="H924" s="1">
        <v>-0.003491771087349216</v>
      </c>
      <c r="I924" s="1">
        <v>-0.01748496419759793</v>
      </c>
      <c r="J924" s="1">
        <v>-0.006416929113307379</v>
      </c>
      <c r="K924" s="1">
        <v>-0.001437804656464814</v>
      </c>
      <c r="L924" s="1">
        <v>-0.004620168370564448</v>
      </c>
      <c r="M924" s="1">
        <v>0.005406876596806276</v>
      </c>
      <c r="N924" s="1">
        <v>-0.002986195340142328</v>
      </c>
      <c r="O924" s="1">
        <v>-0.0001655231585703243</v>
      </c>
      <c r="P924" s="1">
        <v>0.02271807796466496</v>
      </c>
      <c r="Q924" s="1">
        <v>0.002501647203910995</v>
      </c>
      <c r="R924" s="1">
        <v>0.009649381612406582</v>
      </c>
      <c r="S924" s="1">
        <v>0.01878833968897342</v>
      </c>
      <c r="T924" s="1">
        <v>0.008520308535696186</v>
      </c>
      <c r="U924" s="1">
        <v>-0.008388183755769663</v>
      </c>
      <c r="V924" s="1">
        <v>-0.002469786200943624</v>
      </c>
      <c r="W924" s="1">
        <v>0.01219946450446519</v>
      </c>
      <c r="X924" s="1">
        <v>-0.01004550034371676</v>
      </c>
      <c r="Y924" s="1">
        <v>-0.001090817337894956</v>
      </c>
      <c r="Z924" s="1">
        <v>-0.01260803337440153</v>
      </c>
    </row>
    <row r="925" spans="1:26">
      <c r="A925" s="11">
        <v>44441</v>
      </c>
      <c r="B925" s="1">
        <v>0.04199476448507555</v>
      </c>
      <c r="C925" s="1">
        <v>0.0483702888750519</v>
      </c>
      <c r="D925" s="1">
        <v>0.004710657323387268</v>
      </c>
      <c r="E925" s="1">
        <v>0.009977147566978983</v>
      </c>
      <c r="F925" s="1">
        <v>0.01019221396274239</v>
      </c>
      <c r="G925" s="1">
        <v>0.005165516035081197</v>
      </c>
      <c r="H925" s="1">
        <v>0.02187364377122392</v>
      </c>
      <c r="I925" s="1">
        <v>0.01300475082699526</v>
      </c>
      <c r="J925" s="1">
        <v>0.01062965706938734</v>
      </c>
      <c r="K925" s="1">
        <v>0.004632811747643295</v>
      </c>
      <c r="L925" s="1">
        <v>0.001009015259346935</v>
      </c>
      <c r="M925" s="1">
        <v>0.008668135930712806</v>
      </c>
      <c r="N925" s="1">
        <v>0.01916933120768083</v>
      </c>
      <c r="O925" s="1">
        <v>-0.002253120400727449</v>
      </c>
      <c r="P925" s="1">
        <v>0.006743435515597973</v>
      </c>
      <c r="Q925" s="1">
        <v>-0.002005285684087976</v>
      </c>
      <c r="R925" s="1">
        <v>0.01512224496236914</v>
      </c>
      <c r="S925" s="1">
        <v>0.004094687717232981</v>
      </c>
      <c r="T925" s="1">
        <v>0.006031335978332608</v>
      </c>
      <c r="U925" s="1">
        <v>0.01655025200573634</v>
      </c>
      <c r="V925" s="1">
        <v>-0.002272953020643564</v>
      </c>
      <c r="W925" s="1">
        <v>0.006675843805791892</v>
      </c>
      <c r="X925" s="1">
        <v>0.02001659859088556</v>
      </c>
      <c r="Y925" s="1">
        <v>0.006370638788405714</v>
      </c>
      <c r="Z925" s="1">
        <v>-0.000349796221747134</v>
      </c>
    </row>
    <row r="926" spans="1:26">
      <c r="A926" s="11">
        <v>44442</v>
      </c>
      <c r="B926" s="1">
        <v>-0.009067967433106006</v>
      </c>
      <c r="C926" s="1">
        <v>0.02035551104513389</v>
      </c>
      <c r="D926" s="1">
        <v>-0.007713289560116299</v>
      </c>
      <c r="E926" s="1">
        <v>-0.0004858310793195431</v>
      </c>
      <c r="F926" s="1">
        <v>0.006596656967681414</v>
      </c>
      <c r="G926" s="1">
        <v>0.005605928555822093</v>
      </c>
      <c r="H926" s="1">
        <v>0.01140399666347891</v>
      </c>
      <c r="I926" s="1">
        <v>0.008783938593265983</v>
      </c>
      <c r="J926" s="1">
        <v>-0.001198336818961088</v>
      </c>
      <c r="K926" s="1">
        <v>-0.006044888488453859</v>
      </c>
      <c r="L926" s="1">
        <v>-0.01491943803903106</v>
      </c>
      <c r="M926" s="1">
        <v>0.0005018324896484128</v>
      </c>
      <c r="N926" s="1">
        <v>-0.00137155445866155</v>
      </c>
      <c r="O926" s="1">
        <v>-3.303987913416684E-05</v>
      </c>
      <c r="P926" s="1">
        <v>-0.01260844789427129</v>
      </c>
      <c r="Q926" s="1">
        <v>0.0199588583793946</v>
      </c>
      <c r="R926" s="1">
        <v>0.006197152064340239</v>
      </c>
      <c r="S926" s="1">
        <v>-0.0008459475115857318</v>
      </c>
      <c r="T926" s="1">
        <v>-0.008101197989469622</v>
      </c>
      <c r="U926" s="1">
        <v>-0.002894300415282713</v>
      </c>
      <c r="V926" s="1">
        <v>-0.006102247927131543</v>
      </c>
      <c r="W926" s="1">
        <v>0.004668726085651498</v>
      </c>
      <c r="X926" s="1">
        <v>-0.01131070386079003</v>
      </c>
      <c r="Y926" s="1">
        <v>0.00253218960890722</v>
      </c>
      <c r="Z926" s="1">
        <v>-0.000524951137671037</v>
      </c>
    </row>
    <row r="927" spans="1:26">
      <c r="A927" s="11">
        <v>44446</v>
      </c>
      <c r="B927" s="1">
        <v>-0.007117301891473526</v>
      </c>
      <c r="C927" s="1">
        <v>0.007737755968716398</v>
      </c>
      <c r="D927" s="1">
        <v>-0.006401354239547241</v>
      </c>
      <c r="E927" s="1">
        <v>-0.0230071376780262</v>
      </c>
      <c r="F927" s="1">
        <v>-0.005396971561203667</v>
      </c>
      <c r="G927" s="1">
        <v>-0.003948757991199869</v>
      </c>
      <c r="H927" s="1">
        <v>-0.04520477885819263</v>
      </c>
      <c r="I927" s="1">
        <v>-0.03424806638055644</v>
      </c>
      <c r="J927" s="1">
        <v>-0.02226061597173712</v>
      </c>
      <c r="K927" s="1">
        <v>-0.001755693586922291</v>
      </c>
      <c r="L927" s="1">
        <v>-0.006753853682506361</v>
      </c>
      <c r="M927" s="1">
        <v>-0.01009417644125898</v>
      </c>
      <c r="N927" s="1">
        <v>-0.003531483923656431</v>
      </c>
      <c r="O927" s="1">
        <v>-0.00318788401065595</v>
      </c>
      <c r="P927" s="1">
        <v>-0.01356726586704859</v>
      </c>
      <c r="Q927" s="1">
        <v>-0.007923738151489945</v>
      </c>
      <c r="R927" s="1">
        <v>-0.02262252226485006</v>
      </c>
      <c r="S927" s="1">
        <v>-0.01227468120394937</v>
      </c>
      <c r="T927" s="1">
        <v>-0.02401182062718976</v>
      </c>
      <c r="U927" s="1">
        <v>-0.005079783656865233</v>
      </c>
      <c r="V927" s="1">
        <v>-0.006508167372347606</v>
      </c>
      <c r="W927" s="1">
        <v>0.001866034952527906</v>
      </c>
      <c r="X927" s="1">
        <v>-0.01764324542809503</v>
      </c>
      <c r="Y927" s="1">
        <v>-0.01100506991883188</v>
      </c>
      <c r="Z927" s="1">
        <v>0.006652678195534056</v>
      </c>
    </row>
    <row r="928" spans="1:26">
      <c r="A928" s="11">
        <v>44447</v>
      </c>
      <c r="B928" s="1">
        <v>-0.02508974020438248</v>
      </c>
      <c r="C928" s="1">
        <v>-0.007078529845590764</v>
      </c>
      <c r="D928" s="1">
        <v>-0.004141806725871722</v>
      </c>
      <c r="E928" s="1">
        <v>-0.00265329233209477</v>
      </c>
      <c r="F928" s="1">
        <v>0.02596886999348746</v>
      </c>
      <c r="G928" s="1">
        <v>0.00326492460270611</v>
      </c>
      <c r="H928" s="1">
        <v>-0.004061836394353424</v>
      </c>
      <c r="I928" s="1">
        <v>-0.01605579266601076</v>
      </c>
      <c r="J928" s="1">
        <v>0.01840480251996568</v>
      </c>
      <c r="K928" s="1">
        <v>-0.004459511849254971</v>
      </c>
      <c r="L928" s="1">
        <v>-0.008448524609340757</v>
      </c>
      <c r="M928" s="1">
        <v>0.007030537569413076</v>
      </c>
      <c r="N928" s="1">
        <v>0.001771999750459718</v>
      </c>
      <c r="O928" s="1">
        <v>9.975163920006302E-05</v>
      </c>
      <c r="P928" s="1">
        <v>0.01537195055180995</v>
      </c>
      <c r="Q928" s="1">
        <v>-0.014252805351748</v>
      </c>
      <c r="R928" s="1">
        <v>-0.002665926023908249</v>
      </c>
      <c r="S928" s="1">
        <v>0.0117233744288221</v>
      </c>
      <c r="T928" s="1">
        <v>-0.003849251991552394</v>
      </c>
      <c r="U928" s="1">
        <v>0.006564368740323179</v>
      </c>
      <c r="V928" s="1">
        <v>0.01396673531548021</v>
      </c>
      <c r="W928" s="1">
        <v>0.005990991550058888</v>
      </c>
      <c r="X928" s="1">
        <v>-0.0009822569899106126</v>
      </c>
      <c r="Y928" s="1">
        <v>0.001641804409773018</v>
      </c>
      <c r="Z928" s="1">
        <v>-0.01739125310008505</v>
      </c>
    </row>
    <row r="929" spans="1:26">
      <c r="A929" s="11">
        <v>44448</v>
      </c>
      <c r="B929" s="1">
        <v>-0.005777441661787841</v>
      </c>
      <c r="C929" s="1">
        <v>-0.01256657499573144</v>
      </c>
      <c r="D929" s="1">
        <v>-0.02064077248943108</v>
      </c>
      <c r="E929" s="1">
        <v>-0.009644275930742241</v>
      </c>
      <c r="F929" s="1">
        <v>0.003400128766910537</v>
      </c>
      <c r="G929" s="1">
        <v>-0.005113788624711235</v>
      </c>
      <c r="H929" s="1">
        <v>-0.0145585243627272</v>
      </c>
      <c r="I929" s="1">
        <v>0.0007094722261842268</v>
      </c>
      <c r="J929" s="1">
        <v>0.01244976302992407</v>
      </c>
      <c r="K929" s="1">
        <v>0.004353498995574689</v>
      </c>
      <c r="L929" s="1">
        <v>0.02306742141277063</v>
      </c>
      <c r="M929" s="1">
        <v>0.00811288618223216</v>
      </c>
      <c r="N929" s="1">
        <v>-0.005699687583743285</v>
      </c>
      <c r="O929" s="1">
        <v>-0.009859777729800179</v>
      </c>
      <c r="P929" s="1">
        <v>-0.002390212491951038</v>
      </c>
      <c r="Q929" s="1">
        <v>-0.007251949861562745</v>
      </c>
      <c r="R929" s="1">
        <v>0.0110569598226169</v>
      </c>
      <c r="S929" s="1">
        <v>-0.01924191846361467</v>
      </c>
      <c r="T929" s="1">
        <v>-0.02234559597695984</v>
      </c>
      <c r="U929" s="1">
        <v>-0.006521558823444407</v>
      </c>
      <c r="V929" s="1">
        <v>-0.002722377726886993</v>
      </c>
      <c r="W929" s="1">
        <v>-0.006636551983981609</v>
      </c>
      <c r="X929" s="1">
        <v>0.002388517660553147</v>
      </c>
      <c r="Y929" s="1">
        <v>-0.008559411853577226</v>
      </c>
      <c r="Z929" s="1">
        <v>0.01876104270781243</v>
      </c>
    </row>
    <row r="930" spans="1:26">
      <c r="A930" s="11">
        <v>44449</v>
      </c>
      <c r="B930" s="1">
        <v>-0.01267801785849298</v>
      </c>
      <c r="C930" s="1">
        <v>-0.009789321525681682</v>
      </c>
      <c r="D930" s="1">
        <v>-0.0070778125778308</v>
      </c>
      <c r="E930" s="1">
        <v>-0.004365333022858131</v>
      </c>
      <c r="F930" s="1">
        <v>-0.01280120026376763</v>
      </c>
      <c r="G930" s="1">
        <v>0.008177469904206536</v>
      </c>
      <c r="H930" s="1">
        <v>-0.00485159753049913</v>
      </c>
      <c r="I930" s="1">
        <v>-0.007444103469835039</v>
      </c>
      <c r="J930" s="1">
        <v>-0.007404418967737358</v>
      </c>
      <c r="K930" s="1">
        <v>-0.01149597597298724</v>
      </c>
      <c r="L930" s="1">
        <v>-0.0270160149506079</v>
      </c>
      <c r="M930" s="1">
        <v>0.001185568897893008</v>
      </c>
      <c r="N930" s="1">
        <v>0.0001976252473621098</v>
      </c>
      <c r="O930" s="1">
        <v>-0.005180817596038945</v>
      </c>
      <c r="P930" s="1">
        <v>-0.01717267503191056</v>
      </c>
      <c r="Q930" s="1">
        <v>0.01357259922393661</v>
      </c>
      <c r="R930" s="1">
        <v>0.004807315385601862</v>
      </c>
      <c r="S930" s="1">
        <v>-0.002899624882397367</v>
      </c>
      <c r="T930" s="1">
        <v>-0.001890279295391428</v>
      </c>
      <c r="U930" s="1">
        <v>-0.008753013905512308</v>
      </c>
      <c r="V930" s="1">
        <v>-0.003666974262943157</v>
      </c>
      <c r="W930" s="1">
        <v>0.005590754039545676</v>
      </c>
      <c r="X930" s="1">
        <v>-0.01121224663103992</v>
      </c>
      <c r="Y930" s="1">
        <v>-0.003857588993191885</v>
      </c>
      <c r="Z930" s="1">
        <v>-0.00312719866960498</v>
      </c>
    </row>
    <row r="931" spans="1:26">
      <c r="A931" s="11">
        <v>44452</v>
      </c>
      <c r="B931" s="1">
        <v>0.07811647297252167</v>
      </c>
      <c r="C931" s="1">
        <v>-0.003584144220420193</v>
      </c>
      <c r="D931" s="1">
        <v>-0.004593563738459538</v>
      </c>
      <c r="E931" s="1">
        <v>0.01129853144708304</v>
      </c>
      <c r="F931" s="1">
        <v>-0.002288365198883424</v>
      </c>
      <c r="G931" s="1">
        <v>0.01575900397610464</v>
      </c>
      <c r="H931" s="1">
        <v>-0.004268989811741397</v>
      </c>
      <c r="I931" s="1">
        <v>0.0135713686157779</v>
      </c>
      <c r="J931" s="1">
        <v>-0.004395845877968041</v>
      </c>
      <c r="K931" s="1">
        <v>0.01588717768220871</v>
      </c>
      <c r="L931" s="1">
        <v>0.01732776105919953</v>
      </c>
      <c r="M931" s="1">
        <v>-0.008350048621049266</v>
      </c>
      <c r="N931" s="1">
        <v>-0.01027656023205614</v>
      </c>
      <c r="O931" s="1">
        <v>0.004328633555506611</v>
      </c>
      <c r="P931" s="1">
        <v>0.004063287288393447</v>
      </c>
      <c r="Q931" s="1">
        <v>-0.0145030040994939</v>
      </c>
      <c r="R931" s="1">
        <v>0.009209365476142928</v>
      </c>
      <c r="S931" s="1">
        <v>-0.006280423251989742</v>
      </c>
      <c r="T931" s="1">
        <v>-0.004476569161127375</v>
      </c>
      <c r="U931" s="1">
        <v>0.01250946801737873</v>
      </c>
      <c r="V931" s="1">
        <v>-0.005888513349526669</v>
      </c>
      <c r="W931" s="1">
        <v>-0.02243157191336587</v>
      </c>
      <c r="X931" s="1">
        <v>0.004535581149393453</v>
      </c>
      <c r="Y931" s="1">
        <v>0.007191610964158768</v>
      </c>
      <c r="Z931" s="1">
        <v>0.01620781762258861</v>
      </c>
    </row>
    <row r="932" spans="1:26">
      <c r="A932" s="11">
        <v>44453</v>
      </c>
      <c r="B932" s="1">
        <v>-0.03970214499834124</v>
      </c>
      <c r="C932" s="1">
        <v>0.0141388445274202</v>
      </c>
      <c r="D932" s="1">
        <v>-0.01161695630087145</v>
      </c>
      <c r="E932" s="1">
        <v>-0.07303661480447965</v>
      </c>
      <c r="F932" s="1">
        <v>-0.01911318937576312</v>
      </c>
      <c r="G932" s="1">
        <v>-0.01072317810489121</v>
      </c>
      <c r="H932" s="1">
        <v>-0.01532433890798801</v>
      </c>
      <c r="I932" s="1">
        <v>-0.02889361868383411</v>
      </c>
      <c r="J932" s="1">
        <v>-0.004950291925083894</v>
      </c>
      <c r="K932" s="1">
        <v>-0.0174526049654129</v>
      </c>
      <c r="L932" s="1">
        <v>-0.0143648927070501</v>
      </c>
      <c r="M932" s="1">
        <v>-0.009614196054037683</v>
      </c>
      <c r="N932" s="1">
        <v>-0.01647021303031648</v>
      </c>
      <c r="O932" s="1">
        <v>0.009428009579874441</v>
      </c>
      <c r="P932" s="1">
        <v>-0.01618771278633846</v>
      </c>
      <c r="Q932" s="1">
        <v>0.00406289442248875</v>
      </c>
      <c r="R932" s="1">
        <v>-0.005332983314416118</v>
      </c>
      <c r="S932" s="1">
        <v>-0.005576636790487588</v>
      </c>
      <c r="T932" s="1">
        <v>0.005707332756480055</v>
      </c>
      <c r="U932" s="1">
        <v>-0.006904243223289974</v>
      </c>
      <c r="V932" s="1">
        <v>-0.003537662020773547</v>
      </c>
      <c r="W932" s="1">
        <v>0.006316317044333219</v>
      </c>
      <c r="X932" s="1">
        <v>-0.01453347880629696</v>
      </c>
      <c r="Y932" s="1">
        <v>-0.003844711394884182</v>
      </c>
      <c r="Z932" s="1">
        <v>-0.02486713987138378</v>
      </c>
    </row>
    <row r="933" spans="1:26">
      <c r="A933" s="11">
        <v>44454</v>
      </c>
      <c r="B933" s="1">
        <v>0.06563312141848399</v>
      </c>
      <c r="C933" s="1">
        <v>0.02201307263936547</v>
      </c>
      <c r="D933" s="1">
        <v>-0.001771005246097301</v>
      </c>
      <c r="E933" s="1">
        <v>0.0253642602397266</v>
      </c>
      <c r="F933" s="1">
        <v>-0.02182376954160237</v>
      </c>
      <c r="G933" s="1">
        <v>0.01476022489812889</v>
      </c>
      <c r="H933" s="1">
        <v>0.01064669946454755</v>
      </c>
      <c r="I933" s="1">
        <v>0.01415110976083422</v>
      </c>
      <c r="J933" s="1">
        <v>0.01882460697164645</v>
      </c>
      <c r="K933" s="1">
        <v>0.006939325140017827</v>
      </c>
      <c r="L933" s="1">
        <v>0.008952788901309461</v>
      </c>
      <c r="M933" s="1">
        <v>0.007550320455557813</v>
      </c>
      <c r="N933" s="1">
        <v>0.01777965449968066</v>
      </c>
      <c r="O933" s="1">
        <v>0.01677830842089767</v>
      </c>
      <c r="P933" s="1">
        <v>-0.004936202789480926</v>
      </c>
      <c r="Q933" s="1">
        <v>0.004451017065644658</v>
      </c>
      <c r="R933" s="1">
        <v>0.007744499406939109</v>
      </c>
      <c r="S933" s="1">
        <v>0.006584617446125485</v>
      </c>
      <c r="T933" s="1">
        <v>0.002063653365442786</v>
      </c>
      <c r="U933" s="1">
        <v>0.00878172770075758</v>
      </c>
      <c r="V933" s="1">
        <v>0.007843445501716895</v>
      </c>
      <c r="W933" s="1">
        <v>0.0009957650780458849</v>
      </c>
      <c r="X933" s="1">
        <v>0.008877148454722761</v>
      </c>
      <c r="Y933" s="1">
        <v>0.002940665048457136</v>
      </c>
      <c r="Z933" s="1">
        <v>0.0196975175193117</v>
      </c>
    </row>
    <row r="934" spans="1:26">
      <c r="A934" s="11">
        <v>44455</v>
      </c>
      <c r="B934" s="1">
        <v>-0.006304674021941237</v>
      </c>
      <c r="C934" s="1">
        <v>-0.004188120783698013</v>
      </c>
      <c r="D934" s="1">
        <v>-0.01241923423997138</v>
      </c>
      <c r="E934" s="1">
        <v>0.004912244358622475</v>
      </c>
      <c r="F934" s="1">
        <v>-0.0187252023618546</v>
      </c>
      <c r="G934" s="1">
        <v>-0.01090938393560315</v>
      </c>
      <c r="H934" s="1">
        <v>-0.01234118085218761</v>
      </c>
      <c r="I934" s="1">
        <v>0.003219964730471148</v>
      </c>
      <c r="J934" s="1">
        <v>-0.006071112023401937</v>
      </c>
      <c r="K934" s="1">
        <v>-0.0004425362366325958</v>
      </c>
      <c r="L934" s="1">
        <v>0.01361944530045212</v>
      </c>
      <c r="M934" s="1">
        <v>-0.003652315544079188</v>
      </c>
      <c r="N934" s="1">
        <v>-0.008937683317935541</v>
      </c>
      <c r="O934" s="1">
        <v>0.001312334480854327</v>
      </c>
      <c r="P934" s="1">
        <v>-0.00578754322962538</v>
      </c>
      <c r="Q934" s="1">
        <v>-0.004431293303527761</v>
      </c>
      <c r="R934" s="1">
        <v>-0.02530148022780188</v>
      </c>
      <c r="S934" s="1">
        <v>-0.006635117998473383</v>
      </c>
      <c r="T934" s="1">
        <v>-0.007207912146890205</v>
      </c>
      <c r="U934" s="1">
        <v>0.001087979171348286</v>
      </c>
      <c r="V934" s="1">
        <v>0.0115097987540187</v>
      </c>
      <c r="W934" s="1">
        <v>-0.004476430791352293</v>
      </c>
      <c r="X934" s="1">
        <v>-0.02597214066821396</v>
      </c>
      <c r="Y934" s="1">
        <v>-0.002565599597806112</v>
      </c>
      <c r="Z934" s="1">
        <v>-0.004829164848015099</v>
      </c>
    </row>
    <row r="935" spans="1:26">
      <c r="A935" s="11">
        <v>44456</v>
      </c>
      <c r="B935" s="1">
        <v>-0.01708147099354551</v>
      </c>
      <c r="C935" s="1">
        <v>0.004686296018459046</v>
      </c>
      <c r="D935" s="1">
        <v>0.001306402525446115</v>
      </c>
      <c r="E935" s="1">
        <v>-0.002967788687424533</v>
      </c>
      <c r="F935" s="1">
        <v>-0.008120030785594201</v>
      </c>
      <c r="G935" s="1">
        <v>-0.007582747007947921</v>
      </c>
      <c r="H935" s="1">
        <v>-0.0175610964465126</v>
      </c>
      <c r="I935" s="1">
        <v>-0.012838888911063</v>
      </c>
      <c r="J935" s="1">
        <v>-0.009560372153731067</v>
      </c>
      <c r="K935" s="1">
        <v>-0.002593443784968508</v>
      </c>
      <c r="L935" s="1">
        <v>-0.0008143107448648212</v>
      </c>
      <c r="M935" s="1">
        <v>-0.01510568777668242</v>
      </c>
      <c r="N935" s="1">
        <v>-0.00368934687382827</v>
      </c>
      <c r="O935" s="1">
        <v>-0.01752861329524158</v>
      </c>
      <c r="P935" s="1">
        <v>-0.0008314933504378619</v>
      </c>
      <c r="Q935" s="1">
        <v>-0.01537648437949302</v>
      </c>
      <c r="R935" s="1">
        <v>-0.01079558382599954</v>
      </c>
      <c r="S935" s="1">
        <v>-0.02000709212915075</v>
      </c>
      <c r="T935" s="1">
        <v>-0.02731186182096623</v>
      </c>
      <c r="U935" s="1">
        <v>-0.002536377950444701</v>
      </c>
      <c r="V935" s="1">
        <v>-0.001133840225319482</v>
      </c>
      <c r="W935" s="1">
        <v>0.064877581490004</v>
      </c>
      <c r="X935" s="1">
        <v>-0.00247693038097796</v>
      </c>
      <c r="Y935" s="1">
        <v>-0.002755725822289334</v>
      </c>
      <c r="Z935" s="1">
        <v>-0.01057201805277563</v>
      </c>
    </row>
    <row r="936" spans="1:26">
      <c r="A936" s="11">
        <v>44459</v>
      </c>
      <c r="B936" s="1">
        <v>-0.06107244954518631</v>
      </c>
      <c r="C936" s="1">
        <v>-0.01578744444970537</v>
      </c>
      <c r="D936" s="1">
        <v>-0.01321155877214431</v>
      </c>
      <c r="E936" s="1">
        <v>-0.01085624361073922</v>
      </c>
      <c r="F936" s="1">
        <v>0.01146127415760079</v>
      </c>
      <c r="G936" s="1">
        <v>-0.01366052691540931</v>
      </c>
      <c r="H936" s="1">
        <v>-0.02681268273367499</v>
      </c>
      <c r="I936" s="1">
        <v>-0.01589589673533587</v>
      </c>
      <c r="J936" s="1">
        <v>-0.02493635291429763</v>
      </c>
      <c r="K936" s="1">
        <v>-0.02993391884208929</v>
      </c>
      <c r="L936" s="1">
        <v>0.01018750113960665</v>
      </c>
      <c r="M936" s="1">
        <v>-0.006032045010058718</v>
      </c>
      <c r="N936" s="1">
        <v>-0.009668720053170987</v>
      </c>
      <c r="O936" s="1">
        <v>-0.01857444799021424</v>
      </c>
      <c r="P936" s="1">
        <v>-0.004161534032812164</v>
      </c>
      <c r="Q936" s="1">
        <v>-0.03593588583764562</v>
      </c>
      <c r="R936" s="1">
        <v>-0.02060103815352776</v>
      </c>
      <c r="S936" s="1">
        <v>0.003536655604466477</v>
      </c>
      <c r="T936" s="1">
        <v>-0.001421946140682806</v>
      </c>
      <c r="U936" s="1">
        <v>-0.0116233512110393</v>
      </c>
      <c r="V936" s="1">
        <v>-0.01836460591406586</v>
      </c>
      <c r="W936" s="1">
        <v>-0.01105888007710243</v>
      </c>
      <c r="X936" s="1">
        <v>0.002045021540334702</v>
      </c>
      <c r="Y936" s="1">
        <v>-0.0003685674681054296</v>
      </c>
      <c r="Z936" s="1">
        <v>-0.02487304317799721</v>
      </c>
    </row>
    <row r="937" spans="1:26">
      <c r="A937" s="11">
        <v>44460</v>
      </c>
      <c r="B937" s="1">
        <v>-0.007403560613507665</v>
      </c>
      <c r="C937" s="1">
        <v>-0.004131914956285287</v>
      </c>
      <c r="D937" s="1">
        <v>-0.002809793641669667</v>
      </c>
      <c r="E937" s="1">
        <v>-0.007612081329167464</v>
      </c>
      <c r="F937" s="1">
        <v>0.008498551390768494</v>
      </c>
      <c r="G937" s="1">
        <v>-0.008919949024950635</v>
      </c>
      <c r="H937" s="1">
        <v>-0.008182744930013031</v>
      </c>
      <c r="I937" s="1">
        <v>-0.01505156320877443</v>
      </c>
      <c r="J937" s="1">
        <v>-0.006599675250524406</v>
      </c>
      <c r="K937" s="1">
        <v>0.0001305523313086532</v>
      </c>
      <c r="L937" s="1">
        <v>-0.008672900614648205</v>
      </c>
      <c r="M937" s="1">
        <v>0.004519225914079605</v>
      </c>
      <c r="N937" s="1">
        <v>-0.002284988954294409</v>
      </c>
      <c r="O937" s="1">
        <v>0.001698923605245151</v>
      </c>
      <c r="P937" s="1">
        <v>0.00292512533201239</v>
      </c>
      <c r="Q937" s="1">
        <v>0.006299429180280924</v>
      </c>
      <c r="R937" s="1">
        <v>-0.01126831980671661</v>
      </c>
      <c r="S937" s="1">
        <v>-0.0006728072820244568</v>
      </c>
      <c r="T937" s="1">
        <v>-0.005694890944845432</v>
      </c>
      <c r="U937" s="1">
        <v>-0.009187762130902222</v>
      </c>
      <c r="V937" s="1">
        <v>-0.003427858769478931</v>
      </c>
      <c r="W937" s="1">
        <v>0.01158909756590565</v>
      </c>
      <c r="X937" s="1">
        <v>-0.01239084669651958</v>
      </c>
      <c r="Y937" s="1">
        <v>-0.004238923439454756</v>
      </c>
      <c r="Z937" s="1">
        <v>-0.005388770246497199</v>
      </c>
    </row>
    <row r="938" spans="1:26">
      <c r="A938" s="11">
        <v>44461</v>
      </c>
      <c r="B938" s="1">
        <v>0.07192331385449902</v>
      </c>
      <c r="C938" s="1">
        <v>-0.01098226261465118</v>
      </c>
      <c r="D938" s="1">
        <v>-0.002983638817536716</v>
      </c>
      <c r="E938" s="1">
        <v>-0.0007134009075813186</v>
      </c>
      <c r="F938" s="1">
        <v>-0.01444629028948574</v>
      </c>
      <c r="G938" s="1">
        <v>0.00331566668544947</v>
      </c>
      <c r="H938" s="1">
        <v>0.01154450141911201</v>
      </c>
      <c r="I938" s="1">
        <v>0.02832668969095642</v>
      </c>
      <c r="J938" s="1">
        <v>0.007889180388555017</v>
      </c>
      <c r="K938" s="1">
        <v>0.01915287128012189</v>
      </c>
      <c r="L938" s="1">
        <v>0.03051881545110224</v>
      </c>
      <c r="M938" s="1">
        <v>0.0095764132481857</v>
      </c>
      <c r="N938" s="1">
        <v>0.00437221551578082</v>
      </c>
      <c r="O938" s="1">
        <v>0.01282220568854453</v>
      </c>
      <c r="P938" s="1">
        <v>0.005416705370660191</v>
      </c>
      <c r="Q938" s="1">
        <v>0.0327119038590018</v>
      </c>
      <c r="R938" s="1">
        <v>0.005698411504255541</v>
      </c>
      <c r="S938" s="1">
        <v>-0.00878425888079859</v>
      </c>
      <c r="T938" s="1">
        <v>0.008949383566397184</v>
      </c>
      <c r="U938" s="1">
        <v>0.001854478155560724</v>
      </c>
      <c r="V938" s="1">
        <v>0.001906274371707761</v>
      </c>
      <c r="W938" s="1">
        <v>0.0160627809423517</v>
      </c>
      <c r="X938" s="1">
        <v>0.0281919529381689</v>
      </c>
      <c r="Y938" s="1">
        <v>0.000555409378085292</v>
      </c>
      <c r="Z938" s="1">
        <v>0.02781277165484619</v>
      </c>
    </row>
    <row r="939" spans="1:26">
      <c r="A939" s="11">
        <v>44462</v>
      </c>
      <c r="B939" s="1">
        <v>0.07057640230410067</v>
      </c>
      <c r="C939" s="1">
        <v>-0.003207976499693177</v>
      </c>
      <c r="D939" s="1">
        <v>0.007980063709438046</v>
      </c>
      <c r="E939" s="1">
        <v>0.002677621351727222</v>
      </c>
      <c r="F939" s="1">
        <v>0.009772140191454337</v>
      </c>
      <c r="G939" s="1">
        <v>-0.00188865827363538</v>
      </c>
      <c r="H939" s="1">
        <v>0.03127592087938846</v>
      </c>
      <c r="I939" s="1">
        <v>0.01413549610765674</v>
      </c>
      <c r="J939" s="1">
        <v>0.01730307156636823</v>
      </c>
      <c r="K939" s="1">
        <v>0.03380172586990526</v>
      </c>
      <c r="L939" s="1">
        <v>0.03297139599642329</v>
      </c>
      <c r="M939" s="1">
        <v>0.009231072831582088</v>
      </c>
      <c r="N939" s="1">
        <v>0.01181600334750921</v>
      </c>
      <c r="O939" s="1">
        <v>0.003282283483156734</v>
      </c>
      <c r="P939" s="1">
        <v>-0.009117312946994027</v>
      </c>
      <c r="Q939" s="1">
        <v>0.02465721117415964</v>
      </c>
      <c r="R939" s="1">
        <v>0.01787967465676266</v>
      </c>
      <c r="S939" s="1">
        <v>-0.01219280705225634</v>
      </c>
      <c r="T939" s="1">
        <v>0.01348244057757864</v>
      </c>
      <c r="U939" s="1">
        <v>0.0066641271076191</v>
      </c>
      <c r="V939" s="1">
        <v>0.003722638262407374</v>
      </c>
      <c r="W939" s="1">
        <v>0.002637203188125214</v>
      </c>
      <c r="X939" s="1">
        <v>0.02296885973895746</v>
      </c>
      <c r="Y939" s="1">
        <v>0.006659124420579365</v>
      </c>
      <c r="Z939" s="1">
        <v>0.04305050528366894</v>
      </c>
    </row>
    <row r="940" spans="1:26">
      <c r="A940" s="11">
        <v>44463</v>
      </c>
      <c r="B940" s="1">
        <v>0.01717731103079978</v>
      </c>
      <c r="C940" s="1">
        <v>0.0007427232472376755</v>
      </c>
      <c r="D940" s="1">
        <v>-0.006597555557249946</v>
      </c>
      <c r="E940" s="1">
        <v>0.001246317184251389</v>
      </c>
      <c r="F940" s="1">
        <v>0.02459685541317325</v>
      </c>
      <c r="G940" s="1">
        <v>0.003547959735919148</v>
      </c>
      <c r="H940" s="1">
        <v>-0.006401309494908469</v>
      </c>
      <c r="I940" s="1">
        <v>-0.003216586847659686</v>
      </c>
      <c r="J940" s="1">
        <v>-0.003251671322604399</v>
      </c>
      <c r="K940" s="1">
        <v>0.01153988439330034</v>
      </c>
      <c r="L940" s="1">
        <v>0.0101298145271016</v>
      </c>
      <c r="M940" s="1">
        <v>0.005866365978259624</v>
      </c>
      <c r="N940" s="1">
        <v>-0.007170672702482839</v>
      </c>
      <c r="O940" s="1">
        <v>-0.0007010603055552789</v>
      </c>
      <c r="P940" s="1">
        <v>0.004182333372379166</v>
      </c>
      <c r="Q940" s="1">
        <v>-0.01783662738296687</v>
      </c>
      <c r="R940" s="1">
        <v>-0.003834789874532896</v>
      </c>
      <c r="S940" s="1">
        <v>-0.005042402846027638</v>
      </c>
      <c r="T940" s="1">
        <v>0.002975530742919341</v>
      </c>
      <c r="U940" s="1">
        <v>-0.002206707791282181</v>
      </c>
      <c r="V940" s="1">
        <v>-0.005068644978222125</v>
      </c>
      <c r="W940" s="1">
        <v>0.002548600778097043</v>
      </c>
      <c r="X940" s="1">
        <v>-0.002525938971218777</v>
      </c>
      <c r="Y940" s="1">
        <v>-0.0009187164557710181</v>
      </c>
      <c r="Z940" s="1">
        <v>0.01499319839699109</v>
      </c>
    </row>
    <row r="941" spans="1:26">
      <c r="A941" s="11">
        <v>44466</v>
      </c>
      <c r="B941" s="1">
        <v>0.06161582780071706</v>
      </c>
      <c r="C941" s="1">
        <v>-0.0034634361115502</v>
      </c>
      <c r="D941" s="1">
        <v>-0.00647502931761601</v>
      </c>
      <c r="E941" s="1">
        <v>0.0008889515737113829</v>
      </c>
      <c r="F941" s="1">
        <v>0.0003934185203828822</v>
      </c>
      <c r="G941" s="1">
        <v>-0.004006556290142127</v>
      </c>
      <c r="H941" s="1">
        <v>0.009076711131823734</v>
      </c>
      <c r="I941" s="1">
        <v>0.02940117753629923</v>
      </c>
      <c r="J941" s="1">
        <v>-0.02242757724792444</v>
      </c>
      <c r="K941" s="1">
        <v>0.02416568243316286</v>
      </c>
      <c r="L941" s="1">
        <v>0.002081494104584136</v>
      </c>
      <c r="M941" s="1">
        <v>-0.01812361540723695</v>
      </c>
      <c r="N941" s="1">
        <v>0.005777892616810165</v>
      </c>
      <c r="O941" s="1">
        <v>-0.01730404965317822</v>
      </c>
      <c r="P941" s="1">
        <v>-0.005414362548620821</v>
      </c>
      <c r="Q941" s="1">
        <v>-0.01906610358659711</v>
      </c>
      <c r="R941" s="1">
        <v>0.01279034215007924</v>
      </c>
      <c r="S941" s="1">
        <v>-0.02349610905197563</v>
      </c>
      <c r="T941" s="1">
        <v>0.001396316542275677</v>
      </c>
      <c r="U941" s="1">
        <v>0.009952316201113032</v>
      </c>
      <c r="V941" s="1">
        <v>-0.01184560394201095</v>
      </c>
      <c r="W941" s="1">
        <v>-0.02477942080460016</v>
      </c>
      <c r="X941" s="1">
        <v>0.02293158518088623</v>
      </c>
      <c r="Y941" s="1">
        <v>0.001839205604049488</v>
      </c>
      <c r="Z941" s="1">
        <v>0.04381750562917963</v>
      </c>
    </row>
    <row r="942" spans="1:26">
      <c r="A942" s="11">
        <v>44467</v>
      </c>
      <c r="B942" s="1">
        <v>-0.06749765945077868</v>
      </c>
      <c r="C942" s="1">
        <v>0.001985970355343758</v>
      </c>
      <c r="D942" s="1">
        <v>0</v>
      </c>
      <c r="E942" s="1">
        <v>-0.02735826459687052</v>
      </c>
      <c r="F942" s="1">
        <v>-0.01848931970722933</v>
      </c>
      <c r="G942" s="1">
        <v>-0.004732620684637312</v>
      </c>
      <c r="H942" s="1">
        <v>0.004312858722701485</v>
      </c>
      <c r="I942" s="1">
        <v>-0.004528116429606932</v>
      </c>
      <c r="J942" s="1">
        <v>-0.02057841658128434</v>
      </c>
      <c r="K942" s="1">
        <v>-0.005389596007126851</v>
      </c>
      <c r="L942" s="1">
        <v>0.001699388081832343</v>
      </c>
      <c r="M942" s="1">
        <v>-0.02107681235529313</v>
      </c>
      <c r="N942" s="1">
        <v>-0.009643027439754759</v>
      </c>
      <c r="O942" s="1">
        <v>-0.03620369752838948</v>
      </c>
      <c r="P942" s="1">
        <v>-0.001675000039298769</v>
      </c>
      <c r="Q942" s="1">
        <v>-0.04436756353405491</v>
      </c>
      <c r="R942" s="1">
        <v>-0.009073173626429565</v>
      </c>
      <c r="S942" s="1">
        <v>0.009368416349860409</v>
      </c>
      <c r="T942" s="1">
        <v>-0.01690501209812478</v>
      </c>
      <c r="U942" s="1">
        <v>-0.005839638899478472</v>
      </c>
      <c r="V942" s="1">
        <v>-0.02154407410343095</v>
      </c>
      <c r="W942" s="1">
        <v>-0.0306386817810077</v>
      </c>
      <c r="X942" s="1">
        <v>-0.005638522210342001</v>
      </c>
      <c r="Y942" s="1">
        <v>-0.005691128359634479</v>
      </c>
      <c r="Z942" s="1">
        <v>-0.002385192765884336</v>
      </c>
    </row>
    <row r="943" spans="1:26">
      <c r="A943" s="11">
        <v>44468</v>
      </c>
      <c r="B943" s="1">
        <v>-0.01936394387486373</v>
      </c>
      <c r="C943" s="1">
        <v>0.01337805461427144</v>
      </c>
      <c r="D943" s="1">
        <v>0.01303473804532174</v>
      </c>
      <c r="E943" s="1">
        <v>0.02155250990889179</v>
      </c>
      <c r="F943" s="1">
        <v>0.006412870805997839</v>
      </c>
      <c r="G943" s="1">
        <v>0.01878265910371701</v>
      </c>
      <c r="H943" s="1">
        <v>-0.005724027023045863</v>
      </c>
      <c r="I943" s="1">
        <v>-0.04443657874609508</v>
      </c>
      <c r="J943" s="1">
        <v>0.0007096831129131953</v>
      </c>
      <c r="K943" s="1">
        <v>-0.0007830436469323798</v>
      </c>
      <c r="L943" s="1">
        <v>-0.009613652536976991</v>
      </c>
      <c r="M943" s="1">
        <v>0.007894322010627564</v>
      </c>
      <c r="N943" s="1">
        <v>0.00973692083454103</v>
      </c>
      <c r="O943" s="1">
        <v>0.001693111401889658</v>
      </c>
      <c r="P943" s="1">
        <v>0.01635900103275434</v>
      </c>
      <c r="Q943" s="1">
        <v>-0.008792763962514494</v>
      </c>
      <c r="R943" s="1">
        <v>0.002969622384500159</v>
      </c>
      <c r="S943" s="1">
        <v>0.009348317290208685</v>
      </c>
      <c r="T943" s="1">
        <v>-0.009572745476485567</v>
      </c>
      <c r="U943" s="1">
        <v>0.005873940591449411</v>
      </c>
      <c r="V943" s="1">
        <v>0.01032384989453528</v>
      </c>
      <c r="W943" s="1">
        <v>0.005464379018693233</v>
      </c>
      <c r="X943" s="1">
        <v>-0.009681924664914465</v>
      </c>
      <c r="Y943" s="1">
        <v>0.004061974482311825</v>
      </c>
      <c r="Z943" s="1">
        <v>0.01593894777792082</v>
      </c>
    </row>
    <row r="944" spans="1:26">
      <c r="A944" s="11">
        <v>44469</v>
      </c>
      <c r="B944" s="1">
        <v>0.00752220169293194</v>
      </c>
      <c r="C944" s="1">
        <v>-0.01686826611700232</v>
      </c>
      <c r="D944" s="1">
        <v>-0.01596547017150529</v>
      </c>
      <c r="E944" s="1">
        <v>0</v>
      </c>
      <c r="F944" s="1">
        <v>-0.02031070444035787</v>
      </c>
      <c r="G944" s="1">
        <v>-0.02427062406036828</v>
      </c>
      <c r="H944" s="1">
        <v>-0.04503083464397717</v>
      </c>
      <c r="I944" s="1">
        <v>0.001830909170938089</v>
      </c>
      <c r="J944" s="1">
        <v>-0.0341890670180679</v>
      </c>
      <c r="K944" s="1">
        <v>-0.01361823319890498</v>
      </c>
      <c r="L944" s="1">
        <v>-0.02112669186940741</v>
      </c>
      <c r="M944" s="1">
        <v>-0.01974353065567769</v>
      </c>
      <c r="N944" s="1">
        <v>-0.06606482440821693</v>
      </c>
      <c r="O944" s="1">
        <v>-0.007323975713122821</v>
      </c>
      <c r="P944" s="1">
        <v>0</v>
      </c>
      <c r="Q944" s="1">
        <v>0.009699426311376325</v>
      </c>
      <c r="R944" s="1">
        <v>-0.02640018645274833</v>
      </c>
      <c r="S944" s="1">
        <v>-0.017266616891913</v>
      </c>
      <c r="T944" s="1">
        <v>-0.01933046594153798</v>
      </c>
      <c r="U944" s="1">
        <v>-0.01423372084324281</v>
      </c>
      <c r="V944" s="1">
        <v>-0.03001906970715662</v>
      </c>
      <c r="W944" s="1">
        <v>-0.01426854254275478</v>
      </c>
      <c r="X944" s="1">
        <v>-0.02500000534245228</v>
      </c>
      <c r="Y944" s="1">
        <v>-0.006804050374819903</v>
      </c>
      <c r="Z944" s="1">
        <v>-0.02902431629914892</v>
      </c>
    </row>
    <row r="945" spans="1:26">
      <c r="A945" s="11">
        <v>44470</v>
      </c>
      <c r="B945" s="1">
        <v>0.01726548241171955</v>
      </c>
      <c r="C945" s="1">
        <v>0.01069247714494947</v>
      </c>
      <c r="D945" s="1">
        <v>0.005746166040618839</v>
      </c>
      <c r="E945" s="1">
        <v>0.02288577709496087</v>
      </c>
      <c r="F945" s="1">
        <v>0.01219506347018862</v>
      </c>
      <c r="G945" s="1">
        <v>-0.006697159940209252</v>
      </c>
      <c r="H945" s="1">
        <v>0.02127892168156764</v>
      </c>
      <c r="I945" s="1">
        <v>0.02595024416745595</v>
      </c>
      <c r="J945" s="1">
        <v>0.01380711655787326</v>
      </c>
      <c r="K945" s="1">
        <v>0.02101501651614113</v>
      </c>
      <c r="L945" s="1">
        <v>0.05677615778052991</v>
      </c>
      <c r="M945" s="1">
        <v>0.01783026037152102</v>
      </c>
      <c r="N945" s="1">
        <v>0.007469332803801132</v>
      </c>
      <c r="O945" s="1">
        <v>0.02546811531764526</v>
      </c>
      <c r="P945" s="1">
        <v>0.002888908493511533</v>
      </c>
      <c r="Q945" s="1">
        <v>0.001254993934540316</v>
      </c>
      <c r="R945" s="1">
        <v>0.006715780632434276</v>
      </c>
      <c r="S945" s="1">
        <v>0.0003367581646425144</v>
      </c>
      <c r="T945" s="1">
        <v>0.00748302506017362</v>
      </c>
      <c r="U945" s="1">
        <v>0.005553477126302164</v>
      </c>
      <c r="V945" s="1">
        <v>-0.00152993088550557</v>
      </c>
      <c r="W945" s="1">
        <v>0.002432932093156648</v>
      </c>
      <c r="X945" s="1">
        <v>0.01747590115663278</v>
      </c>
      <c r="Y945" s="1">
        <v>0.005369524150191207</v>
      </c>
      <c r="Z945" s="1">
        <v>0.02843760158736708</v>
      </c>
    </row>
    <row r="946" spans="1:26">
      <c r="A946" s="11">
        <v>44473</v>
      </c>
      <c r="B946" s="1">
        <v>0.01192673475927553</v>
      </c>
      <c r="C946" s="1">
        <v>-0.01070269813622615</v>
      </c>
      <c r="D946" s="1">
        <v>-0.009746217698264448</v>
      </c>
      <c r="E946" s="1">
        <v>-0.007516209144867059</v>
      </c>
      <c r="F946" s="1">
        <v>0.02369479482996217</v>
      </c>
      <c r="G946" s="1">
        <v>0.01396597883142459</v>
      </c>
      <c r="H946" s="1">
        <v>-0.01098757860212896</v>
      </c>
      <c r="I946" s="1">
        <v>0.0003561787863930466</v>
      </c>
      <c r="J946" s="1">
        <v>-0.006230275354755954</v>
      </c>
      <c r="K946" s="1">
        <v>-0.0010769320097056</v>
      </c>
      <c r="L946" s="1">
        <v>0.01306345943031162</v>
      </c>
      <c r="M946" s="1">
        <v>-0.01550653050373141</v>
      </c>
      <c r="N946" s="1">
        <v>0.01395537995319485</v>
      </c>
      <c r="O946" s="1">
        <v>-0.02071947531636409</v>
      </c>
      <c r="P946" s="1">
        <v>0.01193420264432121</v>
      </c>
      <c r="Q946" s="1">
        <v>-0.04869347154265968</v>
      </c>
      <c r="R946" s="1">
        <v>-0.008559108492542156</v>
      </c>
      <c r="S946" s="1">
        <v>0.002860086798133876</v>
      </c>
      <c r="T946" s="1">
        <v>0.01376806535649422</v>
      </c>
      <c r="U946" s="1">
        <v>0.003313774194477759</v>
      </c>
      <c r="V946" s="1">
        <v>-0.01107608926077641</v>
      </c>
      <c r="W946" s="1">
        <v>-0.006495157738013568</v>
      </c>
      <c r="X946" s="1">
        <v>-0.0139378669223762</v>
      </c>
      <c r="Y946" s="1">
        <v>0.003683236197927542</v>
      </c>
      <c r="Z946" s="1">
        <v>0.002356581479923792</v>
      </c>
    </row>
    <row r="947" spans="1:26">
      <c r="A947" s="11">
        <v>44474</v>
      </c>
      <c r="B947" s="1">
        <v>0.006799559678416278</v>
      </c>
      <c r="C947" s="1">
        <v>0.005471529770926686</v>
      </c>
      <c r="D947" s="1">
        <v>0.003733316280865262</v>
      </c>
      <c r="E947" s="1">
        <v>0.004599237408461354</v>
      </c>
      <c r="F947" s="1">
        <v>-0.0007846070517446568</v>
      </c>
      <c r="G947" s="1">
        <v>0.01068645070289875</v>
      </c>
      <c r="H947" s="1">
        <v>-0.0004434470017496972</v>
      </c>
      <c r="I947" s="1">
        <v>0.007834767087099292</v>
      </c>
      <c r="J947" s="1">
        <v>0.009914286278088547</v>
      </c>
      <c r="K947" s="1">
        <v>0.01633025273798672</v>
      </c>
      <c r="L947" s="1">
        <v>-0.01071555125728385</v>
      </c>
      <c r="M947" s="1">
        <v>0.0184524795254728</v>
      </c>
      <c r="N947" s="1">
        <v>-0.007096834881284098</v>
      </c>
      <c r="O947" s="1">
        <v>0.01995674825973381</v>
      </c>
      <c r="P947" s="1">
        <v>-0.008133354377277469</v>
      </c>
      <c r="Q947" s="1">
        <v>0.03643833753395986</v>
      </c>
      <c r="R947" s="1">
        <v>0.03859361923661764</v>
      </c>
      <c r="S947" s="1">
        <v>-0.009360831061747121</v>
      </c>
      <c r="T947" s="1">
        <v>0.01501076123948519</v>
      </c>
      <c r="U947" s="1">
        <v>0.003669710307068641</v>
      </c>
      <c r="V947" s="1">
        <v>0.007393027310975242</v>
      </c>
      <c r="W947" s="1">
        <v>0.005061244467905679</v>
      </c>
      <c r="X947" s="1">
        <v>0.007852794376021599</v>
      </c>
      <c r="Y947" s="1">
        <v>0.0001833741236489939</v>
      </c>
      <c r="Z947" s="1">
        <v>-0.005329170666708682</v>
      </c>
    </row>
    <row r="948" spans="1:26">
      <c r="A948" s="11">
        <v>44475</v>
      </c>
      <c r="B948" s="1">
        <v>-0.004952565369208073</v>
      </c>
      <c r="C948" s="1">
        <v>0</v>
      </c>
      <c r="D948" s="1">
        <v>0.0006762024246314002</v>
      </c>
      <c r="E948" s="1">
        <v>0.001936906233152902</v>
      </c>
      <c r="F948" s="1">
        <v>0.01256388971739386</v>
      </c>
      <c r="G948" s="1">
        <v>0.007347617408574703</v>
      </c>
      <c r="H948" s="1">
        <v>0.0003251150995045027</v>
      </c>
      <c r="I948" s="1">
        <v>-0.01943465174788461</v>
      </c>
      <c r="J948" s="1">
        <v>0.003031645719945963</v>
      </c>
      <c r="K948" s="1">
        <v>0.002134574277125267</v>
      </c>
      <c r="L948" s="1">
        <v>-0.0003672372813150471</v>
      </c>
      <c r="M948" s="1">
        <v>0.004594441031231744</v>
      </c>
      <c r="N948" s="1">
        <v>0.006064676395914015</v>
      </c>
      <c r="O948" s="1">
        <v>0.01506442858965262</v>
      </c>
      <c r="P948" s="1">
        <v>0.01066009696034231</v>
      </c>
      <c r="Q948" s="1">
        <v>0.0121754213594607</v>
      </c>
      <c r="R948" s="1">
        <v>0.0003666227006360323</v>
      </c>
      <c r="S948" s="1">
        <v>0.02086272118057764</v>
      </c>
      <c r="T948" s="1">
        <v>-0.002112491079564238</v>
      </c>
      <c r="U948" s="1">
        <v>-0.001462494669215331</v>
      </c>
      <c r="V948" s="1">
        <v>-0.003208037471501113</v>
      </c>
      <c r="W948" s="1">
        <v>0.006504913470736673</v>
      </c>
      <c r="X948" s="1">
        <v>0.01629124942099125</v>
      </c>
      <c r="Y948" s="1">
        <v>0.000367095242699067</v>
      </c>
      <c r="Z948" s="1">
        <v>-0.01040025457902394</v>
      </c>
    </row>
    <row r="949" spans="1:26">
      <c r="A949" s="11">
        <v>44476</v>
      </c>
      <c r="B949" s="1">
        <v>0.03167423732656283</v>
      </c>
      <c r="C949" s="1">
        <v>-0.003462807862872896</v>
      </c>
      <c r="D949" s="1">
        <v>-0.003041101171458838</v>
      </c>
      <c r="E949" s="1">
        <v>0.00878744558267841</v>
      </c>
      <c r="F949" s="1">
        <v>-0.008530517661553327</v>
      </c>
      <c r="G949" s="1">
        <v>-0.007058651118729276</v>
      </c>
      <c r="H949" s="1">
        <v>0.01681451071641527</v>
      </c>
      <c r="I949" s="1">
        <v>0.01081089841567473</v>
      </c>
      <c r="J949" s="1">
        <v>0.01165786397230106</v>
      </c>
      <c r="K949" s="1">
        <v>0.006330489317202259</v>
      </c>
      <c r="L949" s="1">
        <v>-0.007529754324008375</v>
      </c>
      <c r="M949" s="1">
        <v>0.01218364997968591</v>
      </c>
      <c r="N949" s="1">
        <v>0.0006458336806507425</v>
      </c>
      <c r="O949" s="1">
        <v>0.005936748182869156</v>
      </c>
      <c r="P949" s="1">
        <v>-0.00365119370015321</v>
      </c>
      <c r="Q949" s="1">
        <v>0.01811594470391742</v>
      </c>
      <c r="R949" s="1">
        <v>0.01429601775415001</v>
      </c>
      <c r="S949" s="1">
        <v>0.000364918691625693</v>
      </c>
      <c r="T949" s="1">
        <v>0.01534912526486654</v>
      </c>
      <c r="U949" s="1">
        <v>0.01759755087126491</v>
      </c>
      <c r="V949" s="1">
        <v>0.01318169315695905</v>
      </c>
      <c r="W949" s="1">
        <v>0.01374219208177507</v>
      </c>
      <c r="X949" s="1">
        <v>0.02174528544846122</v>
      </c>
      <c r="Y949" s="1">
        <v>0.0001854264576639508</v>
      </c>
      <c r="Z949" s="1">
        <v>0.004299433728244262</v>
      </c>
    </row>
    <row r="950" spans="1:26">
      <c r="A950" s="11">
        <v>44477</v>
      </c>
      <c r="B950" s="1">
        <v>0.06842089739497936</v>
      </c>
      <c r="C950" s="1">
        <v>-0.004715905188598657</v>
      </c>
      <c r="D950" s="1">
        <v>-0.02965600618029784</v>
      </c>
      <c r="E950" s="1">
        <v>-0.04703834204152635</v>
      </c>
      <c r="F950" s="1">
        <v>-0.001173268162728114</v>
      </c>
      <c r="G950" s="1">
        <v>0.0002368500740987933</v>
      </c>
      <c r="H950" s="1">
        <v>-0.002673518525542096</v>
      </c>
      <c r="I950" s="1">
        <v>-0.005704106143662235</v>
      </c>
      <c r="J950" s="1">
        <v>-0.01821002793365012</v>
      </c>
      <c r="K950" s="1">
        <v>0.0007642469019017994</v>
      </c>
      <c r="L950" s="1">
        <v>-0.002220664611943923</v>
      </c>
      <c r="M950" s="1">
        <v>0.0003829168410218742</v>
      </c>
      <c r="N950" s="1">
        <v>0.005378507396798238</v>
      </c>
      <c r="O950" s="1">
        <v>0</v>
      </c>
      <c r="P950" s="1">
        <v>-0.005293112831119884</v>
      </c>
      <c r="Q950" s="1">
        <v>-0.01157787537578803</v>
      </c>
      <c r="R950" s="1">
        <v>0.02108197416938729</v>
      </c>
      <c r="S950" s="1">
        <v>-0.006002474496496268</v>
      </c>
      <c r="T950" s="1">
        <v>-0.006081499249619093</v>
      </c>
      <c r="U950" s="1">
        <v>-0.01181248732254736</v>
      </c>
      <c r="V950" s="1">
        <v>-0.004003159227037978</v>
      </c>
      <c r="W950" s="1">
        <v>0.0007025752745692948</v>
      </c>
      <c r="X950" s="1">
        <v>-0.01759892723350465</v>
      </c>
      <c r="Y950" s="1">
        <v>-0.01224481988939896</v>
      </c>
      <c r="Z950" s="1">
        <v>0.006342140468759805</v>
      </c>
    </row>
    <row r="951" spans="1:26">
      <c r="A951" s="11">
        <v>44480</v>
      </c>
      <c r="B951" s="1">
        <v>0.002463125024155355</v>
      </c>
      <c r="C951" s="1">
        <v>-0.01596005101413767</v>
      </c>
      <c r="D951" s="1">
        <v>0.002794161359560787</v>
      </c>
      <c r="E951" s="1">
        <v>-0.04533811349077788</v>
      </c>
      <c r="F951" s="1">
        <v>0</v>
      </c>
      <c r="G951" s="1">
        <v>-0.008055105288196862</v>
      </c>
      <c r="H951" s="1">
        <v>-0.03083022433046012</v>
      </c>
      <c r="I951" s="1">
        <v>-0.007529588887790761</v>
      </c>
      <c r="J951" s="1">
        <v>-0.003187992057090527</v>
      </c>
      <c r="K951" s="1">
        <v>-0.02103148318461467</v>
      </c>
      <c r="L951" s="1">
        <v>-0.04172844846243018</v>
      </c>
      <c r="M951" s="1">
        <v>0.001021561682526206</v>
      </c>
      <c r="N951" s="1">
        <v>-0.0004279425494408962</v>
      </c>
      <c r="O951" s="1">
        <v>-0.002102925614996476</v>
      </c>
      <c r="P951" s="1">
        <v>-0.003683988623649159</v>
      </c>
      <c r="Q951" s="1">
        <v>-0.006528649207879433</v>
      </c>
      <c r="R951" s="1">
        <v>-0.01132617556259452</v>
      </c>
      <c r="S951" s="1">
        <v>0.007940703150260298</v>
      </c>
      <c r="T951" s="1">
        <v>-0.0008741014544276782</v>
      </c>
      <c r="U951" s="1">
        <v>-0.02764269194522928</v>
      </c>
      <c r="V951" s="1">
        <v>-0.0007863747887816297</v>
      </c>
      <c r="W951" s="1">
        <v>-0.009008037088268139</v>
      </c>
      <c r="X951" s="1">
        <v>-0.01194283401274254</v>
      </c>
      <c r="Y951" s="1">
        <v>-0.01990984326307865</v>
      </c>
      <c r="Z951" s="1">
        <v>-0.01622804143863787</v>
      </c>
    </row>
    <row r="952" spans="1:26">
      <c r="A952" s="11">
        <v>44481</v>
      </c>
      <c r="B952" s="1">
        <v>0.01310403283024297</v>
      </c>
      <c r="C952" s="1">
        <v>-0.00266076863464515</v>
      </c>
      <c r="D952" s="1">
        <v>-0.006269472542209109</v>
      </c>
      <c r="E952" s="1">
        <v>0.002106491352982465</v>
      </c>
      <c r="F952" s="1">
        <v>0.01957725314488656</v>
      </c>
      <c r="G952" s="1">
        <v>-0.002627168032613869</v>
      </c>
      <c r="H952" s="1">
        <v>-0.005983547164589487</v>
      </c>
      <c r="I952" s="1">
        <v>-0.04082367039706614</v>
      </c>
      <c r="J952" s="1">
        <v>-0.009158398839533177</v>
      </c>
      <c r="K952" s="1">
        <v>-0.007681280463458062</v>
      </c>
      <c r="L952" s="1">
        <v>0.009870337798033813</v>
      </c>
      <c r="M952" s="1">
        <v>0.001147643001973675</v>
      </c>
      <c r="N952" s="1">
        <v>0.009419972483801553</v>
      </c>
      <c r="O952" s="1">
        <v>-0.004588290942720841</v>
      </c>
      <c r="P952" s="1">
        <v>0.0008217578798492831</v>
      </c>
      <c r="Q952" s="1">
        <v>-0.001159677059772601</v>
      </c>
      <c r="R952" s="1">
        <v>-0.002625358078902518</v>
      </c>
      <c r="S952" s="1">
        <v>0.03048645720600529</v>
      </c>
      <c r="T952" s="1">
        <v>-0.006299426940690522</v>
      </c>
      <c r="U952" s="1">
        <v>-0.02305050053050617</v>
      </c>
      <c r="V952" s="1">
        <v>0.006645724246378881</v>
      </c>
      <c r="W952" s="1">
        <v>-0.004752554374629181</v>
      </c>
      <c r="X952" s="1">
        <v>0.002389309364757342</v>
      </c>
      <c r="Y952" s="1">
        <v>-0.01628973882020401</v>
      </c>
      <c r="Z952" s="1">
        <v>0.004324020602800793</v>
      </c>
    </row>
    <row r="953" spans="1:26">
      <c r="A953" s="11">
        <v>44482</v>
      </c>
      <c r="B953" s="1">
        <v>-0.005254582616929682</v>
      </c>
      <c r="C953" s="1">
        <v>0.001143269016496085</v>
      </c>
      <c r="D953" s="1">
        <v>0.0001752608914342701</v>
      </c>
      <c r="E953" s="1">
        <v>0.006879295507648875</v>
      </c>
      <c r="F953" s="1">
        <v>-0.005376401197175418</v>
      </c>
      <c r="G953" s="1">
        <v>-0.005986609103700857</v>
      </c>
      <c r="H953" s="1">
        <v>-0.004839795133964486</v>
      </c>
      <c r="I953" s="1">
        <v>-0.002636381597677095</v>
      </c>
      <c r="J953" s="1">
        <v>0.01159052572175168</v>
      </c>
      <c r="K953" s="1">
        <v>-0.02636674737067146</v>
      </c>
      <c r="L953" s="1">
        <v>-0.0178229417989354</v>
      </c>
      <c r="M953" s="1">
        <v>0.002675200348006612</v>
      </c>
      <c r="N953" s="1">
        <v>0.01633076482737117</v>
      </c>
      <c r="O953" s="1">
        <v>0.01171146321670391</v>
      </c>
      <c r="P953" s="1">
        <v>0.01354680182506307</v>
      </c>
      <c r="Q953" s="1">
        <v>0.01296503318757214</v>
      </c>
      <c r="R953" s="1">
        <v>0.006700278615284994</v>
      </c>
      <c r="S953" s="1">
        <v>0.01930570525438169</v>
      </c>
      <c r="T953" s="1">
        <v>-0.01602382607370367</v>
      </c>
      <c r="U953" s="1">
        <v>-0.005111933451587225</v>
      </c>
      <c r="V953" s="1">
        <v>0.02827488810294754</v>
      </c>
      <c r="W953" s="1">
        <v>-0.004080246699698531</v>
      </c>
      <c r="X953" s="1">
        <v>0.003084721334575047</v>
      </c>
      <c r="Y953" s="1">
        <v>0.000389522505401807</v>
      </c>
      <c r="Z953" s="1">
        <v>-0.009089415904756648</v>
      </c>
    </row>
    <row r="954" spans="1:26">
      <c r="A954" s="11">
        <v>44483</v>
      </c>
      <c r="B954" s="1">
        <v>0.06542044716066209</v>
      </c>
      <c r="C954" s="1">
        <v>0.01383254230816666</v>
      </c>
      <c r="D954" s="1">
        <v>0.01103920919547208</v>
      </c>
      <c r="E954" s="1">
        <v>0.02467259564261459</v>
      </c>
      <c r="F954" s="1">
        <v>0.02586876094955159</v>
      </c>
      <c r="G954" s="1">
        <v>-0.0004816738569499712</v>
      </c>
      <c r="H954" s="1">
        <v>0.002340642928017944</v>
      </c>
      <c r="I954" s="1">
        <v>0.03814179497687498</v>
      </c>
      <c r="J954" s="1">
        <v>0.0333574653761608</v>
      </c>
      <c r="K954" s="1">
        <v>0.01534154308212732</v>
      </c>
      <c r="L954" s="1">
        <v>0.005073113995833101</v>
      </c>
      <c r="M954" s="1">
        <v>0.02064542473486086</v>
      </c>
      <c r="N954" s="1">
        <v>0.01565123677060765</v>
      </c>
      <c r="O954" s="1">
        <v>0.02173365436367325</v>
      </c>
      <c r="P954" s="1">
        <v>0.008505424079817914</v>
      </c>
      <c r="Q954" s="1">
        <v>0.03854054801267193</v>
      </c>
      <c r="R954" s="1">
        <v>0.02840508593633961</v>
      </c>
      <c r="S954" s="1">
        <v>0.0269760561716117</v>
      </c>
      <c r="T954" s="1">
        <v>0.01360059297216165</v>
      </c>
      <c r="U954" s="1">
        <v>0.0126482305967317</v>
      </c>
      <c r="V954" s="1">
        <v>0.02255531066900285</v>
      </c>
      <c r="W954" s="1">
        <v>0.006608001902895566</v>
      </c>
      <c r="X954" s="1">
        <v>0.02278435123789513</v>
      </c>
      <c r="Y954" s="1">
        <v>0.01110028463181978</v>
      </c>
      <c r="Z954" s="1">
        <v>0.008046423840800898</v>
      </c>
    </row>
    <row r="955" spans="1:26">
      <c r="A955" s="11">
        <v>44484</v>
      </c>
      <c r="B955" s="1">
        <v>0.005720988044685349</v>
      </c>
      <c r="C955" s="1">
        <v>-0.002378368516865015</v>
      </c>
      <c r="D955" s="1">
        <v>0.01143833736571453</v>
      </c>
      <c r="E955" s="1">
        <v>0.0005555602243410007</v>
      </c>
      <c r="F955" s="1">
        <v>0.006774433050678041</v>
      </c>
      <c r="G955" s="1">
        <v>-0.007953887540804172</v>
      </c>
      <c r="H955" s="1">
        <v>0.009066937633497973</v>
      </c>
      <c r="I955" s="1">
        <v>0.02873783069999725</v>
      </c>
      <c r="J955" s="1">
        <v>0.0007017288419199907</v>
      </c>
      <c r="K955" s="1">
        <v>0.01920855071028282</v>
      </c>
      <c r="L955" s="1">
        <v>-0.02232567252583162</v>
      </c>
      <c r="M955" s="1">
        <v>0.008277881296118839</v>
      </c>
      <c r="N955" s="1">
        <v>0.0006162785876218102</v>
      </c>
      <c r="O955" s="1">
        <v>0.004822643449431618</v>
      </c>
      <c r="P955" s="1">
        <v>-0.0008031090513045402</v>
      </c>
      <c r="Q955" s="1">
        <v>0.005334440897801773</v>
      </c>
      <c r="R955" s="1">
        <v>0.004160232043730394</v>
      </c>
      <c r="S955" s="1">
        <v>-0.01982348939095091</v>
      </c>
      <c r="T955" s="1">
        <v>0.01518358635558337</v>
      </c>
      <c r="U955" s="1">
        <v>0.003122358435493355</v>
      </c>
      <c r="V955" s="1">
        <v>0.01495328320583833</v>
      </c>
      <c r="W955" s="1">
        <v>0.008729505294002626</v>
      </c>
      <c r="X955" s="1">
        <v>0.01066015349926785</v>
      </c>
      <c r="Y955" s="1">
        <v>0.006741073892216676</v>
      </c>
      <c r="Z955" s="1">
        <v>-0.007982195710930617</v>
      </c>
    </row>
    <row r="956" spans="1:26">
      <c r="A956" s="11">
        <v>44487</v>
      </c>
      <c r="B956" s="1">
        <v>0.02123614904676208</v>
      </c>
      <c r="C956" s="1">
        <v>-0.0190715995188131</v>
      </c>
      <c r="D956" s="1">
        <v>-0.02433167431224936</v>
      </c>
      <c r="E956" s="1">
        <v>-0.01480928600663445</v>
      </c>
      <c r="F956" s="1">
        <v>-0.02093457679580057</v>
      </c>
      <c r="G956" s="1">
        <v>-0.007288452598115502</v>
      </c>
      <c r="H956" s="1">
        <v>-0.002764737205026457</v>
      </c>
      <c r="I956" s="1">
        <v>0.01131535557929064</v>
      </c>
      <c r="J956" s="1">
        <v>0.0112202429059598</v>
      </c>
      <c r="K956" s="1">
        <v>-0.0003601725559343461</v>
      </c>
      <c r="L956" s="1">
        <v>-0.01171569053786825</v>
      </c>
      <c r="M956" s="1">
        <v>-0.001172915498654947</v>
      </c>
      <c r="N956" s="1">
        <v>-0.0117042015569303</v>
      </c>
      <c r="O956" s="1">
        <v>0.01012446805401979</v>
      </c>
      <c r="P956" s="1">
        <v>-0.01487142902765148</v>
      </c>
      <c r="Q956" s="1">
        <v>0.01646694385014369</v>
      </c>
      <c r="R956" s="1">
        <v>-0.01277469269585274</v>
      </c>
      <c r="S956" s="1">
        <v>0.008765805080972022</v>
      </c>
      <c r="T956" s="1">
        <v>-0.001913170368493589</v>
      </c>
      <c r="U956" s="1">
        <v>-0.01439661312029472</v>
      </c>
      <c r="V956" s="1">
        <v>0.03231439580011131</v>
      </c>
      <c r="W956" s="1">
        <v>0.009684178832070511</v>
      </c>
      <c r="X956" s="1">
        <v>-0.01000675448427302</v>
      </c>
      <c r="Y956" s="1">
        <v>-0.006887194882461256</v>
      </c>
      <c r="Z956" s="1">
        <v>0.001448321281718457</v>
      </c>
    </row>
    <row r="957" spans="1:26">
      <c r="A957" s="11">
        <v>44488</v>
      </c>
      <c r="B957" s="1">
        <v>-0.002599356373987671</v>
      </c>
      <c r="C957" s="1">
        <v>0.01918672976848557</v>
      </c>
      <c r="D957" s="1">
        <v>0.01141552628417442</v>
      </c>
      <c r="E957" s="1">
        <v>0.01916579626914561</v>
      </c>
      <c r="F957" s="1">
        <v>-0.001145493252889374</v>
      </c>
      <c r="G957" s="1">
        <v>-0.0009791778888350589</v>
      </c>
      <c r="H957" s="1">
        <v>0.03390186655763872</v>
      </c>
      <c r="I957" s="1">
        <v>0.009090918972700868</v>
      </c>
      <c r="J957" s="1">
        <v>0.005270333189373755</v>
      </c>
      <c r="K957" s="1">
        <v>0.01212863521950314</v>
      </c>
      <c r="L957" s="1">
        <v>-0.007836037455127953</v>
      </c>
      <c r="M957" s="1">
        <v>0.01761322023750433</v>
      </c>
      <c r="N957" s="1">
        <v>-0.004778820604080858</v>
      </c>
      <c r="O957" s="1">
        <v>0.003059120875774646</v>
      </c>
      <c r="P957" s="1">
        <v>0.00530399506025736</v>
      </c>
      <c r="Q957" s="1">
        <v>0.003059784988416414</v>
      </c>
      <c r="R957" s="1">
        <v>0.008393511686500821</v>
      </c>
      <c r="S957" s="1">
        <v>-0.003786058143035786</v>
      </c>
      <c r="T957" s="1">
        <v>0.01062905408098369</v>
      </c>
      <c r="U957" s="1">
        <v>0.01026434536116994</v>
      </c>
      <c r="V957" s="1">
        <v>-0.005755872736415313</v>
      </c>
      <c r="W957" s="1">
        <v>0.006921419626100489</v>
      </c>
      <c r="X957" s="1">
        <v>0.001775756250833371</v>
      </c>
      <c r="Y957" s="1">
        <v>0.0084761544319778</v>
      </c>
      <c r="Z957" s="1">
        <v>0.01639086037445114</v>
      </c>
    </row>
    <row r="958" spans="1:26">
      <c r="A958" s="11">
        <v>44489</v>
      </c>
      <c r="B958" s="1">
        <v>0.02196575536421896</v>
      </c>
      <c r="C958" s="1">
        <v>0.01970382362165246</v>
      </c>
      <c r="D958" s="1">
        <v>0.008334739985529138</v>
      </c>
      <c r="E958" s="1">
        <v>0.008665166981299155</v>
      </c>
      <c r="F958" s="1">
        <v>0.01796638246329296</v>
      </c>
      <c r="G958" s="1">
        <v>0.01126910367846556</v>
      </c>
      <c r="H958" s="1">
        <v>0.002797997327417701</v>
      </c>
      <c r="I958" s="1">
        <v>-0.009355519433304371</v>
      </c>
      <c r="J958" s="1">
        <v>0.008830014669726438</v>
      </c>
      <c r="K958" s="1">
        <v>0.01346601241255851</v>
      </c>
      <c r="L958" s="1">
        <v>0.001822671979639701</v>
      </c>
      <c r="M958" s="1">
        <v>0.007227204336207382</v>
      </c>
      <c r="N958" s="1">
        <v>0.01106469942609634</v>
      </c>
      <c r="O958" s="1">
        <v>-0.002660395863666287</v>
      </c>
      <c r="P958" s="1">
        <v>0.01095768696124377</v>
      </c>
      <c r="Q958" s="1">
        <v>-0.008389358030570726</v>
      </c>
      <c r="R958" s="1">
        <v>0.004971215016077224</v>
      </c>
      <c r="S958" s="1">
        <v>0.004486088940523159</v>
      </c>
      <c r="T958" s="1">
        <v>0.01724145038476332</v>
      </c>
      <c r="U958" s="1">
        <v>0.01250489481552819</v>
      </c>
      <c r="V958" s="1">
        <v>-0.00142750443854589</v>
      </c>
      <c r="W958" s="1">
        <v>0.02280019503264064</v>
      </c>
      <c r="X958" s="1">
        <v>0.01527126293115999</v>
      </c>
      <c r="Y958" s="1">
        <v>0.02406876976481964</v>
      </c>
      <c r="Z958" s="1">
        <v>0.0292488406658995</v>
      </c>
    </row>
    <row r="959" spans="1:26">
      <c r="A959" s="11">
        <v>44490</v>
      </c>
      <c r="B959" s="1">
        <v>-0.01376554807297758</v>
      </c>
      <c r="C959" s="1">
        <v>0.002584565158247898</v>
      </c>
      <c r="D959" s="1">
        <v>-0.004477312478307405</v>
      </c>
      <c r="E959" s="1">
        <v>-0.01242921627156091</v>
      </c>
      <c r="F959" s="1">
        <v>-0.004506189967844354</v>
      </c>
      <c r="G959" s="1">
        <v>-0.01574617381523491</v>
      </c>
      <c r="H959" s="1">
        <v>-0.003255176301129148</v>
      </c>
      <c r="I959" s="1">
        <v>0.06925491458288935</v>
      </c>
      <c r="J959" s="1">
        <v>0.01107763321430033</v>
      </c>
      <c r="K959" s="1">
        <v>-0.007843600428073638</v>
      </c>
      <c r="L959" s="1">
        <v>-0.01637348579264741</v>
      </c>
      <c r="M959" s="1">
        <v>0.01555586249574969</v>
      </c>
      <c r="N959" s="1">
        <v>-0.004129692201049862</v>
      </c>
      <c r="O959" s="1">
        <v>0.0108975538820284</v>
      </c>
      <c r="P959" s="1">
        <v>-0.0004014351873052879</v>
      </c>
      <c r="Q959" s="1">
        <v>0.0266480287901123</v>
      </c>
      <c r="R959" s="1">
        <v>-0.002185578978849967</v>
      </c>
      <c r="S959" s="1">
        <v>0.0002169265913347651</v>
      </c>
      <c r="T959" s="1">
        <v>0.003728858388077461</v>
      </c>
      <c r="U959" s="1">
        <v>-0.00578922826721795</v>
      </c>
      <c r="V959" s="1">
        <v>0.009450817061872785</v>
      </c>
      <c r="W959" s="1">
        <v>0.004639886416310413</v>
      </c>
      <c r="X959" s="1">
        <v>0.005371919422441529</v>
      </c>
      <c r="Y959" s="1">
        <v>-0.004103602625613045</v>
      </c>
      <c r="Z959" s="1">
        <v>-0.008141088900845084</v>
      </c>
    </row>
    <row r="960" spans="1:26">
      <c r="A960" s="11">
        <v>44491</v>
      </c>
      <c r="B960" s="1">
        <v>0.02480556017555613</v>
      </c>
      <c r="C960" s="1">
        <v>0.008961364788661941</v>
      </c>
      <c r="D960" s="1">
        <v>-0.00363265754663733</v>
      </c>
      <c r="E960" s="1">
        <v>0.003516699936768397</v>
      </c>
      <c r="F960" s="1">
        <v>0.001131819534935019</v>
      </c>
      <c r="G960" s="1">
        <v>0.001722931404783301</v>
      </c>
      <c r="H960" s="1">
        <v>-0.006473519413618178</v>
      </c>
      <c r="I960" s="1">
        <v>-0.003271184666476135</v>
      </c>
      <c r="J960" s="1">
        <v>-0.0008113517771793921</v>
      </c>
      <c r="K960" s="1">
        <v>0.01345136193285379</v>
      </c>
      <c r="L960" s="1">
        <v>-0.02116741106005893</v>
      </c>
      <c r="M960" s="1">
        <v>0.006768549237767374</v>
      </c>
      <c r="N960" s="1">
        <v>-0.0002072678823528129</v>
      </c>
      <c r="O960" s="1">
        <v>-0.005148698181419609</v>
      </c>
      <c r="P960" s="1">
        <v>0.00602411353980381</v>
      </c>
      <c r="Q960" s="1">
        <v>0.001498340026744982</v>
      </c>
      <c r="R960" s="1">
        <v>0.002997370409176359</v>
      </c>
      <c r="S960" s="1">
        <v>0.01184444919500338</v>
      </c>
      <c r="T960" s="1">
        <v>0.002363959929967407</v>
      </c>
      <c r="U960" s="1">
        <v>-0.01048131268214103</v>
      </c>
      <c r="V960" s="1">
        <v>0.006765975773152633</v>
      </c>
      <c r="W960" s="1">
        <v>0.005835009309070216</v>
      </c>
      <c r="X960" s="1">
        <v>-0.003205786583258319</v>
      </c>
      <c r="Y960" s="1">
        <v>-0.008615850674192238</v>
      </c>
      <c r="Z960" s="1">
        <v>0.02818634470164749</v>
      </c>
    </row>
    <row r="961" spans="1:26">
      <c r="A961" s="11">
        <v>44494</v>
      </c>
      <c r="B961" s="1">
        <v>0.01950859074056099</v>
      </c>
      <c r="C961" s="1">
        <v>-0.01009842749954049</v>
      </c>
      <c r="D961" s="1">
        <v>0.003645901859541612</v>
      </c>
      <c r="E961" s="1">
        <v>-0.002581993308785724</v>
      </c>
      <c r="F961" s="1">
        <v>0.008666042539938301</v>
      </c>
      <c r="G961" s="1">
        <v>-0.01228484797376317</v>
      </c>
      <c r="H961" s="1">
        <v>0.03524976090260523</v>
      </c>
      <c r="I961" s="1">
        <v>0.005251072694843595</v>
      </c>
      <c r="J961" s="1">
        <v>0.001082790520903432</v>
      </c>
      <c r="K961" s="1">
        <v>-0.004889892426950482</v>
      </c>
      <c r="L961" s="1">
        <v>-0.003149316799633928</v>
      </c>
      <c r="M961" s="1">
        <v>-0.002594643175962585</v>
      </c>
      <c r="N961" s="1">
        <v>-0.005599436893116927</v>
      </c>
      <c r="O961" s="1">
        <v>-0.003331583231468205</v>
      </c>
      <c r="P961" s="1">
        <v>-0.003193699515683601</v>
      </c>
      <c r="Q961" s="1">
        <v>0.01936111865765389</v>
      </c>
      <c r="R961" s="1">
        <v>0.002643661236071626</v>
      </c>
      <c r="S961" s="1">
        <v>0.006680429193639537</v>
      </c>
      <c r="T961" s="1">
        <v>-0.001179225966977393</v>
      </c>
      <c r="U961" s="1">
        <v>0.005884499750045125</v>
      </c>
      <c r="V961" s="1">
        <v>0.01727039794108998</v>
      </c>
      <c r="W961" s="1">
        <v>-0.006879320331258043</v>
      </c>
      <c r="X961" s="1">
        <v>-0.004824401366079867</v>
      </c>
      <c r="Y961" s="1">
        <v>-0.00661244130891292</v>
      </c>
      <c r="Z961" s="1">
        <v>-0.004066818170389341</v>
      </c>
    </row>
    <row r="962" spans="1:26">
      <c r="A962" s="11">
        <v>44495</v>
      </c>
      <c r="B962" s="1">
        <v>-0.002480518726564407</v>
      </c>
      <c r="C962" s="1">
        <v>0.005285177442164057</v>
      </c>
      <c r="D962" s="1">
        <v>0.007438230111672217</v>
      </c>
      <c r="E962" s="1">
        <v>-0.005917322112431345</v>
      </c>
      <c r="F962" s="1">
        <v>-0.003362024636308747</v>
      </c>
      <c r="G962" s="1">
        <v>0.01417890014532741</v>
      </c>
      <c r="H962" s="1">
        <v>-0.03280226579759016</v>
      </c>
      <c r="I962" s="1">
        <v>-0.01599740658306226</v>
      </c>
      <c r="J962" s="1">
        <v>-0.01189989524655199</v>
      </c>
      <c r="K962" s="1">
        <v>0.002690833335892373</v>
      </c>
      <c r="L962" s="1">
        <v>0.002316828521393699</v>
      </c>
      <c r="M962" s="1">
        <v>-0.001301070328744824</v>
      </c>
      <c r="N962" s="1">
        <v>0.003336923791425805</v>
      </c>
      <c r="O962" s="1">
        <v>0.00642589339455002</v>
      </c>
      <c r="P962" s="1">
        <v>-0.0004004706093408972</v>
      </c>
      <c r="Q962" s="1">
        <v>0.06695153039599377</v>
      </c>
      <c r="R962" s="1">
        <v>-0.004012355441996518</v>
      </c>
      <c r="S962" s="1">
        <v>-0.004961755607919893</v>
      </c>
      <c r="T962" s="1">
        <v>-0.0067464472237595</v>
      </c>
      <c r="U962" s="1">
        <v>-0.01053036829981502</v>
      </c>
      <c r="V962" s="1">
        <v>-0.006222371282497141</v>
      </c>
      <c r="W962" s="1">
        <v>0.0009705602123655233</v>
      </c>
      <c r="X962" s="1">
        <v>-0.02423925429597906</v>
      </c>
      <c r="Y962" s="1">
        <v>0.009509272414868208</v>
      </c>
      <c r="Z962" s="1">
        <v>-0.012552975026355</v>
      </c>
    </row>
    <row r="963" spans="1:26">
      <c r="A963" s="11">
        <v>44496</v>
      </c>
      <c r="B963" s="1">
        <v>-0.04440491156078585</v>
      </c>
      <c r="C963" s="1">
        <v>0.001834056373205106</v>
      </c>
      <c r="D963" s="1">
        <v>-0.0300482319462313</v>
      </c>
      <c r="E963" s="1">
        <v>-0.02455356480954529</v>
      </c>
      <c r="F963" s="1">
        <v>-0.01386807905370724</v>
      </c>
      <c r="G963" s="1">
        <v>-0.02109388715719596</v>
      </c>
      <c r="H963" s="1">
        <v>-0.008559260853017281</v>
      </c>
      <c r="I963" s="1">
        <v>-0.01459841968383357</v>
      </c>
      <c r="J963" s="1">
        <v>-0.01833877864668143</v>
      </c>
      <c r="K963" s="1">
        <v>-0.02082840626322291</v>
      </c>
      <c r="L963" s="1">
        <v>-0.02143308855337378</v>
      </c>
      <c r="M963" s="1">
        <v>-0.007518581650879486</v>
      </c>
      <c r="N963" s="1">
        <v>-0.01267936319894236</v>
      </c>
      <c r="O963" s="1">
        <v>0.04211395756820724</v>
      </c>
      <c r="P963" s="1">
        <v>-0.004807656155455864</v>
      </c>
      <c r="Q963" s="1">
        <v>-0.01076181235904394</v>
      </c>
      <c r="R963" s="1">
        <v>-0.01277623487527546</v>
      </c>
      <c r="S963" s="1">
        <v>-0.0135827740294876</v>
      </c>
      <c r="T963" s="1">
        <v>-0.01460347044728105</v>
      </c>
      <c r="U963" s="1">
        <v>-0.01221911844499657</v>
      </c>
      <c r="V963" s="1">
        <v>-0.008464414848083357</v>
      </c>
      <c r="W963" s="1">
        <v>0.006493026755916897</v>
      </c>
      <c r="X963" s="1">
        <v>-0.02373733161166081</v>
      </c>
      <c r="Y963" s="1">
        <v>-0.008477660882634241</v>
      </c>
      <c r="Z963" s="1">
        <v>-0.03691223926916776</v>
      </c>
    </row>
    <row r="964" spans="1:26">
      <c r="A964" s="11">
        <v>44497</v>
      </c>
      <c r="B964" s="1">
        <v>0.006691397779411634</v>
      </c>
      <c r="C964" s="1">
        <v>-0.04063959982760845</v>
      </c>
      <c r="D964" s="1">
        <v>0.01132958174810672</v>
      </c>
      <c r="E964" s="1">
        <v>-0.0102974551901257</v>
      </c>
      <c r="F964" s="1">
        <v>-0.0007599987259913066</v>
      </c>
      <c r="G964" s="1">
        <v>0.007015848839162286</v>
      </c>
      <c r="H964" s="1">
        <v>0.0339118158394629</v>
      </c>
      <c r="I964" s="1">
        <v>0.02525241212024776</v>
      </c>
      <c r="J964" s="1">
        <v>0.0237001471238425</v>
      </c>
      <c r="K964" s="1">
        <v>0.01507495495625832</v>
      </c>
      <c r="L964" s="1">
        <v>0.01438694594808743</v>
      </c>
      <c r="M964" s="1">
        <v>-0.00113336022918431</v>
      </c>
      <c r="N964" s="1">
        <v>-0.06147349691908277</v>
      </c>
      <c r="O964" s="1">
        <v>0.003651395573966543</v>
      </c>
      <c r="P964" s="1">
        <v>0.00243714317353505</v>
      </c>
      <c r="Q964" s="1">
        <v>0.02004009143326879</v>
      </c>
      <c r="R964" s="1">
        <v>0.04232244263048845</v>
      </c>
      <c r="S964" s="1">
        <v>0.02847027672059665</v>
      </c>
      <c r="T964" s="1">
        <v>0.01688774433210227</v>
      </c>
      <c r="U964" s="1">
        <v>0.01955307645999338</v>
      </c>
      <c r="V964" s="1">
        <v>0.006548665734472214</v>
      </c>
      <c r="W964" s="1">
        <v>0.01270643711054187</v>
      </c>
      <c r="X964" s="1">
        <v>0.02869665164994983</v>
      </c>
      <c r="Y964" s="1">
        <v>0.003229921407139624</v>
      </c>
      <c r="Z964" s="1">
        <v>-0.0001590825031402288</v>
      </c>
    </row>
    <row r="965" spans="1:26">
      <c r="A965" s="11">
        <v>44498</v>
      </c>
      <c r="B965" s="1">
        <v>-0.03212699240100469</v>
      </c>
      <c r="C965" s="1">
        <v>0.004452170488355334</v>
      </c>
      <c r="D965" s="1">
        <v>0.02222990962614335</v>
      </c>
      <c r="E965" s="1">
        <v>-0.009055850660609543</v>
      </c>
      <c r="F965" s="1">
        <v>-0.009509337083583036</v>
      </c>
      <c r="G965" s="1">
        <v>-0.005971776342948321</v>
      </c>
      <c r="H965" s="1">
        <v>-0.02113246937746227</v>
      </c>
      <c r="I965" s="1">
        <v>-0.003940823195691223</v>
      </c>
      <c r="J965" s="1">
        <v>-0.0008170971649167358</v>
      </c>
      <c r="K965" s="1">
        <v>-0.002758926307654175</v>
      </c>
      <c r="L965" s="1">
        <v>0.0008467177212028165</v>
      </c>
      <c r="M965" s="1">
        <v>-0.0038816644649734</v>
      </c>
      <c r="N965" s="1">
        <v>-0.01054286850665309</v>
      </c>
      <c r="O965" s="1">
        <v>0.02241402423086813</v>
      </c>
      <c r="P965" s="1">
        <v>-0.0004051890326601804</v>
      </c>
      <c r="Q965" s="1">
        <v>0.0250991755053811</v>
      </c>
      <c r="R965" s="1">
        <v>0.002460762817138473</v>
      </c>
      <c r="S965" s="1">
        <v>0.001688517942650458</v>
      </c>
      <c r="T965" s="1">
        <v>0.005253376449458003</v>
      </c>
      <c r="U965" s="1">
        <v>-0.01135033514806016</v>
      </c>
      <c r="V965" s="1">
        <v>0.005421642971038754</v>
      </c>
      <c r="W965" s="1">
        <v>0.02096541658332551</v>
      </c>
      <c r="X965" s="1">
        <v>0.01484125724222118</v>
      </c>
      <c r="Y965" s="1">
        <v>0.003598538573919452</v>
      </c>
      <c r="Z965" s="1">
        <v>0.0019087614172002</v>
      </c>
    </row>
    <row r="966" spans="1:26">
      <c r="A966" s="11">
        <v>44501</v>
      </c>
      <c r="B966" s="1">
        <v>0.03662721183157536</v>
      </c>
      <c r="C966" s="1">
        <v>0.01089174659629721</v>
      </c>
      <c r="D966" s="1">
        <v>0.004794562935651614</v>
      </c>
      <c r="E966" s="1">
        <v>0.01613836842989147</v>
      </c>
      <c r="F966" s="1">
        <v>0.009600632736489922</v>
      </c>
      <c r="G966" s="1">
        <v>0.0115144092169861</v>
      </c>
      <c r="H966" s="1">
        <v>0.04802658339158694</v>
      </c>
      <c r="I966" s="1">
        <v>0.0303330367907142</v>
      </c>
      <c r="J966" s="1">
        <v>0.002862344451429522</v>
      </c>
      <c r="K966" s="1">
        <v>-0.0005298282591680303</v>
      </c>
      <c r="L966" s="1">
        <v>0.03912860688768216</v>
      </c>
      <c r="M966" s="1">
        <v>-0.02404079185391272</v>
      </c>
      <c r="N966" s="1">
        <v>-0.001360401919713761</v>
      </c>
      <c r="O966" s="1">
        <v>-0.006784688429074759</v>
      </c>
      <c r="P966" s="1">
        <v>0.006485568652501161</v>
      </c>
      <c r="Q966" s="1">
        <v>0.01016923338273457</v>
      </c>
      <c r="R966" s="1">
        <v>0.01640255703159399</v>
      </c>
      <c r="S966" s="1">
        <v>-0.001625599011566004</v>
      </c>
      <c r="T966" s="1">
        <v>-0.005563014004604905</v>
      </c>
      <c r="U966" s="1">
        <v>0.004354710818023522</v>
      </c>
      <c r="V966" s="1">
        <v>-0.006547887317239542</v>
      </c>
      <c r="W966" s="1">
        <v>0.003206543513489812</v>
      </c>
      <c r="X966" s="1">
        <v>0.01015580592305132</v>
      </c>
      <c r="Y966" s="1">
        <v>-0.0007548928010953082</v>
      </c>
      <c r="Z966" s="1">
        <v>0.01905051928670054</v>
      </c>
    </row>
    <row r="967" spans="1:26">
      <c r="A967" s="11">
        <v>44502</v>
      </c>
      <c r="B967" s="1">
        <v>0.00441672468576626</v>
      </c>
      <c r="C967" s="1">
        <v>0.005888278980572759</v>
      </c>
      <c r="D967" s="1">
        <v>-0.000851969863297608</v>
      </c>
      <c r="E967" s="1">
        <v>0.007271301744786962</v>
      </c>
      <c r="F967" s="1">
        <v>-0.003803889563727902</v>
      </c>
      <c r="G967" s="1">
        <v>-0.0007424337477021092</v>
      </c>
      <c r="H967" s="1">
        <v>-0.009616597032310215</v>
      </c>
      <c r="I967" s="1">
        <v>-0.007679941828249159</v>
      </c>
      <c r="J967" s="1">
        <v>0.008833820870129072</v>
      </c>
      <c r="K967" s="1">
        <v>0.003946013694340778</v>
      </c>
      <c r="L967" s="1">
        <v>-0.004477877939710773</v>
      </c>
      <c r="M967" s="1">
        <v>0.007985754416346635</v>
      </c>
      <c r="N967" s="1">
        <v>0.002270212138262284</v>
      </c>
      <c r="O967" s="1">
        <v>0.01141561440818606</v>
      </c>
      <c r="P967" s="1">
        <v>-0.003624754686196052</v>
      </c>
      <c r="Q967" s="1">
        <v>0.02222498885490154</v>
      </c>
      <c r="R967" s="1">
        <v>0.006257719185510435</v>
      </c>
      <c r="S967" s="1">
        <v>0.01830285373488327</v>
      </c>
      <c r="T967" s="1">
        <v>0.0284793394582028</v>
      </c>
      <c r="U967" s="1">
        <v>-0.005518414247044912</v>
      </c>
      <c r="V967" s="1">
        <v>0.009072513470420596</v>
      </c>
      <c r="W967" s="1">
        <v>0.001732043175787679</v>
      </c>
      <c r="X967" s="1">
        <v>0.0097856310865998</v>
      </c>
      <c r="Y967" s="1">
        <v>-0.007176520109242523</v>
      </c>
      <c r="Z967" s="1">
        <v>-0.004050365706082415</v>
      </c>
    </row>
    <row r="968" spans="1:26">
      <c r="A968" s="11">
        <v>44503</v>
      </c>
      <c r="B968" s="1">
        <v>0.01245859708442443</v>
      </c>
      <c r="C968" s="1">
        <v>-0.003113666695479189</v>
      </c>
      <c r="D968" s="1">
        <v>0.01245073159966203</v>
      </c>
      <c r="E968" s="1">
        <v>0.005889104070346152</v>
      </c>
      <c r="F968" s="1">
        <v>0.003818414390377445</v>
      </c>
      <c r="G968" s="1">
        <v>0.02947004809561937</v>
      </c>
      <c r="H968" s="1">
        <v>-0.03447780244045129</v>
      </c>
      <c r="I968" s="1">
        <v>0.007739379815015157</v>
      </c>
      <c r="J968" s="1">
        <v>-0.02384474872882236</v>
      </c>
      <c r="K968" s="1">
        <v>0.0003517283236955659</v>
      </c>
      <c r="L968" s="1">
        <v>0.01124512940914357</v>
      </c>
      <c r="M968" s="1">
        <v>-0.008958490135573483</v>
      </c>
      <c r="N968" s="1">
        <v>0.0183464500386139</v>
      </c>
      <c r="O968" s="1">
        <v>0.002611445210351393</v>
      </c>
      <c r="P968" s="1">
        <v>0.02223118602084084</v>
      </c>
      <c r="Q968" s="1">
        <v>0.007461706828969072</v>
      </c>
      <c r="R968" s="1">
        <v>-0.01254649592411572</v>
      </c>
      <c r="S968" s="1">
        <v>-0.01471652480034213</v>
      </c>
      <c r="T968" s="1">
        <v>0.02126252869220679</v>
      </c>
      <c r="U968" s="1">
        <v>-0.001981832490813407</v>
      </c>
      <c r="V968" s="1">
        <v>0.0005763505110776279</v>
      </c>
      <c r="W968" s="1">
        <v>0.00969815096244675</v>
      </c>
      <c r="X968" s="1">
        <v>0.02455864005228214</v>
      </c>
      <c r="Y968" s="1">
        <v>0.007038057739885417</v>
      </c>
      <c r="Z968" s="1">
        <v>0.02893779783067951</v>
      </c>
    </row>
    <row r="969" spans="1:26">
      <c r="A969" s="11">
        <v>44504</v>
      </c>
      <c r="B969" s="1">
        <v>0.05247922690774631</v>
      </c>
      <c r="C969" s="1">
        <v>-0.02161421916010098</v>
      </c>
      <c r="D969" s="1">
        <v>-0.001852960758959687</v>
      </c>
      <c r="E969" s="1">
        <v>-0.004154900547018392</v>
      </c>
      <c r="F969" s="1">
        <v>0.007987642000826689</v>
      </c>
      <c r="G969" s="1">
        <v>-0.01467397179265439</v>
      </c>
      <c r="H969" s="1">
        <v>0.02273714671546889</v>
      </c>
      <c r="I969" s="1">
        <v>0.00255993639520713</v>
      </c>
      <c r="J969" s="1">
        <v>0.01849293770776383</v>
      </c>
      <c r="K969" s="1">
        <v>-0.01313539193770041</v>
      </c>
      <c r="L969" s="1">
        <v>-0.007885071250595788</v>
      </c>
      <c r="M969" s="1">
        <v>-0.008855050677437748</v>
      </c>
      <c r="N969" s="1">
        <v>-0.0077843972590671</v>
      </c>
      <c r="O969" s="1">
        <v>0.007305533786120977</v>
      </c>
      <c r="P969" s="1">
        <v>-0.008698903656820245</v>
      </c>
      <c r="Q969" s="1">
        <v>0.120422713732715</v>
      </c>
      <c r="R969" s="1">
        <v>-0.01027497230641561</v>
      </c>
      <c r="S969" s="1">
        <v>-0.0005711821634284409</v>
      </c>
      <c r="T969" s="1">
        <v>-0.003873256330411246</v>
      </c>
      <c r="U969" s="1">
        <v>-0.01509117117305481</v>
      </c>
      <c r="V969" s="1">
        <v>0.000115266145533921</v>
      </c>
      <c r="W969" s="1">
        <v>-0.004063080449451695</v>
      </c>
      <c r="X969" s="1">
        <v>-0.01502977734863686</v>
      </c>
      <c r="Y969" s="1">
        <v>-0.02058943834448212</v>
      </c>
      <c r="Z969" s="1">
        <v>-0.02265118033264413</v>
      </c>
    </row>
    <row r="970" spans="1:26">
      <c r="A970" s="11">
        <v>44505</v>
      </c>
      <c r="B970" s="1">
        <v>0.02819824025382522</v>
      </c>
      <c r="C970" s="1">
        <v>-0.003447945361930604</v>
      </c>
      <c r="D970" s="1">
        <v>0.003375376146961928</v>
      </c>
      <c r="E970" s="1">
        <v>0.02218853928957421</v>
      </c>
      <c r="F970" s="1">
        <v>0.006415092283246215</v>
      </c>
      <c r="G970" s="1">
        <v>-0.005615191539873554</v>
      </c>
      <c r="H970" s="1">
        <v>0.0123985323665432</v>
      </c>
      <c r="I970" s="1">
        <v>0.01978942769814696</v>
      </c>
      <c r="J970" s="1">
        <v>0.01124659899898695</v>
      </c>
      <c r="K970" s="1">
        <v>-0.00142630811277078</v>
      </c>
      <c r="L970" s="1">
        <v>0.0643977011207979</v>
      </c>
      <c r="M970" s="1">
        <v>0.001674996201661338</v>
      </c>
      <c r="N970" s="1">
        <v>0.01322566489967469</v>
      </c>
      <c r="O970" s="1">
        <v>-0.001129476499740933</v>
      </c>
      <c r="P970" s="1">
        <v>0.009573092511229619</v>
      </c>
      <c r="Q970" s="1">
        <v>-0.001644394908724478</v>
      </c>
      <c r="R970" s="1">
        <v>0.004688444926798541</v>
      </c>
      <c r="S970" s="1">
        <v>-0.02907821217160711</v>
      </c>
      <c r="T970" s="1">
        <v>0.01944248778928825</v>
      </c>
      <c r="U970" s="1">
        <v>0.01209680629261167</v>
      </c>
      <c r="V970" s="1">
        <v>-0.0236907687078618</v>
      </c>
      <c r="W970" s="1">
        <v>-0.03588838503802871</v>
      </c>
      <c r="X970" s="1">
        <v>0.01867915123530861</v>
      </c>
      <c r="Y970" s="1">
        <v>0.007521924169281435</v>
      </c>
      <c r="Z970" s="1">
        <v>0.008088455734552191</v>
      </c>
    </row>
    <row r="971" spans="1:26">
      <c r="A971" s="11">
        <v>44508</v>
      </c>
      <c r="B971" s="1">
        <v>0.02541780870962662</v>
      </c>
      <c r="C971" s="1">
        <v>0.008969689239675338</v>
      </c>
      <c r="D971" s="1">
        <v>-0.0006727902381677975</v>
      </c>
      <c r="E971" s="1">
        <v>-0.00760669942245229</v>
      </c>
      <c r="F971" s="1">
        <v>-0.005624156103944733</v>
      </c>
      <c r="G971" s="1">
        <v>0.001964200842527575</v>
      </c>
      <c r="H971" s="1">
        <v>0.01593464976065451</v>
      </c>
      <c r="I971" s="1">
        <v>-0.01095456308986742</v>
      </c>
      <c r="J971" s="1">
        <v>-0.002143962370864894</v>
      </c>
      <c r="K971" s="1">
        <v>0.00601023758151209</v>
      </c>
      <c r="L971" s="1">
        <v>-0.01646565129049815</v>
      </c>
      <c r="M971" s="1">
        <v>0.01579464184645918</v>
      </c>
      <c r="N971" s="1">
        <v>-0.002876249721730284</v>
      </c>
      <c r="O971" s="1">
        <v>0.002767343930842436</v>
      </c>
      <c r="P971" s="1">
        <v>-0.00948231740944816</v>
      </c>
      <c r="Q971" s="1">
        <v>0.0353591482606741</v>
      </c>
      <c r="R971" s="1">
        <v>-0.01188888475524663</v>
      </c>
      <c r="S971" s="1">
        <v>0.001796134173510877</v>
      </c>
      <c r="T971" s="1">
        <v>0.003178614458746898</v>
      </c>
      <c r="U971" s="1">
        <v>-0.008765058557465011</v>
      </c>
      <c r="V971" s="1">
        <v>-0.00369681807234945</v>
      </c>
      <c r="W971" s="1">
        <v>0.01243514455092787</v>
      </c>
      <c r="X971" s="1">
        <v>-0.01782025668527598</v>
      </c>
      <c r="Y971" s="1">
        <v>0.001722744499007334</v>
      </c>
      <c r="Z971" s="1">
        <v>0.008486334679856267</v>
      </c>
    </row>
    <row r="972" spans="1:26">
      <c r="A972" s="11">
        <v>44509</v>
      </c>
      <c r="B972" s="1">
        <v>-0.02120020506276132</v>
      </c>
      <c r="C972" s="1">
        <v>-0.01320815313027468</v>
      </c>
      <c r="D972" s="1">
        <v>0.000841711860615435</v>
      </c>
      <c r="E972" s="1">
        <v>0.004860703072230077</v>
      </c>
      <c r="F972" s="1">
        <v>0</v>
      </c>
      <c r="G972" s="1">
        <v>0.01151667861397465</v>
      </c>
      <c r="H972" s="1">
        <v>-0.01399440492855475</v>
      </c>
      <c r="I972" s="1">
        <v>0.005379752128043647</v>
      </c>
      <c r="J972" s="1">
        <v>0.02605077117535259</v>
      </c>
      <c r="K972" s="1">
        <v>-0.007571424828660911</v>
      </c>
      <c r="L972" s="1">
        <v>-0.008954636961234441</v>
      </c>
      <c r="M972" s="1">
        <v>0.005609611453046615</v>
      </c>
      <c r="N972" s="1">
        <v>-0.006212588809842656</v>
      </c>
      <c r="O972" s="1">
        <v>-0.003085880974590394</v>
      </c>
      <c r="P972" s="1">
        <v>-0.00159570779831486</v>
      </c>
      <c r="Q972" s="1">
        <v>-0.004771961311521911</v>
      </c>
      <c r="R972" s="1">
        <v>-0.01023277450922377</v>
      </c>
      <c r="S972" s="1">
        <v>0.004761179988784336</v>
      </c>
      <c r="T972" s="1">
        <v>0.02376435571393598</v>
      </c>
      <c r="U972" s="1">
        <v>-0.006832731998735242</v>
      </c>
      <c r="V972" s="1">
        <v>0.007223698181985982</v>
      </c>
      <c r="W972" s="1">
        <v>-0.009431974501714402</v>
      </c>
      <c r="X972" s="1">
        <v>0.004864627487458639</v>
      </c>
      <c r="Y972" s="1">
        <v>-0.001719781754450311</v>
      </c>
      <c r="Z972" s="1">
        <v>0.00261606140082371</v>
      </c>
    </row>
    <row r="973" spans="1:26">
      <c r="A973" s="11">
        <v>44510</v>
      </c>
      <c r="B973" s="1">
        <v>-0.04265239698955037</v>
      </c>
      <c r="C973" s="1">
        <v>0.01698858215218868</v>
      </c>
      <c r="D973" s="1">
        <v>-0.001177377525816259</v>
      </c>
      <c r="E973" s="1">
        <v>0.007814017397065554</v>
      </c>
      <c r="F973" s="1">
        <v>0.002262555183384141</v>
      </c>
      <c r="G973" s="1">
        <v>0.003149174731122084</v>
      </c>
      <c r="H973" s="1">
        <v>-0.008993589562425242</v>
      </c>
      <c r="I973" s="1">
        <v>-0.007869131796508722</v>
      </c>
      <c r="J973" s="1">
        <v>-0.003402699757992567</v>
      </c>
      <c r="K973" s="1">
        <v>-0.0009534041446045416</v>
      </c>
      <c r="L973" s="1">
        <v>-0.02396392285937177</v>
      </c>
      <c r="M973" s="1">
        <v>0.001394771533546946</v>
      </c>
      <c r="N973" s="1">
        <v>-0.0008931656897798179</v>
      </c>
      <c r="O973" s="1">
        <v>-0.01532991430645303</v>
      </c>
      <c r="P973" s="1">
        <v>0.01118665093567972</v>
      </c>
      <c r="Q973" s="1">
        <v>-0.03907766910434962</v>
      </c>
      <c r="R973" s="1">
        <v>0.01636003287847942</v>
      </c>
      <c r="S973" s="1">
        <v>0.006615348628607132</v>
      </c>
      <c r="T973" s="1">
        <v>-0.01067778230343186</v>
      </c>
      <c r="U973" s="1">
        <v>0.009712705026088342</v>
      </c>
      <c r="V973" s="1">
        <v>-0.004350240462863253</v>
      </c>
      <c r="W973" s="1">
        <v>0.01338528741980105</v>
      </c>
      <c r="X973" s="1">
        <v>-0.01452323234709374</v>
      </c>
      <c r="Y973" s="1">
        <v>0.006891234293251891</v>
      </c>
      <c r="Z973" s="1">
        <v>-0.001227943118028096</v>
      </c>
    </row>
    <row r="974" spans="1:26">
      <c r="A974" s="11">
        <v>44511</v>
      </c>
      <c r="B974" s="1">
        <v>0.02366865019059117</v>
      </c>
      <c r="C974" s="1">
        <v>0.001771771424820656</v>
      </c>
      <c r="D974" s="1">
        <v>-0.003367489968140958</v>
      </c>
      <c r="E974" s="1">
        <v>-0.009414800799105061</v>
      </c>
      <c r="F974" s="1">
        <v>0.007148061121037941</v>
      </c>
      <c r="G974" s="1">
        <v>-0.01159148016533151</v>
      </c>
      <c r="H974" s="1">
        <v>0.009642442301480925</v>
      </c>
      <c r="I974" s="1">
        <v>0.005393406689362834</v>
      </c>
      <c r="J974" s="1">
        <v>0.0003939024203341024</v>
      </c>
      <c r="K974" s="1">
        <v>-5.969967540009335E-05</v>
      </c>
      <c r="L974" s="1">
        <v>-0.01227598736928959</v>
      </c>
      <c r="M974" s="1">
        <v>-0.001392828855508177</v>
      </c>
      <c r="N974" s="1">
        <v>0.003352365554567083</v>
      </c>
      <c r="O974" s="1">
        <v>0.00492740056377805</v>
      </c>
      <c r="P974" s="1">
        <v>-0.008692192347555028</v>
      </c>
      <c r="Q974" s="1">
        <v>0.03160310672181676</v>
      </c>
      <c r="R974" s="1">
        <v>0.005365277246424105</v>
      </c>
      <c r="S974" s="1">
        <v>0.005716026052795087</v>
      </c>
      <c r="T974" s="1">
        <v>0.01063657378694138</v>
      </c>
      <c r="U974" s="1">
        <v>-0.001202431958949868</v>
      </c>
      <c r="V974" s="1">
        <v>0.007715260096168963</v>
      </c>
      <c r="W974" s="1">
        <v>0.007370186256194788</v>
      </c>
      <c r="X974" s="1">
        <v>0.02057906932950182</v>
      </c>
      <c r="Y974" s="1">
        <v>-0.002851646422994847</v>
      </c>
      <c r="Z974" s="1">
        <v>0.01260179548435292</v>
      </c>
    </row>
    <row r="975" spans="1:26">
      <c r="A975" s="11">
        <v>44512</v>
      </c>
      <c r="B975" s="1">
        <v>0.001360222435253133</v>
      </c>
      <c r="C975" s="1">
        <v>0.003789981890063299</v>
      </c>
      <c r="D975" s="1">
        <v>0.004054754610721689</v>
      </c>
      <c r="E975" s="1">
        <v>-0.002981666733574251</v>
      </c>
      <c r="F975" s="1">
        <v>-0.006350465653708226</v>
      </c>
      <c r="G975" s="1">
        <v>0.0151478228069819</v>
      </c>
      <c r="H975" s="1">
        <v>0.008005246810660616</v>
      </c>
      <c r="I975" s="1">
        <v>0.004102310147491739</v>
      </c>
      <c r="J975" s="1">
        <v>0.02651629157473279</v>
      </c>
      <c r="K975" s="1">
        <v>-0.004474708875747857</v>
      </c>
      <c r="L975" s="1">
        <v>-0.01344739868866718</v>
      </c>
      <c r="M975" s="1">
        <v>0.01079313515499125</v>
      </c>
      <c r="N975" s="1">
        <v>0.0004450705302998514</v>
      </c>
      <c r="O975" s="1">
        <v>0.01290513565118667</v>
      </c>
      <c r="P975" s="1">
        <v>-0.0003986501749562166</v>
      </c>
      <c r="Q975" s="1">
        <v>0</v>
      </c>
      <c r="R975" s="1">
        <v>-0.001111703098824357</v>
      </c>
      <c r="S975" s="1">
        <v>0.000486455937648067</v>
      </c>
      <c r="T975" s="1">
        <v>0.02337105969432618</v>
      </c>
      <c r="U975" s="1">
        <v>0.0008027264009540236</v>
      </c>
      <c r="V975" s="1">
        <v>0.0156633605838834</v>
      </c>
      <c r="W975" s="1">
        <v>0.005970212235536954</v>
      </c>
      <c r="X975" s="1">
        <v>0.002081340370061247</v>
      </c>
      <c r="Y975" s="1">
        <v>-0.002097392031833345</v>
      </c>
      <c r="Z975" s="1">
        <v>-0.006222451717813438</v>
      </c>
    </row>
    <row r="976" spans="1:26">
      <c r="A976" s="11">
        <v>44515</v>
      </c>
      <c r="B976" s="1">
        <v>0.005432750895195015</v>
      </c>
      <c r="C976" s="1">
        <v>0.001132681312893569</v>
      </c>
      <c r="D976" s="1">
        <v>0.003197021584297133</v>
      </c>
      <c r="E976" s="1">
        <v>-0.002243128751647894</v>
      </c>
      <c r="F976" s="1">
        <v>0.01315799836505671</v>
      </c>
      <c r="G976" s="1">
        <v>0.004332382741919938</v>
      </c>
      <c r="H976" s="1">
        <v>0.006381341318486777</v>
      </c>
      <c r="I976" s="1">
        <v>-0.01477059896887511</v>
      </c>
      <c r="J976" s="1">
        <v>0.001662509443014271</v>
      </c>
      <c r="K976" s="1">
        <v>-0.001797968083707024</v>
      </c>
      <c r="L976" s="1">
        <v>0.01466325920297717</v>
      </c>
      <c r="M976" s="1">
        <v>0.003899128334184265</v>
      </c>
      <c r="N976" s="1">
        <v>0.006233543869415215</v>
      </c>
      <c r="O976" s="1">
        <v>-0.001930360836397638</v>
      </c>
      <c r="P976" s="1">
        <v>0.01834126542418524</v>
      </c>
      <c r="Q976" s="1">
        <v>-0.01201040552480459</v>
      </c>
      <c r="R976" s="1">
        <v>-0.002793182431504615</v>
      </c>
      <c r="S976" s="1">
        <v>0.007746473703143852</v>
      </c>
      <c r="T976" s="1">
        <v>-0.00211738763797098</v>
      </c>
      <c r="U976" s="1">
        <v>-0.005613618336200776</v>
      </c>
      <c r="V976" s="1">
        <v>0.01657544315515991</v>
      </c>
      <c r="W976" s="1">
        <v>-0.00454935712748239</v>
      </c>
      <c r="X976" s="1">
        <v>-0.005971636044738382</v>
      </c>
      <c r="Y976" s="1">
        <v>0.001146273757595795</v>
      </c>
      <c r="Z976" s="1">
        <v>0.01328659743940963</v>
      </c>
    </row>
    <row r="977" spans="1:26">
      <c r="A977" s="11">
        <v>44516</v>
      </c>
      <c r="B977" s="1">
        <v>0.0003379278260295937</v>
      </c>
      <c r="C977" s="1">
        <v>-0.003017201542522496</v>
      </c>
      <c r="D977" s="1">
        <v>-0.008721892430342937</v>
      </c>
      <c r="E977" s="1">
        <v>-0.004870719598721429</v>
      </c>
      <c r="F977" s="1">
        <v>-0.006308125961163924</v>
      </c>
      <c r="G977" s="1">
        <v>-0.008387375753899362</v>
      </c>
      <c r="H977" s="1">
        <v>0.002381211533125427</v>
      </c>
      <c r="I977" s="1">
        <v>-0.004465912486546708</v>
      </c>
      <c r="J977" s="1">
        <v>0.01736224208739667</v>
      </c>
      <c r="K977" s="1">
        <v>-0.00720453090918971</v>
      </c>
      <c r="L977" s="1">
        <v>-0.03114189016937929</v>
      </c>
      <c r="M977" s="1">
        <v>0.007230536198403748</v>
      </c>
      <c r="N977" s="1">
        <v>-0.01659286981629216</v>
      </c>
      <c r="O977" s="1">
        <v>0.01023578520944546</v>
      </c>
      <c r="P977" s="1">
        <v>-0.01017993522102201</v>
      </c>
      <c r="Q977" s="1">
        <v>0.005928306942886596</v>
      </c>
      <c r="R977" s="1">
        <v>0.002128784684755525</v>
      </c>
      <c r="S977" s="1">
        <v>-0.01070150221919808</v>
      </c>
      <c r="T977" s="1">
        <v>-0.008184214955860192</v>
      </c>
      <c r="U977" s="1">
        <v>-0.005645308946013561</v>
      </c>
      <c r="V977" s="1">
        <v>0.01123670706031543</v>
      </c>
      <c r="W977" s="1">
        <v>0.01442224601688591</v>
      </c>
      <c r="X977" s="1">
        <v>-0.01097042374796653</v>
      </c>
      <c r="Y977" s="1">
        <v>-0.006488369652758896</v>
      </c>
      <c r="Z977" s="1">
        <v>0.001356435659701782</v>
      </c>
    </row>
    <row r="978" spans="1:26">
      <c r="A978" s="11">
        <v>44517</v>
      </c>
      <c r="B978" s="1">
        <v>-0.06617158527246003</v>
      </c>
      <c r="C978" s="1">
        <v>0.003404471368721795</v>
      </c>
      <c r="D978" s="1">
        <v>0.005752830374064155</v>
      </c>
      <c r="E978" s="1">
        <v>0.01148348164038038</v>
      </c>
      <c r="F978" s="1">
        <v>0.003382339303756421</v>
      </c>
      <c r="G978" s="1">
        <v>0.005074811650866762</v>
      </c>
      <c r="H978" s="1">
        <v>-0.02345225823563701</v>
      </c>
      <c r="I978" s="1">
        <v>-0.008971361409970902</v>
      </c>
      <c r="J978" s="1">
        <v>-0.001255122166681999</v>
      </c>
      <c r="K978" s="1">
        <v>-0.005382118829826643</v>
      </c>
      <c r="L978" s="1">
        <v>-0.004201652832875213</v>
      </c>
      <c r="M978" s="1">
        <v>-0.004568347526805572</v>
      </c>
      <c r="N978" s="1">
        <v>-0.000675103596304516</v>
      </c>
      <c r="O978" s="1">
        <v>0.0006786504309939101</v>
      </c>
      <c r="P978" s="1">
        <v>0.0003954086805451063</v>
      </c>
      <c r="Q978" s="1">
        <v>-0.03118883210779133</v>
      </c>
      <c r="R978" s="1">
        <v>-0.005031343391076137</v>
      </c>
      <c r="S978" s="1">
        <v>0.01633240842666561</v>
      </c>
      <c r="T978" s="1">
        <v>0.004889911827281601</v>
      </c>
      <c r="U978" s="1">
        <v>0</v>
      </c>
      <c r="V978" s="1">
        <v>-0.04726175526125542</v>
      </c>
      <c r="W978" s="1">
        <v>-0.00651632128820645</v>
      </c>
      <c r="X978" s="1">
        <v>-0.004093409338206233</v>
      </c>
      <c r="Y978" s="1">
        <v>-0.006338798994721562</v>
      </c>
      <c r="Z978" s="1">
        <v>-0.002257768061831533</v>
      </c>
    </row>
    <row r="979" spans="1:26">
      <c r="A979" s="11">
        <v>44518</v>
      </c>
      <c r="B979" s="1">
        <v>-0.00289241764581849</v>
      </c>
      <c r="C979" s="1">
        <v>-0.005906239663623691</v>
      </c>
      <c r="D979" s="1">
        <v>-0.006729314829318822</v>
      </c>
      <c r="E979" s="1">
        <v>-0.01768099068505424</v>
      </c>
      <c r="F979" s="1">
        <v>-0.01048689059197749</v>
      </c>
      <c r="G979" s="1">
        <v>-0.01442649252641925</v>
      </c>
      <c r="H979" s="1">
        <v>0.01015503988639233</v>
      </c>
      <c r="I979" s="1">
        <v>0.01551893031417317</v>
      </c>
      <c r="J979" s="1">
        <v>0.009423464038497142</v>
      </c>
      <c r="K979" s="1">
        <v>-0.008633830760319872</v>
      </c>
      <c r="L979" s="1">
        <v>-0.0217300086739719</v>
      </c>
      <c r="M979" s="1">
        <v>-0.001728294536137653</v>
      </c>
      <c r="N979" s="1">
        <v>-0.009230148302991736</v>
      </c>
      <c r="O979" s="1">
        <v>0.006339935137219532</v>
      </c>
      <c r="P979" s="1">
        <v>-0.00672198783511857</v>
      </c>
      <c r="Q979" s="1">
        <v>0.08249874809602997</v>
      </c>
      <c r="R979" s="1">
        <v>-0.02258675686577039</v>
      </c>
      <c r="S979" s="1">
        <v>0.0069258323890804</v>
      </c>
      <c r="T979" s="1">
        <v>-0.01657565396286265</v>
      </c>
      <c r="U979" s="1">
        <v>-0.01094885087890229</v>
      </c>
      <c r="V979" s="1">
        <v>-0.006895130310626607</v>
      </c>
      <c r="W979" s="1">
        <v>0.0005178384507815714</v>
      </c>
      <c r="X979" s="1">
        <v>-0.002254136836107645</v>
      </c>
      <c r="Y979" s="1">
        <v>-0.009472355308096758</v>
      </c>
      <c r="Z979" s="1">
        <v>-0.001055925660424117</v>
      </c>
    </row>
    <row r="980" spans="1:26">
      <c r="A980" s="11">
        <v>44519</v>
      </c>
      <c r="B980" s="1">
        <v>-0.05728772637100688</v>
      </c>
      <c r="C980" s="1">
        <v>0.001896291018986807</v>
      </c>
      <c r="D980" s="1">
        <v>-0.02049459336376447</v>
      </c>
      <c r="E980" s="1">
        <v>-0.01648354499375049</v>
      </c>
      <c r="F980" s="1">
        <v>0.004920437889368356</v>
      </c>
      <c r="G980" s="1">
        <v>-0.01000235075596501</v>
      </c>
      <c r="H980" s="1">
        <v>-0.030690959255118</v>
      </c>
      <c r="I980" s="1">
        <v>0.001273481127966436</v>
      </c>
      <c r="J980" s="1">
        <v>0.006348013075740733</v>
      </c>
      <c r="K980" s="1">
        <v>-0.0130636854034597</v>
      </c>
      <c r="L980" s="1">
        <v>0.009920286072337747</v>
      </c>
      <c r="M980" s="1">
        <v>0.01086577549242529</v>
      </c>
      <c r="N980" s="1">
        <v>-0.01386026209441782</v>
      </c>
      <c r="O980" s="1">
        <v>0.005391796816448746</v>
      </c>
      <c r="P980" s="1">
        <v>0.003980918252526555</v>
      </c>
      <c r="Q980" s="1">
        <v>0.04135773335933557</v>
      </c>
      <c r="R980" s="1">
        <v>-0.007013064108633116</v>
      </c>
      <c r="S980" s="1">
        <v>-0.01223767956950605</v>
      </c>
      <c r="T980" s="1">
        <v>-0.002628670040229264</v>
      </c>
      <c r="U980" s="1">
        <v>-0.01065987833768522</v>
      </c>
      <c r="V980" s="1">
        <v>-0.005356266184010527</v>
      </c>
      <c r="W980" s="1">
        <v>-0.002478079086687957</v>
      </c>
      <c r="X980" s="1">
        <v>0.001196002845437638</v>
      </c>
      <c r="Y980" s="1">
        <v>-0.007416018020582338</v>
      </c>
      <c r="Z980" s="1">
        <v>-0.01223188767732564</v>
      </c>
    </row>
    <row r="981" spans="1:26">
      <c r="A981" s="11">
        <v>44522</v>
      </c>
      <c r="B981" s="1">
        <v>0.02038460587422786</v>
      </c>
      <c r="C981" s="1">
        <v>-0.0001260917846258591</v>
      </c>
      <c r="D981" s="1">
        <v>-0.01366067987891773</v>
      </c>
      <c r="E981" s="1">
        <v>-0.007705620826633841</v>
      </c>
      <c r="F981" s="1">
        <v>0.002636687082379963</v>
      </c>
      <c r="G981" s="1">
        <v>0.01182866626925327</v>
      </c>
      <c r="H981" s="1">
        <v>0.00869607820906193</v>
      </c>
      <c r="I981" s="1">
        <v>0.0152623372371572</v>
      </c>
      <c r="J981" s="1">
        <v>-0.01484226466207561</v>
      </c>
      <c r="K981" s="1">
        <v>0.0213151909869207</v>
      </c>
      <c r="L981" s="1">
        <v>0.01900487282198116</v>
      </c>
      <c r="M981" s="1">
        <v>-0.0002953277984503178</v>
      </c>
      <c r="N981" s="1">
        <v>0.01359439955680575</v>
      </c>
      <c r="O981" s="1">
        <v>-0.009559831955008424</v>
      </c>
      <c r="P981" s="1">
        <v>0.00991291540980499</v>
      </c>
      <c r="Q981" s="1">
        <v>-0.03119605864149599</v>
      </c>
      <c r="R981" s="1">
        <v>0.02825059967515187</v>
      </c>
      <c r="S981" s="1">
        <v>-0.007686695931080845</v>
      </c>
      <c r="T981" s="1">
        <v>0.008217122874539351</v>
      </c>
      <c r="U981" s="1">
        <v>0.02362195793169097</v>
      </c>
      <c r="V981" s="1">
        <v>-0.02445137787293739</v>
      </c>
      <c r="W981" s="1">
        <v>-0.003285831847152254</v>
      </c>
      <c r="X981" s="1">
        <v>0.01778609588417224</v>
      </c>
      <c r="Y981" s="1">
        <v>0.01337001303094509</v>
      </c>
      <c r="Z981" s="1">
        <v>0.01284202368240739</v>
      </c>
    </row>
    <row r="982" spans="1:26">
      <c r="A982" s="11">
        <v>44523</v>
      </c>
      <c r="B982" s="1">
        <v>0.07312470534413729</v>
      </c>
      <c r="C982" s="1">
        <v>-0.01059936628084379</v>
      </c>
      <c r="D982" s="1">
        <v>0.007187849717419814</v>
      </c>
      <c r="E982" s="1">
        <v>0.01028927021338766</v>
      </c>
      <c r="F982" s="1">
        <v>-0.0003758851065529534</v>
      </c>
      <c r="G982" s="1">
        <v>0.01095930178169757</v>
      </c>
      <c r="H982" s="1">
        <v>0.0003435226081212051</v>
      </c>
      <c r="I982" s="1">
        <v>0.008142820858784816</v>
      </c>
      <c r="J982" s="1">
        <v>-0.005649716364355628</v>
      </c>
      <c r="K982" s="1">
        <v>0.02391221500910623</v>
      </c>
      <c r="L982" s="1">
        <v>-0.01550704667860214</v>
      </c>
      <c r="M982" s="1">
        <v>-0.001299807508566841</v>
      </c>
      <c r="N982" s="1">
        <v>0.005683057217636289</v>
      </c>
      <c r="O982" s="1">
        <v>-0.006326597941242351</v>
      </c>
      <c r="P982" s="1">
        <v>0.002748105752283792</v>
      </c>
      <c r="Q982" s="1">
        <v>-0.006571689550125992</v>
      </c>
      <c r="R982" s="1">
        <v>0.01272360017238161</v>
      </c>
      <c r="S982" s="1">
        <v>0.003615072303019273</v>
      </c>
      <c r="T982" s="1">
        <v>0.01153318550639071</v>
      </c>
      <c r="U982" s="1">
        <v>0.002429265115059032</v>
      </c>
      <c r="V982" s="1">
        <v>0.01884935957259914</v>
      </c>
      <c r="W982" s="1">
        <v>-0.00189273207541174</v>
      </c>
      <c r="X982" s="1">
        <v>-0.007694191049879562</v>
      </c>
      <c r="Y982" s="1">
        <v>0.0040744475773693</v>
      </c>
      <c r="Z982" s="1">
        <v>0.02052842722393233</v>
      </c>
    </row>
    <row r="983" spans="1:26">
      <c r="A983" s="11">
        <v>44524</v>
      </c>
      <c r="B983" s="1">
        <v>0.004917543925183843</v>
      </c>
      <c r="C983" s="1">
        <v>-0.01007531395583794</v>
      </c>
      <c r="D983" s="1">
        <v>-0.01114004395531676</v>
      </c>
      <c r="E983" s="1">
        <v>-0.003074485703861374</v>
      </c>
      <c r="F983" s="1">
        <v>0.006013005456902532</v>
      </c>
      <c r="G983" s="1">
        <v>-0.003854385843942598</v>
      </c>
      <c r="H983" s="1">
        <v>0.05319495826031662</v>
      </c>
      <c r="I983" s="1">
        <v>0.1009628784664922</v>
      </c>
      <c r="J983" s="1">
        <v>-0.003914224753250317</v>
      </c>
      <c r="K983" s="1">
        <v>-0.007843894575592536</v>
      </c>
      <c r="L983" s="1">
        <v>0.0002128089505968322</v>
      </c>
      <c r="M983" s="1">
        <v>0.004318411215206819</v>
      </c>
      <c r="N983" s="1">
        <v>-0.003616548091783134</v>
      </c>
      <c r="O983" s="1">
        <v>0.0006810822153915375</v>
      </c>
      <c r="P983" s="1">
        <v>-0.002740574364109127</v>
      </c>
      <c r="Q983" s="1">
        <v>0.02923214706248789</v>
      </c>
      <c r="R983" s="1">
        <v>-0.01356444713214766</v>
      </c>
      <c r="S983" s="1">
        <v>0.01413493990155645</v>
      </c>
      <c r="T983" s="1">
        <v>-0.01489802113526428</v>
      </c>
      <c r="U983" s="1">
        <v>-0.01171278267156917</v>
      </c>
      <c r="V983" s="1">
        <v>-0.001685588649515624</v>
      </c>
      <c r="W983" s="1">
        <v>0.0003792060407483699</v>
      </c>
      <c r="X983" s="1">
        <v>-0.01025116186101671</v>
      </c>
      <c r="Y983" s="1">
        <v>-0.001739142883532718</v>
      </c>
      <c r="Z983" s="1">
        <v>-0.001775142068270896</v>
      </c>
    </row>
    <row r="984" spans="1:26">
      <c r="A984" s="11">
        <v>44526</v>
      </c>
      <c r="B984" s="1">
        <v>-0.08283830101745016</v>
      </c>
      <c r="C984" s="1">
        <v>-0.01713484242492058</v>
      </c>
      <c r="D984" s="1">
        <v>-0.004928752848689988</v>
      </c>
      <c r="E984" s="1">
        <v>-0.01503471492054143</v>
      </c>
      <c r="F984" s="1">
        <v>-0.02017198208820636</v>
      </c>
      <c r="G984" s="1">
        <v>0.00411121824206262</v>
      </c>
      <c r="H984" s="1">
        <v>-0.0232696224003579</v>
      </c>
      <c r="I984" s="1">
        <v>-0.02426621862971334</v>
      </c>
      <c r="J984" s="1">
        <v>-0.01863342168526172</v>
      </c>
      <c r="K984" s="1">
        <v>-0.03012720412192327</v>
      </c>
      <c r="L984" s="1">
        <v>-0.04320075762660447</v>
      </c>
      <c r="M984" s="1">
        <v>-0.01984937467583803</v>
      </c>
      <c r="N984" s="1">
        <v>-0.007713338829324123</v>
      </c>
      <c r="O984" s="1">
        <v>-0.02435549688248639</v>
      </c>
      <c r="P984" s="1">
        <v>-0.01884590432992006</v>
      </c>
      <c r="Q984" s="1">
        <v>-0.03583890081065966</v>
      </c>
      <c r="R984" s="1">
        <v>-0.02457177333954719</v>
      </c>
      <c r="S984" s="1">
        <v>-0.02396645623501903</v>
      </c>
      <c r="T984" s="1">
        <v>-0.02546304993915949</v>
      </c>
      <c r="U984" s="1">
        <v>-0.01021643735730238</v>
      </c>
      <c r="V984" s="1">
        <v>-0.008803454910313091</v>
      </c>
      <c r="W984" s="1">
        <v>0.009067814225719228</v>
      </c>
      <c r="X984" s="1">
        <v>-0.03425833558514169</v>
      </c>
      <c r="Y984" s="1">
        <v>0.002710104126917523</v>
      </c>
      <c r="Z984" s="1">
        <v>-0.04919241014306386</v>
      </c>
    </row>
    <row r="985" spans="1:26">
      <c r="A985" s="11">
        <v>44529</v>
      </c>
      <c r="B985" s="1">
        <v>0.02248475699928565</v>
      </c>
      <c r="C985" s="1">
        <v>-0.003408027678509451</v>
      </c>
      <c r="D985" s="1">
        <v>-0.03343361091315822</v>
      </c>
      <c r="E985" s="1">
        <v>0.008414744388790529</v>
      </c>
      <c r="F985" s="1">
        <v>0.01372466561118602</v>
      </c>
      <c r="G985" s="1">
        <v>-0.007707312327491889</v>
      </c>
      <c r="H985" s="1">
        <v>-0.03119962148034139</v>
      </c>
      <c r="I985" s="1">
        <v>0.0390397074996196</v>
      </c>
      <c r="J985" s="1">
        <v>0.01214162768703986</v>
      </c>
      <c r="K985" s="1">
        <v>-0.004322681174682486</v>
      </c>
      <c r="L985" s="1">
        <v>-0.009341478958479588</v>
      </c>
      <c r="M985" s="1">
        <v>0.003725799475074343</v>
      </c>
      <c r="N985" s="1">
        <v>-0.005944298489622413</v>
      </c>
      <c r="O985" s="1">
        <v>0.0210810781203401</v>
      </c>
      <c r="P985" s="1">
        <v>0.01040414865706851</v>
      </c>
      <c r="Q985" s="1">
        <v>0.05945469751449028</v>
      </c>
      <c r="R985" s="1">
        <v>-0.004853199789578988</v>
      </c>
      <c r="S985" s="1">
        <v>0.01489206758623962</v>
      </c>
      <c r="T985" s="1">
        <v>0.01662693014704142</v>
      </c>
      <c r="U985" s="1">
        <v>-0.01362510268506112</v>
      </c>
      <c r="V985" s="1">
        <v>0.01050397469361375</v>
      </c>
      <c r="W985" s="1">
        <v>0.01570276350297029</v>
      </c>
      <c r="X985" s="1">
        <v>0.0008248916580226862</v>
      </c>
      <c r="Y985" s="1">
        <v>-0.002702779313545789</v>
      </c>
      <c r="Z985" s="1">
        <v>0.01153203689634741</v>
      </c>
    </row>
    <row r="986" spans="1:26">
      <c r="A986" s="11">
        <v>44530</v>
      </c>
      <c r="B986" s="1">
        <v>-0.03950799978471464</v>
      </c>
      <c r="C986" s="1">
        <v>-0.0192029689313794</v>
      </c>
      <c r="D986" s="1">
        <v>-0.01848465359489093</v>
      </c>
      <c r="E986" s="1">
        <v>-0.03007948460734355</v>
      </c>
      <c r="F986" s="1">
        <v>-0.02557352582491801</v>
      </c>
      <c r="G986" s="1">
        <v>-0.02111643436480326</v>
      </c>
      <c r="H986" s="1">
        <v>-0.00732562485335031</v>
      </c>
      <c r="I986" s="1">
        <v>-0.01809046547906334</v>
      </c>
      <c r="J986" s="1">
        <v>-0.04594179310595914</v>
      </c>
      <c r="K986" s="1">
        <v>-0.01488570542499368</v>
      </c>
      <c r="L986" s="1">
        <v>-0.003143335867734409</v>
      </c>
      <c r="M986" s="1">
        <v>-0.01802072278058675</v>
      </c>
      <c r="N986" s="1">
        <v>-0.01931932315500484</v>
      </c>
      <c r="O986" s="1">
        <v>-0.01794270387754626</v>
      </c>
      <c r="P986" s="1">
        <v>-0.02930679997524532</v>
      </c>
      <c r="Q986" s="1">
        <v>-0.02097321766753335</v>
      </c>
      <c r="R986" s="1">
        <v>-0.03135161299233291</v>
      </c>
      <c r="S986" s="1">
        <v>-0.01358890327291873</v>
      </c>
      <c r="T986" s="1">
        <v>-0.03239871154713347</v>
      </c>
      <c r="U986" s="1">
        <v>-0.0443701356683649</v>
      </c>
      <c r="V986" s="1">
        <v>-0.0213517009753772</v>
      </c>
      <c r="W986" s="1">
        <v>-0.0245694527844853</v>
      </c>
      <c r="X986" s="1">
        <v>-0.02733877447634125</v>
      </c>
      <c r="Y986" s="1">
        <v>-0.02690666019536081</v>
      </c>
      <c r="Z986" s="1">
        <v>-0.02819300375825973</v>
      </c>
    </row>
    <row r="987" spans="1:26">
      <c r="A987" s="11">
        <v>44531</v>
      </c>
      <c r="B987" s="1">
        <v>-0.02017857113712629</v>
      </c>
      <c r="C987" s="1">
        <v>0.006839466104084035</v>
      </c>
      <c r="D987" s="1">
        <v>0.02461310777639758</v>
      </c>
      <c r="E987" s="1">
        <v>-0.01800712669303939</v>
      </c>
      <c r="F987" s="1">
        <v>-0.005789193001986659</v>
      </c>
      <c r="G987" s="1">
        <v>-0.01041397413614065</v>
      </c>
      <c r="H987" s="1">
        <v>-0.01154724255941986</v>
      </c>
      <c r="I987" s="1">
        <v>0.03344650847368413</v>
      </c>
      <c r="J987" s="1">
        <v>0.002808908369961616</v>
      </c>
      <c r="K987" s="1">
        <v>-0.005918206665635917</v>
      </c>
      <c r="L987" s="1">
        <v>-0.04166667776558675</v>
      </c>
      <c r="M987" s="1">
        <v>-0.001707006543782086</v>
      </c>
      <c r="N987" s="1">
        <v>0.008208489333300539</v>
      </c>
      <c r="O987" s="1">
        <v>-0.001542721403500757</v>
      </c>
      <c r="P987" s="1">
        <v>-0.004487993617735442</v>
      </c>
      <c r="Q987" s="1">
        <v>-0.03786117559594238</v>
      </c>
      <c r="R987" s="1">
        <v>-0.01162794075867279</v>
      </c>
      <c r="S987" s="1">
        <v>-0.005345235209014865</v>
      </c>
      <c r="T987" s="1">
        <v>-0.02124906647877145</v>
      </c>
      <c r="U987" s="1">
        <v>-0.02628115125815678</v>
      </c>
      <c r="V987" s="1">
        <v>-0.01414865595444226</v>
      </c>
      <c r="W987" s="1">
        <v>-0.01055566562225119</v>
      </c>
      <c r="X987" s="1">
        <v>-0.02330516555910689</v>
      </c>
      <c r="Y987" s="1">
        <v>-0.009946331377531314</v>
      </c>
      <c r="Z987" s="1">
        <v>-0.01125550214045756</v>
      </c>
    </row>
    <row r="988" spans="1:26">
      <c r="A988" s="11">
        <v>44532</v>
      </c>
      <c r="B988" s="1">
        <v>0.03683181171261274</v>
      </c>
      <c r="C988" s="1">
        <v>0.01911741395969258</v>
      </c>
      <c r="D988" s="1">
        <v>0.008371266384847864</v>
      </c>
      <c r="E988" s="1">
        <v>0.04930727606651142</v>
      </c>
      <c r="F988" s="1">
        <v>0.01785714285714279</v>
      </c>
      <c r="G988" s="1">
        <v>0.01528420997292868</v>
      </c>
      <c r="H988" s="1">
        <v>0.02655550963442366</v>
      </c>
      <c r="I988" s="1">
        <v>0.03236415788375702</v>
      </c>
      <c r="J988" s="1">
        <v>0.02254237614287535</v>
      </c>
      <c r="K988" s="1">
        <v>0.02102738509834134</v>
      </c>
      <c r="L988" s="1">
        <v>0.0655699960678553</v>
      </c>
      <c r="M988" s="1">
        <v>0.0288873116680346</v>
      </c>
      <c r="N988" s="1">
        <v>0.005117330145577803</v>
      </c>
      <c r="O988" s="1">
        <v>-0.001787326535286016</v>
      </c>
      <c r="P988" s="1">
        <v>0.01721305906608595</v>
      </c>
      <c r="Q988" s="1">
        <v>0.02198202188596854</v>
      </c>
      <c r="R988" s="1">
        <v>0.01831424421534633</v>
      </c>
      <c r="S988" s="1">
        <v>0.02874417247563721</v>
      </c>
      <c r="T988" s="1">
        <v>0.04257418838035765</v>
      </c>
      <c r="U988" s="1">
        <v>0.0368873652039623</v>
      </c>
      <c r="V988" s="1">
        <v>0.02125721869633246</v>
      </c>
      <c r="W988" s="1">
        <v>0.002283663816916137</v>
      </c>
      <c r="X988" s="1">
        <v>0.05162681179583073</v>
      </c>
      <c r="Y988" s="1">
        <v>0.01928868717806531</v>
      </c>
      <c r="Z988" s="1">
        <v>0.02693605747326355</v>
      </c>
    </row>
    <row r="989" spans="1:26">
      <c r="A989" s="11">
        <v>44533</v>
      </c>
      <c r="B989" s="1">
        <v>-0.02291841185835275</v>
      </c>
      <c r="C989" s="1">
        <v>0.02387515550760355</v>
      </c>
      <c r="D989" s="1">
        <v>0.0164229850772768</v>
      </c>
      <c r="E989" s="1">
        <v>0.00543656628962208</v>
      </c>
      <c r="F989" s="1">
        <v>0.02784149664520164</v>
      </c>
      <c r="G989" s="1">
        <v>0.01505452736663249</v>
      </c>
      <c r="H989" s="1">
        <v>-0.003935903871090662</v>
      </c>
      <c r="I989" s="1">
        <v>-0.002390911036106558</v>
      </c>
      <c r="J989" s="1">
        <v>0.01682765856537305</v>
      </c>
      <c r="K989" s="1">
        <v>-0.01811323396630271</v>
      </c>
      <c r="L989" s="1">
        <v>-0.02337899249573616</v>
      </c>
      <c r="M989" s="1">
        <v>-0.004036553542445254</v>
      </c>
      <c r="N989" s="1">
        <v>0.01643143612009434</v>
      </c>
      <c r="O989" s="1">
        <v>-0.01966688018683693</v>
      </c>
      <c r="P989" s="1">
        <v>0.01128121669882898</v>
      </c>
      <c r="Q989" s="1">
        <v>-0.04460573225582776</v>
      </c>
      <c r="R989" s="1">
        <v>0.02036673291069024</v>
      </c>
      <c r="S989" s="1">
        <v>0.00104472003626066</v>
      </c>
      <c r="T989" s="1">
        <v>-0.02500805140730045</v>
      </c>
      <c r="U989" s="1">
        <v>0.01778738464978424</v>
      </c>
      <c r="V989" s="1">
        <v>0.008431765204590436</v>
      </c>
      <c r="W989" s="1">
        <v>0.01359200694622786</v>
      </c>
      <c r="X989" s="1">
        <v>-0.00646296129724222</v>
      </c>
      <c r="Y989" s="1">
        <v>0.01360142942353271</v>
      </c>
      <c r="Z989" s="1">
        <v>-0.03341143732294449</v>
      </c>
    </row>
    <row r="990" spans="1:26">
      <c r="A990" s="11">
        <v>44536</v>
      </c>
      <c r="B990" s="1">
        <v>0.010555158377485</v>
      </c>
      <c r="C990" s="1">
        <v>0.01524661457339649</v>
      </c>
      <c r="D990" s="1">
        <v>0.009055525546298737</v>
      </c>
      <c r="E990" s="1">
        <v>0.01100814083145019</v>
      </c>
      <c r="F990" s="1">
        <v>0.02857134929480343</v>
      </c>
      <c r="G990" s="1">
        <v>0.004132907359792437</v>
      </c>
      <c r="H990" s="1">
        <v>0.01508987356476732</v>
      </c>
      <c r="I990" s="1">
        <v>-0.01651133555758477</v>
      </c>
      <c r="J990" s="1">
        <v>0.003078867864145129</v>
      </c>
      <c r="K990" s="1">
        <v>0.01181388587852372</v>
      </c>
      <c r="L990" s="1">
        <v>0.0289069952255705</v>
      </c>
      <c r="M990" s="1">
        <v>0.01591287880465297</v>
      </c>
      <c r="N990" s="1">
        <v>0.01161205222196382</v>
      </c>
      <c r="O990" s="1">
        <v>0.009845118733051494</v>
      </c>
      <c r="P990" s="1">
        <v>0.0231076415066449</v>
      </c>
      <c r="Q990" s="1">
        <v>-0.02137305602749096</v>
      </c>
      <c r="R990" s="1">
        <v>0.0226451741382423</v>
      </c>
      <c r="S990" s="1">
        <v>0.01240536732688402</v>
      </c>
      <c r="T990" s="1">
        <v>0.02857147462659615</v>
      </c>
      <c r="U990" s="1">
        <v>-0.00767267894640411</v>
      </c>
      <c r="V990" s="1">
        <v>-0.01858069066788726</v>
      </c>
      <c r="W990" s="1">
        <v>-0.02178874287858734</v>
      </c>
      <c r="X990" s="1">
        <v>0.02145317823176329</v>
      </c>
      <c r="Y990" s="1">
        <v>-0.00680671010747369</v>
      </c>
      <c r="Z990" s="1">
        <v>0.03165885110544631</v>
      </c>
    </row>
    <row r="991" spans="1:26">
      <c r="A991" s="11">
        <v>44537</v>
      </c>
      <c r="B991" s="1">
        <v>0.04023217110900723</v>
      </c>
      <c r="C991" s="1">
        <v>0.008076853065533074</v>
      </c>
      <c r="D991" s="1">
        <v>0.0052788852219674</v>
      </c>
      <c r="E991" s="1">
        <v>-0.05291295309341593</v>
      </c>
      <c r="F991" s="1">
        <v>0.0057720053511785</v>
      </c>
      <c r="G991" s="1">
        <v>-0.004358108317577547</v>
      </c>
      <c r="H991" s="1">
        <v>0.01926608906368088</v>
      </c>
      <c r="I991" s="1">
        <v>0.01663016382895588</v>
      </c>
      <c r="J991" s="1">
        <v>0.01227798109611133</v>
      </c>
      <c r="K991" s="1">
        <v>0.01504773809692073</v>
      </c>
      <c r="L991" s="1">
        <v>-0.007682277458965214</v>
      </c>
      <c r="M991" s="1">
        <v>0.01243693102046861</v>
      </c>
      <c r="N991" s="1">
        <v>0.001350498305882519</v>
      </c>
      <c r="O991" s="1">
        <v>0.02676357294462384</v>
      </c>
      <c r="P991" s="1">
        <v>0.005841160047785232</v>
      </c>
      <c r="Q991" s="1">
        <v>0.07956865468668384</v>
      </c>
      <c r="R991" s="1">
        <v>0</v>
      </c>
      <c r="S991" s="1">
        <v>0.002238524194986047</v>
      </c>
      <c r="T991" s="1">
        <v>0.01672988047309265</v>
      </c>
      <c r="U991" s="1">
        <v>-0.008591215638446115</v>
      </c>
      <c r="V991" s="1">
        <v>0.01094793267557304</v>
      </c>
      <c r="W991" s="1">
        <v>0.01038169764743757</v>
      </c>
      <c r="X991" s="1">
        <v>0.01937663821266944</v>
      </c>
      <c r="Y991" s="1">
        <v>-0.005482652192143278</v>
      </c>
      <c r="Z991" s="1">
        <v>0.00892441584644188</v>
      </c>
    </row>
    <row r="992" spans="1:26">
      <c r="A992" s="11">
        <v>44538</v>
      </c>
      <c r="B992" s="1">
        <v>-0.009668906105563813</v>
      </c>
      <c r="C992" s="1">
        <v>0.009138593912877413</v>
      </c>
      <c r="D992" s="1">
        <v>0.008226730193063636</v>
      </c>
      <c r="E992" s="1">
        <v>-0.01290862244600155</v>
      </c>
      <c r="F992" s="1">
        <v>-0.008967000784703139</v>
      </c>
      <c r="G992" s="1">
        <v>0.01726647089080369</v>
      </c>
      <c r="H992" s="1">
        <v>-0.0007749414148477962</v>
      </c>
      <c r="I992" s="1">
        <v>-0.01555371080175727</v>
      </c>
      <c r="J992" s="1">
        <v>0.004927050126747323</v>
      </c>
      <c r="K992" s="1">
        <v>-0.01144150327740512</v>
      </c>
      <c r="L992" s="1">
        <v>0.00132727952257361</v>
      </c>
      <c r="M992" s="1">
        <v>0.001912179356817312</v>
      </c>
      <c r="N992" s="1">
        <v>0.0006742857154913295</v>
      </c>
      <c r="O992" s="1">
        <v>0.0001490147134135533</v>
      </c>
      <c r="P992" s="1">
        <v>-0.0007743785606049158</v>
      </c>
      <c r="Q992" s="1">
        <v>-0.01853391724290931</v>
      </c>
      <c r="R992" s="1">
        <v>0.01483836288009144</v>
      </c>
      <c r="S992" s="1">
        <v>0.009257767364426961</v>
      </c>
      <c r="T992" s="1">
        <v>0.00108647950183971</v>
      </c>
      <c r="U992" s="1">
        <v>0.003899568343309845</v>
      </c>
      <c r="V992" s="1">
        <v>-0.02454908233118414</v>
      </c>
      <c r="W992" s="1">
        <v>0.01501487336641993</v>
      </c>
      <c r="X992" s="1">
        <v>-0.001728177086389393</v>
      </c>
      <c r="Y992" s="1">
        <v>-0.005906453488249475</v>
      </c>
      <c r="Z992" s="1">
        <v>-0.01675981367714863</v>
      </c>
    </row>
    <row r="993" spans="1:26">
      <c r="A993" s="11">
        <v>44539</v>
      </c>
      <c r="B993" s="1">
        <v>-0.02253097944806515</v>
      </c>
      <c r="C993" s="1">
        <v>-0.0006203844985954721</v>
      </c>
      <c r="D993" s="1">
        <v>-0.001041634552073956</v>
      </c>
      <c r="E993" s="1">
        <v>-0.02308926254577237</v>
      </c>
      <c r="F993" s="1">
        <v>-0.003257401897767798</v>
      </c>
      <c r="G993" s="1">
        <v>0.008367227506497654</v>
      </c>
      <c r="H993" s="1">
        <v>0.002381892171579025</v>
      </c>
      <c r="I993" s="1">
        <v>-0.01525473892124596</v>
      </c>
      <c r="J993" s="1">
        <v>-0.007040553592770116</v>
      </c>
      <c r="K993" s="1">
        <v>-0.001555643499997816</v>
      </c>
      <c r="L993" s="1">
        <v>-0.03666895148575211</v>
      </c>
      <c r="M993" s="1">
        <v>-0.01075712699778941</v>
      </c>
      <c r="N993" s="1">
        <v>0.001572202896188646</v>
      </c>
      <c r="O993" s="1">
        <v>-0.005582525399830618</v>
      </c>
      <c r="P993" s="1">
        <v>0.001549797205768089</v>
      </c>
      <c r="Q993" s="1">
        <v>-0.04197834968905001</v>
      </c>
      <c r="R993" s="1">
        <v>-0.003374104207505169</v>
      </c>
      <c r="S993" s="1">
        <v>-0.003232442937876723</v>
      </c>
      <c r="T993" s="1">
        <v>-0.007752981157826189</v>
      </c>
      <c r="U993" s="1">
        <v>-0.009926680968778134</v>
      </c>
      <c r="V993" s="1">
        <v>-0.008514202997001119</v>
      </c>
      <c r="W993" s="1">
        <v>-0.001692302970434767</v>
      </c>
      <c r="X993" s="1">
        <v>-0.007991146325330822</v>
      </c>
      <c r="Y993" s="1">
        <v>-0.006536258534062478</v>
      </c>
      <c r="Z993" s="1">
        <v>-0.005524040034831756</v>
      </c>
    </row>
    <row r="994" spans="1:26">
      <c r="A994" s="11">
        <v>44540</v>
      </c>
      <c r="B994" s="1">
        <v>0.02458694244462611</v>
      </c>
      <c r="C994" s="1">
        <v>0.003724018198850931</v>
      </c>
      <c r="D994" s="1">
        <v>-0.02050739557959746</v>
      </c>
      <c r="E994" s="1">
        <v>0.01338617697044064</v>
      </c>
      <c r="F994" s="1">
        <v>0.01198257080610032</v>
      </c>
      <c r="G994" s="1">
        <v>0.02299681305102941</v>
      </c>
      <c r="H994" s="1">
        <v>-0.009836427391176183</v>
      </c>
      <c r="I994" s="1">
        <v>0.007745582372447934</v>
      </c>
      <c r="J994" s="1">
        <v>0.00430501887909629</v>
      </c>
      <c r="K994" s="1">
        <v>-0.003988406916060394</v>
      </c>
      <c r="L994" s="1">
        <v>-0.03760596667790039</v>
      </c>
      <c r="M994" s="1">
        <v>0.004384743521479217</v>
      </c>
      <c r="N994" s="1">
        <v>0.01121338491124124</v>
      </c>
      <c r="O994" s="1">
        <v>0.02833982062401375</v>
      </c>
      <c r="P994" s="1">
        <v>0.003094878062763762</v>
      </c>
      <c r="Q994" s="1">
        <v>-0.009576981805869522</v>
      </c>
      <c r="R994" s="1">
        <v>0.005981191850723322</v>
      </c>
      <c r="S994" s="1">
        <v>0.01665215471033088</v>
      </c>
      <c r="T994" s="1">
        <v>0.01734636907050691</v>
      </c>
      <c r="U994" s="1">
        <v>-0.004359079109005792</v>
      </c>
      <c r="V994" s="1">
        <v>0.002609797337050246</v>
      </c>
      <c r="W994" s="1">
        <v>0.00853888900668287</v>
      </c>
      <c r="X994" s="1">
        <v>0.01248628574691191</v>
      </c>
      <c r="Y994" s="1">
        <v>0.0005981794630922632</v>
      </c>
      <c r="Z994" s="1">
        <v>0.003174118887436572</v>
      </c>
    </row>
    <row r="995" spans="1:26">
      <c r="A995" s="11">
        <v>44543</v>
      </c>
      <c r="B995" s="1">
        <v>-0.05211851112239552</v>
      </c>
      <c r="C995" s="1">
        <v>0.0289388139300979</v>
      </c>
      <c r="D995" s="1">
        <v>0.04772880191576445</v>
      </c>
      <c r="E995" s="1">
        <v>-0.01527331054072212</v>
      </c>
      <c r="F995" s="1">
        <v>0.004664513814137017</v>
      </c>
      <c r="G995" s="1">
        <v>0.01181925228424241</v>
      </c>
      <c r="H995" s="1">
        <v>-0.01936592446324492</v>
      </c>
      <c r="I995" s="1">
        <v>-0.03156726313194957</v>
      </c>
      <c r="J995" s="1">
        <v>-0.005294856152491034</v>
      </c>
      <c r="K995" s="1">
        <v>-0.01188831796723933</v>
      </c>
      <c r="L995" s="1">
        <v>-0.03550159628449145</v>
      </c>
      <c r="M995" s="1">
        <v>-0.006693842515166581</v>
      </c>
      <c r="N995" s="1">
        <v>0.005988027068422053</v>
      </c>
      <c r="O995" s="1">
        <v>-0.009166818759230089</v>
      </c>
      <c r="P995" s="1">
        <v>0.01311223121643845</v>
      </c>
      <c r="Q995" s="1">
        <v>-0.0674546489202158</v>
      </c>
      <c r="R995" s="1">
        <v>-0.008862422846329765</v>
      </c>
      <c r="S995" s="1">
        <v>0.02071822820745739</v>
      </c>
      <c r="T995" s="1">
        <v>0.001228938796737022</v>
      </c>
      <c r="U995" s="1">
        <v>-0.01751317934716767</v>
      </c>
      <c r="V995" s="1">
        <v>-0.01683594345849893</v>
      </c>
      <c r="W995" s="1">
        <v>0.005447349376785704</v>
      </c>
      <c r="X995" s="1">
        <v>-0.0302347875722796</v>
      </c>
      <c r="Y995" s="1">
        <v>0.001793198809335816</v>
      </c>
      <c r="Z995" s="1">
        <v>-0.03227337509066652</v>
      </c>
    </row>
    <row r="996" spans="1:26">
      <c r="A996" s="11">
        <v>44544</v>
      </c>
      <c r="B996" s="1">
        <v>-0.01305376271335223</v>
      </c>
      <c r="C996" s="1">
        <v>-0.008293208649324257</v>
      </c>
      <c r="D996" s="1">
        <v>0.007789956308079216</v>
      </c>
      <c r="E996" s="1">
        <v>0.02200792842314847</v>
      </c>
      <c r="F996" s="1">
        <v>-0.006428499249335973</v>
      </c>
      <c r="G996" s="1">
        <v>-0.0135136681957978</v>
      </c>
      <c r="H996" s="1">
        <v>-0.008167124292817296</v>
      </c>
      <c r="I996" s="1">
        <v>0.009070166975093219</v>
      </c>
      <c r="J996" s="1">
        <v>-0.01419542627316162</v>
      </c>
      <c r="K996" s="1">
        <v>0.00766206510620604</v>
      </c>
      <c r="L996" s="1">
        <v>-0.005928794666704595</v>
      </c>
      <c r="M996" s="1">
        <v>-0.009786034429409729</v>
      </c>
      <c r="N996" s="1">
        <v>0.0008819419691703523</v>
      </c>
      <c r="O996" s="1">
        <v>-0.03258681736297719</v>
      </c>
      <c r="P996" s="1">
        <v>-0.002284146395293618</v>
      </c>
      <c r="Q996" s="1">
        <v>0.006249718519032887</v>
      </c>
      <c r="R996" s="1">
        <v>-0.002037424243572672</v>
      </c>
      <c r="S996" s="1">
        <v>-0.002604494188509165</v>
      </c>
      <c r="T996" s="1">
        <v>-0.01580236610159458</v>
      </c>
      <c r="U996" s="1">
        <v>-0.0066845759145987</v>
      </c>
      <c r="V996" s="1">
        <v>0.004740092133434626</v>
      </c>
      <c r="W996" s="1">
        <v>-0.02112256728884732</v>
      </c>
      <c r="X996" s="1">
        <v>0.0001371119188848802</v>
      </c>
      <c r="Y996" s="1">
        <v>0.007358873267340638</v>
      </c>
      <c r="Z996" s="1">
        <v>0.01798274759944563</v>
      </c>
    </row>
    <row r="997" spans="1:26">
      <c r="A997" s="11">
        <v>44545</v>
      </c>
      <c r="B997" s="1">
        <v>0.006012044317424081</v>
      </c>
      <c r="C997" s="1">
        <v>0.002302843083476169</v>
      </c>
      <c r="D997" s="1">
        <v>0.01848437264572578</v>
      </c>
      <c r="E997" s="1">
        <v>-0.01189507247373056</v>
      </c>
      <c r="F997" s="1">
        <v>0.009705102025471701</v>
      </c>
      <c r="G997" s="1">
        <v>0.009751655986363739</v>
      </c>
      <c r="H997" s="1">
        <v>-0.01322602695001618</v>
      </c>
      <c r="I997" s="1">
        <v>0.01853931993042224</v>
      </c>
      <c r="J997" s="1">
        <v>0.01105675990982036</v>
      </c>
      <c r="K997" s="1">
        <v>-0.007478137735462353</v>
      </c>
      <c r="L997" s="1">
        <v>-0.003230677801610793</v>
      </c>
      <c r="M997" s="1">
        <v>0.008521768043734612</v>
      </c>
      <c r="N997" s="1">
        <v>0.01233465366779685</v>
      </c>
      <c r="O997" s="1">
        <v>0.0192178405007708</v>
      </c>
      <c r="P997" s="1">
        <v>0.01487983774533008</v>
      </c>
      <c r="Q997" s="1">
        <v>0.07488435377671254</v>
      </c>
      <c r="R997" s="1">
        <v>-0.0009072982498322668</v>
      </c>
      <c r="S997" s="1">
        <v>0.02614316158214258</v>
      </c>
      <c r="T997" s="1">
        <v>0.01543242840131476</v>
      </c>
      <c r="U997" s="1">
        <v>-0.005383634716677244</v>
      </c>
      <c r="V997" s="1">
        <v>0.005822828750621678</v>
      </c>
      <c r="W997" s="1">
        <v>0.03738263402535758</v>
      </c>
      <c r="X997" s="1">
        <v>0.02748136720429262</v>
      </c>
      <c r="Y997" s="1">
        <v>-0.001974377067161415</v>
      </c>
      <c r="Z997" s="1">
        <v>0.007868855174617551</v>
      </c>
    </row>
    <row r="998" spans="1:26">
      <c r="A998" s="11">
        <v>44546</v>
      </c>
      <c r="B998" s="1">
        <v>-0.01235071879357708</v>
      </c>
      <c r="C998" s="1">
        <v>0.01463129815786068</v>
      </c>
      <c r="D998" s="1">
        <v>0.02573821966195089</v>
      </c>
      <c r="E998" s="1">
        <v>0.01369875449131674</v>
      </c>
      <c r="F998" s="1">
        <v>-0.00391591266983049</v>
      </c>
      <c r="G998" s="1">
        <v>0.01586559473401405</v>
      </c>
      <c r="H998" s="1">
        <v>0.0126473525686106</v>
      </c>
      <c r="I998" s="1">
        <v>0.01213476899998267</v>
      </c>
      <c r="J998" s="1">
        <v>0.00584955880446314</v>
      </c>
      <c r="K998" s="1">
        <v>0.01563877530501467</v>
      </c>
      <c r="L998" s="1">
        <v>-0.01446024589720829</v>
      </c>
      <c r="M998" s="1">
        <v>-0.002464536857335609</v>
      </c>
      <c r="N998" s="1">
        <v>0.03024371076166665</v>
      </c>
      <c r="O998" s="1">
        <v>-0.02913499952040499</v>
      </c>
      <c r="P998" s="1">
        <v>0.01165421321977456</v>
      </c>
      <c r="Q998" s="1">
        <v>-0.06802587444652586</v>
      </c>
      <c r="R998" s="1">
        <v>-0.007853233321879594</v>
      </c>
      <c r="S998" s="1">
        <v>0.004149479256734701</v>
      </c>
      <c r="T998" s="1">
        <v>0.0122814154623534</v>
      </c>
      <c r="U998" s="1">
        <v>0.06946330649826482</v>
      </c>
      <c r="V998" s="1">
        <v>-0.05015837873423279</v>
      </c>
      <c r="W998" s="1">
        <v>0.008402784043452183</v>
      </c>
      <c r="X998" s="1">
        <v>-0.006786426089366415</v>
      </c>
      <c r="Y998" s="1">
        <v>0.04352125358529024</v>
      </c>
      <c r="Z998" s="1">
        <v>0.01131295819863243</v>
      </c>
    </row>
    <row r="999" spans="1:26">
      <c r="A999" s="11">
        <v>44547</v>
      </c>
      <c r="B999" s="1">
        <v>-0.01653882286103192</v>
      </c>
      <c r="C999" s="1">
        <v>-0.003337061323633872</v>
      </c>
      <c r="D999" s="1">
        <v>-0.009811716583726704</v>
      </c>
      <c r="E999" s="1">
        <v>-0.001842677043082941</v>
      </c>
      <c r="F999" s="1">
        <v>-0.03573981415296645</v>
      </c>
      <c r="G999" s="1">
        <v>-0.02399262884217912</v>
      </c>
      <c r="H999" s="1">
        <v>-0.003617492338996775</v>
      </c>
      <c r="I999" s="1">
        <v>-0.003542433139350987</v>
      </c>
      <c r="J999" s="1">
        <v>-0.02171160378502968</v>
      </c>
      <c r="K999" s="1">
        <v>-0.02275425733424885</v>
      </c>
      <c r="L999" s="1">
        <v>0.003288604653273408</v>
      </c>
      <c r="M999" s="1">
        <v>-0.01000014321390219</v>
      </c>
      <c r="N999" s="1">
        <v>0.01900733587258752</v>
      </c>
      <c r="O999" s="1">
        <v>-0.003385561829338024</v>
      </c>
      <c r="P999" s="1">
        <v>-0.001114834566047107</v>
      </c>
      <c r="Q999" s="1">
        <v>-0.02064303742521478</v>
      </c>
      <c r="R999" s="1">
        <v>-0.02805236803984135</v>
      </c>
      <c r="S999" s="1">
        <v>-0.003471177987526275</v>
      </c>
      <c r="T999" s="1">
        <v>-0.01986663459835125</v>
      </c>
      <c r="U999" s="1">
        <v>0.002952386491387182</v>
      </c>
      <c r="V999" s="1">
        <v>-0.00653985200462337</v>
      </c>
      <c r="W999" s="1">
        <v>-0.01539498355963853</v>
      </c>
      <c r="X999" s="1">
        <v>-0.007502744656655125</v>
      </c>
      <c r="Y999" s="1">
        <v>0.007961973130350186</v>
      </c>
      <c r="Z999" s="1">
        <v>-0.03576477122949029</v>
      </c>
    </row>
    <row r="1000" spans="1:26">
      <c r="A1000" s="11">
        <v>44550</v>
      </c>
      <c r="B1000" s="1">
        <v>-0.01804747647087668</v>
      </c>
      <c r="C1000" s="1">
        <v>-0.01339236087015983</v>
      </c>
      <c r="D1000" s="1">
        <v>0.002599122922133823</v>
      </c>
      <c r="E1000" s="1">
        <v>-0.007179642405562126</v>
      </c>
      <c r="F1000" s="1">
        <v>0.0007413647523570877</v>
      </c>
      <c r="G1000" s="1">
        <v>0.002319020875306554</v>
      </c>
      <c r="H1000" s="1">
        <v>-0.02411906062806768</v>
      </c>
      <c r="I1000" s="1">
        <v>-0.01203156631242486</v>
      </c>
      <c r="J1000" s="1">
        <v>-0.01440623103950611</v>
      </c>
      <c r="K1000" s="1">
        <v>-0.01798917181641646</v>
      </c>
      <c r="L1000" s="1">
        <v>-0.007564196665932443</v>
      </c>
      <c r="M1000" s="1">
        <v>0</v>
      </c>
      <c r="N1000" s="1">
        <v>-0.002901520093051002</v>
      </c>
      <c r="O1000" s="1">
        <v>-0.01201356402078779</v>
      </c>
      <c r="P1000" s="1">
        <v>0.005580394046410753</v>
      </c>
      <c r="Q1000" s="1">
        <v>-0.00294958952315294</v>
      </c>
      <c r="R1000" s="1">
        <v>-0.01652697788414437</v>
      </c>
      <c r="S1000" s="1">
        <v>0.0116933979221101</v>
      </c>
      <c r="T1000" s="1">
        <v>-0.00820053551357125</v>
      </c>
      <c r="U1000" s="1">
        <v>0.01724147473587934</v>
      </c>
      <c r="V1000" s="1">
        <v>-0.01844961762341479</v>
      </c>
      <c r="W1000" s="1">
        <v>-0.002688196623243488</v>
      </c>
      <c r="X1000" s="1">
        <v>-0.02470300936128489</v>
      </c>
      <c r="Y1000" s="1">
        <v>-0.001504422951435602</v>
      </c>
      <c r="Z1000" s="1">
        <v>-0.0294118726468714</v>
      </c>
    </row>
    <row r="1001" spans="1:26">
      <c r="A1001" s="11">
        <v>44551</v>
      </c>
      <c r="B1001" s="1">
        <v>0.05847938832796529</v>
      </c>
      <c r="C1001" s="1">
        <v>0.01648289739529774</v>
      </c>
      <c r="D1001" s="1">
        <v>-0.004374628572617278</v>
      </c>
      <c r="E1001" s="1">
        <v>0.009504056885667467</v>
      </c>
      <c r="F1001" s="1">
        <v>0.01111088572181163</v>
      </c>
      <c r="G1001" s="1">
        <v>-0.0212863756168179</v>
      </c>
      <c r="H1001" s="1">
        <v>0.032923894489991</v>
      </c>
      <c r="I1001" s="1">
        <v>0.0246330745979666</v>
      </c>
      <c r="J1001" s="1">
        <v>0.01619688712273248</v>
      </c>
      <c r="K1001" s="1">
        <v>0.01396636346304936</v>
      </c>
      <c r="L1001" s="1">
        <v>0.03836375823223093</v>
      </c>
      <c r="M1001" s="1">
        <v>0.003268012842473134</v>
      </c>
      <c r="N1001" s="1">
        <v>-0.007067026124701337</v>
      </c>
      <c r="O1001" s="1">
        <v>0.02306909692816239</v>
      </c>
      <c r="P1001" s="1">
        <v>-0.007769196487152907</v>
      </c>
      <c r="Q1001" s="1">
        <v>0.04891936925876839</v>
      </c>
      <c r="R1001" s="1">
        <v>0.01534330045017906</v>
      </c>
      <c r="S1001" s="1">
        <v>-0.01142166311271842</v>
      </c>
      <c r="T1001" s="1">
        <v>0.01606867776758225</v>
      </c>
      <c r="U1001" s="1">
        <v>0.01157471396623078</v>
      </c>
      <c r="V1001" s="1">
        <v>0.004014815448977416</v>
      </c>
      <c r="W1001" s="1">
        <v>-0.006129374056566772</v>
      </c>
      <c r="X1001" s="1">
        <v>0.03833895306567237</v>
      </c>
      <c r="Y1001" s="1">
        <v>-0.005839294563585007</v>
      </c>
      <c r="Z1001" s="1">
        <v>0.03787879106162118</v>
      </c>
    </row>
    <row r="1002" spans="1:26">
      <c r="A1002" s="11">
        <v>44552</v>
      </c>
      <c r="B1002" s="1">
        <v>0.01933708229362763</v>
      </c>
      <c r="C1002" s="1">
        <v>0.01728867335843298</v>
      </c>
      <c r="D1002" s="1">
        <v>0.01057770672110969</v>
      </c>
      <c r="E1002" s="1">
        <v>0.00347938321135266</v>
      </c>
      <c r="F1002" s="1">
        <v>0.006593555629618386</v>
      </c>
      <c r="G1002" s="1">
        <v>-0.007801481871465121</v>
      </c>
      <c r="H1002" s="1">
        <v>-0.00803295727488984</v>
      </c>
      <c r="I1002" s="1">
        <v>0.007023292870411924</v>
      </c>
      <c r="J1002" s="1">
        <v>0.006479458377890213</v>
      </c>
      <c r="K1002" s="1">
        <v>0.003908055544520339</v>
      </c>
      <c r="L1002" s="1">
        <v>0.006116939516148889</v>
      </c>
      <c r="M1002" s="1">
        <v>0.009653568315727501</v>
      </c>
      <c r="N1002" s="1">
        <v>0.0002130953110779377</v>
      </c>
      <c r="O1002" s="1">
        <v>0.01805739547107765</v>
      </c>
      <c r="P1002" s="1">
        <v>0.003728585488111058</v>
      </c>
      <c r="Q1002" s="1">
        <v>0.0111780588196404</v>
      </c>
      <c r="R1002" s="1">
        <v>0.01055399369127308</v>
      </c>
      <c r="S1002" s="1">
        <v>0.01006112338124954</v>
      </c>
      <c r="T1002" s="1">
        <v>-0.001688913325297414</v>
      </c>
      <c r="U1002" s="1">
        <v>0.0126687197089923</v>
      </c>
      <c r="V1002" s="1">
        <v>-0.01058749426381556</v>
      </c>
      <c r="W1002" s="1">
        <v>0.009855382804321744</v>
      </c>
      <c r="X1002" s="1">
        <v>-0.0002663976794345935</v>
      </c>
      <c r="Y1002" s="1">
        <v>-0.0001893261485793607</v>
      </c>
      <c r="Z1002" s="1">
        <v>0.003406262441294716</v>
      </c>
    </row>
    <row r="1003" spans="1:26">
      <c r="A1003" s="11">
        <v>44553</v>
      </c>
      <c r="B1003" s="1">
        <v>0.00929147492772664</v>
      </c>
      <c r="C1003" s="1">
        <v>0.002695682247987996</v>
      </c>
      <c r="D1003" s="1">
        <v>-0.0008051840562145474</v>
      </c>
      <c r="E1003" s="1">
        <v>0.02039565620535067</v>
      </c>
      <c r="F1003" s="1">
        <v>0.001455751165836405</v>
      </c>
      <c r="G1003" s="1">
        <v>-0.0002382465057179095</v>
      </c>
      <c r="H1003" s="1">
        <v>0.006397955212496642</v>
      </c>
      <c r="I1003" s="1">
        <v>0.009925137124549455</v>
      </c>
      <c r="J1003" s="1">
        <v>0.005665041290362716</v>
      </c>
      <c r="K1003" s="1">
        <v>0.003573646846096512</v>
      </c>
      <c r="L1003" s="1">
        <v>0.01823915428446732</v>
      </c>
      <c r="M1003" s="1">
        <v>0.0005279358561181002</v>
      </c>
      <c r="N1003" s="1">
        <v>-0.003839416748119717</v>
      </c>
      <c r="O1003" s="1">
        <v>0.004471559832937233</v>
      </c>
      <c r="P1003" s="1">
        <v>-0.001857367390955433</v>
      </c>
      <c r="Q1003" s="1">
        <v>0.008163348465583198</v>
      </c>
      <c r="R1003" s="1">
        <v>0.008189216997733118</v>
      </c>
      <c r="S1003" s="1">
        <v>-0.008154657029333379</v>
      </c>
      <c r="T1003" s="1">
        <v>0.005690567678061864</v>
      </c>
      <c r="U1003" s="1">
        <v>0.003632043463085211</v>
      </c>
      <c r="V1003" s="1">
        <v>0.01501778007100429</v>
      </c>
      <c r="W1003" s="1">
        <v>-0.001534492989634817</v>
      </c>
      <c r="X1003" s="1">
        <v>0.0121332473862259</v>
      </c>
      <c r="Y1003" s="1">
        <v>-0.001705526613268615</v>
      </c>
      <c r="Z1003" s="1">
        <v>0.008082918123456517</v>
      </c>
    </row>
    <row r="1004" spans="1:26">
      <c r="A1004" s="11">
        <v>44557</v>
      </c>
      <c r="B1004" s="1">
        <v>0.07288064485126688</v>
      </c>
      <c r="C1004" s="1">
        <v>0.01227352375991764</v>
      </c>
      <c r="D1004" s="1">
        <v>0.003867930739350767</v>
      </c>
      <c r="E1004" s="1">
        <v>0.008794884693420046</v>
      </c>
      <c r="F1004" s="1">
        <v>0.002180158799750087</v>
      </c>
      <c r="G1004" s="1">
        <v>0.005243065901143318</v>
      </c>
      <c r="H1004" s="1">
        <v>0.004381079441648117</v>
      </c>
      <c r="I1004" s="1">
        <v>0.01195193594024779</v>
      </c>
      <c r="J1004" s="1">
        <v>0.02086791146386879</v>
      </c>
      <c r="K1004" s="1">
        <v>0.005722968954703367</v>
      </c>
      <c r="L1004" s="1">
        <v>-0.002626969238284427</v>
      </c>
      <c r="M1004" s="1">
        <v>0.0194641864086309</v>
      </c>
      <c r="N1004" s="1">
        <v>0.001927107342265089</v>
      </c>
      <c r="O1004" s="1">
        <v>0.02318581029823719</v>
      </c>
      <c r="P1004" s="1">
        <v>0.007443217570975103</v>
      </c>
      <c r="Q1004" s="1">
        <v>0.04402839831381922</v>
      </c>
      <c r="R1004" s="1">
        <v>0.01000573930422699</v>
      </c>
      <c r="S1004" s="1">
        <v>0.01751965895526109</v>
      </c>
      <c r="T1004" s="1">
        <v>0.02615044844438441</v>
      </c>
      <c r="U1004" s="1">
        <v>-0.003618899462947356</v>
      </c>
      <c r="V1004" s="1">
        <v>0.01398134188444411</v>
      </c>
      <c r="W1004" s="1">
        <v>0.01768869225878378</v>
      </c>
      <c r="X1004" s="1">
        <v>0.01422739120665883</v>
      </c>
      <c r="Y1004" s="1">
        <v>0</v>
      </c>
      <c r="Z1004" s="1">
        <v>0.01042319409973302</v>
      </c>
    </row>
    <row r="1005" spans="1:26">
      <c r="A1005" s="11">
        <v>44558</v>
      </c>
      <c r="B1005" s="1">
        <v>-0.001429965386531395</v>
      </c>
      <c r="C1005" s="1">
        <v>0.001732141381625363</v>
      </c>
      <c r="D1005" s="1">
        <v>0.0009631397606673087</v>
      </c>
      <c r="E1005" s="1">
        <v>0.0007925718218606548</v>
      </c>
      <c r="F1005" s="1">
        <v>0.009789701965729813</v>
      </c>
      <c r="G1005" s="1">
        <v>0.02797557015170193</v>
      </c>
      <c r="H1005" s="1">
        <v>-0.002794140842133697</v>
      </c>
      <c r="I1005" s="1">
        <v>-0.003937104871247432</v>
      </c>
      <c r="J1005" s="1">
        <v>0.008151378316149538</v>
      </c>
      <c r="K1005" s="1">
        <v>0.003035116679606098</v>
      </c>
      <c r="L1005" s="1">
        <v>0.01269156581737763</v>
      </c>
      <c r="M1005" s="1">
        <v>-0.000690049997258857</v>
      </c>
      <c r="N1005" s="1">
        <v>0.01260957277651809</v>
      </c>
      <c r="O1005" s="1">
        <v>-0.003504260270967396</v>
      </c>
      <c r="P1005" s="1">
        <v>0.01071296119331921</v>
      </c>
      <c r="Q1005" s="1">
        <v>-0.02013259832634418</v>
      </c>
      <c r="R1005" s="1">
        <v>0.01282046879275578</v>
      </c>
      <c r="S1005" s="1">
        <v>0.004934802411494355</v>
      </c>
      <c r="T1005" s="1">
        <v>0.004918282170531585</v>
      </c>
      <c r="U1005" s="1">
        <v>0.00161416106447243</v>
      </c>
      <c r="V1005" s="1">
        <v>0.003614467588960224</v>
      </c>
      <c r="W1005" s="1">
        <v>-0.01031415411832137</v>
      </c>
      <c r="X1005" s="1">
        <v>0.002597798159924336</v>
      </c>
      <c r="Y1005" s="1">
        <v>0.0007592503669173745</v>
      </c>
      <c r="Z1005" s="1">
        <v>0.001587158459592786</v>
      </c>
    </row>
    <row r="1006" spans="1:26">
      <c r="A1006" s="11">
        <v>44559</v>
      </c>
      <c r="B1006" s="1">
        <v>-0.000716149974296143</v>
      </c>
      <c r="C1006" s="1">
        <v>0.005072106679305355</v>
      </c>
      <c r="D1006" s="1">
        <v>-0.0009622130150542807</v>
      </c>
      <c r="E1006" s="1">
        <v>0.001583726446014344</v>
      </c>
      <c r="F1006" s="1">
        <v>0.003590664012323108</v>
      </c>
      <c r="G1006" s="1">
        <v>-0.003229001441377277</v>
      </c>
      <c r="H1006" s="1">
        <v>-0.0116077620605699</v>
      </c>
      <c r="I1006" s="1">
        <v>0.0007907503579749342</v>
      </c>
      <c r="J1006" s="1">
        <v>0.007463789298528978</v>
      </c>
      <c r="K1006" s="1">
        <v>-0.0005047357365620675</v>
      </c>
      <c r="L1006" s="1">
        <v>-0.003074071360293362</v>
      </c>
      <c r="M1006" s="1">
        <v>0.0006905264950649581</v>
      </c>
      <c r="N1006" s="1">
        <v>0.0004220890892741025</v>
      </c>
      <c r="O1006" s="1">
        <v>0.002051340254888512</v>
      </c>
      <c r="P1006" s="1">
        <v>0.01242690765358079</v>
      </c>
      <c r="Q1006" s="1">
        <v>-0.01058642501337714</v>
      </c>
      <c r="R1006" s="1">
        <v>0.00840048231550683</v>
      </c>
      <c r="S1006" s="1">
        <v>0.005396402484796115</v>
      </c>
      <c r="T1006" s="1">
        <v>0.001779563178851529</v>
      </c>
      <c r="U1006" s="1">
        <v>-0.007252199639857571</v>
      </c>
      <c r="V1006" s="1">
        <v>0.0133830424974013</v>
      </c>
      <c r="W1006" s="1">
        <v>0.01121492456441953</v>
      </c>
      <c r="X1006" s="1">
        <v>0.003886303381555489</v>
      </c>
      <c r="Y1006" s="1">
        <v>-0.006828407706614303</v>
      </c>
      <c r="Z1006" s="1">
        <v>0.005387418416635148</v>
      </c>
    </row>
    <row r="1007" spans="1:26">
      <c r="A1007" s="11">
        <v>44560</v>
      </c>
      <c r="B1007" s="1">
        <v>-0.03045506499411288</v>
      </c>
      <c r="C1007" s="1">
        <v>-0.008487258127083286</v>
      </c>
      <c r="D1007" s="1">
        <v>0.003692348051351768</v>
      </c>
      <c r="E1007" s="1">
        <v>0</v>
      </c>
      <c r="F1007" s="1">
        <v>-0.004293453035472128</v>
      </c>
      <c r="G1007" s="1">
        <v>-0.001619491928485539</v>
      </c>
      <c r="H1007" s="1">
        <v>-0.007630459029332459</v>
      </c>
      <c r="I1007" s="1">
        <v>-0.006055858809797088</v>
      </c>
      <c r="J1007" s="1">
        <v>0.0001233553287109945</v>
      </c>
      <c r="K1007" s="1">
        <v>-0.0005042663999869079</v>
      </c>
      <c r="L1007" s="1">
        <v>0.0132826627153535</v>
      </c>
      <c r="M1007" s="1">
        <v>-0.002300257573207842</v>
      </c>
      <c r="N1007" s="1">
        <v>-0.003164672555092229</v>
      </c>
      <c r="O1007" s="1">
        <v>-0.007691163979498317</v>
      </c>
      <c r="P1007" s="1">
        <v>-0.005415198418108336</v>
      </c>
      <c r="Q1007" s="1">
        <v>-0.01383292007611092</v>
      </c>
      <c r="R1007" s="1">
        <v>-0.002396567326343302</v>
      </c>
      <c r="S1007" s="1">
        <v>-0.0004294208070549921</v>
      </c>
      <c r="T1007" s="1">
        <v>-0.006069471357546985</v>
      </c>
      <c r="U1007" s="1">
        <v>0.005681845772245842</v>
      </c>
      <c r="V1007" s="1">
        <v>0.01750623325793987</v>
      </c>
      <c r="W1007" s="1">
        <v>0.00410429249967148</v>
      </c>
      <c r="X1007" s="1">
        <v>-0.004129460837781762</v>
      </c>
      <c r="Y1007" s="1">
        <v>-0.002100997200147781</v>
      </c>
      <c r="Z1007" s="1">
        <v>-0.005043437264706352</v>
      </c>
    </row>
    <row r="1008" spans="1:26">
      <c r="A1008" s="11">
        <v>44561</v>
      </c>
      <c r="B1008" s="1">
        <v>-0.00628235693965784</v>
      </c>
      <c r="C1008" s="1">
        <v>-0.007056319272959022</v>
      </c>
      <c r="D1008" s="1">
        <v>-0.00271916817537099</v>
      </c>
      <c r="E1008" s="1">
        <v>-0.005139255017290068</v>
      </c>
      <c r="F1008" s="1">
        <v>0.002874523139827723</v>
      </c>
      <c r="G1008" s="1">
        <v>0.007184339598405254</v>
      </c>
      <c r="H1008" s="1">
        <v>0.002514406266122871</v>
      </c>
      <c r="I1008" s="1">
        <v>-0.002119366360389341</v>
      </c>
      <c r="J1008" s="1">
        <v>0.003827229791001363</v>
      </c>
      <c r="K1008" s="1">
        <v>-0.0008203380061718724</v>
      </c>
      <c r="L1008" s="1">
        <v>0.002809007168832922</v>
      </c>
      <c r="M1008" s="1">
        <v>0.001902149299310318</v>
      </c>
      <c r="N1008" s="1">
        <v>0.00296314300349354</v>
      </c>
      <c r="O1008" s="1">
        <v>-0.008841278506971029</v>
      </c>
      <c r="P1008" s="1">
        <v>0.002177948008196706</v>
      </c>
      <c r="Q1008" s="1">
        <v>-0.005915029057633192</v>
      </c>
      <c r="R1008" s="1">
        <v>0.009608868356567157</v>
      </c>
      <c r="S1008" s="1">
        <v>0.005638050954265728</v>
      </c>
      <c r="T1008" s="1">
        <v>0.004914995611146278</v>
      </c>
      <c r="U1008" s="1">
        <v>-0.007263905858148068</v>
      </c>
      <c r="V1008" s="1">
        <v>-0.002026678733757614</v>
      </c>
      <c r="W1008" s="1">
        <v>0.002689963574908694</v>
      </c>
      <c r="X1008" s="1">
        <v>0.0003887112774141332</v>
      </c>
      <c r="Y1008" s="1">
        <v>-0.005550250743141194</v>
      </c>
      <c r="Z1008" s="1">
        <v>0.0004751633901234342</v>
      </c>
    </row>
    <row r="1009" spans="1:26">
      <c r="A1009" s="11">
        <v>44564</v>
      </c>
      <c r="B1009" s="1">
        <v>0.04351067332800485</v>
      </c>
      <c r="C1009" s="1">
        <v>0.01199923297027583</v>
      </c>
      <c r="D1009" s="1">
        <v>-0.007538048431165567</v>
      </c>
      <c r="E1009" s="1">
        <v>0.008146012116077239</v>
      </c>
      <c r="F1009" s="1">
        <v>-0.01039054177712206</v>
      </c>
      <c r="G1009" s="1">
        <v>0.00644266801894311</v>
      </c>
      <c r="H1009" s="1">
        <v>0.02105603240870169</v>
      </c>
      <c r="I1009" s="1">
        <v>0.009291333367650978</v>
      </c>
      <c r="J1009" s="1">
        <v>-0.02410532031468582</v>
      </c>
      <c r="K1009" s="1">
        <v>0.02115567963333054</v>
      </c>
      <c r="L1009" s="1">
        <v>0.02707761323358837</v>
      </c>
      <c r="M1009" s="1">
        <v>-0.03791300523084784</v>
      </c>
      <c r="N1009" s="1">
        <v>0.01223877757393033</v>
      </c>
      <c r="O1009" s="1">
        <v>-0.004668268548933874</v>
      </c>
      <c r="P1009" s="1">
        <v>-0.003259635129884586</v>
      </c>
      <c r="Q1009" s="1">
        <v>0.02414079036375938</v>
      </c>
      <c r="R1009" s="1">
        <v>0.002492754858506752</v>
      </c>
      <c r="S1009" s="1">
        <v>-0.02477566901519468</v>
      </c>
      <c r="T1009" s="1">
        <v>-0.01333904741609448</v>
      </c>
      <c r="U1009" s="1">
        <v>0.03373976958182423</v>
      </c>
      <c r="V1009" s="1">
        <v>0.002203668299363581</v>
      </c>
      <c r="W1009" s="1">
        <v>-0.03345127878898702</v>
      </c>
      <c r="X1009" s="1">
        <v>-0.01113984968603599</v>
      </c>
      <c r="Y1009" s="1">
        <v>0.009238027832701556</v>
      </c>
      <c r="Z1009" s="1">
        <v>0.0170994041612631</v>
      </c>
    </row>
    <row r="1010" spans="1:26">
      <c r="A1010" s="11">
        <v>44565</v>
      </c>
      <c r="B1010" s="1">
        <v>0.0498930394907009</v>
      </c>
      <c r="C1010" s="1">
        <v>0.01300794506842307</v>
      </c>
      <c r="D1010" s="1">
        <v>0.00404009878716205</v>
      </c>
      <c r="E1010" s="1">
        <v>-0.00594157975580345</v>
      </c>
      <c r="F1010" s="1">
        <v>-0.00615488745186632</v>
      </c>
      <c r="G1010" s="1">
        <v>0.008687480624953281</v>
      </c>
      <c r="H1010" s="1">
        <v>0.06049548556894568</v>
      </c>
      <c r="I1010" s="1">
        <v>0.0310361932990435</v>
      </c>
      <c r="J1010" s="1">
        <v>0.01247627461615042</v>
      </c>
      <c r="K1010" s="1">
        <v>0.03790974823111881</v>
      </c>
      <c r="L1010" s="1">
        <v>0.01499996192061648</v>
      </c>
      <c r="M1010" s="1">
        <v>-0.0004782598789876413</v>
      </c>
      <c r="N1010" s="1">
        <v>0.02209711345146359</v>
      </c>
      <c r="O1010" s="1">
        <v>-0.01714707328887344</v>
      </c>
      <c r="P1010" s="1">
        <v>0.003633669566126541</v>
      </c>
      <c r="Q1010" s="1">
        <v>-0.02758869654229668</v>
      </c>
      <c r="R1010" s="1">
        <v>0.04814647598957422</v>
      </c>
      <c r="S1010" s="1">
        <v>-0.0006842823235524431</v>
      </c>
      <c r="T1010" s="1">
        <v>0.00555800971273479</v>
      </c>
      <c r="U1010" s="1">
        <v>0.008257973905720029</v>
      </c>
      <c r="V1010" s="1">
        <v>0.009570988868743191</v>
      </c>
      <c r="W1010" s="1">
        <v>-0.04174154598106972</v>
      </c>
      <c r="X1010" s="1">
        <v>0.01768409127090642</v>
      </c>
      <c r="Y1010" s="1">
        <v>0.0196414919421517</v>
      </c>
      <c r="Z1010" s="1">
        <v>0.02848692304713962</v>
      </c>
    </row>
    <row r="1011" spans="1:26">
      <c r="A1011" s="11">
        <v>44566</v>
      </c>
      <c r="B1011" s="1">
        <v>-0.03598104549711589</v>
      </c>
      <c r="C1011" s="1">
        <v>-0.001590982202384406</v>
      </c>
      <c r="D1011" s="1">
        <v>0.000482810056512184</v>
      </c>
      <c r="E1011" s="1">
        <v>0.0005976768967610457</v>
      </c>
      <c r="F1011" s="1">
        <v>-0.002185718724277086</v>
      </c>
      <c r="G1011" s="1">
        <v>0.01211433867238321</v>
      </c>
      <c r="H1011" s="1">
        <v>0.002046836688468501</v>
      </c>
      <c r="I1011" s="1">
        <v>-0.008418260043512316</v>
      </c>
      <c r="J1011" s="1">
        <v>-0.0163055597408468</v>
      </c>
      <c r="K1011" s="1">
        <v>-0.01828199703810451</v>
      </c>
      <c r="L1011" s="1">
        <v>-0.01500215213075073</v>
      </c>
      <c r="M1011" s="1">
        <v>-0.01387986159295218</v>
      </c>
      <c r="N1011" s="1">
        <v>-0.007954360500690316</v>
      </c>
      <c r="O1011" s="1">
        <v>-0.03838778912819596</v>
      </c>
      <c r="P1011" s="1">
        <v>0.005430882977605744</v>
      </c>
      <c r="Q1011" s="1">
        <v>-0.05756223420111628</v>
      </c>
      <c r="R1011" s="1">
        <v>0.003665988440891166</v>
      </c>
      <c r="S1011" s="1">
        <v>-0.008930821821443002</v>
      </c>
      <c r="T1011" s="1">
        <v>-0.002091393814771636</v>
      </c>
      <c r="U1011" s="1">
        <v>0.02223086825985798</v>
      </c>
      <c r="V1011" s="1">
        <v>-0.02267579470779102</v>
      </c>
      <c r="W1011" s="1">
        <v>0.0008416589709077105</v>
      </c>
      <c r="X1011" s="1">
        <v>-0.01763423753708993</v>
      </c>
      <c r="Y1011" s="1">
        <v>0.01028607534079651</v>
      </c>
      <c r="Z1011" s="1">
        <v>0.002270412163692948</v>
      </c>
    </row>
    <row r="1012" spans="1:26">
      <c r="A1012" s="11">
        <v>44567</v>
      </c>
      <c r="B1012" s="1">
        <v>0.0429579654431913</v>
      </c>
      <c r="C1012" s="1">
        <v>-0.01229208989988984</v>
      </c>
      <c r="D1012" s="1">
        <v>-0.002271988373084954</v>
      </c>
      <c r="E1012" s="1">
        <v>0.005774524253941316</v>
      </c>
      <c r="F1012" s="1">
        <v>0.009492588602916907</v>
      </c>
      <c r="G1012" s="1">
        <v>0.01693774776957091</v>
      </c>
      <c r="H1012" s="1">
        <v>0.01158448149302571</v>
      </c>
      <c r="I1012" s="1">
        <v>-0.004888102696972263</v>
      </c>
      <c r="J1012" s="1">
        <v>0.01708190504198326</v>
      </c>
      <c r="K1012" s="1">
        <v>0.01062400589431545</v>
      </c>
      <c r="L1012" s="1">
        <v>-0.002273362955968694</v>
      </c>
      <c r="M1012" s="1">
        <v>0.01128454088682251</v>
      </c>
      <c r="N1012" s="1">
        <v>0.01171891419459237</v>
      </c>
      <c r="O1012" s="1">
        <v>-0.007901916956361665</v>
      </c>
      <c r="P1012" s="1">
        <v>-0.004321238242869119</v>
      </c>
      <c r="Q1012" s="1">
        <v>0.02079392427127336</v>
      </c>
      <c r="R1012" s="1">
        <v>0.009991486633205815</v>
      </c>
      <c r="S1012" s="1">
        <v>0.009868000898074492</v>
      </c>
      <c r="T1012" s="1">
        <v>-0.002395207587035819</v>
      </c>
      <c r="U1012" s="1">
        <v>-0.003815234025176917</v>
      </c>
      <c r="V1012" s="1">
        <v>0.01088007160010163</v>
      </c>
      <c r="W1012" s="1">
        <v>0.003039331509800514</v>
      </c>
      <c r="X1012" s="1">
        <v>0.006027388968570468</v>
      </c>
      <c r="Y1012" s="1">
        <v>-0.004813039000759689</v>
      </c>
      <c r="Z1012" s="1">
        <v>0.04107532979089168</v>
      </c>
    </row>
    <row r="1013" spans="1:26">
      <c r="A1013" s="11">
        <v>44568</v>
      </c>
      <c r="B1013" s="1">
        <v>0.001687986477716397</v>
      </c>
      <c r="C1013" s="1">
        <v>0.007720589565211045</v>
      </c>
      <c r="D1013" s="1">
        <v>0.0219584588481212</v>
      </c>
      <c r="E1013" s="1">
        <v>-0.009107098782705769</v>
      </c>
      <c r="F1013" s="1">
        <v>0.0003615905070468717</v>
      </c>
      <c r="G1013" s="1">
        <v>0.01821000497051561</v>
      </c>
      <c r="H1013" s="1">
        <v>0.006084678639235896</v>
      </c>
      <c r="I1013" s="1">
        <v>-0.0007756136922266732</v>
      </c>
      <c r="J1013" s="1">
        <v>-0.01380930752567955</v>
      </c>
      <c r="K1013" s="1">
        <v>0.009908300048530716</v>
      </c>
      <c r="L1013" s="1">
        <v>0.03326500189706416</v>
      </c>
      <c r="M1013" s="1">
        <v>-0.01727777600738101</v>
      </c>
      <c r="N1013" s="1">
        <v>0.01137964817984205</v>
      </c>
      <c r="O1013" s="1">
        <v>0.0005097435510843518</v>
      </c>
      <c r="P1013" s="1">
        <v>0.007956652703875911</v>
      </c>
      <c r="Q1013" s="1">
        <v>-0.03303989483110858</v>
      </c>
      <c r="R1013" s="1">
        <v>-0.006275913458800519</v>
      </c>
      <c r="S1013" s="1">
        <v>-0.02581137242564713</v>
      </c>
      <c r="T1013" s="1">
        <v>-0.01410583908977669</v>
      </c>
      <c r="U1013" s="1">
        <v>0.03416307215266778</v>
      </c>
      <c r="V1013" s="1">
        <v>-0.002463901800316748</v>
      </c>
      <c r="W1013" s="1">
        <v>-0.02148626542562582</v>
      </c>
      <c r="X1013" s="1">
        <v>0.01914558977945591</v>
      </c>
      <c r="Y1013" s="1">
        <v>0.02108438685948499</v>
      </c>
      <c r="Z1013" s="1">
        <v>0.01668098559258624</v>
      </c>
    </row>
    <row r="1014" spans="1:26">
      <c r="A1014" s="11">
        <v>44571</v>
      </c>
      <c r="B1014" s="1">
        <v>-0.008425979915732129</v>
      </c>
      <c r="C1014" s="1">
        <v>-0.01303589595472021</v>
      </c>
      <c r="D1014" s="1">
        <v>0.03612916269550803</v>
      </c>
      <c r="E1014" s="1">
        <v>0.009390718683802479</v>
      </c>
      <c r="F1014" s="1">
        <v>0.001084598619233823</v>
      </c>
      <c r="G1014" s="1">
        <v>-0.0002180427762231707</v>
      </c>
      <c r="H1014" s="1">
        <v>0.003195495945103932</v>
      </c>
      <c r="I1014" s="1">
        <v>0.008020682895153675</v>
      </c>
      <c r="J1014" s="1">
        <v>-0.01084892469226784</v>
      </c>
      <c r="K1014" s="1">
        <v>0.0009570913631553601</v>
      </c>
      <c r="L1014" s="1">
        <v>-0.002425645232672191</v>
      </c>
      <c r="M1014" s="1">
        <v>0.008363570771819706</v>
      </c>
      <c r="N1014" s="1">
        <v>0.01547122813987478</v>
      </c>
      <c r="O1014" s="1">
        <v>0.0007323520457029886</v>
      </c>
      <c r="P1014" s="1">
        <v>-0.00358811096711531</v>
      </c>
      <c r="Q1014" s="1">
        <v>0.005615337282524058</v>
      </c>
      <c r="R1014" s="1">
        <v>-0.01134666199151424</v>
      </c>
      <c r="S1014" s="1">
        <v>0.01098587351415325</v>
      </c>
      <c r="T1014" s="1">
        <v>-0.004261732883849123</v>
      </c>
      <c r="U1014" s="1">
        <v>0.006466368613142759</v>
      </c>
      <c r="V1014" s="1">
        <v>-0.01455934672563386</v>
      </c>
      <c r="W1014" s="1">
        <v>0.02960133693110412</v>
      </c>
      <c r="X1014" s="1">
        <v>-0.01916926849183931</v>
      </c>
      <c r="Y1014" s="1">
        <v>-0.00682170277929206</v>
      </c>
      <c r="Z1014" s="1">
        <v>-0.007561797664795145</v>
      </c>
    </row>
    <row r="1015" spans="1:26">
      <c r="A1015" s="11">
        <v>44572</v>
      </c>
      <c r="B1015" s="1">
        <v>0.08769525529978917</v>
      </c>
      <c r="C1015" s="1">
        <v>0.0005792270941376021</v>
      </c>
      <c r="D1015" s="1">
        <v>0.005837215585069888</v>
      </c>
      <c r="E1015" s="1">
        <v>0.01227221767108211</v>
      </c>
      <c r="F1015" s="1">
        <v>-0.01047316720303815</v>
      </c>
      <c r="G1015" s="1">
        <v>-0.01679760127441232</v>
      </c>
      <c r="H1015" s="1">
        <v>0.001816493756692017</v>
      </c>
      <c r="I1015" s="1">
        <v>0.005903424768346266</v>
      </c>
      <c r="J1015" s="1">
        <v>0.01466642638417071</v>
      </c>
      <c r="K1015" s="1">
        <v>0.001015918954929029</v>
      </c>
      <c r="L1015" s="1">
        <v>0.01304177935672635</v>
      </c>
      <c r="M1015" s="1">
        <v>0.003329548653206782</v>
      </c>
      <c r="N1015" s="1">
        <v>-0.0209733663194126</v>
      </c>
      <c r="O1015" s="1">
        <v>0.002259347224399022</v>
      </c>
      <c r="P1015" s="1">
        <v>0.001440338315380929</v>
      </c>
      <c r="Q1015" s="1">
        <v>0.01521898143201272</v>
      </c>
      <c r="R1015" s="1">
        <v>0.0002165296567910868</v>
      </c>
      <c r="S1015" s="1">
        <v>0.008420997395361285</v>
      </c>
      <c r="T1015" s="1">
        <v>0.00901874868102559</v>
      </c>
      <c r="U1015" s="1">
        <v>-0.004534975178820178</v>
      </c>
      <c r="V1015" s="1">
        <v>0.0005715396484342605</v>
      </c>
      <c r="W1015" s="1">
        <v>-0.007263573258173062</v>
      </c>
      <c r="X1015" s="1">
        <v>-0.003257451365188846</v>
      </c>
      <c r="Y1015" s="1">
        <v>-0.005197526811566378</v>
      </c>
      <c r="Z1015" s="1">
        <v>0.009488241289778987</v>
      </c>
    </row>
    <row r="1016" spans="1:26">
      <c r="A1016" s="11">
        <v>44573</v>
      </c>
      <c r="B1016" s="1">
        <v>0.02031269509802658</v>
      </c>
      <c r="C1016" s="1">
        <v>0.000926450545203128</v>
      </c>
      <c r="D1016" s="1">
        <v>-0.01007938935113128</v>
      </c>
      <c r="E1016" s="1">
        <v>-0.00371534151387698</v>
      </c>
      <c r="F1016" s="1">
        <v>0.000730000767102057</v>
      </c>
      <c r="G1016" s="1">
        <v>0.003106155325395266</v>
      </c>
      <c r="H1016" s="1">
        <v>-0.0112993846384063</v>
      </c>
      <c r="I1016" s="1">
        <v>-0.005103258572104474</v>
      </c>
      <c r="J1016" s="1">
        <v>0.00590748713464917</v>
      </c>
      <c r="K1016" s="1">
        <v>0.005672039516759986</v>
      </c>
      <c r="L1016" s="1">
        <v>-0.01352849974124926</v>
      </c>
      <c r="M1016" s="1">
        <v>0.003861852813651367</v>
      </c>
      <c r="N1016" s="1">
        <v>0.0002020409768137554</v>
      </c>
      <c r="O1016" s="1">
        <v>0.01044482919226408</v>
      </c>
      <c r="P1016" s="1">
        <v>0.005034119349455413</v>
      </c>
      <c r="Q1016" s="1">
        <v>0.006542560426205268</v>
      </c>
      <c r="R1016" s="1">
        <v>0.001732065843611297</v>
      </c>
      <c r="S1016" s="1">
        <v>0.01262209232302225</v>
      </c>
      <c r="T1016" s="1">
        <v>0.006968725813690346</v>
      </c>
      <c r="U1016" s="1">
        <v>0.004175943346574895</v>
      </c>
      <c r="V1016" s="1">
        <v>-0.0135353523700219</v>
      </c>
      <c r="W1016" s="1">
        <v>0.007574578890307437</v>
      </c>
      <c r="X1016" s="1">
        <v>0.004967531483977883</v>
      </c>
      <c r="Y1016" s="1">
        <v>-0.002612423407616582</v>
      </c>
      <c r="Z1016" s="1">
        <v>-0.0001422771860486449</v>
      </c>
    </row>
    <row r="1017" spans="1:26">
      <c r="A1017" s="11">
        <v>44574</v>
      </c>
      <c r="B1017" s="1">
        <v>-0.01715166372512189</v>
      </c>
      <c r="C1017" s="1">
        <v>-0.006362939925567024</v>
      </c>
      <c r="D1017" s="1">
        <v>-0.003394175961002666</v>
      </c>
      <c r="E1017" s="1">
        <v>0.006476937704619656</v>
      </c>
      <c r="F1017" s="1">
        <v>0.004740917154680169</v>
      </c>
      <c r="G1017" s="1">
        <v>0.01481984019434024</v>
      </c>
      <c r="H1017" s="1">
        <v>0.01100336664563462</v>
      </c>
      <c r="I1017" s="1">
        <v>-0.007437776373173</v>
      </c>
      <c r="J1017" s="1">
        <v>-0.0199924655286845</v>
      </c>
      <c r="K1017" s="1">
        <v>-0.001246836318631317</v>
      </c>
      <c r="L1017" s="1">
        <v>0.01282911884370685</v>
      </c>
      <c r="M1017" s="1">
        <v>-0.01454606270611536</v>
      </c>
      <c r="N1017" s="1">
        <v>0.01656903790606123</v>
      </c>
      <c r="O1017" s="1">
        <v>-0.04232235409963137</v>
      </c>
      <c r="P1017" s="1">
        <v>0.01359579710873748</v>
      </c>
      <c r="Q1017" s="1">
        <v>-0.05085866129936267</v>
      </c>
      <c r="R1017" s="1">
        <v>0.03004097389450355</v>
      </c>
      <c r="S1017" s="1">
        <v>-0.008300777737176412</v>
      </c>
      <c r="T1017" s="1">
        <v>0.01955764808686022</v>
      </c>
      <c r="U1017" s="1">
        <v>0.01323261783369922</v>
      </c>
      <c r="V1017" s="1">
        <v>0.006058701070799977</v>
      </c>
      <c r="W1017" s="1">
        <v>-0.03888359277423448</v>
      </c>
      <c r="X1017" s="1">
        <v>0.00299159248205072</v>
      </c>
      <c r="Y1017" s="1">
        <v>0.001309591767582496</v>
      </c>
      <c r="Z1017" s="1">
        <v>-0.002136475677684158</v>
      </c>
    </row>
    <row r="1018" spans="1:26">
      <c r="A1018" s="11">
        <v>44575</v>
      </c>
      <c r="B1018" s="1">
        <v>0.03739470109628451</v>
      </c>
      <c r="C1018" s="1">
        <v>-0.001746459871673212</v>
      </c>
      <c r="D1018" s="1">
        <v>0.005108507488063907</v>
      </c>
      <c r="E1018" s="1">
        <v>0.007800405189895221</v>
      </c>
      <c r="F1018" s="1">
        <v>0.002177931957177304</v>
      </c>
      <c r="G1018" s="1">
        <v>0.01089804520041104</v>
      </c>
      <c r="H1018" s="1">
        <v>-0.002182026139038951</v>
      </c>
      <c r="I1018" s="1">
        <v>-0.007235213535661034</v>
      </c>
      <c r="J1018" s="1">
        <v>-0.02384271175335195</v>
      </c>
      <c r="K1018" s="1">
        <v>-0.0614635014477829</v>
      </c>
      <c r="L1018" s="1">
        <v>0.0006551045463858429</v>
      </c>
      <c r="M1018" s="1">
        <v>-0.01677341379007424</v>
      </c>
      <c r="N1018" s="1">
        <v>0.009938408829471168</v>
      </c>
      <c r="O1018" s="1">
        <v>0.01771652598254581</v>
      </c>
      <c r="P1018" s="1">
        <v>0</v>
      </c>
      <c r="Q1018" s="1">
        <v>0.01380959039966445</v>
      </c>
      <c r="R1018" s="1">
        <v>0.01237945708861776</v>
      </c>
      <c r="S1018" s="1">
        <v>-0.007108071975753028</v>
      </c>
      <c r="T1018" s="1">
        <v>-0.001032772686977768</v>
      </c>
      <c r="U1018" s="1">
        <v>0.01417899986198856</v>
      </c>
      <c r="V1018" s="1">
        <v>-0.01961659609595479</v>
      </c>
      <c r="W1018" s="1">
        <v>-0.01013500987731419</v>
      </c>
      <c r="X1018" s="1">
        <v>-0.00583599850345784</v>
      </c>
      <c r="Y1018" s="1">
        <v>-0.004484344837746512</v>
      </c>
      <c r="Z1018" s="1">
        <v>0.008421360345645557</v>
      </c>
    </row>
    <row r="1019" spans="1:26">
      <c r="A1019" s="11">
        <v>44579</v>
      </c>
      <c r="B1019" s="1">
        <v>-0.009612469046375693</v>
      </c>
      <c r="C1019" s="1">
        <v>0.00139944328311814</v>
      </c>
      <c r="D1019" s="1">
        <v>-0.0006161294950054463</v>
      </c>
      <c r="E1019" s="1">
        <v>-0.02902477733532771</v>
      </c>
      <c r="F1019" s="1">
        <v>-0.009779065555957978</v>
      </c>
      <c r="G1019" s="1">
        <v>-0.001940489877663043</v>
      </c>
      <c r="H1019" s="1">
        <v>0.0114606717942829</v>
      </c>
      <c r="I1019" s="1">
        <v>-0.02056228533512905</v>
      </c>
      <c r="J1019" s="1">
        <v>-0.02377239568356848</v>
      </c>
      <c r="K1019" s="1">
        <v>-0.04192781979798765</v>
      </c>
      <c r="L1019" s="1">
        <v>-0.008511471967121875</v>
      </c>
      <c r="M1019" s="1">
        <v>-0.01526051411115037</v>
      </c>
      <c r="N1019" s="1">
        <v>-0.006888507749786443</v>
      </c>
      <c r="O1019" s="1">
        <v>-0.02433922272265676</v>
      </c>
      <c r="P1019" s="1">
        <v>-0.006000745368950344</v>
      </c>
      <c r="Q1019" s="1">
        <v>-0.03856425636755911</v>
      </c>
      <c r="R1019" s="1">
        <v>-0.005492189578898299</v>
      </c>
      <c r="S1019" s="1">
        <v>-0.005693690028090836</v>
      </c>
      <c r="T1019" s="1">
        <v>-0.01875937508213465</v>
      </c>
      <c r="U1019" s="1">
        <v>0.004783015078209107</v>
      </c>
      <c r="V1019" s="1">
        <v>-0.00627826663716502</v>
      </c>
      <c r="W1019" s="1">
        <v>-0.007901860094564395</v>
      </c>
      <c r="X1019" s="1">
        <v>-0.01891476364028188</v>
      </c>
      <c r="Y1019" s="1">
        <v>0.002815423248761384</v>
      </c>
      <c r="Z1019" s="1">
        <v>-0.01726835905639978</v>
      </c>
    </row>
    <row r="1020" spans="1:26">
      <c r="A1020" s="11">
        <v>44580</v>
      </c>
      <c r="B1020" s="1">
        <v>-0.0178949347476729</v>
      </c>
      <c r="C1020" s="1">
        <v>-0.00302812412112119</v>
      </c>
      <c r="D1020" s="1">
        <v>-0.002619766699516135</v>
      </c>
      <c r="E1020" s="1">
        <v>0.002989385654499133</v>
      </c>
      <c r="F1020" s="1">
        <v>0.0003658383693705414</v>
      </c>
      <c r="G1020" s="1">
        <v>-0.005400759213571193</v>
      </c>
      <c r="H1020" s="1">
        <v>-0.02086437725019363</v>
      </c>
      <c r="I1020" s="1">
        <v>-0.02737157937313817</v>
      </c>
      <c r="J1020" s="1">
        <v>-0.01378125619158321</v>
      </c>
      <c r="K1020" s="1">
        <v>-0.01546922696554065</v>
      </c>
      <c r="L1020" s="1">
        <v>-0.02201191222483478</v>
      </c>
      <c r="M1020" s="1">
        <v>-0.002960887895884334</v>
      </c>
      <c r="N1020" s="1">
        <v>-0.007332522613729298</v>
      </c>
      <c r="O1020" s="1">
        <v>0.002246718957061633</v>
      </c>
      <c r="P1020" s="1">
        <v>-0.007812478208958806</v>
      </c>
      <c r="Q1020" s="1">
        <v>-0.03227421675295539</v>
      </c>
      <c r="R1020" s="1">
        <v>-0.01886011888508587</v>
      </c>
      <c r="S1020" s="1">
        <v>-0.007477945695450239</v>
      </c>
      <c r="T1020" s="1">
        <v>0.03326796978038282</v>
      </c>
      <c r="U1020" s="1">
        <v>-0.001098403635609424</v>
      </c>
      <c r="V1020" s="1">
        <v>0.01740836099827114</v>
      </c>
      <c r="W1020" s="1">
        <v>0.005541451733466651</v>
      </c>
      <c r="X1020" s="1">
        <v>-0.005318358108202914</v>
      </c>
      <c r="Y1020" s="1">
        <v>0.00131016447953769</v>
      </c>
      <c r="Z1020" s="1">
        <v>-0.04695355182172611</v>
      </c>
    </row>
    <row r="1021" spans="1:26">
      <c r="A1021" s="11">
        <v>44581</v>
      </c>
      <c r="B1021" s="1">
        <v>-0.03115799125406427</v>
      </c>
      <c r="C1021" s="1">
        <v>0.004556311372799549</v>
      </c>
      <c r="D1021" s="1">
        <v>-0.002163099268301938</v>
      </c>
      <c r="E1021" s="1">
        <v>-0.002185655360819827</v>
      </c>
      <c r="F1021" s="1">
        <v>-0.005118977392747248</v>
      </c>
      <c r="G1021" s="1">
        <v>-0.02628150140511321</v>
      </c>
      <c r="H1021" s="1">
        <v>-0.02372942231663266</v>
      </c>
      <c r="I1021" s="1">
        <v>-0.01338819395715729</v>
      </c>
      <c r="J1021" s="1">
        <v>-0.01370231802765276</v>
      </c>
      <c r="K1021" s="1">
        <v>-0.008527285583862731</v>
      </c>
      <c r="L1021" s="1">
        <v>-0.002025649232158311</v>
      </c>
      <c r="M1021" s="1">
        <v>-0.0005054350752163872</v>
      </c>
      <c r="N1021" s="1">
        <v>0.004791403420631779</v>
      </c>
      <c r="O1021" s="1">
        <v>-0.005703152376316911</v>
      </c>
      <c r="P1021" s="1">
        <v>-0.003579121632653504</v>
      </c>
      <c r="Q1021" s="1">
        <v>-0.03658182578061453</v>
      </c>
      <c r="R1021" s="1">
        <v>-0.01975363648608319</v>
      </c>
      <c r="S1021" s="1">
        <v>-0.01293979291600711</v>
      </c>
      <c r="T1021" s="1">
        <v>-0.007866982743975015</v>
      </c>
      <c r="U1021" s="1">
        <v>-0.009530962336172566</v>
      </c>
      <c r="V1021" s="1">
        <v>-0.009471081113502366</v>
      </c>
      <c r="W1021" s="1">
        <v>-0.008780432203303046</v>
      </c>
      <c r="X1021" s="1">
        <v>-0.02098661226018761</v>
      </c>
      <c r="Y1021" s="1">
        <v>-0.001869202788349122</v>
      </c>
      <c r="Z1021" s="1">
        <v>-0.02931850533785463</v>
      </c>
    </row>
    <row r="1022" spans="1:26">
      <c r="A1022" s="11">
        <v>44582</v>
      </c>
      <c r="B1022" s="1">
        <v>-0.03679998028542841</v>
      </c>
      <c r="C1022" s="1">
        <v>0.003372318699140786</v>
      </c>
      <c r="D1022" s="1">
        <v>-0.01610407380795476</v>
      </c>
      <c r="E1022" s="1">
        <v>-0.009757007837970844</v>
      </c>
      <c r="F1022" s="1">
        <v>0.004777729903508776</v>
      </c>
      <c r="G1022" s="1">
        <v>0.01048401146683609</v>
      </c>
      <c r="H1022" s="1">
        <v>-0.007357507646532757</v>
      </c>
      <c r="I1022" s="1">
        <v>-0.03461628005876705</v>
      </c>
      <c r="J1022" s="1">
        <v>0.0002753982146070921</v>
      </c>
      <c r="K1022" s="1">
        <v>-0.01747270221586017</v>
      </c>
      <c r="L1022" s="1">
        <v>-0.02187640980309835</v>
      </c>
      <c r="M1022" s="1">
        <v>-0.007206491788972702</v>
      </c>
      <c r="N1022" s="1">
        <v>-0.000198628811607704</v>
      </c>
      <c r="O1022" s="1">
        <v>-0.0184684443814972</v>
      </c>
      <c r="P1022" s="1">
        <v>-0.01113513104964825</v>
      </c>
      <c r="Q1022" s="1">
        <v>-0.03213268705781713</v>
      </c>
      <c r="R1022" s="1">
        <v>-0.008017212459865863</v>
      </c>
      <c r="S1022" s="1">
        <v>0.002638971187959749</v>
      </c>
      <c r="T1022" s="1">
        <v>-0.01953015917748691</v>
      </c>
      <c r="U1022" s="1">
        <v>-0.01517407012472638</v>
      </c>
      <c r="V1022" s="1">
        <v>-0.02016053469466628</v>
      </c>
      <c r="W1022" s="1">
        <v>-0.01331267356547639</v>
      </c>
      <c r="X1022" s="1">
        <v>-0.0222553168292865</v>
      </c>
      <c r="Y1022" s="1">
        <v>-0.004494421735877108</v>
      </c>
      <c r="Z1022" s="1">
        <v>-0.03861128349001119</v>
      </c>
    </row>
    <row r="1023" spans="1:26">
      <c r="A1023" s="11">
        <v>44585</v>
      </c>
      <c r="B1023" s="1">
        <v>0.01461783005282058</v>
      </c>
      <c r="C1023" s="1">
        <v>-0.003708865444104315</v>
      </c>
      <c r="D1023" s="1">
        <v>-0.01463654694165728</v>
      </c>
      <c r="E1023" s="1">
        <v>0.006836709238652539</v>
      </c>
      <c r="F1023" s="1">
        <v>-0.006583760058522348</v>
      </c>
      <c r="G1023" s="1">
        <v>0.0004412897885217593</v>
      </c>
      <c r="H1023" s="1">
        <v>-0.0006864647222095677</v>
      </c>
      <c r="I1023" s="1">
        <v>0.02180155483114654</v>
      </c>
      <c r="J1023" s="1">
        <v>0.0147138234034907</v>
      </c>
      <c r="K1023" s="1">
        <v>-0.0008960501967949508</v>
      </c>
      <c r="L1023" s="1">
        <v>0.01152867474689545</v>
      </c>
      <c r="M1023" s="1">
        <v>0.00579413666669093</v>
      </c>
      <c r="N1023" s="1">
        <v>-0.007353013846199463</v>
      </c>
      <c r="O1023" s="1">
        <v>0.001148691257620182</v>
      </c>
      <c r="P1023" s="1">
        <v>-0.01779880883780038</v>
      </c>
      <c r="Q1023" s="1">
        <v>-8.54440084497865E-05</v>
      </c>
      <c r="R1023" s="1">
        <v>-0.004478052298879764</v>
      </c>
      <c r="S1023" s="1">
        <v>-0.003452693398144802</v>
      </c>
      <c r="T1023" s="1">
        <v>-0.007038950022693391</v>
      </c>
      <c r="U1023" s="1">
        <v>-0.01014623248679059</v>
      </c>
      <c r="V1023" s="1">
        <v>0.01532793880908234</v>
      </c>
      <c r="W1023" s="1">
        <v>-0.007805833165267506</v>
      </c>
      <c r="X1023" s="1">
        <v>0.003909941888104118</v>
      </c>
      <c r="Y1023" s="1">
        <v>-0.003762315935490923</v>
      </c>
      <c r="Z1023" s="1">
        <v>0.01651821967065947</v>
      </c>
    </row>
    <row r="1024" spans="1:26">
      <c r="A1024" s="11">
        <v>44586</v>
      </c>
      <c r="B1024" s="1">
        <v>0.0828422285725634</v>
      </c>
      <c r="C1024" s="1">
        <v>-0.01035355367915403</v>
      </c>
      <c r="D1024" s="1">
        <v>-0.002395786836682845</v>
      </c>
      <c r="E1024" s="1">
        <v>-0.007988667367780367</v>
      </c>
      <c r="F1024" s="1">
        <v>0.004418336561803793</v>
      </c>
      <c r="G1024" s="1">
        <v>-0.02052045792199997</v>
      </c>
      <c r="H1024" s="1">
        <v>0.01151008916617657</v>
      </c>
      <c r="I1024" s="1">
        <v>-0.01796764312428523</v>
      </c>
      <c r="J1024" s="1">
        <v>-0.01084172039680464</v>
      </c>
      <c r="K1024" s="1">
        <v>0.01090028396246034</v>
      </c>
      <c r="L1024" s="1">
        <v>-0.0004558803851825166</v>
      </c>
      <c r="M1024" s="1">
        <v>-0.008293093565803988</v>
      </c>
      <c r="N1024" s="1">
        <v>0.00160148798625892</v>
      </c>
      <c r="O1024" s="1">
        <v>-0.02658834301523649</v>
      </c>
      <c r="P1024" s="1">
        <v>0.003698249729549241</v>
      </c>
      <c r="Q1024" s="1">
        <v>-0.04483997002993079</v>
      </c>
      <c r="R1024" s="1">
        <v>0.03071862869587472</v>
      </c>
      <c r="S1024" s="1">
        <v>0.001050861747579512</v>
      </c>
      <c r="T1024" s="1">
        <v>-0.00754168079959272</v>
      </c>
      <c r="U1024" s="1">
        <v>0.005314907348191955</v>
      </c>
      <c r="V1024" s="1">
        <v>-0.02674771911427387</v>
      </c>
      <c r="W1024" s="1">
        <v>-0.01398045494836175</v>
      </c>
      <c r="X1024" s="1">
        <v>-0.009180579157812785</v>
      </c>
      <c r="Y1024" s="1">
        <v>-0.001132857402771359</v>
      </c>
      <c r="Z1024" s="1">
        <v>0.05910471829488939</v>
      </c>
    </row>
    <row r="1025" spans="1:26">
      <c r="A1025" s="11">
        <v>44587</v>
      </c>
      <c r="B1025" s="1">
        <v>0.001209595804964936</v>
      </c>
      <c r="C1025" s="1">
        <v>-0.009404046133663524</v>
      </c>
      <c r="D1025" s="1">
        <v>-0.003522290150859253</v>
      </c>
      <c r="E1025" s="1">
        <v>-0.02436085760438556</v>
      </c>
      <c r="F1025" s="1">
        <v>0.000732915522836608</v>
      </c>
      <c r="G1025" s="1">
        <v>-0.01937377705246668</v>
      </c>
      <c r="H1025" s="1">
        <v>0.01091746346073075</v>
      </c>
      <c r="I1025" s="1">
        <v>0.007147117754841004</v>
      </c>
      <c r="J1025" s="1">
        <v>-0.006712985459233711</v>
      </c>
      <c r="K1025" s="1">
        <v>0.00948613926373576</v>
      </c>
      <c r="L1025" s="1">
        <v>-0.003192797958364246</v>
      </c>
      <c r="M1025" s="1">
        <v>-0.01354768220996772</v>
      </c>
      <c r="N1025" s="1">
        <v>-0.01119331962789138</v>
      </c>
      <c r="O1025" s="1">
        <v>0.0284931981701777</v>
      </c>
      <c r="P1025" s="1">
        <v>0.007000859999250597</v>
      </c>
      <c r="Q1025" s="1">
        <v>0.02006807798885379</v>
      </c>
      <c r="R1025" s="1">
        <v>-0.0007450278980083436</v>
      </c>
      <c r="S1025" s="1">
        <v>-0.01225555909944176</v>
      </c>
      <c r="T1025" s="1">
        <v>-0.001519846280577775</v>
      </c>
      <c r="U1025" s="1">
        <v>-0.08421438558737859</v>
      </c>
      <c r="V1025" s="1">
        <v>-0.01383448274092103</v>
      </c>
      <c r="W1025" s="1">
        <v>-0.008542642949414314</v>
      </c>
      <c r="X1025" s="1">
        <v>0.007300242722225514</v>
      </c>
      <c r="Y1025" s="1">
        <v>-0.03553870713621798</v>
      </c>
      <c r="Z1025" s="1">
        <v>0.01083045387964821</v>
      </c>
    </row>
    <row r="1026" spans="1:26">
      <c r="A1026" s="11">
        <v>44588</v>
      </c>
      <c r="B1026" s="1">
        <v>-0.004832296778077172</v>
      </c>
      <c r="C1026" s="1">
        <v>0.004272042554227973</v>
      </c>
      <c r="D1026" s="1">
        <v>0.02602836888379301</v>
      </c>
      <c r="E1026" s="1">
        <v>-0.009285878017104565</v>
      </c>
      <c r="F1026" s="1">
        <v>0.002564325033731718</v>
      </c>
      <c r="G1026" s="1">
        <v>0.0156213659317177</v>
      </c>
      <c r="H1026" s="1">
        <v>0.009993451000320341</v>
      </c>
      <c r="I1026" s="1">
        <v>-0.0005677119164694266</v>
      </c>
      <c r="J1026" s="1">
        <v>-0.01310364034162093</v>
      </c>
      <c r="K1026" s="1">
        <v>-0.0176446166467974</v>
      </c>
      <c r="L1026" s="1">
        <v>-0.0203612536937422</v>
      </c>
      <c r="M1026" s="1">
        <v>-0.04344145245377085</v>
      </c>
      <c r="N1026" s="1">
        <v>0.01758652077678002</v>
      </c>
      <c r="O1026" s="1">
        <v>0.01054904719857341</v>
      </c>
      <c r="P1026" s="1">
        <v>0.0234174171298851</v>
      </c>
      <c r="Q1026" s="1">
        <v>-0.03636042399033079</v>
      </c>
      <c r="R1026" s="1">
        <v>-0.007030387147090811</v>
      </c>
      <c r="S1026" s="1">
        <v>-0.005514169757866005</v>
      </c>
      <c r="T1026" s="1">
        <v>0.01324222742767511</v>
      </c>
      <c r="U1026" s="1">
        <v>-0.005360680699321718</v>
      </c>
      <c r="V1026" s="1">
        <v>0.002220051464411954</v>
      </c>
      <c r="W1026" s="1">
        <v>-0.01627312499148192</v>
      </c>
      <c r="X1026" s="1">
        <v>-0.07108012778454731</v>
      </c>
      <c r="Y1026" s="1">
        <v>0.003331940883007034</v>
      </c>
      <c r="Z1026" s="1">
        <v>-0.00312500328815779</v>
      </c>
    </row>
    <row r="1027" spans="1:26">
      <c r="A1027" s="11">
        <v>44589</v>
      </c>
      <c r="B1027" s="1">
        <v>0.006676459808790947</v>
      </c>
      <c r="C1027" s="1">
        <v>0.007798507750144568</v>
      </c>
      <c r="D1027" s="1">
        <v>0.01644230468704744</v>
      </c>
      <c r="E1027" s="1">
        <v>0.03561746196884319</v>
      </c>
      <c r="F1027" s="1">
        <v>0.01790266429598808</v>
      </c>
      <c r="G1027" s="1">
        <v>0.0002263165057176941</v>
      </c>
      <c r="H1027" s="1">
        <v>-0.005771832557672996</v>
      </c>
      <c r="I1027" s="1">
        <v>0.03095693918091502</v>
      </c>
      <c r="J1027" s="1">
        <v>0.008525683125562677</v>
      </c>
      <c r="K1027" s="1">
        <v>0.008946318497916161</v>
      </c>
      <c r="L1027" s="1">
        <v>0.002568778891397061</v>
      </c>
      <c r="M1027" s="1">
        <v>0.0200936934917344</v>
      </c>
      <c r="N1027" s="1">
        <v>0.002780982913996644</v>
      </c>
      <c r="O1027" s="1">
        <v>0.02808177444617099</v>
      </c>
      <c r="P1027" s="1">
        <v>0.04647845710946275</v>
      </c>
      <c r="Q1027" s="1">
        <v>0.04083118563745214</v>
      </c>
      <c r="R1027" s="1">
        <v>0.004720041706647748</v>
      </c>
      <c r="S1027" s="1">
        <v>0.04132731223357444</v>
      </c>
      <c r="T1027" s="1">
        <v>0.01967844256401108</v>
      </c>
      <c r="U1027" s="1">
        <v>0.04519055578728537</v>
      </c>
      <c r="V1027" s="1">
        <v>0.02587431109294447</v>
      </c>
      <c r="W1027" s="1">
        <v>0.03303033104147524</v>
      </c>
      <c r="X1027" s="1">
        <v>0.000300081716325229</v>
      </c>
      <c r="Y1027" s="1">
        <v>0.03340500179099348</v>
      </c>
      <c r="Z1027" s="1">
        <v>0.01731587297980242</v>
      </c>
    </row>
    <row r="1028" spans="1:26">
      <c r="A1028" s="11">
        <v>44592</v>
      </c>
      <c r="B1028" s="1">
        <v>0.001206069684627664</v>
      </c>
      <c r="C1028" s="1">
        <v>0.001758746024276947</v>
      </c>
      <c r="D1028" s="1">
        <v>-0.0003082551453685856</v>
      </c>
      <c r="E1028" s="1">
        <v>0.005430513527199698</v>
      </c>
      <c r="F1028" s="1">
        <v>0.01794709617111256</v>
      </c>
      <c r="G1028" s="1">
        <v>-0.002261634185602324</v>
      </c>
      <c r="H1028" s="1">
        <v>0.006982584400359926</v>
      </c>
      <c r="I1028" s="1">
        <v>0.01184579607787284</v>
      </c>
      <c r="J1028" s="1">
        <v>0.007067545231081773</v>
      </c>
      <c r="K1028" s="1">
        <v>0.01357366009658034</v>
      </c>
      <c r="L1028" s="1">
        <v>0.04262746382242977</v>
      </c>
      <c r="M1028" s="1">
        <v>0.0224262145615064</v>
      </c>
      <c r="N1028" s="1">
        <v>0.007924190340385717</v>
      </c>
      <c r="O1028" s="1">
        <v>0.008823625658416212</v>
      </c>
      <c r="P1028" s="1">
        <v>-0.003074982064840803</v>
      </c>
      <c r="Q1028" s="1">
        <v>0.07206646370651715</v>
      </c>
      <c r="R1028" s="1">
        <v>-0.007153463071721933</v>
      </c>
      <c r="S1028" s="1">
        <v>-0.005657732329393039</v>
      </c>
      <c r="T1028" s="1">
        <v>0.0005893332553172925</v>
      </c>
      <c r="U1028" s="1">
        <v>0.01150310708542102</v>
      </c>
      <c r="V1028" s="1">
        <v>0.01267968463902047</v>
      </c>
      <c r="W1028" s="1">
        <v>0.01620523012673503</v>
      </c>
      <c r="X1028" s="1">
        <v>0.02084879179635712</v>
      </c>
      <c r="Y1028" s="1">
        <v>0.006238240724917299</v>
      </c>
      <c r="Z1028" s="1">
        <v>-0.004842213206176949</v>
      </c>
    </row>
    <row r="1029" spans="1:26">
      <c r="A1029" s="11">
        <v>44593</v>
      </c>
      <c r="B1029" s="1">
        <v>0.0451670636899999</v>
      </c>
      <c r="C1029" s="1">
        <v>-0.005969106217701969</v>
      </c>
      <c r="D1029" s="1">
        <v>0.004623278784048113</v>
      </c>
      <c r="E1029" s="1">
        <v>-0.001000303329332319</v>
      </c>
      <c r="F1029" s="1">
        <v>-0.009873130504620353</v>
      </c>
      <c r="G1029" s="1">
        <v>0.0006800560790989341</v>
      </c>
      <c r="H1029" s="1">
        <v>0.003931809887461224</v>
      </c>
      <c r="I1029" s="1">
        <v>0.01987480352232374</v>
      </c>
      <c r="J1029" s="1">
        <v>-0.004953772086062291</v>
      </c>
      <c r="K1029" s="1">
        <v>0.01715992785440612</v>
      </c>
      <c r="L1029" s="1">
        <v>0.009383483212877408</v>
      </c>
      <c r="M1029" s="1">
        <v>-0.0007807935853100245</v>
      </c>
      <c r="N1029" s="1">
        <v>-0.00471718903246765</v>
      </c>
      <c r="O1029" s="1">
        <v>-0.007138684443296461</v>
      </c>
      <c r="P1029" s="1">
        <v>-0.01199424332988674</v>
      </c>
      <c r="Q1029" s="1">
        <v>0.006207700934019567</v>
      </c>
      <c r="R1029" s="1">
        <v>0.02516388247034329</v>
      </c>
      <c r="S1029" s="1">
        <v>-0.00889749671668838</v>
      </c>
      <c r="T1029" s="1">
        <v>0.001177504471780333</v>
      </c>
      <c r="U1029" s="1">
        <v>-0.04235276771074936</v>
      </c>
      <c r="V1029" s="1">
        <v>-0.00544393082799699</v>
      </c>
      <c r="W1029" s="1">
        <v>0.02238089833367196</v>
      </c>
      <c r="X1029" s="1">
        <v>0.01190147488746884</v>
      </c>
      <c r="Y1029" s="1">
        <v>-0.0005635140944385553</v>
      </c>
      <c r="Z1029" s="1">
        <v>0.01813624634203714</v>
      </c>
    </row>
    <row r="1030" spans="1:26">
      <c r="A1030" s="11">
        <v>44594</v>
      </c>
      <c r="B1030" s="1">
        <v>0.001728723725278991</v>
      </c>
      <c r="C1030" s="1">
        <v>0.007300126494330872</v>
      </c>
      <c r="D1030" s="1">
        <v>-0.005982495415049249</v>
      </c>
      <c r="E1030" s="1">
        <v>0.001001304937995551</v>
      </c>
      <c r="F1030" s="1">
        <v>0.008546935958258173</v>
      </c>
      <c r="G1030" s="1">
        <v>0.008833514982003132</v>
      </c>
      <c r="H1030" s="1">
        <v>-0.008997408353846437</v>
      </c>
      <c r="I1030" s="1">
        <v>0.01868661945902805</v>
      </c>
      <c r="J1030" s="1">
        <v>0.0001381627347203374</v>
      </c>
      <c r="K1030" s="1">
        <v>-0.008005237210214622</v>
      </c>
      <c r="L1030" s="1">
        <v>-0.0196989409443632</v>
      </c>
      <c r="M1030" s="1">
        <v>0.008142033618010913</v>
      </c>
      <c r="N1030" s="1">
        <v>-0.002764598984019151</v>
      </c>
      <c r="O1030" s="1">
        <v>0.01522210494992926</v>
      </c>
      <c r="P1030" s="1">
        <v>0.02670810383582745</v>
      </c>
      <c r="Q1030" s="1">
        <v>0.02451505740222948</v>
      </c>
      <c r="R1030" s="1">
        <v>0.007972372210986567</v>
      </c>
      <c r="S1030" s="1">
        <v>0.04226948233281647</v>
      </c>
      <c r="T1030" s="1">
        <v>0.003823790464740018</v>
      </c>
      <c r="U1030" s="1">
        <v>0.004913997148811911</v>
      </c>
      <c r="V1030" s="1">
        <v>-0.007389519950262491</v>
      </c>
      <c r="W1030" s="1">
        <v>0.01652342502698434</v>
      </c>
      <c r="X1030" s="1">
        <v>0.01306794607882766</v>
      </c>
      <c r="Y1030" s="1">
        <v>0.01127812848949694</v>
      </c>
      <c r="Z1030" s="1">
        <v>0.003620632067052876</v>
      </c>
    </row>
    <row r="1031" spans="1:26">
      <c r="A1031" s="11">
        <v>44595</v>
      </c>
      <c r="B1031" s="1">
        <v>-0.006615146923762749</v>
      </c>
      <c r="C1031" s="1">
        <v>0.006428948313250249</v>
      </c>
      <c r="D1031" s="1">
        <v>-0.01126550245336011</v>
      </c>
      <c r="E1031" s="1">
        <v>-0.007001553749176548</v>
      </c>
      <c r="F1031" s="1">
        <v>-0.006002824858757028</v>
      </c>
      <c r="G1031" s="1">
        <v>0.001347194605851643</v>
      </c>
      <c r="H1031" s="1">
        <v>-0.009586572755761136</v>
      </c>
      <c r="I1031" s="1">
        <v>-0.01153046617719855</v>
      </c>
      <c r="J1031" s="1">
        <v>-0.04756649585803385</v>
      </c>
      <c r="K1031" s="1">
        <v>-0.008269841311272286</v>
      </c>
      <c r="L1031" s="1">
        <v>-0.01919176148805068</v>
      </c>
      <c r="M1031" s="1">
        <v>-0.01770365453131573</v>
      </c>
      <c r="N1031" s="1">
        <v>-0.001584319730037365</v>
      </c>
      <c r="O1031" s="1">
        <v>-0.03895232939844362</v>
      </c>
      <c r="P1031" s="1">
        <v>0.004729761106283092</v>
      </c>
      <c r="Q1031" s="1">
        <v>-0.05126381746541064</v>
      </c>
      <c r="R1031" s="1">
        <v>-0.01300875662409884</v>
      </c>
      <c r="S1031" s="1">
        <v>-0.00818143763572543</v>
      </c>
      <c r="T1031" s="1">
        <v>-0.02109579479411761</v>
      </c>
      <c r="U1031" s="1">
        <v>0.0008150836522915483</v>
      </c>
      <c r="V1031" s="1">
        <v>-0.02017373452832072</v>
      </c>
      <c r="W1031" s="1">
        <v>-0.01522846713541359</v>
      </c>
      <c r="X1031" s="1">
        <v>-0.02379244620527254</v>
      </c>
      <c r="Y1031" s="1">
        <v>-0.0001859025688570881</v>
      </c>
      <c r="Z1031" s="1">
        <v>-0.005771980569163948</v>
      </c>
    </row>
    <row r="1032" spans="1:26">
      <c r="A1032" s="11">
        <v>44596</v>
      </c>
      <c r="B1032" s="1">
        <v>-0.001447385643075783</v>
      </c>
      <c r="C1032" s="1">
        <v>0.007084817185821102</v>
      </c>
      <c r="D1032" s="1">
        <v>0.01435925887538003</v>
      </c>
      <c r="E1032" s="1">
        <v>-0.006244888551264371</v>
      </c>
      <c r="F1032" s="1">
        <v>-0.009236162663637915</v>
      </c>
      <c r="G1032" s="1">
        <v>-0.03385641096937764</v>
      </c>
      <c r="H1032" s="1">
        <v>-0.003774826822225186</v>
      </c>
      <c r="I1032" s="1">
        <v>-0.003181414635860746</v>
      </c>
      <c r="J1032" s="1">
        <v>-0.02047025274708536</v>
      </c>
      <c r="K1032" s="1">
        <v>0.02595819457262882</v>
      </c>
      <c r="L1032" s="1">
        <v>0.005064322973175051</v>
      </c>
      <c r="M1032" s="1">
        <v>0.008024826336892499</v>
      </c>
      <c r="N1032" s="1">
        <v>-0.004561496407545329</v>
      </c>
      <c r="O1032" s="1">
        <v>0.01556851286643202</v>
      </c>
      <c r="P1032" s="1">
        <v>-0.01311366873093955</v>
      </c>
      <c r="Q1032" s="1">
        <v>0.01549188021344783</v>
      </c>
      <c r="R1032" s="1">
        <v>-0.003268645684175397</v>
      </c>
      <c r="S1032" s="1">
        <v>-0.01219591292011446</v>
      </c>
      <c r="T1032" s="1">
        <v>-0.03681538655953787</v>
      </c>
      <c r="U1032" s="1">
        <v>-0.01954411936823885</v>
      </c>
      <c r="V1032" s="1">
        <v>0.003845796349723596</v>
      </c>
      <c r="W1032" s="1">
        <v>-0.0008572748748209014</v>
      </c>
      <c r="X1032" s="1">
        <v>-0.0127734601299041</v>
      </c>
      <c r="Y1032" s="1">
        <v>-0.008923588773627311</v>
      </c>
      <c r="Z1032" s="1">
        <v>0.03294627049999987</v>
      </c>
    </row>
    <row r="1033" spans="1:26">
      <c r="A1033" s="11">
        <v>44599</v>
      </c>
      <c r="B1033" s="1">
        <v>-0.01159748850269926</v>
      </c>
      <c r="C1033" s="1">
        <v>0.001845236476272216</v>
      </c>
      <c r="D1033" s="1">
        <v>0.01846453299408091</v>
      </c>
      <c r="E1033" s="1">
        <v>-0.009527698986321442</v>
      </c>
      <c r="F1033" s="1">
        <v>0.00681247709687538</v>
      </c>
      <c r="G1033" s="1">
        <v>0.01044315299313237</v>
      </c>
      <c r="H1033" s="1">
        <v>0.007334491673592902</v>
      </c>
      <c r="I1033" s="1">
        <v>-0.002925166328800688</v>
      </c>
      <c r="J1033" s="1">
        <v>-0.01170908422847494</v>
      </c>
      <c r="K1033" s="1">
        <v>0.003343051655898766</v>
      </c>
      <c r="L1033" s="1">
        <v>0.02153016122405682</v>
      </c>
      <c r="M1033" s="1">
        <v>0.0004567761555238636</v>
      </c>
      <c r="N1033" s="1">
        <v>0.003984850357322767</v>
      </c>
      <c r="O1033" s="1">
        <v>-0.01631056381636831</v>
      </c>
      <c r="P1033" s="1">
        <v>-0.01116255603391569</v>
      </c>
      <c r="Q1033" s="1">
        <v>0.01681803118843472</v>
      </c>
      <c r="R1033" s="1">
        <v>0.001168018367838197</v>
      </c>
      <c r="S1033" s="1">
        <v>-0.0002757919130620401</v>
      </c>
      <c r="T1033" s="1">
        <v>-0.01258546369008129</v>
      </c>
      <c r="U1033" s="1">
        <v>-0.006228939217166385</v>
      </c>
      <c r="V1033" s="1">
        <v>-0.01284801388818968</v>
      </c>
      <c r="W1033" s="1">
        <v>-0.01239861202616732</v>
      </c>
      <c r="X1033" s="1">
        <v>0.0034207165089013</v>
      </c>
      <c r="Y1033" s="1">
        <v>-0.005815040404260952</v>
      </c>
      <c r="Z1033" s="1">
        <v>0.006744221709801712</v>
      </c>
    </row>
    <row r="1034" spans="1:26">
      <c r="A1034" s="11">
        <v>44600</v>
      </c>
      <c r="B1034" s="1">
        <v>-0.03578775825707481</v>
      </c>
      <c r="C1034" s="1">
        <v>0.01772761981234905</v>
      </c>
      <c r="D1034" s="1">
        <v>-0.00453253743807247</v>
      </c>
      <c r="E1034" s="1">
        <v>0.007163481569754104</v>
      </c>
      <c r="F1034" s="1">
        <v>0.003917378635431179</v>
      </c>
      <c r="G1034" s="1">
        <v>0.001837357937042094</v>
      </c>
      <c r="H1034" s="1">
        <v>0.04750135182099835</v>
      </c>
      <c r="I1034" s="1">
        <v>0.01360341019793432</v>
      </c>
      <c r="J1034" s="1">
        <v>0.01169780142111776</v>
      </c>
      <c r="K1034" s="1">
        <v>0.01881471854092975</v>
      </c>
      <c r="L1034" s="1">
        <v>0.03295960988196955</v>
      </c>
      <c r="M1034" s="1">
        <v>0.00365233532840592</v>
      </c>
      <c r="N1034" s="1">
        <v>0.0005951769557133169</v>
      </c>
      <c r="O1034" s="1">
        <v>0.01199546173025512</v>
      </c>
      <c r="P1034" s="1">
        <v>0.003820614782463982</v>
      </c>
      <c r="Q1034" s="1">
        <v>0.01536731196433028</v>
      </c>
      <c r="R1034" s="1">
        <v>-0.006786965835376968</v>
      </c>
      <c r="S1034" s="1">
        <v>-0.0008543863673702301</v>
      </c>
      <c r="T1034" s="1">
        <v>0.0221871923497492</v>
      </c>
      <c r="U1034" s="1">
        <v>0.0004179303817315461</v>
      </c>
      <c r="V1034" s="1">
        <v>0.007856645215560842</v>
      </c>
      <c r="W1034" s="1">
        <v>0.0008178679313179948</v>
      </c>
      <c r="X1034" s="1">
        <v>0.02326949616085972</v>
      </c>
      <c r="Y1034" s="1">
        <v>-0.003396256463042424</v>
      </c>
      <c r="Z1034" s="1">
        <v>0.03237982476142354</v>
      </c>
    </row>
    <row r="1035" spans="1:26">
      <c r="A1035" s="11">
        <v>44601</v>
      </c>
      <c r="B1035" s="1">
        <v>0.01703695606401179</v>
      </c>
      <c r="C1035" s="1">
        <v>0.01176322669937901</v>
      </c>
      <c r="D1035" s="1">
        <v>0.01897112296218761</v>
      </c>
      <c r="E1035" s="1">
        <v>0.01137958686799845</v>
      </c>
      <c r="F1035" s="1">
        <v>0.002128342485987478</v>
      </c>
      <c r="G1035" s="1">
        <v>-0.00366797648837025</v>
      </c>
      <c r="H1035" s="1">
        <v>0.01415823301511798</v>
      </c>
      <c r="I1035" s="1">
        <v>0.01052635798609591</v>
      </c>
      <c r="J1035" s="1">
        <v>0.0286094830298913</v>
      </c>
      <c r="K1035" s="1">
        <v>0.004168178505365772</v>
      </c>
      <c r="L1035" s="1">
        <v>0.0206208062937725</v>
      </c>
      <c r="M1035" s="1">
        <v>0.01663658190716566</v>
      </c>
      <c r="N1035" s="1">
        <v>0.003570216184754837</v>
      </c>
      <c r="O1035" s="1">
        <v>0.02183468119102172</v>
      </c>
      <c r="P1035" s="1">
        <v>0.004152376598123286</v>
      </c>
      <c r="Q1035" s="1">
        <v>0.0636050791946734</v>
      </c>
      <c r="R1035" s="1">
        <v>0.01089045154676782</v>
      </c>
      <c r="S1035" s="1">
        <v>0.01862370496380805</v>
      </c>
      <c r="T1035" s="1">
        <v>0.004156630682847107</v>
      </c>
      <c r="U1035" s="1">
        <v>0.02339158698964439</v>
      </c>
      <c r="V1035" s="1">
        <v>0.01732779426720055</v>
      </c>
      <c r="W1035" s="1">
        <v>0.003948318055367883</v>
      </c>
      <c r="X1035" s="1">
        <v>0.03693521653019505</v>
      </c>
      <c r="Y1035" s="1">
        <v>0.01287399785718613</v>
      </c>
      <c r="Z1035" s="1">
        <v>-0.01392466204419329</v>
      </c>
    </row>
    <row r="1036" spans="1:26">
      <c r="A1036" s="11">
        <v>44602</v>
      </c>
      <c r="B1036" s="1">
        <v>0.0008972185270792465</v>
      </c>
      <c r="C1036" s="1">
        <v>-0.0190048403623464</v>
      </c>
      <c r="D1036" s="1">
        <v>-0.009383402684895459</v>
      </c>
      <c r="E1036" s="1">
        <v>-0.0170784481629972</v>
      </c>
      <c r="F1036" s="1">
        <v>-0.02230095649623343</v>
      </c>
      <c r="G1036" s="1">
        <v>-0.006212697873899553</v>
      </c>
      <c r="H1036" s="1">
        <v>-0.005690497501053327</v>
      </c>
      <c r="I1036" s="1">
        <v>-0.007552161538205038</v>
      </c>
      <c r="J1036" s="1">
        <v>-0.01513210045160795</v>
      </c>
      <c r="K1036" s="1">
        <v>-0.004150876909453372</v>
      </c>
      <c r="L1036" s="1">
        <v>-0.01042119947299136</v>
      </c>
      <c r="M1036" s="1">
        <v>-0.01872944789767939</v>
      </c>
      <c r="N1036" s="1">
        <v>-0.008300352848491954</v>
      </c>
      <c r="O1036" s="1">
        <v>-0.02837277047186204</v>
      </c>
      <c r="P1036" s="1">
        <v>-0.01791868286146392</v>
      </c>
      <c r="Q1036" s="1">
        <v>-0.03298997245552338</v>
      </c>
      <c r="R1036" s="1">
        <v>-0.01784960625053567</v>
      </c>
      <c r="S1036" s="1">
        <v>-0.02735729770633766</v>
      </c>
      <c r="T1036" s="1">
        <v>-0.01303094013339712</v>
      </c>
      <c r="U1036" s="1">
        <v>-0.01020405009512748</v>
      </c>
      <c r="V1036" s="1">
        <v>-0.01292465511089635</v>
      </c>
      <c r="W1036" s="1">
        <v>-0.01622425508811298</v>
      </c>
      <c r="X1036" s="1">
        <v>-0.01354951996670151</v>
      </c>
      <c r="Y1036" s="1">
        <v>-0.008598233913703623</v>
      </c>
      <c r="Z1036" s="1">
        <v>0.0161779220154179</v>
      </c>
    </row>
    <row r="1037" spans="1:26">
      <c r="A1037" s="11">
        <v>44603</v>
      </c>
      <c r="B1037" s="1">
        <v>0.02032285700111802</v>
      </c>
      <c r="C1037" s="1">
        <v>-0.02096853641734719</v>
      </c>
      <c r="D1037" s="1">
        <v>0.005562985419965472</v>
      </c>
      <c r="E1037" s="1">
        <v>-0.02657400009827715</v>
      </c>
      <c r="F1037" s="1">
        <v>-0.007965169988383924</v>
      </c>
      <c r="G1037" s="1">
        <v>0.02222734917904368</v>
      </c>
      <c r="H1037" s="1">
        <v>-0.001220872482974644</v>
      </c>
      <c r="I1037" s="1">
        <v>-0.02046714101183678</v>
      </c>
      <c r="J1037" s="1">
        <v>-0.02765568797187412</v>
      </c>
      <c r="K1037" s="1">
        <v>-0.01301700962313657</v>
      </c>
      <c r="L1037" s="1">
        <v>-0.02149145382242712</v>
      </c>
      <c r="M1037" s="1">
        <v>-0.00846842867239106</v>
      </c>
      <c r="N1037" s="1">
        <v>0.003786329900085983</v>
      </c>
      <c r="O1037" s="1">
        <v>-0.02427438226234235</v>
      </c>
      <c r="P1037" s="1">
        <v>0.009122774200510886</v>
      </c>
      <c r="Q1037" s="1">
        <v>-0.07260687835452895</v>
      </c>
      <c r="R1037" s="1">
        <v>-0.001935723058326899</v>
      </c>
      <c r="S1037" s="1">
        <v>-0.002561941714344207</v>
      </c>
      <c r="T1037" s="1">
        <v>-0.01056203215860341</v>
      </c>
      <c r="U1037" s="1">
        <v>-0.004948265215822478</v>
      </c>
      <c r="V1037" s="1">
        <v>-0.01066209215017611</v>
      </c>
      <c r="W1037" s="1">
        <v>-0.02410911190466392</v>
      </c>
      <c r="X1037" s="1">
        <v>-0.01288566954730874</v>
      </c>
      <c r="Y1037" s="1">
        <v>0.005278943083975918</v>
      </c>
      <c r="Z1037" s="1">
        <v>-0.01214262738748773</v>
      </c>
    </row>
    <row r="1038" spans="1:26">
      <c r="A1038" s="11">
        <v>44606</v>
      </c>
      <c r="B1038" s="1">
        <v>-0.0585822175928804</v>
      </c>
      <c r="C1038" s="1">
        <v>-0.005354619015919715</v>
      </c>
      <c r="D1038" s="1">
        <v>-0.001046742835471348</v>
      </c>
      <c r="E1038" s="1">
        <v>-0.004619906597391976</v>
      </c>
      <c r="F1038" s="1">
        <v>-0.01788328543863482</v>
      </c>
      <c r="G1038" s="1">
        <v>-0.002718004609847169</v>
      </c>
      <c r="H1038" s="1">
        <v>-0.01377743547969756</v>
      </c>
      <c r="I1038" s="1">
        <v>-0.02196623821181165</v>
      </c>
      <c r="J1038" s="1">
        <v>0.0007524630839497171</v>
      </c>
      <c r="K1038" s="1">
        <v>-0.009290360775270678</v>
      </c>
      <c r="L1038" s="1">
        <v>-0.003294487508819999</v>
      </c>
      <c r="M1038" s="1">
        <v>-0.003284905942590011</v>
      </c>
      <c r="N1038" s="1">
        <v>-0.005558835981244847</v>
      </c>
      <c r="O1038" s="1">
        <v>-0.0001355997879367576</v>
      </c>
      <c r="P1038" s="1">
        <v>-0.01216970802425332</v>
      </c>
      <c r="Q1038" s="1">
        <v>0.01327823683023088</v>
      </c>
      <c r="R1038" s="1">
        <v>0.001831721129325503</v>
      </c>
      <c r="S1038" s="1">
        <v>-0.007063771291690224</v>
      </c>
      <c r="T1038" s="1">
        <v>-0.006122676881021305</v>
      </c>
      <c r="U1038" s="1">
        <v>-0.003315368899512672</v>
      </c>
      <c r="V1038" s="1">
        <v>-0.01413310419533631</v>
      </c>
      <c r="W1038" s="1">
        <v>-0.009005989036356854</v>
      </c>
      <c r="X1038" s="1">
        <v>-0.01649711774141527</v>
      </c>
      <c r="Y1038" s="1">
        <v>-0.0009376325873018398</v>
      </c>
      <c r="Z1038" s="1">
        <v>-0.01174563781980853</v>
      </c>
    </row>
    <row r="1039" spans="1:26">
      <c r="A1039" s="11">
        <v>44607</v>
      </c>
      <c r="B1039" s="1">
        <v>0.002800186894318379</v>
      </c>
      <c r="C1039" s="1">
        <v>0.001638366159058657</v>
      </c>
      <c r="D1039" s="1">
        <v>0.01436921487794995</v>
      </c>
      <c r="E1039" s="1">
        <v>0.01371312397949187</v>
      </c>
      <c r="F1039" s="1">
        <v>-0.0007431430874512701</v>
      </c>
      <c r="G1039" s="1">
        <v>0.002271300934165277</v>
      </c>
      <c r="H1039" s="1">
        <v>0.01585483257481513</v>
      </c>
      <c r="I1039" s="1">
        <v>0.02355509547747769</v>
      </c>
      <c r="J1039" s="1">
        <v>0.0180450500073599</v>
      </c>
      <c r="K1039" s="1">
        <v>0.01462406236953595</v>
      </c>
      <c r="L1039" s="1">
        <v>0.04230948625312214</v>
      </c>
      <c r="M1039" s="1">
        <v>0.01206236914692105</v>
      </c>
      <c r="N1039" s="1">
        <v>0.004591822898256659</v>
      </c>
      <c r="O1039" s="1">
        <v>0.01854254046725057</v>
      </c>
      <c r="P1039" s="1">
        <v>-0.005279812373417681</v>
      </c>
      <c r="Q1039" s="1">
        <v>0.09181176064034369</v>
      </c>
      <c r="R1039" s="1">
        <v>0.01441172372455002</v>
      </c>
      <c r="S1039" s="1">
        <v>-0.01138776542083586</v>
      </c>
      <c r="T1039" s="1">
        <v>0.01721693510123368</v>
      </c>
      <c r="U1039" s="1">
        <v>0.01205805337408794</v>
      </c>
      <c r="V1039" s="1">
        <v>-0.002359528091273932</v>
      </c>
      <c r="W1039" s="1">
        <v>-0.008054342615835486</v>
      </c>
      <c r="X1039" s="1">
        <v>0.02887990308811261</v>
      </c>
      <c r="Y1039" s="1">
        <v>0.001689604083792151</v>
      </c>
      <c r="Z1039" s="1">
        <v>0.02694871611522043</v>
      </c>
    </row>
    <row r="1040" spans="1:26">
      <c r="A1040" s="11">
        <v>44608</v>
      </c>
      <c r="B1040" s="1">
        <v>0.005274671862744551</v>
      </c>
      <c r="C1040" s="1">
        <v>-0.005374451601205532</v>
      </c>
      <c r="D1040" s="1">
        <v>-0.002508435282851385</v>
      </c>
      <c r="E1040" s="1">
        <v>0.0008324505722949738</v>
      </c>
      <c r="F1040" s="1">
        <v>0.005987897037332601</v>
      </c>
      <c r="G1040" s="1">
        <v>-0.01042386208554269</v>
      </c>
      <c r="H1040" s="1">
        <v>-0.007218965542033495</v>
      </c>
      <c r="I1040" s="1">
        <v>0.01391513975842984</v>
      </c>
      <c r="J1040" s="1">
        <v>-0.003101790435712015</v>
      </c>
      <c r="K1040" s="1">
        <v>0.001809340971765883</v>
      </c>
      <c r="L1040" s="1">
        <v>0.002536930643976865</v>
      </c>
      <c r="M1040" s="1">
        <v>0.002605263886993336</v>
      </c>
      <c r="N1040" s="1">
        <v>0.005763118603220097</v>
      </c>
      <c r="O1040" s="1">
        <v>-0.001167465078629526</v>
      </c>
      <c r="P1040" s="1">
        <v>0.004953980971889482</v>
      </c>
      <c r="Q1040" s="1">
        <v>0.0006039552842396212</v>
      </c>
      <c r="R1040" s="1">
        <v>0.006997523468241118</v>
      </c>
      <c r="S1040" s="1">
        <v>0.000369572351574643</v>
      </c>
      <c r="T1040" s="1">
        <v>-0.004037233006891516</v>
      </c>
      <c r="U1040" s="1">
        <v>-0.01643370606431438</v>
      </c>
      <c r="V1040" s="1">
        <v>0.003040865080400357</v>
      </c>
      <c r="W1040" s="1">
        <v>-0.01135321753327079</v>
      </c>
      <c r="X1040" s="1">
        <v>0.02353251401755574</v>
      </c>
      <c r="Y1040" s="1">
        <v>0.0007495766792562364</v>
      </c>
      <c r="Z1040" s="1">
        <v>-0.0002704597905995865</v>
      </c>
    </row>
    <row r="1041" spans="1:26">
      <c r="A1041" s="11">
        <v>44609</v>
      </c>
      <c r="B1041" s="1">
        <v>-0.0003087446028192664</v>
      </c>
      <c r="C1041" s="1">
        <v>-0.02736966434789911</v>
      </c>
      <c r="D1041" s="1">
        <v>-0.003106476439150851</v>
      </c>
      <c r="E1041" s="1">
        <v>-0.02744861182487102</v>
      </c>
      <c r="F1041" s="1">
        <v>-0.002603990394507427</v>
      </c>
      <c r="G1041" s="1">
        <v>0.01190741577678667</v>
      </c>
      <c r="H1041" s="1">
        <v>-0.02568104237266178</v>
      </c>
      <c r="I1041" s="1">
        <v>-0.03879659968130844</v>
      </c>
      <c r="J1041" s="1">
        <v>-0.02474439851752308</v>
      </c>
      <c r="K1041" s="1">
        <v>-0.02303214088527994</v>
      </c>
      <c r="L1041" s="1">
        <v>-0.0219316765378873</v>
      </c>
      <c r="M1041" s="1">
        <v>-0.01812395663383604</v>
      </c>
      <c r="N1041" s="1">
        <v>0.01501663854906243</v>
      </c>
      <c r="O1041" s="1">
        <v>-0.0292820510320132</v>
      </c>
      <c r="P1041" s="1">
        <v>0.005985894316465235</v>
      </c>
      <c r="Q1041" s="1">
        <v>-0.07559120998502322</v>
      </c>
      <c r="R1041" s="1">
        <v>-0.01410825386386061</v>
      </c>
      <c r="S1041" s="1">
        <v>-0.01609217526152351</v>
      </c>
      <c r="T1041" s="1">
        <v>0.0500464986325353</v>
      </c>
      <c r="U1041" s="1">
        <v>-0.00751905676241571</v>
      </c>
      <c r="V1041" s="1">
        <v>-0.01833413810241125</v>
      </c>
      <c r="W1041" s="1">
        <v>-0.01782496784649645</v>
      </c>
      <c r="X1041" s="1">
        <v>-0.02894712115133824</v>
      </c>
      <c r="Y1041" s="1">
        <v>0.00337081630190772</v>
      </c>
      <c r="Z1041" s="1">
        <v>-0.03639564101530479</v>
      </c>
    </row>
    <row r="1042" spans="1:26">
      <c r="A1042" s="11">
        <v>44610</v>
      </c>
      <c r="B1042" s="1">
        <v>-0.007100978346340048</v>
      </c>
      <c r="C1042" s="1">
        <v>-0.005435003448095554</v>
      </c>
      <c r="D1042" s="1">
        <v>0.002374185433583254</v>
      </c>
      <c r="E1042" s="1">
        <v>-0.00277946421218056</v>
      </c>
      <c r="F1042" s="1">
        <v>-0.007459931799189579</v>
      </c>
      <c r="G1042" s="1">
        <v>0.01719857201285713</v>
      </c>
      <c r="H1042" s="1">
        <v>-0.03003714050716932</v>
      </c>
      <c r="I1042" s="1">
        <v>-0.006040785874160681</v>
      </c>
      <c r="J1042" s="1">
        <v>-0.006836742100265969</v>
      </c>
      <c r="K1042" s="1">
        <v>0.004688663685621375</v>
      </c>
      <c r="L1042" s="1">
        <v>-0.008624519086840032</v>
      </c>
      <c r="M1042" s="1">
        <v>0.006880541729173739</v>
      </c>
      <c r="N1042" s="1">
        <v>0.007202719736645991</v>
      </c>
      <c r="O1042" s="1">
        <v>-0.009631099428242695</v>
      </c>
      <c r="P1042" s="1">
        <v>-0.004200195239750015</v>
      </c>
      <c r="Q1042" s="1">
        <v>-0.03529603441419316</v>
      </c>
      <c r="R1042" s="1">
        <v>0.001815485077066192</v>
      </c>
      <c r="S1042" s="1">
        <v>-0.007224158527340263</v>
      </c>
      <c r="T1042" s="1">
        <v>0.02910174973769042</v>
      </c>
      <c r="U1042" s="1">
        <v>0.004629821435969683</v>
      </c>
      <c r="V1042" s="1">
        <v>0.001911837041122855</v>
      </c>
      <c r="W1042" s="1">
        <v>-0.006289894453488709</v>
      </c>
      <c r="X1042" s="1">
        <v>-0.008415480504496808</v>
      </c>
      <c r="Y1042" s="1">
        <v>0.004665824036458766</v>
      </c>
      <c r="Z1042" s="1">
        <v>-0.007020636133592939</v>
      </c>
    </row>
    <row r="1043" spans="1:26">
      <c r="A1043" s="11">
        <v>44614</v>
      </c>
      <c r="B1043" s="1">
        <v>-0.03482585428900431</v>
      </c>
      <c r="C1043" s="1">
        <v>0.02562230663510623</v>
      </c>
      <c r="D1043" s="1">
        <v>-0.001480611260047726</v>
      </c>
      <c r="E1043" s="1">
        <v>0.006432213602933556</v>
      </c>
      <c r="F1043" s="1">
        <v>0.02217216418706824</v>
      </c>
      <c r="G1043" s="1">
        <v>-0.005784260495452442</v>
      </c>
      <c r="H1043" s="1">
        <v>-0.04150632760825512</v>
      </c>
      <c r="I1043" s="1">
        <v>-0.02790033438867101</v>
      </c>
      <c r="J1043" s="1">
        <v>-0.002294622207967945</v>
      </c>
      <c r="K1043" s="1">
        <v>-0.001774642199034338</v>
      </c>
      <c r="L1043" s="1">
        <v>-0.00782945647370592</v>
      </c>
      <c r="M1043" s="1">
        <v>-0.006899157676028556</v>
      </c>
      <c r="N1043" s="1">
        <v>-0.008890599243263075</v>
      </c>
      <c r="O1043" s="1">
        <v>-0.0007292409656886045</v>
      </c>
      <c r="P1043" s="1">
        <v>-0.003163505539485967</v>
      </c>
      <c r="Q1043" s="1">
        <v>-0.01065902789918916</v>
      </c>
      <c r="R1043" s="1">
        <v>-0.002132017694588262</v>
      </c>
      <c r="S1043" s="1">
        <v>-0.003434769310185382</v>
      </c>
      <c r="T1043" s="1">
        <v>0.000144408171760535</v>
      </c>
      <c r="U1043" s="1">
        <v>-0.005027343872724521</v>
      </c>
      <c r="V1043" s="1">
        <v>-0.03933662095681167</v>
      </c>
      <c r="W1043" s="1">
        <v>-0.01349751854024928</v>
      </c>
      <c r="X1043" s="1">
        <v>-0.02100118201853207</v>
      </c>
      <c r="Y1043" s="1">
        <v>0.001300429000664405</v>
      </c>
      <c r="Z1043" s="1">
        <v>0.002403958679341622</v>
      </c>
    </row>
    <row r="1044" spans="1:26">
      <c r="A1044" s="11">
        <v>44615</v>
      </c>
      <c r="B1044" s="1">
        <v>-0.006765400367817032</v>
      </c>
      <c r="C1044" s="1">
        <v>0.01515514669731033</v>
      </c>
      <c r="D1044" s="1">
        <v>0.007116528770481745</v>
      </c>
      <c r="E1044" s="1">
        <v>-0.03855970517524721</v>
      </c>
      <c r="F1044" s="1">
        <v>-0.02610300447690184</v>
      </c>
      <c r="G1044" s="1">
        <v>-0.0004476797952165379</v>
      </c>
      <c r="H1044" s="1">
        <v>-0.04596085728859289</v>
      </c>
      <c r="I1044" s="1">
        <v>-0.01847125940968763</v>
      </c>
      <c r="J1044" s="1">
        <v>-0.0213125061518834</v>
      </c>
      <c r="K1044" s="1">
        <v>-0.02093885771513171</v>
      </c>
      <c r="L1044" s="1">
        <v>-0.03529151599169633</v>
      </c>
      <c r="M1044" s="1">
        <v>-0.01587938298803437</v>
      </c>
      <c r="N1044" s="1">
        <v>0.01306544882914729</v>
      </c>
      <c r="O1044" s="1">
        <v>-0.02589323239613961</v>
      </c>
      <c r="P1044" s="1">
        <v>-0.005289121277804898</v>
      </c>
      <c r="Q1044" s="1">
        <v>-0.04288157886054911</v>
      </c>
      <c r="R1044" s="1">
        <v>-0.02489056052908101</v>
      </c>
      <c r="S1044" s="1">
        <v>0.03233257647806109</v>
      </c>
      <c r="T1044" s="1">
        <v>0</v>
      </c>
      <c r="U1044" s="1">
        <v>-0.01010536890028824</v>
      </c>
      <c r="V1044" s="1">
        <v>-0.03284953865541995</v>
      </c>
      <c r="W1044" s="1">
        <v>-0.002472151234871101</v>
      </c>
      <c r="X1044" s="1">
        <v>0.007346511744203754</v>
      </c>
      <c r="Y1044" s="1">
        <v>-0.009090935123130306</v>
      </c>
      <c r="Z1044" s="1">
        <v>-0.01664550842473167</v>
      </c>
    </row>
    <row r="1045" spans="1:26">
      <c r="A1045" s="11">
        <v>44616</v>
      </c>
      <c r="B1045" s="1">
        <v>0.04800510553824977</v>
      </c>
      <c r="C1045" s="1">
        <v>-0.009478043423015503</v>
      </c>
      <c r="D1045" s="1">
        <v>-0.01221844972890906</v>
      </c>
      <c r="E1045" s="1">
        <v>0.01949903653940099</v>
      </c>
      <c r="F1045" s="1">
        <v>0.002264938694426233</v>
      </c>
      <c r="G1045" s="1">
        <v>-0.02529638948881319</v>
      </c>
      <c r="H1045" s="1">
        <v>0.01552518269234082</v>
      </c>
      <c r="I1045" s="1">
        <v>-0.0002894073454874357</v>
      </c>
      <c r="J1045" s="1">
        <v>-0.0003133522246522302</v>
      </c>
      <c r="K1045" s="1">
        <v>-0.0278432055088047</v>
      </c>
      <c r="L1045" s="1">
        <v>0.007498321976460387</v>
      </c>
      <c r="M1045" s="1">
        <v>0.02043818769376382</v>
      </c>
      <c r="N1045" s="1">
        <v>-0.04581313772287998</v>
      </c>
      <c r="O1045" s="1">
        <v>0.05109365975547164</v>
      </c>
      <c r="P1045" s="1">
        <v>0.004253941233741898</v>
      </c>
      <c r="Q1045" s="1">
        <v>0.06079423512228033</v>
      </c>
      <c r="R1045" s="1">
        <v>0.00734013249726484</v>
      </c>
      <c r="S1045" s="1">
        <v>-0.005149310681391017</v>
      </c>
      <c r="T1045" s="1">
        <v>-0.03693003677980522</v>
      </c>
      <c r="U1045" s="1">
        <v>-0.01190974504070319</v>
      </c>
      <c r="V1045" s="1">
        <v>0.008688929542131074</v>
      </c>
      <c r="W1045" s="1">
        <v>0.02192655918792741</v>
      </c>
      <c r="X1045" s="1">
        <v>0.01371081431219645</v>
      </c>
      <c r="Y1045" s="1">
        <v>-0.01535284646823265</v>
      </c>
      <c r="Z1045" s="1">
        <v>-0.03930572531160081</v>
      </c>
    </row>
    <row r="1046" spans="1:26">
      <c r="A1046" s="11">
        <v>44617</v>
      </c>
      <c r="B1046" s="1">
        <v>0.04209221612281988</v>
      </c>
      <c r="C1046" s="1">
        <v>0.01901957060152415</v>
      </c>
      <c r="D1046" s="1">
        <v>0.0253355010420484</v>
      </c>
      <c r="E1046" s="1">
        <v>0.02303848115723706</v>
      </c>
      <c r="F1046" s="1">
        <v>0.03126178092843546</v>
      </c>
      <c r="G1046" s="1">
        <v>0.03789615414354164</v>
      </c>
      <c r="H1046" s="1">
        <v>0.01231181658960878</v>
      </c>
      <c r="I1046" s="1">
        <v>-0.002316942468169381</v>
      </c>
      <c r="J1046" s="1">
        <v>0.025387905201254</v>
      </c>
      <c r="K1046" s="1">
        <v>0.02365944923261476</v>
      </c>
      <c r="L1046" s="1">
        <v>0.01804245666764293</v>
      </c>
      <c r="M1046" s="1">
        <v>0.02450931695974101</v>
      </c>
      <c r="N1046" s="1">
        <v>0.03853128085842039</v>
      </c>
      <c r="O1046" s="1">
        <v>0.009233111923849346</v>
      </c>
      <c r="P1046" s="1">
        <v>0.02294386509667978</v>
      </c>
      <c r="Q1046" s="1">
        <v>0.01722253522286765</v>
      </c>
      <c r="R1046" s="1">
        <v>-0.002610201211445284</v>
      </c>
      <c r="S1046" s="1">
        <v>0.03148203345377332</v>
      </c>
      <c r="T1046" s="1">
        <v>0.02546423794512709</v>
      </c>
      <c r="U1046" s="1">
        <v>0.02927256966993808</v>
      </c>
      <c r="V1046" s="1">
        <v>0.0400417866892615</v>
      </c>
      <c r="W1046" s="1">
        <v>0.01788354934564573</v>
      </c>
      <c r="X1046" s="1">
        <v>0.02848907160322578</v>
      </c>
      <c r="Y1046" s="1">
        <v>0.02909282034193139</v>
      </c>
      <c r="Z1046" s="1">
        <v>0.0600269168359242</v>
      </c>
    </row>
    <row r="1047" spans="1:26">
      <c r="A1047" s="11">
        <v>44620</v>
      </c>
      <c r="B1047" s="1">
        <v>0.05821198725519539</v>
      </c>
      <c r="C1047" s="1">
        <v>-0.0149547843572384</v>
      </c>
      <c r="D1047" s="1">
        <v>-0.001889649422912476</v>
      </c>
      <c r="E1047" s="1">
        <v>-0.006585942247296472</v>
      </c>
      <c r="F1047" s="1">
        <v>-0.001095584604076771</v>
      </c>
      <c r="G1047" s="1">
        <v>-0.004868359794056532</v>
      </c>
      <c r="H1047" s="1">
        <v>0.03758117736651712</v>
      </c>
      <c r="I1047" s="1">
        <v>-0.002612486575609752</v>
      </c>
      <c r="J1047" s="1">
        <v>-0.007183182026116008</v>
      </c>
      <c r="K1047" s="1">
        <v>-0.04169759736779</v>
      </c>
      <c r="L1047" s="1">
        <v>-0.02968542359239212</v>
      </c>
      <c r="M1047" s="1">
        <v>-0.0005786412579221745</v>
      </c>
      <c r="N1047" s="1">
        <v>-0.003690804965260641</v>
      </c>
      <c r="O1047" s="1">
        <v>0.004977912693928221</v>
      </c>
      <c r="P1047" s="1">
        <v>-0.001725250833174319</v>
      </c>
      <c r="Q1047" s="1">
        <v>0.009438240342438231</v>
      </c>
      <c r="R1047" s="1">
        <v>0.00109055495358934</v>
      </c>
      <c r="S1047" s="1">
        <v>-0.02117471966673967</v>
      </c>
      <c r="T1047" s="1">
        <v>-0.01942746016744668</v>
      </c>
      <c r="U1047" s="1">
        <v>-0.009201063873391035</v>
      </c>
      <c r="V1047" s="1">
        <v>0.002760650932430275</v>
      </c>
      <c r="W1047" s="1">
        <v>-0.01060358171429665</v>
      </c>
      <c r="X1047" s="1">
        <v>0.02308320068017711</v>
      </c>
      <c r="Y1047" s="1">
        <v>-0.008314685954013301</v>
      </c>
      <c r="Z1047" s="1">
        <v>-0.001408653161798612</v>
      </c>
    </row>
    <row r="1048" spans="1:26">
      <c r="A1048" s="11">
        <v>44621</v>
      </c>
      <c r="B1048" s="1">
        <v>0.0465901111712117</v>
      </c>
      <c r="C1048" s="1">
        <v>-0.009768370729955289</v>
      </c>
      <c r="D1048" s="1">
        <v>-0.0005826933865955564</v>
      </c>
      <c r="E1048" s="1">
        <v>-0.007912728431691218</v>
      </c>
      <c r="F1048" s="1">
        <v>-0.01718481989708409</v>
      </c>
      <c r="G1048" s="1">
        <v>-0.01245270571057822</v>
      </c>
      <c r="H1048" s="1">
        <v>-0.003805260935607846</v>
      </c>
      <c r="I1048" s="1">
        <v>-0.008439895430512823</v>
      </c>
      <c r="J1048" s="1">
        <v>-0.0366380230013541</v>
      </c>
      <c r="K1048" s="1">
        <v>-0.03772930058849899</v>
      </c>
      <c r="L1048" s="1">
        <v>-0.04223763033560979</v>
      </c>
      <c r="M1048" s="1">
        <v>-0.01074588486857508</v>
      </c>
      <c r="N1048" s="1">
        <v>0.005459125999368153</v>
      </c>
      <c r="O1048" s="1">
        <v>-0.01285159521894452</v>
      </c>
      <c r="P1048" s="1">
        <v>-0.00967864047413558</v>
      </c>
      <c r="Q1048" s="1">
        <v>-0.0372359804624508</v>
      </c>
      <c r="R1048" s="1">
        <v>-0.02744808701491075</v>
      </c>
      <c r="S1048" s="1">
        <v>0.01115440172091464</v>
      </c>
      <c r="T1048" s="1">
        <v>-0.0154923170896506</v>
      </c>
      <c r="U1048" s="1">
        <v>-0.006754015186975826</v>
      </c>
      <c r="V1048" s="1">
        <v>0.09841312302048255</v>
      </c>
      <c r="W1048" s="1">
        <v>-0.001709674213083323</v>
      </c>
      <c r="X1048" s="1">
        <v>-0.02816881227819978</v>
      </c>
      <c r="Y1048" s="1">
        <v>-0.00111795281361593</v>
      </c>
      <c r="Z1048" s="1">
        <v>-0.08393280388306079</v>
      </c>
    </row>
    <row r="1049" spans="1:26">
      <c r="A1049" s="11">
        <v>44622</v>
      </c>
      <c r="B1049" s="1">
        <v>0.01555369726269173</v>
      </c>
      <c r="C1049" s="1">
        <v>0.01295467907603309</v>
      </c>
      <c r="D1049" s="1">
        <v>0.003205809064271259</v>
      </c>
      <c r="E1049" s="1">
        <v>-0.0002156035034911463</v>
      </c>
      <c r="F1049" s="1">
        <v>0.03125005136407277</v>
      </c>
      <c r="G1049" s="1">
        <v>0.01666286867529543</v>
      </c>
      <c r="H1049" s="1">
        <v>0.04832026492519748</v>
      </c>
      <c r="I1049" s="1">
        <v>0.06574679169586961</v>
      </c>
      <c r="J1049" s="1">
        <v>0.03116013149646801</v>
      </c>
      <c r="K1049" s="1">
        <v>0.02074035565753629</v>
      </c>
      <c r="L1049" s="1">
        <v>0.008820215062696368</v>
      </c>
      <c r="M1049" s="1">
        <v>0.01170797394743683</v>
      </c>
      <c r="N1049" s="1">
        <v>0.0240450695713692</v>
      </c>
      <c r="O1049" s="1">
        <v>0.01776571757531653</v>
      </c>
      <c r="P1049" s="1">
        <v>0.01884824322936485</v>
      </c>
      <c r="Q1049" s="1">
        <v>0.03182373051244869</v>
      </c>
      <c r="R1049" s="1">
        <v>0.02631867619861272</v>
      </c>
      <c r="S1049" s="1">
        <v>0.01757769634031581</v>
      </c>
      <c r="T1049" s="1">
        <v>0.002269615624494126</v>
      </c>
      <c r="U1049" s="1">
        <v>0.01232465524538617</v>
      </c>
      <c r="V1049" s="1">
        <v>0.02492807899971505</v>
      </c>
      <c r="W1049" s="1">
        <v>0.02463789719482001</v>
      </c>
      <c r="X1049" s="1">
        <v>0.03306603014680598</v>
      </c>
      <c r="Y1049" s="1">
        <v>0.009886192595551346</v>
      </c>
      <c r="Z1049" s="1">
        <v>0.05297197106852103</v>
      </c>
    </row>
    <row r="1050" spans="1:26">
      <c r="A1050" s="11">
        <v>44623</v>
      </c>
      <c r="B1050" s="1">
        <v>0.01082653064234917</v>
      </c>
      <c r="C1050" s="1">
        <v>-0.0004690577662100903</v>
      </c>
      <c r="D1050" s="1">
        <v>0.003776194513510411</v>
      </c>
      <c r="E1050" s="1">
        <v>0.01595503044181679</v>
      </c>
      <c r="F1050" s="1">
        <v>0.01875916595372384</v>
      </c>
      <c r="G1050" s="1">
        <v>0.008859380700561248</v>
      </c>
      <c r="H1050" s="1">
        <v>0.01582521730146635</v>
      </c>
      <c r="I1050" s="1">
        <v>0.008537690596532865</v>
      </c>
      <c r="J1050" s="1">
        <v>0.001704710692843614</v>
      </c>
      <c r="K1050" s="1">
        <v>-0.007108061715832781</v>
      </c>
      <c r="L1050" s="1">
        <v>-0.01535936740783583</v>
      </c>
      <c r="M1050" s="1">
        <v>0.001928848562900543</v>
      </c>
      <c r="N1050" s="1">
        <v>0.006816843171799647</v>
      </c>
      <c r="O1050" s="1">
        <v>-0.01422452021457354</v>
      </c>
      <c r="P1050" s="1">
        <v>0.01644392760193081</v>
      </c>
      <c r="Q1050" s="1">
        <v>-0.02089174267897997</v>
      </c>
      <c r="R1050" s="1">
        <v>0.0002183321279509709</v>
      </c>
      <c r="S1050" s="1">
        <v>0.02099704923708523</v>
      </c>
      <c r="T1050" s="1">
        <v>0.01917279644994219</v>
      </c>
      <c r="U1050" s="1">
        <v>0.00377837702915973</v>
      </c>
      <c r="V1050" s="1">
        <v>-0.004713007860082885</v>
      </c>
      <c r="W1050" s="1">
        <v>-0.003881748831857657</v>
      </c>
      <c r="X1050" s="1">
        <v>-0.01457385427562474</v>
      </c>
      <c r="Y1050" s="1">
        <v>0.009604758932508117</v>
      </c>
      <c r="Z1050" s="1">
        <v>-0.005557268819505246</v>
      </c>
    </row>
    <row r="1051" spans="1:26">
      <c r="A1051" s="11">
        <v>44624</v>
      </c>
      <c r="B1051" s="1">
        <v>0.03134786141393153</v>
      </c>
      <c r="C1051" s="1">
        <v>0.009742672230069083</v>
      </c>
      <c r="D1051" s="1">
        <v>0.003617526623501011</v>
      </c>
      <c r="E1051" s="1">
        <v>0.00191019733238762</v>
      </c>
      <c r="F1051" s="1">
        <v>0.02655806897057844</v>
      </c>
      <c r="G1051" s="1">
        <v>0</v>
      </c>
      <c r="H1051" s="1">
        <v>0.02131279062017355</v>
      </c>
      <c r="I1051" s="1">
        <v>-0.007373089314529291</v>
      </c>
      <c r="J1051" s="1">
        <v>-0.02660904122008445</v>
      </c>
      <c r="K1051" s="1">
        <v>-0.02812915515192849</v>
      </c>
      <c r="L1051" s="1">
        <v>-0.02375780673996741</v>
      </c>
      <c r="M1051" s="1">
        <v>0.0041709579160496</v>
      </c>
      <c r="N1051" s="1">
        <v>0.006018437847610691</v>
      </c>
      <c r="O1051" s="1">
        <v>-0.02047838940532631</v>
      </c>
      <c r="P1051" s="1">
        <v>0.02730020522993915</v>
      </c>
      <c r="Q1051" s="1">
        <v>-0.03280770641447639</v>
      </c>
      <c r="R1051" s="1">
        <v>-0.04047565160435673</v>
      </c>
      <c r="S1051" s="1">
        <v>0.01179752320955507</v>
      </c>
      <c r="T1051" s="1">
        <v>-0.01999700659114745</v>
      </c>
      <c r="U1051" s="1">
        <v>-0.001672876411352386</v>
      </c>
      <c r="V1051" s="1">
        <v>0.001161539812256418</v>
      </c>
      <c r="W1051" s="1">
        <v>-0.01257454875456987</v>
      </c>
      <c r="X1051" s="1">
        <v>-0.01548012326167736</v>
      </c>
      <c r="Y1051" s="1">
        <v>0.008232703025916166</v>
      </c>
      <c r="Z1051" s="1">
        <v>-0.03838230683548638</v>
      </c>
    </row>
    <row r="1052" spans="1:26">
      <c r="A1052" s="11">
        <v>44627</v>
      </c>
      <c r="B1052" s="1">
        <v>-0.03951378686651685</v>
      </c>
      <c r="C1052" s="1">
        <v>-0.01209012139086618</v>
      </c>
      <c r="D1052" s="1">
        <v>-0.008506411280698734</v>
      </c>
      <c r="E1052" s="1">
        <v>-0.01927560370665604</v>
      </c>
      <c r="F1052" s="1">
        <v>-0.008968713620539304</v>
      </c>
      <c r="G1052" s="1">
        <v>-0.0006585264382990008</v>
      </c>
      <c r="H1052" s="1">
        <v>-0.05401605652381081</v>
      </c>
      <c r="I1052" s="1">
        <v>-0.01898190741468331</v>
      </c>
      <c r="J1052" s="1">
        <v>-0.0414812262031744</v>
      </c>
      <c r="K1052" s="1">
        <v>-0.03861608901891844</v>
      </c>
      <c r="L1052" s="1">
        <v>-0.08579173691092223</v>
      </c>
      <c r="M1052" s="1">
        <v>-0.02990613952627674</v>
      </c>
      <c r="N1052" s="1">
        <v>-0.01196486589348633</v>
      </c>
      <c r="O1052" s="1">
        <v>-0.0377769369373232</v>
      </c>
      <c r="P1052" s="1">
        <v>-0.01213899787610595</v>
      </c>
      <c r="Q1052" s="1">
        <v>-0.0690617084297892</v>
      </c>
      <c r="R1052" s="1">
        <v>-0.05412173491094519</v>
      </c>
      <c r="S1052" s="1">
        <v>-0.003206538000618431</v>
      </c>
      <c r="T1052" s="1">
        <v>-0.07769053218716337</v>
      </c>
      <c r="U1052" s="1">
        <v>-0.01256814616504054</v>
      </c>
      <c r="V1052" s="1">
        <v>-0.0582775184933082</v>
      </c>
      <c r="W1052" s="1">
        <v>-0.02296660836735809</v>
      </c>
      <c r="X1052" s="1">
        <v>-0.04562673176482845</v>
      </c>
      <c r="Y1052" s="1">
        <v>-0.0078026720170703</v>
      </c>
      <c r="Z1052" s="1">
        <v>-0.04832540632885418</v>
      </c>
    </row>
    <row r="1053" spans="1:26">
      <c r="A1053" s="11">
        <v>44628</v>
      </c>
      <c r="B1053" s="1">
        <v>0.01872386259163972</v>
      </c>
      <c r="C1053" s="1">
        <v>-0.05330682342256354</v>
      </c>
      <c r="D1053" s="1">
        <v>-0.01497741508054062</v>
      </c>
      <c r="E1053" s="1">
        <v>-0.003671681483410238</v>
      </c>
      <c r="F1053" s="1">
        <v>-0.006613147573190536</v>
      </c>
      <c r="G1053" s="1">
        <v>-0.07073819127971559</v>
      </c>
      <c r="H1053" s="1">
        <v>-0.01102971862102331</v>
      </c>
      <c r="I1053" s="1">
        <v>0.006212822985863342</v>
      </c>
      <c r="J1053" s="1">
        <v>-0.002321353711095098</v>
      </c>
      <c r="K1053" s="1">
        <v>-0.007042867659335927</v>
      </c>
      <c r="L1053" s="1">
        <v>0.0529712645115934</v>
      </c>
      <c r="M1053" s="1">
        <v>-0.02555818265561827</v>
      </c>
      <c r="N1053" s="1">
        <v>-0.03708599081430286</v>
      </c>
      <c r="O1053" s="1">
        <v>-0.0109712106396247</v>
      </c>
      <c r="P1053" s="1">
        <v>-0.01660578697555959</v>
      </c>
      <c r="Q1053" s="1">
        <v>0.007587098148006843</v>
      </c>
      <c r="R1053" s="1">
        <v>0.00384664452200445</v>
      </c>
      <c r="S1053" s="1">
        <v>-0.02379377825025175</v>
      </c>
      <c r="T1053" s="1">
        <v>0.001147212822851795</v>
      </c>
      <c r="U1053" s="1">
        <v>-0.02418335049205078</v>
      </c>
      <c r="V1053" s="1">
        <v>-0.0105666379477688</v>
      </c>
      <c r="W1053" s="1">
        <v>-0.02010280774781292</v>
      </c>
      <c r="X1053" s="1">
        <v>-0.00559000327175796</v>
      </c>
      <c r="Y1053" s="1">
        <v>-0.02615204124104775</v>
      </c>
      <c r="Z1053" s="1">
        <v>0.003535202642770852</v>
      </c>
    </row>
    <row r="1054" spans="1:26">
      <c r="A1054" s="11">
        <v>44629</v>
      </c>
      <c r="B1054" s="1">
        <v>0.001812046104038956</v>
      </c>
      <c r="C1054" s="1">
        <v>-0.00882532005335257</v>
      </c>
      <c r="D1054" s="1">
        <v>0.0057572911687922</v>
      </c>
      <c r="E1054" s="1">
        <v>-0.0002168186939861538</v>
      </c>
      <c r="F1054" s="1">
        <v>-0.005606258451378521</v>
      </c>
      <c r="G1054" s="1">
        <v>0.007801508463333384</v>
      </c>
      <c r="H1054" s="1">
        <v>0.0107691598873747</v>
      </c>
      <c r="I1054" s="1">
        <v>0.01178773472060701</v>
      </c>
      <c r="J1054" s="1">
        <v>0.04387572981424248</v>
      </c>
      <c r="K1054" s="1">
        <v>0.0400623985264521</v>
      </c>
      <c r="L1054" s="1">
        <v>0.03830438863785623</v>
      </c>
      <c r="M1054" s="1">
        <v>0.02967622058575592</v>
      </c>
      <c r="N1054" s="1">
        <v>0.002161507148138897</v>
      </c>
      <c r="O1054" s="1">
        <v>0.04585818727331858</v>
      </c>
      <c r="P1054" s="1">
        <v>0.00135082085547733</v>
      </c>
      <c r="Q1054" s="1">
        <v>0.06972209530445617</v>
      </c>
      <c r="R1054" s="1">
        <v>0.04562336106380149</v>
      </c>
      <c r="S1054" s="1">
        <v>0.006617911994400982</v>
      </c>
      <c r="T1054" s="1">
        <v>0.05434613356381757</v>
      </c>
      <c r="U1054" s="1">
        <v>0.01130442418631405</v>
      </c>
      <c r="V1054" s="1">
        <v>0.03443308396146372</v>
      </c>
      <c r="W1054" s="1">
        <v>0.03377881463003329</v>
      </c>
      <c r="X1054" s="1">
        <v>0.03594669821348706</v>
      </c>
      <c r="Y1054" s="1">
        <v>-0.003192571497046992</v>
      </c>
      <c r="Z1054" s="1">
        <v>0.0429142710495749</v>
      </c>
    </row>
    <row r="1055" spans="1:26">
      <c r="A1055" s="11">
        <v>44630</v>
      </c>
      <c r="B1055" s="1">
        <v>0.03462529219916899</v>
      </c>
      <c r="C1055" s="1">
        <v>-0.009530916595500094</v>
      </c>
      <c r="D1055" s="1">
        <v>0.004256570426291573</v>
      </c>
      <c r="E1055" s="1">
        <v>-0.01582828680318771</v>
      </c>
      <c r="F1055" s="1">
        <v>0.01127551928046366</v>
      </c>
      <c r="G1055" s="1">
        <v>-0.01782812389667043</v>
      </c>
      <c r="H1055" s="1">
        <v>0.02518572453656409</v>
      </c>
      <c r="I1055" s="1">
        <v>0.002773824441634654</v>
      </c>
      <c r="J1055" s="1">
        <v>-0.02149337923027883</v>
      </c>
      <c r="K1055" s="1">
        <v>-0.01184055881586465</v>
      </c>
      <c r="L1055" s="1">
        <v>0.009099854843290123</v>
      </c>
      <c r="M1055" s="1">
        <v>-0.005448892032416386</v>
      </c>
      <c r="N1055" s="1">
        <v>0.00450961930528071</v>
      </c>
      <c r="O1055" s="1">
        <v>-0.01008667584152823</v>
      </c>
      <c r="P1055" s="1">
        <v>0.009106207343719586</v>
      </c>
      <c r="Q1055" s="1">
        <v>-0.01546887179655354</v>
      </c>
      <c r="R1055" s="1">
        <v>-0.01339906267654045</v>
      </c>
      <c r="S1055" s="1">
        <v>0.000108014619774055</v>
      </c>
      <c r="T1055" s="1">
        <v>0.0006228092991225065</v>
      </c>
      <c r="U1055" s="1">
        <v>-0.003009468767503853</v>
      </c>
      <c r="V1055" s="1">
        <v>-0.005648139550848419</v>
      </c>
      <c r="W1055" s="1">
        <v>-0.006368989431923433</v>
      </c>
      <c r="X1055" s="1">
        <v>-0.006427763078598603</v>
      </c>
      <c r="Y1055" s="1">
        <v>0.002825948177685111</v>
      </c>
      <c r="Z1055" s="1">
        <v>-0.009365809809845693</v>
      </c>
    </row>
    <row r="1056" spans="1:26">
      <c r="A1056" s="11">
        <v>44631</v>
      </c>
      <c r="B1056" s="1">
        <v>-0.02472532783773096</v>
      </c>
      <c r="C1056" s="1">
        <v>-0.02696893939386247</v>
      </c>
      <c r="D1056" s="1">
        <v>0.006577335726658529</v>
      </c>
      <c r="E1056" s="1">
        <v>-0.008151467739131557</v>
      </c>
      <c r="F1056" s="1">
        <v>-0.008710800540391972</v>
      </c>
      <c r="G1056" s="1">
        <v>0.007165029958628777</v>
      </c>
      <c r="H1056" s="1">
        <v>0.02996166002540934</v>
      </c>
      <c r="I1056" s="1">
        <v>0.003872951538063996</v>
      </c>
      <c r="J1056" s="1">
        <v>-0.01594529425497504</v>
      </c>
      <c r="K1056" s="1">
        <v>-0.02252388844794162</v>
      </c>
      <c r="L1056" s="1">
        <v>-0.01925412878785693</v>
      </c>
      <c r="M1056" s="1">
        <v>-0.01254227959644549</v>
      </c>
      <c r="N1056" s="1">
        <v>-0.01463985686064528</v>
      </c>
      <c r="O1056" s="1">
        <v>-0.01932841209344316</v>
      </c>
      <c r="P1056" s="1">
        <v>-0.004344767539277372</v>
      </c>
      <c r="Q1056" s="1">
        <v>-0.02462711032636333</v>
      </c>
      <c r="R1056" s="1">
        <v>-0.0068485974304201</v>
      </c>
      <c r="S1056" s="1">
        <v>-0.009954937787326812</v>
      </c>
      <c r="T1056" s="1">
        <v>0.008093268589978386</v>
      </c>
      <c r="U1056" s="1">
        <v>0</v>
      </c>
      <c r="V1056" s="1">
        <v>-0.0363626775172744</v>
      </c>
      <c r="W1056" s="1">
        <v>-0.01568040556488659</v>
      </c>
      <c r="X1056" s="1">
        <v>-0.005319123209756138</v>
      </c>
      <c r="Y1056" s="1">
        <v>-0.003569474900467551</v>
      </c>
      <c r="Z1056" s="1">
        <v>-0.004804751300326093</v>
      </c>
    </row>
    <row r="1057" spans="1:26">
      <c r="A1057" s="11">
        <v>44634</v>
      </c>
      <c r="B1057" s="1">
        <v>-0.03764400205628549</v>
      </c>
      <c r="C1057" s="1">
        <v>0.014834053074537</v>
      </c>
      <c r="D1057" s="1">
        <v>0.005372174902505522</v>
      </c>
      <c r="E1057" s="1">
        <v>-0.001110822501044662</v>
      </c>
      <c r="F1057" s="1">
        <v>-0.001406051492021221</v>
      </c>
      <c r="G1057" s="1">
        <v>0.01517697978393651</v>
      </c>
      <c r="H1057" s="1">
        <v>0.01124582914014938</v>
      </c>
      <c r="I1057" s="1">
        <v>-0.06034731662344006</v>
      </c>
      <c r="J1057" s="1">
        <v>0.00148802306222251</v>
      </c>
      <c r="K1057" s="1">
        <v>0.009930927334847794</v>
      </c>
      <c r="L1057" s="1">
        <v>-0.003479229159649488</v>
      </c>
      <c r="M1057" s="1">
        <v>0.003008142977001027</v>
      </c>
      <c r="N1057" s="1">
        <v>0.001188687844059011</v>
      </c>
      <c r="O1057" s="1">
        <v>-0.01296089400348988</v>
      </c>
      <c r="P1057" s="1">
        <v>-0.006042342859990391</v>
      </c>
      <c r="Q1057" s="1">
        <v>-0.0348414650156067</v>
      </c>
      <c r="R1057" s="1">
        <v>0.01870039282367619</v>
      </c>
      <c r="S1057" s="1">
        <v>-0.01617508331983397</v>
      </c>
      <c r="T1057" s="1">
        <v>0.02068880017943209</v>
      </c>
      <c r="U1057" s="1">
        <v>-0.01293655707502206</v>
      </c>
      <c r="V1057" s="1">
        <v>0.008648432641629622</v>
      </c>
      <c r="W1057" s="1">
        <v>0.01145697183182626</v>
      </c>
      <c r="X1057" s="1">
        <v>0.01011705857481737</v>
      </c>
      <c r="Y1057" s="1">
        <v>-0.01018100290523538</v>
      </c>
      <c r="Z1057" s="1">
        <v>0.01230345435953462</v>
      </c>
    </row>
    <row r="1058" spans="1:26">
      <c r="A1058" s="11">
        <v>44635</v>
      </c>
      <c r="B1058" s="1">
        <v>-0.02341664354647133</v>
      </c>
      <c r="C1058" s="1">
        <v>0.008719061824915109</v>
      </c>
      <c r="D1058" s="1">
        <v>0.007365480008319603</v>
      </c>
      <c r="E1058" s="1">
        <v>0.01267528816723473</v>
      </c>
      <c r="F1058" s="1">
        <v>0.01654357202522738</v>
      </c>
      <c r="G1058" s="1">
        <v>0.01541684823709666</v>
      </c>
      <c r="H1058" s="1">
        <v>-0.01368505993896352</v>
      </c>
      <c r="I1058" s="1">
        <v>0.02228736102431772</v>
      </c>
      <c r="J1058" s="1">
        <v>0.01518920489265474</v>
      </c>
      <c r="K1058" s="1">
        <v>0.01774596870725409</v>
      </c>
      <c r="L1058" s="1">
        <v>0.04887779572857176</v>
      </c>
      <c r="M1058" s="1">
        <v>0.03505740711319172</v>
      </c>
      <c r="N1058" s="1">
        <v>0.01978636311164306</v>
      </c>
      <c r="O1058" s="1">
        <v>0.03874249903988392</v>
      </c>
      <c r="P1058" s="1">
        <v>0.008105340620901069</v>
      </c>
      <c r="Q1058" s="1">
        <v>0.07702742029557275</v>
      </c>
      <c r="R1058" s="1">
        <v>0.005851306130440825</v>
      </c>
      <c r="S1058" s="1">
        <v>-0.008182896757083724</v>
      </c>
      <c r="T1058" s="1">
        <v>0.008924515880499584</v>
      </c>
      <c r="U1058" s="1">
        <v>0.008737233655506937</v>
      </c>
      <c r="V1058" s="1">
        <v>0.03156739948562204</v>
      </c>
      <c r="W1058" s="1">
        <v>0.02811905341369481</v>
      </c>
      <c r="X1058" s="1">
        <v>0.0273288519705055</v>
      </c>
      <c r="Y1058" s="1">
        <v>0.004952481045168433</v>
      </c>
      <c r="Z1058" s="1">
        <v>0.005538439207644741</v>
      </c>
    </row>
    <row r="1059" spans="1:26">
      <c r="A1059" s="11">
        <v>44636</v>
      </c>
      <c r="B1059" s="1">
        <v>0.004087248118564535</v>
      </c>
      <c r="C1059" s="1">
        <v>0.003686303496374332</v>
      </c>
      <c r="D1059" s="1">
        <v>-0.001290004720656546</v>
      </c>
      <c r="E1059" s="1">
        <v>0.01515145425433362</v>
      </c>
      <c r="F1059" s="1">
        <v>-0.0003462965049086941</v>
      </c>
      <c r="G1059" s="1">
        <v>-0.0186337130040567</v>
      </c>
      <c r="H1059" s="1">
        <v>-0.000694928100829495</v>
      </c>
      <c r="I1059" s="1">
        <v>0.02725193252308977</v>
      </c>
      <c r="J1059" s="1">
        <v>0.05090243802729111</v>
      </c>
      <c r="K1059" s="1">
        <v>0.0446862968735422</v>
      </c>
      <c r="L1059" s="1">
        <v>0.02520208458308337</v>
      </c>
      <c r="M1059" s="1">
        <v>0.01738575277475984</v>
      </c>
      <c r="N1059" s="1">
        <v>-0.005044625048189921</v>
      </c>
      <c r="O1059" s="1">
        <v>0.02521329914617576</v>
      </c>
      <c r="P1059" s="1">
        <v>0.008040172285873393</v>
      </c>
      <c r="Q1059" s="1">
        <v>0.06629531312181181</v>
      </c>
      <c r="R1059" s="1">
        <v>0.03011293097256762</v>
      </c>
      <c r="S1059" s="1">
        <v>0.007264708769031181</v>
      </c>
      <c r="T1059" s="1">
        <v>0.008095827817093504</v>
      </c>
      <c r="U1059" s="1">
        <v>0.004331030072515896</v>
      </c>
      <c r="V1059" s="1">
        <v>0.001114426268272295</v>
      </c>
      <c r="W1059" s="1">
        <v>0.0216293098291358</v>
      </c>
      <c r="X1059" s="1">
        <v>0.0247908405280628</v>
      </c>
      <c r="Y1059" s="1">
        <v>-0.005117558322796256</v>
      </c>
      <c r="Z1059" s="1">
        <v>0.05354966289016194</v>
      </c>
    </row>
    <row r="1060" spans="1:26">
      <c r="A1060" s="11">
        <v>44637</v>
      </c>
      <c r="B1060" s="1">
        <v>0.0700135697845552</v>
      </c>
      <c r="C1060" s="1">
        <v>0.006079107652431137</v>
      </c>
      <c r="D1060" s="1">
        <v>0.01234544172549312</v>
      </c>
      <c r="E1060" s="1">
        <v>0.00540786274120264</v>
      </c>
      <c r="F1060" s="1">
        <v>0.007273980645197131</v>
      </c>
      <c r="G1060" s="1">
        <v>0.001875451762103797</v>
      </c>
      <c r="H1060" s="1">
        <v>0.04623878386072477</v>
      </c>
      <c r="I1060" s="1">
        <v>-0.03686112954201204</v>
      </c>
      <c r="J1060" s="1">
        <v>0.003868798894639536</v>
      </c>
      <c r="K1060" s="1">
        <v>0.01264412318620645</v>
      </c>
      <c r="L1060" s="1">
        <v>-0.00788494740564627</v>
      </c>
      <c r="M1060" s="1">
        <v>0.0176582388927391</v>
      </c>
      <c r="N1060" s="1">
        <v>0.007995156714446505</v>
      </c>
      <c r="O1060" s="1">
        <v>0.002819181664765136</v>
      </c>
      <c r="P1060" s="1">
        <v>0.001661675733708012</v>
      </c>
      <c r="Q1060" s="1">
        <v>0.01102218863712601</v>
      </c>
      <c r="R1060" s="1">
        <v>-0.0004428875020093814</v>
      </c>
      <c r="S1060" s="1">
        <v>0.02253164387836604</v>
      </c>
      <c r="T1060" s="1">
        <v>0.01546699717949984</v>
      </c>
      <c r="U1060" s="1">
        <v>0</v>
      </c>
      <c r="V1060" s="1">
        <v>0.02337787273609582</v>
      </c>
      <c r="W1060" s="1">
        <v>0.01724294157151141</v>
      </c>
      <c r="X1060" s="1">
        <v>0.02106541986343924</v>
      </c>
      <c r="Y1060" s="1">
        <v>-0.002476712142786996</v>
      </c>
      <c r="Z1060" s="1">
        <v>-0.007551683193353864</v>
      </c>
    </row>
    <row r="1061" spans="1:26">
      <c r="A1061" s="11">
        <v>44638</v>
      </c>
      <c r="B1061" s="1">
        <v>-0.00811561438865227</v>
      </c>
      <c r="C1061" s="1">
        <v>-0.00402808194725468</v>
      </c>
      <c r="D1061" s="1">
        <v>0.007090276058894673</v>
      </c>
      <c r="E1061" s="1">
        <v>0.009251248083212538</v>
      </c>
      <c r="F1061" s="1">
        <v>-0.001031675454335357</v>
      </c>
      <c r="G1061" s="1">
        <v>-0.007253088726650758</v>
      </c>
      <c r="H1061" s="1">
        <v>0.01723511035387237</v>
      </c>
      <c r="I1061" s="1">
        <v>0.07538403384981152</v>
      </c>
      <c r="J1061" s="1">
        <v>0.01689394052014781</v>
      </c>
      <c r="K1061" s="1">
        <v>-0.000356623546439061</v>
      </c>
      <c r="L1061" s="1">
        <v>0.01075277338946856</v>
      </c>
      <c r="M1061" s="1">
        <v>0.009577545607325044</v>
      </c>
      <c r="N1061" s="1">
        <v>-0.0001933136978878869</v>
      </c>
      <c r="O1061" s="1">
        <v>0.01764802087014661</v>
      </c>
      <c r="P1061" s="1">
        <v>-0.001658919148015636</v>
      </c>
      <c r="Q1061" s="1">
        <v>0.06811758850488325</v>
      </c>
      <c r="R1061" s="1">
        <v>-0.01772459511951874</v>
      </c>
      <c r="S1061" s="1">
        <v>-0.0001914241960183638</v>
      </c>
      <c r="T1061" s="1">
        <v>0.001171834498557178</v>
      </c>
      <c r="U1061" s="1">
        <v>0.001293611751955082</v>
      </c>
      <c r="V1061" s="1">
        <v>0.02456600360142835</v>
      </c>
      <c r="W1061" s="1">
        <v>0.02942773292395162</v>
      </c>
      <c r="X1061" s="1">
        <v>0.0002664405416252791</v>
      </c>
      <c r="Y1061" s="1">
        <v>-0.02979374815817237</v>
      </c>
      <c r="Z1061" s="1">
        <v>-0.007169968433537566</v>
      </c>
    </row>
    <row r="1062" spans="1:26">
      <c r="A1062" s="11">
        <v>44641</v>
      </c>
      <c r="B1062" s="1">
        <v>0.04525691574595125</v>
      </c>
      <c r="C1062" s="1">
        <v>-0.0008847224405157395</v>
      </c>
      <c r="D1062" s="1">
        <v>0.0004224284609255502</v>
      </c>
      <c r="E1062" s="1">
        <v>-0.005116257292092974</v>
      </c>
      <c r="F1062" s="1">
        <v>0.0144578196647307</v>
      </c>
      <c r="G1062" s="1">
        <v>0.0009426640016734211</v>
      </c>
      <c r="H1062" s="1">
        <v>0.02212272654663283</v>
      </c>
      <c r="I1062" s="1">
        <v>0.01213276145398257</v>
      </c>
      <c r="J1062" s="1">
        <v>0.004267579673894017</v>
      </c>
      <c r="K1062" s="1">
        <v>-0.003211920899798826</v>
      </c>
      <c r="L1062" s="1">
        <v>-0.01063838128626649</v>
      </c>
      <c r="M1062" s="1">
        <v>-0.002956855245411671</v>
      </c>
      <c r="N1062" s="1">
        <v>0.01102938686859289</v>
      </c>
      <c r="O1062" s="1">
        <v>-0.004227110219877206</v>
      </c>
      <c r="P1062" s="1">
        <v>0.008973185248735138</v>
      </c>
      <c r="Q1062" s="1">
        <v>0.01062242751710163</v>
      </c>
      <c r="R1062" s="1">
        <v>0.0005639367221432767</v>
      </c>
      <c r="S1062" s="1">
        <v>0.005058729751101776</v>
      </c>
      <c r="T1062" s="1">
        <v>0.00102380752140574</v>
      </c>
      <c r="U1062" s="1">
        <v>-0.002584069102667397</v>
      </c>
      <c r="V1062" s="1">
        <v>-0.01349263933058931</v>
      </c>
      <c r="W1062" s="1">
        <v>0.0003563198882101659</v>
      </c>
      <c r="X1062" s="1">
        <v>0.001862959062721048</v>
      </c>
      <c r="Y1062" s="1">
        <v>0.005905477634551959</v>
      </c>
      <c r="Z1062" s="1">
        <v>-0.001326373834940275</v>
      </c>
    </row>
    <row r="1063" spans="1:26">
      <c r="A1063" s="11">
        <v>44642</v>
      </c>
      <c r="B1063" s="1">
        <v>-0.008806360124034573</v>
      </c>
      <c r="C1063" s="1">
        <v>-0.01315633365049163</v>
      </c>
      <c r="D1063" s="1">
        <v>-0.003237018048923068</v>
      </c>
      <c r="E1063" s="1">
        <v>0.0117848700814378</v>
      </c>
      <c r="F1063" s="1">
        <v>0</v>
      </c>
      <c r="G1063" s="1">
        <v>0.01224405524251404</v>
      </c>
      <c r="H1063" s="1">
        <v>0.01245578297511707</v>
      </c>
      <c r="I1063" s="1">
        <v>0.01838027020180966</v>
      </c>
      <c r="J1063" s="1">
        <v>-0.003794223303395294</v>
      </c>
      <c r="K1063" s="1">
        <v>0.02126756966532639</v>
      </c>
      <c r="L1063" s="1">
        <v>0.006545126344142727</v>
      </c>
      <c r="M1063" s="1">
        <v>0.005869531421647034</v>
      </c>
      <c r="N1063" s="1">
        <v>0.02028705305382306</v>
      </c>
      <c r="O1063" s="1">
        <v>0.01637898946224459</v>
      </c>
      <c r="P1063" s="1">
        <v>-0.004611381418021865</v>
      </c>
      <c r="Q1063" s="1">
        <v>-0.007855109204145339</v>
      </c>
      <c r="R1063" s="1">
        <v>0.004959423665374496</v>
      </c>
      <c r="S1063" s="1">
        <v>0.007672178422011067</v>
      </c>
      <c r="T1063" s="1">
        <v>-0.0005845171802456584</v>
      </c>
      <c r="U1063" s="1">
        <v>0.00215893840866932</v>
      </c>
      <c r="V1063" s="1">
        <v>-0.001031408654600274</v>
      </c>
      <c r="W1063" s="1">
        <v>-0.003291922517724255</v>
      </c>
      <c r="X1063" s="1">
        <v>-0.002656406777457709</v>
      </c>
      <c r="Y1063" s="1">
        <v>-0.001956820838834528</v>
      </c>
      <c r="Z1063" s="1">
        <v>0.02612166619561873</v>
      </c>
    </row>
    <row r="1064" spans="1:26">
      <c r="A1064" s="11">
        <v>44643</v>
      </c>
      <c r="B1064" s="1">
        <v>0.004689026651538475</v>
      </c>
      <c r="C1064" s="1">
        <v>-0.01204968090688385</v>
      </c>
      <c r="D1064" s="1">
        <v>0.007907248628277852</v>
      </c>
      <c r="E1064" s="1">
        <v>-0.01482429448093736</v>
      </c>
      <c r="F1064" s="1">
        <v>0.0050901126087326</v>
      </c>
      <c r="G1064" s="1">
        <v>0.0004650970039732361</v>
      </c>
      <c r="H1064" s="1">
        <v>0.009285602663000825</v>
      </c>
      <c r="I1064" s="1">
        <v>-0.01307879453732952</v>
      </c>
      <c r="J1064" s="1">
        <v>-0.0134063866750509</v>
      </c>
      <c r="K1064" s="1">
        <v>-0.01991294503787977</v>
      </c>
      <c r="L1064" s="1">
        <v>-0.004412377178504845</v>
      </c>
      <c r="M1064" s="1">
        <v>-0.00153546784590386</v>
      </c>
      <c r="N1064" s="1">
        <v>-0.001688162143033023</v>
      </c>
      <c r="O1064" s="1">
        <v>-0.0150298533984623</v>
      </c>
      <c r="P1064" s="1">
        <v>0.0009925807826345334</v>
      </c>
      <c r="Q1064" s="1">
        <v>-0.03355435019521957</v>
      </c>
      <c r="R1064" s="1">
        <v>-0.01379548020366417</v>
      </c>
      <c r="S1064" s="1">
        <v>-0.006290897725143352</v>
      </c>
      <c r="T1064" s="1">
        <v>-0.01169764397102502</v>
      </c>
      <c r="U1064" s="1">
        <v>0</v>
      </c>
      <c r="V1064" s="1">
        <v>-0.02715814677406514</v>
      </c>
      <c r="W1064" s="1">
        <v>-0.02732560070329293</v>
      </c>
      <c r="X1064" s="1">
        <v>-0.01997606460621615</v>
      </c>
      <c r="Y1064" s="1">
        <v>-0.0005882404821859755</v>
      </c>
      <c r="Z1064" s="1">
        <v>-0.02631977695798271</v>
      </c>
    </row>
    <row r="1065" spans="1:26">
      <c r="A1065" s="11">
        <v>44644</v>
      </c>
      <c r="B1065" s="1">
        <v>0.001719561174731599</v>
      </c>
      <c r="C1065" s="1">
        <v>0.007914782015065347</v>
      </c>
      <c r="D1065" s="1">
        <v>0.01442965103690863</v>
      </c>
      <c r="E1065" s="1">
        <v>0.006018891935975379</v>
      </c>
      <c r="F1065" s="1">
        <v>0.005401572679455624</v>
      </c>
      <c r="G1065" s="1">
        <v>0.007207651926365299</v>
      </c>
      <c r="H1065" s="1">
        <v>0.00162226196409998</v>
      </c>
      <c r="I1065" s="1">
        <v>0.02120316928252519</v>
      </c>
      <c r="J1065" s="1">
        <v>0.01266210686387881</v>
      </c>
      <c r="K1065" s="1">
        <v>0.006509942881381736</v>
      </c>
      <c r="L1065" s="1">
        <v>0.02449260239521522</v>
      </c>
      <c r="M1065" s="1">
        <v>0.009966229985613362</v>
      </c>
      <c r="N1065" s="1">
        <v>0.003440350600469211</v>
      </c>
      <c r="O1065" s="1">
        <v>0.01539281743905851</v>
      </c>
      <c r="P1065" s="1">
        <v>0.009586947067493412</v>
      </c>
      <c r="Q1065" s="1">
        <v>0.09815088799716198</v>
      </c>
      <c r="R1065" s="1">
        <v>0.01160006140778558</v>
      </c>
      <c r="S1065" s="1">
        <v>0.01377536008999614</v>
      </c>
      <c r="T1065" s="1">
        <v>-0.005474125230148674</v>
      </c>
      <c r="U1065" s="1">
        <v>0.005170176912315139</v>
      </c>
      <c r="V1065" s="1">
        <v>0.001476583058895198</v>
      </c>
      <c r="W1065" s="1">
        <v>0.004165830547971039</v>
      </c>
      <c r="X1065" s="1">
        <v>0.01453998399488965</v>
      </c>
      <c r="Y1065" s="1">
        <v>0.0005885867127177757</v>
      </c>
      <c r="Z1065" s="1">
        <v>0.01299851213306535</v>
      </c>
    </row>
    <row r="1066" spans="1:26">
      <c r="A1066" s="11">
        <v>44645</v>
      </c>
      <c r="B1066" s="1">
        <v>0.01839151628640967</v>
      </c>
      <c r="C1066" s="1">
        <v>-0.006050383785525026</v>
      </c>
      <c r="D1066" s="1">
        <v>0.01201503648693603</v>
      </c>
      <c r="E1066" s="1">
        <v>0.007051455093753711</v>
      </c>
      <c r="F1066" s="1">
        <v>0.02115532300053169</v>
      </c>
      <c r="G1066" s="1">
        <v>0.02793148994701777</v>
      </c>
      <c r="H1066" s="1">
        <v>0.009786591433220471</v>
      </c>
      <c r="I1066" s="1">
        <v>0.03399984593801575</v>
      </c>
      <c r="J1066" s="1">
        <v>0.01006405001855737</v>
      </c>
      <c r="K1066" s="1">
        <v>0.008742742633449208</v>
      </c>
      <c r="L1066" s="1">
        <v>0.01047358123017061</v>
      </c>
      <c r="M1066" s="1">
        <v>0.01181693142126017</v>
      </c>
      <c r="N1066" s="1">
        <v>0.02133323216040273</v>
      </c>
      <c r="O1066" s="1">
        <v>-0.001381235931832592</v>
      </c>
      <c r="P1066" s="1">
        <v>0.01964636133336439</v>
      </c>
      <c r="Q1066" s="1">
        <v>-0.01626995563153821</v>
      </c>
      <c r="R1066" s="1">
        <v>0.0002248646352818184</v>
      </c>
      <c r="S1066" s="1">
        <v>0.00771879440706269</v>
      </c>
      <c r="T1066" s="1">
        <v>0.03019936804074952</v>
      </c>
      <c r="U1066" s="1">
        <v>0.02186030863873878</v>
      </c>
      <c r="V1066" s="1">
        <v>0.007233755533482933</v>
      </c>
      <c r="W1066" s="1">
        <v>0.001045583886268187</v>
      </c>
      <c r="X1066" s="1">
        <v>0.007366684879149821</v>
      </c>
      <c r="Y1066" s="1">
        <v>0.00549010038739306</v>
      </c>
      <c r="Z1066" s="1">
        <v>0.03645376327294869</v>
      </c>
    </row>
    <row r="1067" spans="1:26">
      <c r="A1067" s="11">
        <v>44648</v>
      </c>
      <c r="B1067" s="1">
        <v>-0.04045287372511686</v>
      </c>
      <c r="C1067" s="1">
        <v>0.02214732902740191</v>
      </c>
      <c r="D1067" s="1">
        <v>-0.002319823454769665</v>
      </c>
      <c r="E1067" s="1">
        <v>0.008487003854622088</v>
      </c>
      <c r="F1067" s="1">
        <v>-0.0009865543583592595</v>
      </c>
      <c r="G1067" s="1">
        <v>-0.00853344448584259</v>
      </c>
      <c r="H1067" s="1">
        <v>-0.008798289767080969</v>
      </c>
      <c r="I1067" s="1">
        <v>-0.0273596724711882</v>
      </c>
      <c r="J1067" s="1">
        <v>-0.003774175214425801</v>
      </c>
      <c r="K1067" s="1">
        <v>-0.007398562479647874</v>
      </c>
      <c r="L1067" s="1">
        <v>0.0009013719472654724</v>
      </c>
      <c r="M1067" s="1">
        <v>0.01872248910566698</v>
      </c>
      <c r="N1067" s="1">
        <v>-0.02965306124344258</v>
      </c>
      <c r="O1067" s="1">
        <v>0.02311662300702721</v>
      </c>
      <c r="P1067" s="1">
        <v>-0.002890294634903312</v>
      </c>
      <c r="Q1067" s="1">
        <v>0.01903089751262743</v>
      </c>
      <c r="R1067" s="1">
        <v>0.003709151519917242</v>
      </c>
      <c r="S1067" s="1">
        <v>0.01957437172620602</v>
      </c>
      <c r="T1067" s="1">
        <v>0.002166069935859438</v>
      </c>
      <c r="U1067" s="1">
        <v>0.001258524619933699</v>
      </c>
      <c r="V1067" s="1">
        <v>0.004162575290667325</v>
      </c>
      <c r="W1067" s="1">
        <v>0.01549776297822958</v>
      </c>
      <c r="X1067" s="1">
        <v>-0.006382077155872468</v>
      </c>
      <c r="Y1067" s="1">
        <v>-0.002145076261399703</v>
      </c>
      <c r="Z1067" s="1">
        <v>-0.0189923329503825</v>
      </c>
    </row>
    <row r="1068" spans="1:26">
      <c r="A1068" s="11">
        <v>44649</v>
      </c>
      <c r="B1068" s="1">
        <v>0.02785440739243628</v>
      </c>
      <c r="C1068" s="1">
        <v>0.007475917258654041</v>
      </c>
      <c r="D1068" s="1">
        <v>0.001641409830869245</v>
      </c>
      <c r="E1068" s="1">
        <v>0.00525986635708553</v>
      </c>
      <c r="F1068" s="1">
        <v>0.01382480558960109</v>
      </c>
      <c r="G1068" s="1">
        <v>0.01313696043781953</v>
      </c>
      <c r="H1068" s="1">
        <v>-0.0455142566084179</v>
      </c>
      <c r="I1068" s="1">
        <v>0.0250323017350782</v>
      </c>
      <c r="J1068" s="1">
        <v>0.01712375461419002</v>
      </c>
      <c r="K1068" s="1">
        <v>0.002200459053102177</v>
      </c>
      <c r="L1068" s="1">
        <v>0.02048630251208117</v>
      </c>
      <c r="M1068" s="1">
        <v>0.0131781709380272</v>
      </c>
      <c r="N1068" s="1">
        <v>-0.006726769722767201</v>
      </c>
      <c r="O1068" s="1">
        <v>0.01515934542635655</v>
      </c>
      <c r="P1068" s="1">
        <v>0.0122384805579927</v>
      </c>
      <c r="Q1068" s="1">
        <v>0.01548573675871734</v>
      </c>
      <c r="R1068" s="1">
        <v>0.01847701292744564</v>
      </c>
      <c r="S1068" s="1">
        <v>0.03419771194786669</v>
      </c>
      <c r="T1068" s="1">
        <v>0.01109494361586028</v>
      </c>
      <c r="U1068" s="1">
        <v>0.005027099853557981</v>
      </c>
      <c r="V1068" s="1">
        <v>0.01553388838491565</v>
      </c>
      <c r="W1068" s="1">
        <v>0.01659808078741665</v>
      </c>
      <c r="X1068" s="1">
        <v>0.01712842455942187</v>
      </c>
      <c r="Y1068" s="1">
        <v>0.001563487440521483</v>
      </c>
      <c r="Z1068" s="1">
        <v>0.0001432563752647997</v>
      </c>
    </row>
    <row r="1069" spans="1:26">
      <c r="A1069" s="11">
        <v>44650</v>
      </c>
      <c r="B1069" s="1">
        <v>0.005859473367300971</v>
      </c>
      <c r="C1069" s="1">
        <v>-0.001635141052988454</v>
      </c>
      <c r="D1069" s="1">
        <v>0.006691101502001917</v>
      </c>
      <c r="E1069" s="1">
        <v>-0.001883640766797701</v>
      </c>
      <c r="F1069" s="1">
        <v>-0.0006493531897135973</v>
      </c>
      <c r="G1069" s="1">
        <v>-0.01408440516361043</v>
      </c>
      <c r="H1069" s="1">
        <v>0.008934632997498193</v>
      </c>
      <c r="I1069" s="1">
        <v>-0.02215490048028668</v>
      </c>
      <c r="J1069" s="1">
        <v>-0.00178763732020859</v>
      </c>
      <c r="K1069" s="1">
        <v>-0.004533095024164102</v>
      </c>
      <c r="L1069" s="1">
        <v>0.005294453708165836</v>
      </c>
      <c r="M1069" s="1">
        <v>0.002274759605952248</v>
      </c>
      <c r="N1069" s="1">
        <v>0.007159320637128097</v>
      </c>
      <c r="O1069" s="1">
        <v>-0.004914284701077576</v>
      </c>
      <c r="P1069" s="1">
        <v>0.005726991485841326</v>
      </c>
      <c r="Q1069" s="1">
        <v>-0.03371012117222216</v>
      </c>
      <c r="R1069" s="1">
        <v>-0.0170423447327861</v>
      </c>
      <c r="S1069" s="1">
        <v>-0.0007820279270593922</v>
      </c>
      <c r="T1069" s="1">
        <v>-0.02693451766303889</v>
      </c>
      <c r="U1069" s="1">
        <v>0.006252427985937059</v>
      </c>
      <c r="V1069" s="1">
        <v>-0.004351081788496747</v>
      </c>
      <c r="W1069" s="1">
        <v>0.003845902353064812</v>
      </c>
      <c r="X1069" s="1">
        <v>-0.01065645299607432</v>
      </c>
      <c r="Y1069" s="1">
        <v>0.007024280205742972</v>
      </c>
      <c r="Z1069" s="1">
        <v>-0.03398356715667095</v>
      </c>
    </row>
    <row r="1070" spans="1:26">
      <c r="A1070" s="11">
        <v>44651</v>
      </c>
      <c r="B1070" s="1">
        <v>0.003155227019644657</v>
      </c>
      <c r="C1070" s="1">
        <v>-0.02317961281571979</v>
      </c>
      <c r="D1070" s="1">
        <v>-0.002049695617454161</v>
      </c>
      <c r="E1070" s="1">
        <v>-0.01824286203480574</v>
      </c>
      <c r="F1070" s="1">
        <v>-0.004548491107854491</v>
      </c>
      <c r="G1070" s="1">
        <v>0.01065755650734745</v>
      </c>
      <c r="H1070" s="1">
        <v>-0.0002166504631431199</v>
      </c>
      <c r="I1070" s="1">
        <v>-0.06539653769600062</v>
      </c>
      <c r="J1070" s="1">
        <v>-0.02134343330096233</v>
      </c>
      <c r="K1070" s="1">
        <v>-0.03002704093502107</v>
      </c>
      <c r="L1070" s="1">
        <v>0.005047003513065418</v>
      </c>
      <c r="M1070" s="1">
        <v>-0.008263481541715856</v>
      </c>
      <c r="N1070" s="1">
        <v>0.003842528100133746</v>
      </c>
      <c r="O1070" s="1">
        <v>-0.01768318771158484</v>
      </c>
      <c r="P1070" s="1">
        <v>0.00601060452238289</v>
      </c>
      <c r="Q1070" s="1">
        <v>-0.01459013663638631</v>
      </c>
      <c r="R1070" s="1">
        <v>-0.01487690121318075</v>
      </c>
      <c r="S1070" s="1">
        <v>-0.01484232501809246</v>
      </c>
      <c r="T1070" s="1">
        <v>-0.01933236979404063</v>
      </c>
      <c r="U1070" s="1">
        <v>-0.02112674442074303</v>
      </c>
      <c r="V1070" s="1">
        <v>-0.04388175231584146</v>
      </c>
      <c r="W1070" s="1">
        <v>-0.00756112533192399</v>
      </c>
      <c r="X1070" s="1">
        <v>-0.01090453574431693</v>
      </c>
      <c r="Y1070" s="1">
        <v>-0.0129818684829941</v>
      </c>
      <c r="Z1070" s="1">
        <v>-0.02686660050197209</v>
      </c>
    </row>
    <row r="1071" spans="1:26">
      <c r="A1071" s="11">
        <v>44652</v>
      </c>
      <c r="B1071" s="1">
        <v>0.02153420766683878</v>
      </c>
      <c r="C1071" s="1">
        <v>0.01341264429777422</v>
      </c>
      <c r="D1071" s="1">
        <v>0.01081752021944871</v>
      </c>
      <c r="E1071" s="1">
        <v>0.01879538465721775</v>
      </c>
      <c r="F1071" s="1">
        <v>0.01664500793629098</v>
      </c>
      <c r="G1071" s="1">
        <v>0.01076956737122492</v>
      </c>
      <c r="H1071" s="1">
        <v>0.003225411181827731</v>
      </c>
      <c r="I1071" s="1">
        <v>-0.01928383342701556</v>
      </c>
      <c r="J1071" s="1">
        <v>0.01403078578802419</v>
      </c>
      <c r="K1071" s="1">
        <v>-0.00740900060223959</v>
      </c>
      <c r="L1071" s="1">
        <v>0.002401898863565455</v>
      </c>
      <c r="M1071" s="1">
        <v>0.007393320763211975</v>
      </c>
      <c r="N1071" s="1">
        <v>0.008803785799439856</v>
      </c>
      <c r="O1071" s="1">
        <v>0.00360038298473131</v>
      </c>
      <c r="P1071" s="1">
        <v>0.008805258704768004</v>
      </c>
      <c r="Q1071" s="1">
        <v>-0.02103637860554208</v>
      </c>
      <c r="R1071" s="1">
        <v>-0.03236069047847534</v>
      </c>
      <c r="S1071" s="1">
        <v>0.01596280081689438</v>
      </c>
      <c r="T1071" s="1">
        <v>0.00955818255808194</v>
      </c>
      <c r="U1071" s="1">
        <v>0.01481198146140561</v>
      </c>
      <c r="V1071" s="1">
        <v>-0.007916343224517397</v>
      </c>
      <c r="W1071" s="1">
        <v>0.002861100477902445</v>
      </c>
      <c r="X1071" s="1">
        <v>-0.01814994309060769</v>
      </c>
      <c r="Y1071" s="1">
        <v>0.02316439438640816</v>
      </c>
      <c r="Z1071" s="1">
        <v>-0.01921892963168637</v>
      </c>
    </row>
    <row r="1072" spans="1:26">
      <c r="A1072" s="11">
        <v>44655</v>
      </c>
      <c r="B1072" s="1">
        <v>0.01800088384540044</v>
      </c>
      <c r="C1072" s="1">
        <v>-0.03957765457537477</v>
      </c>
      <c r="D1072" s="1">
        <v>-0.0004063183390826675</v>
      </c>
      <c r="E1072" s="1">
        <v>0.00859552650946771</v>
      </c>
      <c r="F1072" s="1">
        <v>-0.007062627868255733</v>
      </c>
      <c r="G1072" s="1">
        <v>-0.001331670623889725</v>
      </c>
      <c r="H1072" s="1">
        <v>0.001559462019823377</v>
      </c>
      <c r="I1072" s="1">
        <v>0.02921334173013657</v>
      </c>
      <c r="J1072" s="1">
        <v>0.002255990760922089</v>
      </c>
      <c r="K1072" s="1">
        <v>0.004434304812192869</v>
      </c>
      <c r="L1072" s="1">
        <v>0.0004355375638698256</v>
      </c>
      <c r="M1072" s="1">
        <v>-0.003378201656182411</v>
      </c>
      <c r="N1072" s="1">
        <v>0.0001897164250452832</v>
      </c>
      <c r="O1072" s="1">
        <v>0.01793693199949642</v>
      </c>
      <c r="P1072" s="1">
        <v>-0.0112221592008015</v>
      </c>
      <c r="Q1072" s="1">
        <v>0.02425883194852618</v>
      </c>
      <c r="R1072" s="1">
        <v>-0.00833135667539131</v>
      </c>
      <c r="S1072" s="1">
        <v>-0.00607805697793129</v>
      </c>
      <c r="T1072" s="1">
        <v>0.0008877166166774142</v>
      </c>
      <c r="U1072" s="1">
        <v>0.008340268628973302</v>
      </c>
      <c r="V1072" s="1">
        <v>0.01838118649351794</v>
      </c>
      <c r="W1072" s="1">
        <v>-0.003713997062354091</v>
      </c>
      <c r="X1072" s="1">
        <v>-0.008078891982629122</v>
      </c>
      <c r="Y1072" s="1">
        <v>0.00652349404639474</v>
      </c>
      <c r="Z1072" s="1">
        <v>-0.003110428914452457</v>
      </c>
    </row>
    <row r="1073" spans="1:26">
      <c r="A1073" s="11">
        <v>44656</v>
      </c>
      <c r="B1073" s="1">
        <v>-0.0300140073289672</v>
      </c>
      <c r="C1073" s="1">
        <v>0.01351529627676373</v>
      </c>
      <c r="D1073" s="1">
        <v>0.008673241633650131</v>
      </c>
      <c r="E1073" s="1">
        <v>0.0006270679100934817</v>
      </c>
      <c r="F1073" s="1">
        <v>0.003233054787468159</v>
      </c>
      <c r="G1073" s="1">
        <v>-0.002445046089378233</v>
      </c>
      <c r="H1073" s="1">
        <v>-0.008959158704592851</v>
      </c>
      <c r="I1073" s="1">
        <v>-0.01746695218326022</v>
      </c>
      <c r="J1073" s="1">
        <v>-0.006602665275300623</v>
      </c>
      <c r="K1073" s="1">
        <v>-0.01163748820788324</v>
      </c>
      <c r="L1073" s="1">
        <v>-0.0156760455024445</v>
      </c>
      <c r="M1073" s="1">
        <v>-0.003664427064365317</v>
      </c>
      <c r="N1073" s="1">
        <v>-0.001517443516402261</v>
      </c>
      <c r="O1073" s="1">
        <v>-0.01298539112672004</v>
      </c>
      <c r="P1073" s="1">
        <v>0.00441366840298496</v>
      </c>
      <c r="Q1073" s="1">
        <v>-0.05222969230908403</v>
      </c>
      <c r="R1073" s="1">
        <v>-0.01976088956267308</v>
      </c>
      <c r="S1073" s="1">
        <v>0.004110629849879199</v>
      </c>
      <c r="T1073" s="1">
        <v>-0.01699701992699976</v>
      </c>
      <c r="U1073" s="1">
        <v>-0.01199352726642033</v>
      </c>
      <c r="V1073" s="1">
        <v>0.001772432411198954</v>
      </c>
      <c r="W1073" s="1">
        <v>-0.009929791004887667</v>
      </c>
      <c r="X1073" s="1">
        <v>-0.02167305272533115</v>
      </c>
      <c r="Y1073" s="1">
        <v>0.006099827556553583</v>
      </c>
      <c r="Z1073" s="1">
        <v>0.004680265359858327</v>
      </c>
    </row>
    <row r="1074" spans="1:26">
      <c r="A1074" s="11">
        <v>44657</v>
      </c>
      <c r="B1074" s="1">
        <v>-0.02110821300647925</v>
      </c>
      <c r="C1074" s="1">
        <v>0.006667691766150563</v>
      </c>
      <c r="D1074" s="1">
        <v>0.01222610905550825</v>
      </c>
      <c r="E1074" s="1">
        <v>-0.002924595719887013</v>
      </c>
      <c r="F1074" s="1">
        <v>0.02384798405988042</v>
      </c>
      <c r="G1074" s="1">
        <v>0.008537251978197213</v>
      </c>
      <c r="H1074" s="1">
        <v>-0.005946121734444532</v>
      </c>
      <c r="I1074" s="1">
        <v>-0.03027792322915457</v>
      </c>
      <c r="J1074" s="1">
        <v>-0.005135907248133953</v>
      </c>
      <c r="K1074" s="1">
        <v>-0.01387406001460401</v>
      </c>
      <c r="L1074" s="1">
        <v>-0.0327360444680932</v>
      </c>
      <c r="M1074" s="1">
        <v>0.01023879807985573</v>
      </c>
      <c r="N1074" s="1">
        <v>0.02260636205111499</v>
      </c>
      <c r="O1074" s="1">
        <v>-0.03660595872606276</v>
      </c>
      <c r="P1074" s="1">
        <v>0.01883232505331867</v>
      </c>
      <c r="Q1074" s="1">
        <v>-0.05877123128803285</v>
      </c>
      <c r="R1074" s="1">
        <v>0.007725717170961488</v>
      </c>
      <c r="S1074" s="1">
        <v>0.03249772719939714</v>
      </c>
      <c r="T1074" s="1">
        <v>0.0001504965791794266</v>
      </c>
      <c r="U1074" s="1">
        <v>0.005860274424662304</v>
      </c>
      <c r="V1074" s="1">
        <v>0.005354012910538053</v>
      </c>
      <c r="W1074" s="1">
        <v>0.005356988756486158</v>
      </c>
      <c r="X1074" s="1">
        <v>-0.006913920540244534</v>
      </c>
      <c r="Y1074" s="1">
        <v>0.0079577141526046</v>
      </c>
      <c r="Z1074" s="1">
        <v>-0.01133544862576674</v>
      </c>
    </row>
    <row r="1075" spans="1:26">
      <c r="A1075" s="11">
        <v>44658</v>
      </c>
      <c r="B1075" s="1">
        <v>0.004655608098231623</v>
      </c>
      <c r="C1075" s="1">
        <v>0.01311681540517817</v>
      </c>
      <c r="D1075" s="1">
        <v>0.0254846326017828</v>
      </c>
      <c r="E1075" s="1">
        <v>-0.01215164850585571</v>
      </c>
      <c r="F1075" s="1">
        <v>0.007554262661814581</v>
      </c>
      <c r="G1075" s="1">
        <v>0.006014967928646309</v>
      </c>
      <c r="H1075" s="1">
        <v>-0.004352627213711102</v>
      </c>
      <c r="I1075" s="1">
        <v>0.1475222313408506</v>
      </c>
      <c r="J1075" s="1">
        <v>-0.005314332146825529</v>
      </c>
      <c r="K1075" s="1">
        <v>-0.003042209619783853</v>
      </c>
      <c r="L1075" s="1">
        <v>-0.03064258280461585</v>
      </c>
      <c r="M1075" s="1">
        <v>0.009028521598228201</v>
      </c>
      <c r="N1075" s="1">
        <v>-0.001857691418533647</v>
      </c>
      <c r="O1075" s="1">
        <v>0.006243855397089382</v>
      </c>
      <c r="P1075" s="1">
        <v>-0.01078233774332393</v>
      </c>
      <c r="Q1075" s="1">
        <v>-0.008153517358093887</v>
      </c>
      <c r="R1075" s="1">
        <v>-0.002515562884694678</v>
      </c>
      <c r="S1075" s="1">
        <v>0.001517447893449653</v>
      </c>
      <c r="T1075" s="1">
        <v>0.005712414313785219</v>
      </c>
      <c r="U1075" s="1">
        <v>-0.01248446403260695</v>
      </c>
      <c r="V1075" s="1">
        <v>0.05672872190986045</v>
      </c>
      <c r="W1075" s="1">
        <v>0.04221925681217908</v>
      </c>
      <c r="X1075" s="1">
        <v>-0.006820278840741656</v>
      </c>
      <c r="Y1075" s="1">
        <v>0.002092858840368139</v>
      </c>
      <c r="Z1075" s="1">
        <v>-0.007695928261025498</v>
      </c>
    </row>
    <row r="1076" spans="1:26">
      <c r="A1076" s="11">
        <v>44659</v>
      </c>
      <c r="B1076" s="1">
        <v>0.04926833631119187</v>
      </c>
      <c r="C1076" s="1">
        <v>0.02550955448730674</v>
      </c>
      <c r="D1076" s="1">
        <v>0.006600920807320998</v>
      </c>
      <c r="E1076" s="1">
        <v>0.005726372141874991</v>
      </c>
      <c r="F1076" s="1">
        <v>0.01499531002489007</v>
      </c>
      <c r="G1076" s="1">
        <v>0.006864306478750803</v>
      </c>
      <c r="H1076" s="1">
        <v>0.02158933096515869</v>
      </c>
      <c r="I1076" s="1">
        <v>-0.03569648512220391</v>
      </c>
      <c r="J1076" s="1">
        <v>-0.01541746805808397</v>
      </c>
      <c r="K1076" s="1">
        <v>0.0183079078273185</v>
      </c>
      <c r="L1076" s="1">
        <v>-0.02712892909532638</v>
      </c>
      <c r="M1076" s="1">
        <v>-0.003809966604992665</v>
      </c>
      <c r="N1076" s="1">
        <v>0.007072281410425596</v>
      </c>
      <c r="O1076" s="1">
        <v>-0.01459997144254821</v>
      </c>
      <c r="P1076" s="1">
        <v>-0.001868825392219664</v>
      </c>
      <c r="Q1076" s="1">
        <v>-0.04498506442923311</v>
      </c>
      <c r="R1076" s="1">
        <v>-0.00264208343807526</v>
      </c>
      <c r="S1076" s="1">
        <v>-0.0006108649871577887</v>
      </c>
      <c r="T1076" s="1">
        <v>0.0267565139709931</v>
      </c>
      <c r="U1076" s="1">
        <v>0.01727754111113455</v>
      </c>
      <c r="V1076" s="1">
        <v>0.02256896274254094</v>
      </c>
      <c r="W1076" s="1">
        <v>-0.005471889748229763</v>
      </c>
      <c r="X1076" s="1">
        <v>-0.02303291320961853</v>
      </c>
      <c r="Y1076" s="1">
        <v>0.01632789260500078</v>
      </c>
      <c r="Z1076" s="1">
        <v>0.01123772640028653</v>
      </c>
    </row>
    <row r="1077" spans="1:26">
      <c r="A1077" s="11">
        <v>44662</v>
      </c>
      <c r="B1077" s="1">
        <v>-0.04532753106308596</v>
      </c>
      <c r="C1077" s="1">
        <v>-0.01537496329552435</v>
      </c>
      <c r="D1077" s="1">
        <v>-0.01633015740664456</v>
      </c>
      <c r="E1077" s="1">
        <v>0.004006747398100474</v>
      </c>
      <c r="F1077" s="1">
        <v>-0.008002431894709505</v>
      </c>
      <c r="G1077" s="1">
        <v>0.006597759375582379</v>
      </c>
      <c r="H1077" s="1">
        <v>0.0005020944833904473</v>
      </c>
      <c r="I1077" s="1">
        <v>-0.01139022700341752</v>
      </c>
      <c r="J1077" s="1">
        <v>-0.01798448259963803</v>
      </c>
      <c r="K1077" s="1">
        <v>-0.003670592389509508</v>
      </c>
      <c r="L1077" s="1">
        <v>0.03346253628904017</v>
      </c>
      <c r="M1077" s="1">
        <v>-0.01060435108315649</v>
      </c>
      <c r="N1077" s="1">
        <v>0.006283634990982057</v>
      </c>
      <c r="O1077" s="1">
        <v>-0.03943167119841129</v>
      </c>
      <c r="P1077" s="1">
        <v>-0.004992054808577784</v>
      </c>
      <c r="Q1077" s="1">
        <v>-0.05199194198781043</v>
      </c>
      <c r="R1077" s="1">
        <v>-0.005659198465246984</v>
      </c>
      <c r="S1077" s="1">
        <v>-0.01748398859333367</v>
      </c>
      <c r="T1077" s="1">
        <v>-0.01470379874553751</v>
      </c>
      <c r="U1077" s="1">
        <v>0.076641287388028</v>
      </c>
      <c r="V1077" s="1">
        <v>-0.01727094243869709</v>
      </c>
      <c r="W1077" s="1">
        <v>-0.03808771962699298</v>
      </c>
      <c r="X1077" s="1">
        <v>-0.006735885654758134</v>
      </c>
      <c r="Y1077" s="1">
        <v>0.006912210040940003</v>
      </c>
      <c r="Z1077" s="1">
        <v>0.005321830281626916</v>
      </c>
    </row>
    <row r="1078" spans="1:26">
      <c r="A1078" s="11">
        <v>44663</v>
      </c>
      <c r="B1078" s="1">
        <v>0.02702687998156383</v>
      </c>
      <c r="C1078" s="1">
        <v>-0.008886739597711357</v>
      </c>
      <c r="D1078" s="1">
        <v>0.0006537592119884028</v>
      </c>
      <c r="E1078" s="1">
        <v>-0.007561421737921514</v>
      </c>
      <c r="F1078" s="1">
        <v>0.0006205422862899379</v>
      </c>
      <c r="G1078" s="1">
        <v>-0.001311009345855818</v>
      </c>
      <c r="H1078" s="1">
        <v>0.002915180676037243</v>
      </c>
      <c r="I1078" s="1">
        <v>-0.007855389412448344</v>
      </c>
      <c r="J1078" s="1">
        <v>-0.01878745927177861</v>
      </c>
      <c r="K1078" s="1">
        <v>-0.01097749635458733</v>
      </c>
      <c r="L1078" s="1">
        <v>0.004692786356814915</v>
      </c>
      <c r="M1078" s="1">
        <v>-0.01229947025818157</v>
      </c>
      <c r="N1078" s="1">
        <v>0.008447994365176958</v>
      </c>
      <c r="O1078" s="1">
        <v>-0.0112177706792419</v>
      </c>
      <c r="P1078" s="1">
        <v>0.006898818528461304</v>
      </c>
      <c r="Q1078" s="1">
        <v>-0.0188438028562522</v>
      </c>
      <c r="R1078" s="1">
        <v>-0.00205863435423892</v>
      </c>
      <c r="S1078" s="1">
        <v>0.01236932347283481</v>
      </c>
      <c r="T1078" s="1">
        <v>-0.01004714149820807</v>
      </c>
      <c r="U1078" s="1">
        <v>-0.003565759297968651</v>
      </c>
      <c r="V1078" s="1">
        <v>0.008852672805103268</v>
      </c>
      <c r="W1078" s="1">
        <v>-0.02515067594444642</v>
      </c>
      <c r="X1078" s="1">
        <v>-0.002211448671349703</v>
      </c>
      <c r="Y1078" s="1">
        <v>-0.004267326551803285</v>
      </c>
      <c r="Z1078" s="1">
        <v>-0.01572487176084181</v>
      </c>
    </row>
    <row r="1079" spans="1:26">
      <c r="A1079" s="11">
        <v>44664</v>
      </c>
      <c r="B1079" s="1">
        <v>0.03390224775116102</v>
      </c>
      <c r="C1079" s="1">
        <v>0.004739505981519621</v>
      </c>
      <c r="D1079" s="1">
        <v>0.004180103594290996</v>
      </c>
      <c r="E1079" s="1">
        <v>0.0139682689687004</v>
      </c>
      <c r="F1079" s="1">
        <v>0.002170457676698101</v>
      </c>
      <c r="G1079" s="1">
        <v>0.002187913532718744</v>
      </c>
      <c r="H1079" s="1">
        <v>0.018011501657764</v>
      </c>
      <c r="I1079" s="1">
        <v>0.001319561555982007</v>
      </c>
      <c r="J1079" s="1">
        <v>0.008366796451066083</v>
      </c>
      <c r="K1079" s="1">
        <v>-0.0322335106117555</v>
      </c>
      <c r="L1079" s="1">
        <v>0.07543183630449368</v>
      </c>
      <c r="M1079" s="1">
        <v>0.007412326937747293</v>
      </c>
      <c r="N1079" s="1">
        <v>-0.002003351285174593</v>
      </c>
      <c r="O1079" s="1">
        <v>0.01971218439515221</v>
      </c>
      <c r="P1079" s="1">
        <v>-0.01339148194673545</v>
      </c>
      <c r="Q1079" s="1">
        <v>0.03250571146900483</v>
      </c>
      <c r="R1079" s="1">
        <v>0.01007146823617955</v>
      </c>
      <c r="S1079" s="1">
        <v>-0.002753312791893281</v>
      </c>
      <c r="T1079" s="1">
        <v>0.004477503802562843</v>
      </c>
      <c r="U1079" s="1">
        <v>0.007156926416054477</v>
      </c>
      <c r="V1079" s="1">
        <v>0.01072019940586388</v>
      </c>
      <c r="W1079" s="1">
        <v>0.01026382501797407</v>
      </c>
      <c r="X1079" s="1">
        <v>0.02245859171732678</v>
      </c>
      <c r="Y1079" s="1">
        <v>0.008757207464160199</v>
      </c>
      <c r="Z1079" s="1">
        <v>0.01265412821902134</v>
      </c>
    </row>
    <row r="1080" spans="1:26">
      <c r="A1080" s="11">
        <v>44665</v>
      </c>
      <c r="B1080" s="1">
        <v>0.00160521295285343</v>
      </c>
      <c r="C1080" s="1">
        <v>-0.02549725419378279</v>
      </c>
      <c r="D1080" s="1">
        <v>0.008325726311799064</v>
      </c>
      <c r="E1080" s="1">
        <v>-0.006887753293016052</v>
      </c>
      <c r="F1080" s="1">
        <v>0.002475319504302353</v>
      </c>
      <c r="G1080" s="1">
        <v>0.008513276774993583</v>
      </c>
      <c r="H1080" s="1">
        <v>0.02213956519790239</v>
      </c>
      <c r="I1080" s="1">
        <v>-0.01238774802111098</v>
      </c>
      <c r="J1080" s="1">
        <v>-0.01819054464884629</v>
      </c>
      <c r="K1080" s="1">
        <v>-0.009269418199622348</v>
      </c>
      <c r="L1080" s="1">
        <v>0.01541800325146458</v>
      </c>
      <c r="M1080" s="1">
        <v>-0.0007652884110207481</v>
      </c>
      <c r="N1080" s="1">
        <v>0.003284904432948155</v>
      </c>
      <c r="O1080" s="1">
        <v>-0.02708444620643724</v>
      </c>
      <c r="P1080" s="1">
        <v>0.002209523227630683</v>
      </c>
      <c r="Q1080" s="1">
        <v>-0.04256177374188663</v>
      </c>
      <c r="R1080" s="1">
        <v>0.005646431706107569</v>
      </c>
      <c r="S1080" s="1">
        <v>0.007025831289325879</v>
      </c>
      <c r="T1080" s="1">
        <v>0.001783112183807667</v>
      </c>
      <c r="U1080" s="1">
        <v>0.006179078606133759</v>
      </c>
      <c r="V1080" s="1">
        <v>0.01445537338205982</v>
      </c>
      <c r="W1080" s="1">
        <v>-0.01369636630271909</v>
      </c>
      <c r="X1080" s="1">
        <v>-0.007947929136351783</v>
      </c>
      <c r="Y1080" s="1">
        <v>-0.005725894517616736</v>
      </c>
      <c r="Z1080" s="1">
        <v>-0.01718211614638665</v>
      </c>
    </row>
    <row r="1081" spans="1:26">
      <c r="A1081" s="11">
        <v>44669</v>
      </c>
      <c r="B1081" s="1">
        <v>0.006868132495534196</v>
      </c>
      <c r="C1081" s="1">
        <v>-0.01923077124915362</v>
      </c>
      <c r="D1081" s="1">
        <v>-0.009805303799614751</v>
      </c>
      <c r="E1081" s="1">
        <v>-0.01513263079294891</v>
      </c>
      <c r="F1081" s="1">
        <v>-0.003703656183583481</v>
      </c>
      <c r="G1081" s="1">
        <v>-0.01580082292674145</v>
      </c>
      <c r="H1081" s="1">
        <v>0.00389243327536648</v>
      </c>
      <c r="I1081" s="1">
        <v>0.0256204355989027</v>
      </c>
      <c r="J1081" s="1">
        <v>0.005363306102852627</v>
      </c>
      <c r="K1081" s="1">
        <v>0.01855384567008156</v>
      </c>
      <c r="L1081" s="1">
        <v>-0.01069278726068812</v>
      </c>
      <c r="M1081" s="1">
        <v>0.004064464097387921</v>
      </c>
      <c r="N1081" s="1">
        <v>-0.006911653550308983</v>
      </c>
      <c r="O1081" s="1">
        <v>0.002465672174078337</v>
      </c>
      <c r="P1081" s="1">
        <v>-0.0003149595112024173</v>
      </c>
      <c r="Q1081" s="1">
        <v>0.02469654325150739</v>
      </c>
      <c r="R1081" s="1">
        <v>0.001553038596277645</v>
      </c>
      <c r="S1081" s="1">
        <v>0.002717249141677147</v>
      </c>
      <c r="T1081" s="1">
        <v>-0.01987543015568416</v>
      </c>
      <c r="U1081" s="1">
        <v>-0.00409423600950154</v>
      </c>
      <c r="V1081" s="1">
        <v>0.009232855748294799</v>
      </c>
      <c r="W1081" s="1">
        <v>0.005677778546905321</v>
      </c>
      <c r="X1081" s="1">
        <v>-0.002185033755084831</v>
      </c>
      <c r="Y1081" s="1">
        <v>-0.008173931074705321</v>
      </c>
      <c r="Z1081" s="1">
        <v>0.01207889167938103</v>
      </c>
    </row>
    <row r="1082" spans="1:26">
      <c r="A1082" s="11">
        <v>44670</v>
      </c>
      <c r="B1082" s="1">
        <v>0.009322344521743631</v>
      </c>
      <c r="C1082" s="1">
        <v>0.02054154195974212</v>
      </c>
      <c r="D1082" s="1">
        <v>-0.004560125836383877</v>
      </c>
      <c r="E1082" s="1">
        <v>0.02667523004735028</v>
      </c>
      <c r="F1082" s="1">
        <v>-0.003407789239657899</v>
      </c>
      <c r="G1082" s="1">
        <v>0.01605449719408303</v>
      </c>
      <c r="H1082" s="1">
        <v>-0.001436772466818059</v>
      </c>
      <c r="I1082" s="1">
        <v>0.006765301606753704</v>
      </c>
      <c r="J1082" s="1">
        <v>0.02699642167402749</v>
      </c>
      <c r="K1082" s="1">
        <v>0.02070660365102461</v>
      </c>
      <c r="L1082" s="1">
        <v>0.02356240442966562</v>
      </c>
      <c r="M1082" s="1">
        <v>0.009445758530991499</v>
      </c>
      <c r="N1082" s="1">
        <v>0.01135534060176613</v>
      </c>
      <c r="O1082" s="1">
        <v>0.017039929221073</v>
      </c>
      <c r="P1082" s="1">
        <v>0.0009451762258494423</v>
      </c>
      <c r="Q1082" s="1">
        <v>0.01905145854839096</v>
      </c>
      <c r="R1082" s="1">
        <v>0.02457054794653235</v>
      </c>
      <c r="S1082" s="1">
        <v>0.008691070362348174</v>
      </c>
      <c r="T1082" s="1">
        <v>0.02451584343002744</v>
      </c>
      <c r="U1082" s="1">
        <v>0.001541733955954916</v>
      </c>
      <c r="V1082" s="1">
        <v>0.02782072493300225</v>
      </c>
      <c r="W1082" s="1">
        <v>0.003530627558836485</v>
      </c>
      <c r="X1082" s="1">
        <v>0.02321154118556712</v>
      </c>
      <c r="Y1082" s="1">
        <v>0.006742892442174853</v>
      </c>
      <c r="Z1082" s="1">
        <v>0.02905139527833933</v>
      </c>
    </row>
    <row r="1083" spans="1:26">
      <c r="A1083" s="11">
        <v>44671</v>
      </c>
      <c r="B1083" s="1">
        <v>-0.001351566112401059</v>
      </c>
      <c r="C1083" s="1">
        <v>0.02679392332303743</v>
      </c>
      <c r="D1083" s="1">
        <v>0.0115184735960705</v>
      </c>
      <c r="E1083" s="1">
        <v>-0.01475785257784479</v>
      </c>
      <c r="F1083" s="1">
        <v>0.01802910396087443</v>
      </c>
      <c r="G1083" s="1">
        <v>0.02034642893032101</v>
      </c>
      <c r="H1083" s="1">
        <v>-0.000982328891302231</v>
      </c>
      <c r="I1083" s="1">
        <v>0.01783426649179898</v>
      </c>
      <c r="J1083" s="1">
        <v>0.02471276794864341</v>
      </c>
      <c r="K1083" s="1">
        <v>0.003508368221756486</v>
      </c>
      <c r="L1083" s="1">
        <v>-0.0004223753530618879</v>
      </c>
      <c r="M1083" s="1">
        <v>0.01365796439981737</v>
      </c>
      <c r="N1083" s="1">
        <v>0.002716312203254301</v>
      </c>
      <c r="O1083" s="1">
        <v>0.003715427261611337</v>
      </c>
      <c r="P1083" s="1">
        <v>0.0103871853646158</v>
      </c>
      <c r="Q1083" s="1">
        <v>-0.03225513608991626</v>
      </c>
      <c r="R1083" s="1">
        <v>0.01979061791095682</v>
      </c>
      <c r="S1083" s="1">
        <v>0.0162887717236917</v>
      </c>
      <c r="T1083" s="1">
        <v>0.02112259986007947</v>
      </c>
      <c r="U1083" s="1">
        <v>-0.003078498827400078</v>
      </c>
      <c r="V1083" s="1">
        <v>0.01329002955314462</v>
      </c>
      <c r="W1083" s="1">
        <v>0.0296089771038297</v>
      </c>
      <c r="X1083" s="1">
        <v>0.01526637945978027</v>
      </c>
      <c r="Y1083" s="1">
        <v>0.01227906426311387</v>
      </c>
      <c r="Z1083" s="1">
        <v>-0.004730570658514455</v>
      </c>
    </row>
    <row r="1084" spans="1:26">
      <c r="A1084" s="11">
        <v>44672</v>
      </c>
      <c r="B1084" s="1">
        <v>-0.04558312111897966</v>
      </c>
      <c r="C1084" s="1">
        <v>-0.007382826617799765</v>
      </c>
      <c r="D1084" s="1">
        <v>0.003623080321062178</v>
      </c>
      <c r="E1084" s="1">
        <v>-0.009704608082511612</v>
      </c>
      <c r="F1084" s="1">
        <v>-0.01496173977157922</v>
      </c>
      <c r="G1084" s="1">
        <v>0.007212486063968404</v>
      </c>
      <c r="H1084" s="1">
        <v>-0.02979032098197032</v>
      </c>
      <c r="I1084" s="1">
        <v>-0.0276789534977635</v>
      </c>
      <c r="J1084" s="1">
        <v>0.0006143686816224569</v>
      </c>
      <c r="K1084" s="1">
        <v>-0.007752037640153531</v>
      </c>
      <c r="L1084" s="1">
        <v>0.02218470075267565</v>
      </c>
      <c r="M1084" s="1">
        <v>0.0245971430097176</v>
      </c>
      <c r="N1084" s="1">
        <v>0.02095003879394564</v>
      </c>
      <c r="O1084" s="1">
        <v>-0.0193812474631484</v>
      </c>
      <c r="P1084" s="1">
        <v>-0.02211836481951779</v>
      </c>
      <c r="Q1084" s="1">
        <v>-0.06046922402434174</v>
      </c>
      <c r="R1084" s="1">
        <v>0.005707607566806772</v>
      </c>
      <c r="S1084" s="1">
        <v>-0.01745643351150017</v>
      </c>
      <c r="T1084" s="1">
        <v>-0.01374225533313389</v>
      </c>
      <c r="U1084" s="1">
        <v>0.04014417982435536</v>
      </c>
      <c r="V1084" s="1">
        <v>-0.004612628811421216</v>
      </c>
      <c r="W1084" s="1">
        <v>-0.01813420400478849</v>
      </c>
      <c r="X1084" s="1">
        <v>-0.02880820009754348</v>
      </c>
      <c r="Y1084" s="1">
        <v>0.01102734339154532</v>
      </c>
      <c r="Z1084" s="1">
        <v>-0.04584481207434543</v>
      </c>
    </row>
    <row r="1085" spans="1:26">
      <c r="A1085" s="11">
        <v>44673</v>
      </c>
      <c r="B1085" s="1">
        <v>-0.03507935886693103</v>
      </c>
      <c r="C1085" s="1">
        <v>-0.06283676256893689</v>
      </c>
      <c r="D1085" s="1">
        <v>-0.02333680321337472</v>
      </c>
      <c r="E1085" s="1">
        <v>-0.0332338492963753</v>
      </c>
      <c r="F1085" s="1">
        <v>-0.01332909772362123</v>
      </c>
      <c r="G1085" s="1">
        <v>-0.01137311172083666</v>
      </c>
      <c r="H1085" s="1">
        <v>-0.04899145494614854</v>
      </c>
      <c r="I1085" s="1">
        <v>-0.03917468096294341</v>
      </c>
      <c r="J1085" s="1">
        <v>-0.03392687895188462</v>
      </c>
      <c r="K1085" s="1">
        <v>-0.02872237013500845</v>
      </c>
      <c r="L1085" s="1">
        <v>-0.03162465894676059</v>
      </c>
      <c r="M1085" s="1">
        <v>-0.04404028383430314</v>
      </c>
      <c r="N1085" s="1">
        <v>-0.01768979885223154</v>
      </c>
      <c r="O1085" s="1">
        <v>-0.02414436096614625</v>
      </c>
      <c r="P1085" s="1">
        <v>-0.0165657910878062</v>
      </c>
      <c r="Q1085" s="1">
        <v>-0.03309719872247496</v>
      </c>
      <c r="R1085" s="1">
        <v>-0.02735527547743999</v>
      </c>
      <c r="S1085" s="1">
        <v>-0.02474746166672614</v>
      </c>
      <c r="T1085" s="1">
        <v>-0.04121431618637983</v>
      </c>
      <c r="U1085" s="1">
        <v>-0.03414158598517536</v>
      </c>
      <c r="V1085" s="1">
        <v>-0.0261514499701837</v>
      </c>
      <c r="W1085" s="1">
        <v>-0.03299269921801185</v>
      </c>
      <c r="X1085" s="1">
        <v>-0.01765334434399279</v>
      </c>
      <c r="Y1085" s="1">
        <v>-0.05635330043828646</v>
      </c>
      <c r="Z1085" s="1">
        <v>-0.02394341069121508</v>
      </c>
    </row>
    <row r="1086" spans="1:26">
      <c r="A1086" s="11">
        <v>44676</v>
      </c>
      <c r="B1086" s="1">
        <v>-0.04003917722740091</v>
      </c>
      <c r="C1086" s="1">
        <v>-0.002326161450469044</v>
      </c>
      <c r="D1086" s="1">
        <v>0.00396052600654806</v>
      </c>
      <c r="E1086" s="1">
        <v>0.007271933225488691</v>
      </c>
      <c r="F1086" s="1">
        <v>-0.002513425028519478</v>
      </c>
      <c r="G1086" s="1">
        <v>-0.002343363041372171</v>
      </c>
      <c r="H1086" s="1">
        <v>-0.04475057254025183</v>
      </c>
      <c r="I1086" s="1">
        <v>0.005707975920424602</v>
      </c>
      <c r="J1086" s="1">
        <v>-0.003495864882507305</v>
      </c>
      <c r="K1086" s="1">
        <v>-0.0003154165822066846</v>
      </c>
      <c r="L1086" s="1">
        <v>-0.00896479716616283</v>
      </c>
      <c r="M1086" s="1">
        <v>0.005092728161199878</v>
      </c>
      <c r="N1086" s="1">
        <v>-0.005402460039159895</v>
      </c>
      <c r="O1086" s="1">
        <v>0.02441326860922155</v>
      </c>
      <c r="P1086" s="1">
        <v>-0.009394133767570922</v>
      </c>
      <c r="Q1086" s="1">
        <v>0.01983095692017867</v>
      </c>
      <c r="R1086" s="1">
        <v>0.007702330046143624</v>
      </c>
      <c r="S1086" s="1">
        <v>-0.008350554441043379</v>
      </c>
      <c r="T1086" s="1">
        <v>0</v>
      </c>
      <c r="U1086" s="1">
        <v>-0.0005121094443423235</v>
      </c>
      <c r="V1086" s="1">
        <v>-8.278457397592476E-05</v>
      </c>
      <c r="W1086" s="1">
        <v>-0.03050177408456267</v>
      </c>
      <c r="X1086" s="1">
        <v>0.006481281466262701</v>
      </c>
      <c r="Y1086" s="1">
        <v>-0.03140048652553895</v>
      </c>
      <c r="Z1086" s="1">
        <v>0.00576228164579673</v>
      </c>
    </row>
    <row r="1087" spans="1:26">
      <c r="A1087" s="11">
        <v>44677</v>
      </c>
      <c r="B1087" s="1">
        <v>-0.01177096447238002</v>
      </c>
      <c r="C1087" s="1">
        <v>-0.03264318165137492</v>
      </c>
      <c r="D1087" s="1">
        <v>-0.006048749229342731</v>
      </c>
      <c r="E1087" s="1">
        <v>-0.02493983067644479</v>
      </c>
      <c r="F1087" s="1">
        <v>-0.01448805649642471</v>
      </c>
      <c r="G1087" s="1">
        <v>-0.01003635319033003</v>
      </c>
      <c r="H1087" s="1">
        <v>-0.009701436224658244</v>
      </c>
      <c r="I1087" s="1">
        <v>-0.01783785235095092</v>
      </c>
      <c r="J1087" s="1">
        <v>-0.03715514033859224</v>
      </c>
      <c r="K1087" s="1">
        <v>-0.02958119866239561</v>
      </c>
      <c r="L1087" s="1">
        <v>-0.03036821744919027</v>
      </c>
      <c r="M1087" s="1">
        <v>-0.01933575842907076</v>
      </c>
      <c r="N1087" s="1">
        <v>-0.006337106007656801</v>
      </c>
      <c r="O1087" s="1">
        <v>-0.03740373392078944</v>
      </c>
      <c r="P1087" s="1">
        <v>-0.01242657782617995</v>
      </c>
      <c r="Q1087" s="1">
        <v>-0.05597430922022051</v>
      </c>
      <c r="R1087" s="1">
        <v>-0.02929947474784889</v>
      </c>
      <c r="S1087" s="1">
        <v>-0.01203011250048658</v>
      </c>
      <c r="T1087" s="1">
        <v>-0.01606256933755512</v>
      </c>
      <c r="U1087" s="1">
        <v>-0.01076403198622888</v>
      </c>
      <c r="V1087" s="1">
        <v>-0.02135224307349559</v>
      </c>
      <c r="W1087" s="1">
        <v>-0.05094072977982478</v>
      </c>
      <c r="X1087" s="1">
        <v>-0.02634286058939628</v>
      </c>
      <c r="Y1087" s="1">
        <v>-0.01730314496842922</v>
      </c>
      <c r="Z1087" s="1">
        <v>-0.08610253710500493</v>
      </c>
    </row>
    <row r="1088" spans="1:26">
      <c r="A1088" s="11">
        <v>44678</v>
      </c>
      <c r="B1088" s="1">
        <v>0.03495617175155252</v>
      </c>
      <c r="C1088" s="1">
        <v>0.007656446468802702</v>
      </c>
      <c r="D1088" s="1">
        <v>0.002910366886395899</v>
      </c>
      <c r="E1088" s="1">
        <v>-0.002692479135328552</v>
      </c>
      <c r="F1088" s="1">
        <v>0.001278240213144377</v>
      </c>
      <c r="G1088" s="1">
        <v>0.01466775728831915</v>
      </c>
      <c r="H1088" s="1">
        <v>0.009848944478533905</v>
      </c>
      <c r="I1088" s="1">
        <v>0.003026970036405396</v>
      </c>
      <c r="J1088" s="1">
        <v>0.007618337767908878</v>
      </c>
      <c r="K1088" s="1">
        <v>-0.01300581866091255</v>
      </c>
      <c r="L1088" s="1">
        <v>0.02043525947655889</v>
      </c>
      <c r="M1088" s="1">
        <v>0.0002373912815556434</v>
      </c>
      <c r="N1088" s="1">
        <v>0.0007288595468020187</v>
      </c>
      <c r="O1088" s="1">
        <v>0.04810899917179934</v>
      </c>
      <c r="P1088" s="1">
        <v>-0.002980054033678181</v>
      </c>
      <c r="Q1088" s="1">
        <v>-0.01985320061544404</v>
      </c>
      <c r="R1088" s="1">
        <v>0.00620377814523243</v>
      </c>
      <c r="S1088" s="1">
        <v>-0.007153693072506129</v>
      </c>
      <c r="T1088" s="1">
        <v>0.01228246492900853</v>
      </c>
      <c r="U1088" s="1">
        <v>-0.01191705117586339</v>
      </c>
      <c r="V1088" s="1">
        <v>-0.02338268999791571</v>
      </c>
      <c r="W1088" s="1">
        <v>0.007822581880795321</v>
      </c>
      <c r="X1088" s="1">
        <v>0.002855734823047351</v>
      </c>
      <c r="Y1088" s="1">
        <v>-0.01922691489447059</v>
      </c>
      <c r="Z1088" s="1">
        <v>0.003224097174595597</v>
      </c>
    </row>
    <row r="1089" spans="1:26">
      <c r="A1089" s="11">
        <v>44679</v>
      </c>
      <c r="B1089" s="1">
        <v>0.03702772014541078</v>
      </c>
      <c r="C1089" s="1">
        <v>-0.003798966028305317</v>
      </c>
      <c r="D1089" s="1">
        <v>0.01833540214037654</v>
      </c>
      <c r="E1089" s="1">
        <v>-0.06186727211878096</v>
      </c>
      <c r="F1089" s="1">
        <v>0.003510993600804868</v>
      </c>
      <c r="G1089" s="1">
        <v>0.02614789095358661</v>
      </c>
      <c r="H1089" s="1">
        <v>-0.001841818433876985</v>
      </c>
      <c r="I1089" s="1">
        <v>0.03100147891530658</v>
      </c>
      <c r="J1089" s="1">
        <v>0.01084806631966195</v>
      </c>
      <c r="K1089" s="1">
        <v>0.01581274535564847</v>
      </c>
      <c r="L1089" s="1">
        <v>0.02089687211554669</v>
      </c>
      <c r="M1089" s="1">
        <v>0.01953457732279107</v>
      </c>
      <c r="N1089" s="1">
        <v>0.00509830088234442</v>
      </c>
      <c r="O1089" s="1">
        <v>0.0226324625128036</v>
      </c>
      <c r="P1089" s="1">
        <v>0.006192363480357121</v>
      </c>
      <c r="Q1089" s="1">
        <v>0.07423308053159472</v>
      </c>
      <c r="R1089" s="1">
        <v>0.008536936993252864</v>
      </c>
      <c r="S1089" s="1">
        <v>0.0193928107254695</v>
      </c>
      <c r="T1089" s="1">
        <v>0.01551202476553049</v>
      </c>
      <c r="U1089" s="1">
        <v>0.01835360822772891</v>
      </c>
      <c r="V1089" s="1">
        <v>0.02346624252935459</v>
      </c>
      <c r="W1089" s="1">
        <v>0.07379728289384668</v>
      </c>
      <c r="X1089" s="1">
        <v>0.07988621507194194</v>
      </c>
      <c r="Y1089" s="1">
        <v>-0.00123799506654021</v>
      </c>
      <c r="Z1089" s="1">
        <v>0.03535087191764252</v>
      </c>
    </row>
    <row r="1090" spans="1:26">
      <c r="A1090" s="11">
        <v>44680</v>
      </c>
      <c r="B1090" s="1">
        <v>-0.01254512267175178</v>
      </c>
      <c r="C1090" s="1">
        <v>0.00367226036594559</v>
      </c>
      <c r="D1090" s="1">
        <v>-0.02500006110613584</v>
      </c>
      <c r="E1090" s="1">
        <v>-0.04652289942248289</v>
      </c>
      <c r="F1090" s="1">
        <v>-0.02639937207953813</v>
      </c>
      <c r="G1090" s="1">
        <v>-0.02175252450624832</v>
      </c>
      <c r="H1090" s="1">
        <v>-0.01889180594788409</v>
      </c>
      <c r="I1090" s="1">
        <v>-0.02527946174683593</v>
      </c>
      <c r="J1090" s="1">
        <v>-0.02650405370855502</v>
      </c>
      <c r="K1090" s="1">
        <v>-0.03226859958260897</v>
      </c>
      <c r="L1090" s="1">
        <v>-0.00383793584986647</v>
      </c>
      <c r="M1090" s="1">
        <v>-0.05829612696424202</v>
      </c>
      <c r="N1090" s="1">
        <v>0.006702785208505091</v>
      </c>
      <c r="O1090" s="1">
        <v>-0.0418119206980303</v>
      </c>
      <c r="P1090" s="1">
        <v>-0.03127074149716635</v>
      </c>
      <c r="Q1090" s="1">
        <v>-0.06243052055464005</v>
      </c>
      <c r="R1090" s="1">
        <v>-0.02363048566550618</v>
      </c>
      <c r="S1090" s="1">
        <v>-0.0688522991026066</v>
      </c>
      <c r="T1090" s="1">
        <v>-0.02888678446692261</v>
      </c>
      <c r="U1090" s="1">
        <v>-0.02883618401615207</v>
      </c>
      <c r="V1090" s="1">
        <v>-0.03274256375617479</v>
      </c>
      <c r="W1090" s="1">
        <v>-0.01068190590918683</v>
      </c>
      <c r="X1090" s="1">
        <v>-0.03886185933211628</v>
      </c>
      <c r="Y1090" s="1">
        <v>-0.04338857686609288</v>
      </c>
      <c r="Z1090" s="1">
        <v>-0.02552172768831695</v>
      </c>
    </row>
    <row r="1091" spans="1:26">
      <c r="A1091" s="11">
        <v>44683</v>
      </c>
      <c r="B1091" s="1">
        <v>-0.007818506666879221</v>
      </c>
      <c r="C1091" s="1">
        <v>-0.006332801827029888</v>
      </c>
      <c r="D1091" s="1">
        <v>-0.002524248987150424</v>
      </c>
      <c r="E1091" s="1">
        <v>0.01735442299239276</v>
      </c>
      <c r="F1091" s="1">
        <v>-0.01274095043160128</v>
      </c>
      <c r="G1091" s="1">
        <v>-0.006776883347613838</v>
      </c>
      <c r="H1091" s="1">
        <v>0.00974714188951209</v>
      </c>
      <c r="I1091" s="1">
        <v>0.01173880784247894</v>
      </c>
      <c r="J1091" s="1">
        <v>0.0280607910070334</v>
      </c>
      <c r="K1091" s="1">
        <v>0.009132084770254956</v>
      </c>
      <c r="L1091" s="1">
        <v>-0.004066884367109447</v>
      </c>
      <c r="M1091" s="1">
        <v>-0.02331472725487282</v>
      </c>
      <c r="N1091" s="1">
        <v>-0.003418932506774275</v>
      </c>
      <c r="O1091" s="1">
        <v>0.02504332397646647</v>
      </c>
      <c r="P1091" s="1">
        <v>-0.01339286837094933</v>
      </c>
      <c r="Q1091" s="1">
        <v>0.05316218604400968</v>
      </c>
      <c r="R1091" s="1">
        <v>0.01155938672159795</v>
      </c>
      <c r="S1091" s="1">
        <v>-0.03082115432365484</v>
      </c>
      <c r="T1091" s="1">
        <v>0.002180325995673194</v>
      </c>
      <c r="U1091" s="1">
        <v>0.01378573638537373</v>
      </c>
      <c r="V1091" s="1">
        <v>0.004942109888220969</v>
      </c>
      <c r="W1091" s="1">
        <v>-0.01338342247923296</v>
      </c>
      <c r="X1091" s="1">
        <v>0.01184101884745004</v>
      </c>
      <c r="Y1091" s="1">
        <v>-0.001511896955005421</v>
      </c>
      <c r="Z1091" s="1">
        <v>0.0088480171632348</v>
      </c>
    </row>
    <row r="1092" spans="1:26">
      <c r="A1092" s="11">
        <v>44684</v>
      </c>
      <c r="B1092" s="1">
        <v>0.04703301483786526</v>
      </c>
      <c r="C1092" s="1">
        <v>0.02039386778464491</v>
      </c>
      <c r="D1092" s="1">
        <v>-0.0003994994892067005</v>
      </c>
      <c r="E1092" s="1">
        <v>-0.001977912691668138</v>
      </c>
      <c r="F1092" s="1">
        <v>0.0105889882576351</v>
      </c>
      <c r="G1092" s="1">
        <v>0.004690810357560027</v>
      </c>
      <c r="H1092" s="1">
        <v>0.02153542700424005</v>
      </c>
      <c r="I1092" s="1">
        <v>0.02320576569484811</v>
      </c>
      <c r="J1092" s="1">
        <v>0.005848948405305032</v>
      </c>
      <c r="K1092" s="1">
        <v>0.02141973545844578</v>
      </c>
      <c r="L1092" s="1">
        <v>0.01547398909312281</v>
      </c>
      <c r="M1092" s="1">
        <v>0.009181284345532781</v>
      </c>
      <c r="N1092" s="1">
        <v>0.001083418482036969</v>
      </c>
      <c r="O1092" s="1">
        <v>-0.009456180342735321</v>
      </c>
      <c r="P1092" s="1">
        <v>0.008005445164272595</v>
      </c>
      <c r="Q1092" s="1">
        <v>0.003532551542644313</v>
      </c>
      <c r="R1092" s="1">
        <v>0.01273655084191949</v>
      </c>
      <c r="S1092" s="1">
        <v>-0.008443116957640995</v>
      </c>
      <c r="T1092" s="1">
        <v>0.01895866522431833</v>
      </c>
      <c r="U1092" s="1">
        <v>0.01098325197255101</v>
      </c>
      <c r="V1092" s="1">
        <v>0.01201149517298794</v>
      </c>
      <c r="W1092" s="1">
        <v>0.001466364525784858</v>
      </c>
      <c r="X1092" s="1">
        <v>-0.005708602646162242</v>
      </c>
      <c r="Y1092" s="1">
        <v>0.0203331831744098</v>
      </c>
      <c r="Z1092" s="1">
        <v>0.008068812093085409</v>
      </c>
    </row>
    <row r="1093" spans="1:26">
      <c r="A1093" s="11">
        <v>44685</v>
      </c>
      <c r="B1093" s="1">
        <v>0.06302907427547311</v>
      </c>
      <c r="C1093" s="1">
        <v>0.01596104498411299</v>
      </c>
      <c r="D1093" s="1">
        <v>0.01678885458189661</v>
      </c>
      <c r="E1093" s="1">
        <v>0.03096361687602434</v>
      </c>
      <c r="F1093" s="1">
        <v>0.02619512401055957</v>
      </c>
      <c r="G1093" s="1">
        <v>0.01867572375724325</v>
      </c>
      <c r="H1093" s="1">
        <v>0.01774346666778293</v>
      </c>
      <c r="I1093" s="1">
        <v>0.03876570806599577</v>
      </c>
      <c r="J1093" s="1">
        <v>-0.08706187020513201</v>
      </c>
      <c r="K1093" s="1">
        <v>0.03308136515676541</v>
      </c>
      <c r="L1093" s="1">
        <v>0.01735445624586629</v>
      </c>
      <c r="M1093" s="1">
        <v>0.02547383300281414</v>
      </c>
      <c r="N1093" s="1">
        <v>0.01731585365395594</v>
      </c>
      <c r="O1093" s="1">
        <v>0.02910058977430507</v>
      </c>
      <c r="P1093" s="1">
        <v>0.02451671731668692</v>
      </c>
      <c r="Q1093" s="1">
        <v>0.03734313350075524</v>
      </c>
      <c r="R1093" s="1">
        <v>0.03443810620224674</v>
      </c>
      <c r="S1093" s="1">
        <v>-0.005153796789357457</v>
      </c>
      <c r="T1093" s="1">
        <v>0.04438024412452446</v>
      </c>
      <c r="U1093" s="1">
        <v>0.03207442462785615</v>
      </c>
      <c r="V1093" s="1">
        <v>0.02102869346833036</v>
      </c>
      <c r="W1093" s="1">
        <v>0.03049493042356644</v>
      </c>
      <c r="X1093" s="1">
        <v>0.0366013114934014</v>
      </c>
      <c r="Y1093" s="1">
        <v>0.02543989485288045</v>
      </c>
      <c r="Z1093" s="1">
        <v>0.03497482496062654</v>
      </c>
    </row>
    <row r="1094" spans="1:26">
      <c r="A1094" s="11">
        <v>44686</v>
      </c>
      <c r="B1094" s="1">
        <v>-0.08628320395284994</v>
      </c>
      <c r="C1094" s="1">
        <v>-0.002868821689716805</v>
      </c>
      <c r="D1094" s="1">
        <v>-0.0007864427800789997</v>
      </c>
      <c r="E1094" s="1">
        <v>-0.02979334064707462</v>
      </c>
      <c r="F1094" s="1">
        <v>-0.01276316359441154</v>
      </c>
      <c r="G1094" s="1">
        <v>0.01291667777313776</v>
      </c>
      <c r="H1094" s="1">
        <v>-0.03358154035141581</v>
      </c>
      <c r="I1094" s="1">
        <v>-0.03757287255622466</v>
      </c>
      <c r="J1094" s="1">
        <v>-0.04140127185018405</v>
      </c>
      <c r="K1094" s="1">
        <v>-0.02501967651553749</v>
      </c>
      <c r="L1094" s="1">
        <v>-0.02225923351040082</v>
      </c>
      <c r="M1094" s="1">
        <v>-0.01370542931845808</v>
      </c>
      <c r="N1094" s="1">
        <v>-0.00797860663656913</v>
      </c>
      <c r="O1094" s="1">
        <v>-0.04355473906350182</v>
      </c>
      <c r="P1094" s="1">
        <v>-0.01213355737896238</v>
      </c>
      <c r="Q1094" s="1">
        <v>-0.07327622122715116</v>
      </c>
      <c r="R1094" s="1">
        <v>-0.03192822131736817</v>
      </c>
      <c r="S1094" s="1">
        <v>-0.01661197906078427</v>
      </c>
      <c r="T1094" s="1">
        <v>-0.05373821859965178</v>
      </c>
      <c r="U1094" s="1">
        <v>0</v>
      </c>
      <c r="V1094" s="1">
        <v>-0.02809258758644273</v>
      </c>
      <c r="W1094" s="1">
        <v>-0.02214998236011811</v>
      </c>
      <c r="X1094" s="1">
        <v>-0.03461644009074616</v>
      </c>
      <c r="Y1094" s="1">
        <v>-0.01095714115605906</v>
      </c>
      <c r="Z1094" s="1">
        <v>-0.03480176600681084</v>
      </c>
    </row>
    <row r="1095" spans="1:26">
      <c r="A1095" s="11">
        <v>44687</v>
      </c>
      <c r="B1095" s="1">
        <v>0.06803872468432726</v>
      </c>
      <c r="C1095" s="1">
        <v>-0.002740119018046161</v>
      </c>
      <c r="D1095" s="1">
        <v>0.005508356357893485</v>
      </c>
      <c r="E1095" s="1">
        <v>-0.00941069684110174</v>
      </c>
      <c r="F1095" s="1">
        <v>-0.006787388762960922</v>
      </c>
      <c r="G1095" s="1">
        <v>0.02159593459590936</v>
      </c>
      <c r="H1095" s="1">
        <v>-0.01456763409955419</v>
      </c>
      <c r="I1095" s="1">
        <v>-0.02163025336771662</v>
      </c>
      <c r="J1095" s="1">
        <v>-0.01698048346212977</v>
      </c>
      <c r="K1095" s="1">
        <v>-0.001613862787439468</v>
      </c>
      <c r="L1095" s="1">
        <v>-0.01872341439224601</v>
      </c>
      <c r="M1095" s="1">
        <v>0.003536009529649053</v>
      </c>
      <c r="N1095" s="1">
        <v>0.01108127060726916</v>
      </c>
      <c r="O1095" s="1">
        <v>-0.009446545954702623</v>
      </c>
      <c r="P1095" s="1">
        <v>0.00614132914332699</v>
      </c>
      <c r="Q1095" s="1">
        <v>-0.0089684564392849</v>
      </c>
      <c r="R1095" s="1">
        <v>-0.00821593163429879</v>
      </c>
      <c r="S1095" s="1">
        <v>-0.03547382162823443</v>
      </c>
      <c r="T1095" s="1">
        <v>0.01234552210630269</v>
      </c>
      <c r="U1095" s="1">
        <v>0.00400998490916149</v>
      </c>
      <c r="V1095" s="1">
        <v>-0.02405081302447343</v>
      </c>
      <c r="W1095" s="1">
        <v>-0.006957056959218555</v>
      </c>
      <c r="X1095" s="1">
        <v>-0.01692488208590848</v>
      </c>
      <c r="Y1095" s="1">
        <v>0.008988373772530478</v>
      </c>
      <c r="Z1095" s="1">
        <v>-0.02612778459325082</v>
      </c>
    </row>
    <row r="1096" spans="1:26">
      <c r="A1096" s="11">
        <v>44690</v>
      </c>
      <c r="B1096" s="1">
        <v>-0.1491725570000253</v>
      </c>
      <c r="C1096" s="1">
        <v>0.01140270020966949</v>
      </c>
      <c r="D1096" s="1">
        <v>-0.005217192552028571</v>
      </c>
      <c r="E1096" s="1">
        <v>-0.006000089386053342</v>
      </c>
      <c r="F1096" s="1">
        <v>-0.01138946790028772</v>
      </c>
      <c r="G1096" s="1">
        <v>0.03462854483046351</v>
      </c>
      <c r="H1096" s="1">
        <v>-0.03425517931076061</v>
      </c>
      <c r="I1096" s="1">
        <v>-0.002156947616561267</v>
      </c>
      <c r="J1096" s="1">
        <v>-0.02797587929520451</v>
      </c>
      <c r="K1096" s="1">
        <v>-0.01503403585191287</v>
      </c>
      <c r="L1096" s="1">
        <v>-0.04965301112624487</v>
      </c>
      <c r="M1096" s="1">
        <v>-0.02917715509922048</v>
      </c>
      <c r="N1096" s="1">
        <v>-0.02315704295271004</v>
      </c>
      <c r="O1096" s="1">
        <v>-0.03694549497909094</v>
      </c>
      <c r="P1096" s="1">
        <v>-0.001695427746776113</v>
      </c>
      <c r="Q1096" s="1">
        <v>-0.09236953409416293</v>
      </c>
      <c r="R1096" s="1">
        <v>0.01005921805203602</v>
      </c>
      <c r="S1096" s="1">
        <v>-0.06883764161847838</v>
      </c>
      <c r="T1096" s="1">
        <v>-0.02118898848846129</v>
      </c>
      <c r="U1096" s="1">
        <v>-0.02396413969332833</v>
      </c>
      <c r="V1096" s="1">
        <v>-0.004484780418565149</v>
      </c>
      <c r="W1096" s="1">
        <v>-0.05357822092394648</v>
      </c>
      <c r="X1096" s="1">
        <v>-0.06215363402244434</v>
      </c>
      <c r="Y1096" s="1">
        <v>0.007250784464422733</v>
      </c>
      <c r="Z1096" s="1">
        <v>-0.01341445434933397</v>
      </c>
    </row>
    <row r="1097" spans="1:26">
      <c r="A1097" s="11">
        <v>44691</v>
      </c>
      <c r="B1097" s="1">
        <v>-0.003996612045135794</v>
      </c>
      <c r="C1097" s="1">
        <v>-0.01575644927272479</v>
      </c>
      <c r="D1097" s="1">
        <v>0.0002622492335824234</v>
      </c>
      <c r="E1097" s="1">
        <v>0.01358151446739364</v>
      </c>
      <c r="F1097" s="1">
        <v>0.003291519648474406</v>
      </c>
      <c r="G1097" s="1">
        <v>-0.03522072329837722</v>
      </c>
      <c r="H1097" s="1">
        <v>0.0006034157614569491</v>
      </c>
      <c r="I1097" s="1">
        <v>0.01432059784994411</v>
      </c>
      <c r="J1097" s="1">
        <v>-0.01101032800130919</v>
      </c>
      <c r="K1097" s="1">
        <v>-0.02437222567033048</v>
      </c>
      <c r="L1097" s="1">
        <v>0.0173397136279001</v>
      </c>
      <c r="M1097" s="1">
        <v>0.005794294591461746</v>
      </c>
      <c r="N1097" s="1">
        <v>-0.0667753366267464</v>
      </c>
      <c r="O1097" s="1">
        <v>0.01859566851060745</v>
      </c>
      <c r="P1097" s="1">
        <v>-0.00407611672019137</v>
      </c>
      <c r="Q1097" s="1">
        <v>0.0380531800623034</v>
      </c>
      <c r="R1097" s="1">
        <v>-0.01482174819561322</v>
      </c>
      <c r="S1097" s="1">
        <v>-0.004208038566032468</v>
      </c>
      <c r="T1097" s="1">
        <v>-0.01604116362736741</v>
      </c>
      <c r="U1097" s="1">
        <v>-0.009718698784447199</v>
      </c>
      <c r="V1097" s="1">
        <v>-0.02270289557400662</v>
      </c>
      <c r="W1097" s="1">
        <v>0.01708618327323141</v>
      </c>
      <c r="X1097" s="1">
        <v>-0.0007777017284296139</v>
      </c>
      <c r="Y1097" s="1">
        <v>-0.01007809635300638</v>
      </c>
      <c r="Z1097" s="1">
        <v>-0.02302398205181466</v>
      </c>
    </row>
    <row r="1098" spans="1:26">
      <c r="A1098" s="11">
        <v>44692</v>
      </c>
      <c r="B1098" s="1">
        <v>0.0246118437705638</v>
      </c>
      <c r="C1098" s="1">
        <v>-0.006348513904328335</v>
      </c>
      <c r="D1098" s="1">
        <v>-0.001835155799511767</v>
      </c>
      <c r="E1098" s="1">
        <v>-0.0114144541200808</v>
      </c>
      <c r="F1098" s="1">
        <v>-0.002624616404751867</v>
      </c>
      <c r="G1098" s="1">
        <v>-0.004639113856914401</v>
      </c>
      <c r="H1098" s="1">
        <v>-0.001973819625011197</v>
      </c>
      <c r="I1098" s="1">
        <v>-0.04475226999533244</v>
      </c>
      <c r="J1098" s="1">
        <v>-0.003320362070822425</v>
      </c>
      <c r="K1098" s="1">
        <v>-0.006308339306378752</v>
      </c>
      <c r="L1098" s="1">
        <v>-0.03543399119689294</v>
      </c>
      <c r="M1098" s="1">
        <v>-0.01044569006780971</v>
      </c>
      <c r="N1098" s="1">
        <v>0.002326835656248027</v>
      </c>
      <c r="O1098" s="1">
        <v>-0.03320961868426686</v>
      </c>
      <c r="P1098" s="1">
        <v>0.01193722186171753</v>
      </c>
      <c r="Q1098" s="1">
        <v>-0.05484518476331424</v>
      </c>
      <c r="R1098" s="1">
        <v>-0.01361191597590439</v>
      </c>
      <c r="S1098" s="1">
        <v>0.001344708565238273</v>
      </c>
      <c r="T1098" s="1">
        <v>-0.005223259139230718</v>
      </c>
      <c r="U1098" s="1">
        <v>0.003615848849162662</v>
      </c>
      <c r="V1098" s="1">
        <v>-0.0256492486310379</v>
      </c>
      <c r="W1098" s="1">
        <v>-0.0118392166123904</v>
      </c>
      <c r="X1098" s="1">
        <v>-0.03082675538112756</v>
      </c>
      <c r="Y1098" s="1">
        <v>-0.005194313321319921</v>
      </c>
      <c r="Z1098" s="1">
        <v>-0.00816461989343642</v>
      </c>
    </row>
    <row r="1099" spans="1:26">
      <c r="A1099" s="11">
        <v>44693</v>
      </c>
      <c r="B1099" s="1">
        <v>-0.007049522016913112</v>
      </c>
      <c r="C1099" s="1">
        <v>0.009027696837509147</v>
      </c>
      <c r="D1099" s="1">
        <v>0.001969861039899934</v>
      </c>
      <c r="E1099" s="1">
        <v>0.03890569521648768</v>
      </c>
      <c r="F1099" s="1">
        <v>-0.0003289816808070833</v>
      </c>
      <c r="G1099" s="1">
        <v>0.01337404841018364</v>
      </c>
      <c r="H1099" s="1">
        <v>-0.002884477606182378</v>
      </c>
      <c r="I1099" s="1">
        <v>-0.0005578182046188651</v>
      </c>
      <c r="J1099" s="1">
        <v>-0.0003918813015680866</v>
      </c>
      <c r="K1099" s="1">
        <v>-0.0008464105069720951</v>
      </c>
      <c r="L1099" s="1">
        <v>-0.01581004336111824</v>
      </c>
      <c r="M1099" s="1">
        <v>-0.002175297268353527</v>
      </c>
      <c r="N1099" s="1">
        <v>0.009286261711716648</v>
      </c>
      <c r="O1099" s="1">
        <v>-0.01995788661798281</v>
      </c>
      <c r="P1099" s="1">
        <v>-0.002022225278858203</v>
      </c>
      <c r="Q1099" s="1">
        <v>-0.02736011466821819</v>
      </c>
      <c r="R1099" s="1">
        <v>0.01065243219325751</v>
      </c>
      <c r="S1099" s="1">
        <v>0.004315974190596483</v>
      </c>
      <c r="T1099" s="1">
        <v>0.004455137973956136</v>
      </c>
      <c r="U1099" s="1">
        <v>0.01492520989674984</v>
      </c>
      <c r="V1099" s="1">
        <v>0.01770570096317869</v>
      </c>
      <c r="W1099" s="1">
        <v>0.01115392046927721</v>
      </c>
      <c r="X1099" s="1">
        <v>-0.004819298270718808</v>
      </c>
      <c r="Y1099" s="1">
        <v>0.003759429625870503</v>
      </c>
      <c r="Z1099" s="1">
        <v>0.0005612118459750182</v>
      </c>
    </row>
    <row r="1100" spans="1:26">
      <c r="A1100" s="11">
        <v>44694</v>
      </c>
      <c r="B1100" s="1">
        <v>0.08204059844932488</v>
      </c>
      <c r="C1100" s="1">
        <v>0.005230691079356031</v>
      </c>
      <c r="D1100" s="1">
        <v>-0.006553007653526732</v>
      </c>
      <c r="E1100" s="1">
        <v>0.00217455629396901</v>
      </c>
      <c r="F1100" s="1">
        <v>0.02105950970488224</v>
      </c>
      <c r="G1100" s="1">
        <v>0.01079774673941669</v>
      </c>
      <c r="H1100" s="1">
        <v>0.01022103915841233</v>
      </c>
      <c r="I1100" s="1">
        <v>0.02622752567589792</v>
      </c>
      <c r="J1100" s="1">
        <v>0.02352484957046097</v>
      </c>
      <c r="K1100" s="1">
        <v>0.008895284684558247</v>
      </c>
      <c r="L1100" s="1">
        <v>0.01559155056816008</v>
      </c>
      <c r="M1100" s="1">
        <v>0.02551771029088612</v>
      </c>
      <c r="N1100" s="1">
        <v>0.01667617257877141</v>
      </c>
      <c r="O1100" s="1">
        <v>0.02259669948564635</v>
      </c>
      <c r="P1100" s="1">
        <v>0.02397831534867501</v>
      </c>
      <c r="Q1100" s="1">
        <v>0.09465205713905189</v>
      </c>
      <c r="R1100" s="1">
        <v>0.003114151627863215</v>
      </c>
      <c r="S1100" s="1">
        <v>0.01397467839395516</v>
      </c>
      <c r="T1100" s="1">
        <v>-0.0115634797526053</v>
      </c>
      <c r="U1100" s="1">
        <v>0.006085297750855645</v>
      </c>
      <c r="V1100" s="1">
        <v>0.01132233468347232</v>
      </c>
      <c r="W1100" s="1">
        <v>0.0297070649400708</v>
      </c>
      <c r="X1100" s="1">
        <v>0.02276040949902458</v>
      </c>
      <c r="Y1100" s="1">
        <v>0.0024967786279666</v>
      </c>
      <c r="Z1100" s="1">
        <v>0.001495906047227047</v>
      </c>
    </row>
    <row r="1101" spans="1:26">
      <c r="A1101" s="11">
        <v>44697</v>
      </c>
      <c r="B1101" s="1">
        <v>0.03061949685352161</v>
      </c>
      <c r="C1101" s="1">
        <v>0.009037472785744516</v>
      </c>
      <c r="D1101" s="1">
        <v>0.01464356325587479</v>
      </c>
      <c r="E1101" s="1">
        <v>0.009402078180663187</v>
      </c>
      <c r="F1101" s="1">
        <v>-0.001933555609819115</v>
      </c>
      <c r="G1101" s="1">
        <v>0.002176093727752626</v>
      </c>
      <c r="H1101" s="1">
        <v>0.02116227252801073</v>
      </c>
      <c r="I1101" s="1">
        <v>0.01984791556649634</v>
      </c>
      <c r="J1101" s="1">
        <v>-0.007661255515823417</v>
      </c>
      <c r="K1101" s="1">
        <v>-0.006969539526644586</v>
      </c>
      <c r="L1101" s="1">
        <v>0.004419561801832117</v>
      </c>
      <c r="M1101" s="1">
        <v>-0.005751594247384584</v>
      </c>
      <c r="N1101" s="1">
        <v>0.01319761125037244</v>
      </c>
      <c r="O1101" s="1">
        <v>0.001455091929350338</v>
      </c>
      <c r="P1101" s="1">
        <v>0.003627956055494153</v>
      </c>
      <c r="Q1101" s="1">
        <v>-0.02496321807164237</v>
      </c>
      <c r="R1101" s="1">
        <v>-0.005611977190449924</v>
      </c>
      <c r="S1101" s="1">
        <v>0.002009029001825979</v>
      </c>
      <c r="T1101" s="1">
        <v>0.0004808465030472497</v>
      </c>
      <c r="U1101" s="1">
        <v>0.02217747201913101</v>
      </c>
      <c r="V1101" s="1">
        <v>-0.002184570426805532</v>
      </c>
      <c r="W1101" s="1">
        <v>-0.003767596989139976</v>
      </c>
      <c r="X1101" s="1">
        <v>-0.004261508655884039</v>
      </c>
      <c r="Y1101" s="1">
        <v>0.01784970840677569</v>
      </c>
      <c r="Z1101" s="1">
        <v>-0.01176255804849358</v>
      </c>
    </row>
    <row r="1102" spans="1:26">
      <c r="A1102" s="11">
        <v>44698</v>
      </c>
      <c r="B1102" s="1">
        <v>0.01721297125561017</v>
      </c>
      <c r="C1102" s="1">
        <v>0.008820546297497955</v>
      </c>
      <c r="D1102" s="1">
        <v>0.01703289388627116</v>
      </c>
      <c r="E1102" s="1">
        <v>0.02316695596583052</v>
      </c>
      <c r="F1102" s="1">
        <v>0.01291577556482859</v>
      </c>
      <c r="G1102" s="1">
        <v>-0.007501091617452382</v>
      </c>
      <c r="H1102" s="1">
        <v>0.02619835459338082</v>
      </c>
      <c r="I1102" s="1">
        <v>0.05625180444104205</v>
      </c>
      <c r="J1102" s="1">
        <v>0.01080864235925993</v>
      </c>
      <c r="K1102" s="1">
        <v>0.03314726634972121</v>
      </c>
      <c r="L1102" s="1">
        <v>0.04469676738433082</v>
      </c>
      <c r="M1102" s="1">
        <v>0.001886348025284867</v>
      </c>
      <c r="N1102" s="1">
        <v>0.009304181937140221</v>
      </c>
      <c r="O1102" s="1">
        <v>0.02034430189523939</v>
      </c>
      <c r="P1102" s="1">
        <v>0.01051599391395697</v>
      </c>
      <c r="Q1102" s="1">
        <v>0.05288467750199866</v>
      </c>
      <c r="R1102" s="1">
        <v>0.02185403088505011</v>
      </c>
      <c r="S1102" s="1">
        <v>-0.008490742928507822</v>
      </c>
      <c r="T1102" s="1">
        <v>0.03523935794906996</v>
      </c>
      <c r="U1102" s="1">
        <v>0.01429986028288366</v>
      </c>
      <c r="V1102" s="1">
        <v>-0.01405991601125889</v>
      </c>
      <c r="W1102" s="1">
        <v>0.02821719563223279</v>
      </c>
      <c r="X1102" s="1">
        <v>0.04089398509717812</v>
      </c>
      <c r="Y1102" s="1">
        <v>-0.002039010841201505</v>
      </c>
      <c r="Z1102" s="1">
        <v>0.03721898171272731</v>
      </c>
    </row>
    <row r="1103" spans="1:26">
      <c r="A1103" s="11">
        <v>44699</v>
      </c>
      <c r="B1103" s="1">
        <v>-0.0623550221569954</v>
      </c>
      <c r="C1103" s="1">
        <v>-0.02986267394010111</v>
      </c>
      <c r="D1103" s="1">
        <v>-0.01534153477020528</v>
      </c>
      <c r="E1103" s="1">
        <v>-0.01657320805215023</v>
      </c>
      <c r="F1103" s="1">
        <v>-0.01698727791470145</v>
      </c>
      <c r="G1103" s="1">
        <v>-0.08074773551668579</v>
      </c>
      <c r="H1103" s="1">
        <v>-0.04057137263219723</v>
      </c>
      <c r="I1103" s="1">
        <v>-0.069914320988546</v>
      </c>
      <c r="J1103" s="1">
        <v>-0.01814017808824042</v>
      </c>
      <c r="K1103" s="1">
        <v>-0.01710587162792943</v>
      </c>
      <c r="L1103" s="1">
        <v>-0.01950796568638158</v>
      </c>
      <c r="M1103" s="1">
        <v>-0.04318080217970655</v>
      </c>
      <c r="N1103" s="1">
        <v>-0.01917420046432583</v>
      </c>
      <c r="O1103" s="1">
        <v>-0.04552980604785639</v>
      </c>
      <c r="P1103" s="1">
        <v>-0.006178846620149336</v>
      </c>
      <c r="Q1103" s="1">
        <v>-0.06816299840135021</v>
      </c>
      <c r="R1103" s="1">
        <v>-0.04618099620159155</v>
      </c>
      <c r="S1103" s="1">
        <v>-0.03020903925912932</v>
      </c>
      <c r="T1103" s="1">
        <v>-0.05570169640053235</v>
      </c>
      <c r="U1103" s="1">
        <v>-0.01652894391520832</v>
      </c>
      <c r="V1103" s="1">
        <v>-0.2493032434939971</v>
      </c>
      <c r="W1103" s="1">
        <v>-0.02241244738536929</v>
      </c>
      <c r="X1103" s="1">
        <v>-0.03075985610249288</v>
      </c>
      <c r="Y1103" s="1">
        <v>-0.001021811009118911</v>
      </c>
      <c r="Z1103" s="1">
        <v>-0.0278795751534473</v>
      </c>
    </row>
    <row r="1104" spans="1:26">
      <c r="A1104" s="11">
        <v>44700</v>
      </c>
      <c r="B1104" s="1">
        <v>0.009146959849932745</v>
      </c>
      <c r="C1104" s="1">
        <v>0.006655549795646865</v>
      </c>
      <c r="D1104" s="1">
        <v>-0.01376226923254731</v>
      </c>
      <c r="E1104" s="1">
        <v>-0.002611000648694017</v>
      </c>
      <c r="F1104" s="1">
        <v>-0.0003260767844075474</v>
      </c>
      <c r="G1104" s="1">
        <v>-0.003461577500361357</v>
      </c>
      <c r="H1104" s="1">
        <v>-0.01098558371712022</v>
      </c>
      <c r="I1104" s="1">
        <v>-0.03039327203276476</v>
      </c>
      <c r="J1104" s="1">
        <v>0.009140337066953386</v>
      </c>
      <c r="K1104" s="1">
        <v>-0.0148222747050436</v>
      </c>
      <c r="L1104" s="1">
        <v>-0.01492196214804309</v>
      </c>
      <c r="M1104" s="1">
        <v>-0.00380458825369312</v>
      </c>
      <c r="N1104" s="1">
        <v>-0.03966155698287621</v>
      </c>
      <c r="O1104" s="1">
        <v>-0.003699642016172566</v>
      </c>
      <c r="P1104" s="1">
        <v>-0.008180660621381342</v>
      </c>
      <c r="Q1104" s="1">
        <v>0.01098130638805439</v>
      </c>
      <c r="R1104" s="1">
        <v>0.003079905854419529</v>
      </c>
      <c r="S1104" s="1">
        <v>0.009351467544232772</v>
      </c>
      <c r="T1104" s="1">
        <v>-0.01999020352024494</v>
      </c>
      <c r="U1104" s="1">
        <v>-0.0009885940280688343</v>
      </c>
      <c r="V1104" s="1">
        <v>-0.05061580957564527</v>
      </c>
      <c r="W1104" s="1">
        <v>0.01580699569444199</v>
      </c>
      <c r="X1104" s="1">
        <v>-0.01398270163531345</v>
      </c>
      <c r="Y1104" s="1">
        <v>0.004295229549582391</v>
      </c>
      <c r="Z1104" s="1">
        <v>-0.01773592205759156</v>
      </c>
    </row>
    <row r="1105" spans="1:26">
      <c r="A1105" s="11">
        <v>44701</v>
      </c>
      <c r="B1105" s="1">
        <v>0.02057822036808488</v>
      </c>
      <c r="C1105" s="1">
        <v>0.008677592384449984</v>
      </c>
      <c r="D1105" s="1">
        <v>0.0030279579833703</v>
      </c>
      <c r="E1105" s="1">
        <v>-0.0002380375770181242</v>
      </c>
      <c r="F1105" s="1">
        <v>-0.002609074288716151</v>
      </c>
      <c r="G1105" s="1">
        <v>-0.0006515097468521303</v>
      </c>
      <c r="H1105" s="1">
        <v>-0.1407217778224069</v>
      </c>
      <c r="I1105" s="1">
        <v>-0.03022685559533622</v>
      </c>
      <c r="J1105" s="1">
        <v>-0.01503161785195362</v>
      </c>
      <c r="K1105" s="1">
        <v>-0.008198829657256823</v>
      </c>
      <c r="L1105" s="1">
        <v>-0.02111534188661379</v>
      </c>
      <c r="M1105" s="1">
        <v>-0.01330077876756719</v>
      </c>
      <c r="N1105" s="1">
        <v>0</v>
      </c>
      <c r="O1105" s="1">
        <v>-0.002291213744490594</v>
      </c>
      <c r="P1105" s="1">
        <v>-0.0009897628744013343</v>
      </c>
      <c r="Q1105" s="1">
        <v>-0.02511100466234306</v>
      </c>
      <c r="R1105" s="1">
        <v>-0.0197738729313478</v>
      </c>
      <c r="S1105" s="1">
        <v>0.01013679085637853</v>
      </c>
      <c r="T1105" s="1">
        <v>0.001337717850830922</v>
      </c>
      <c r="U1105" s="1">
        <v>0.0094013125057133</v>
      </c>
      <c r="V1105" s="1">
        <v>0.01257914066172927</v>
      </c>
      <c r="W1105" s="1">
        <v>0.008007330381622824</v>
      </c>
      <c r="X1105" s="1">
        <v>-0.004302006431384453</v>
      </c>
      <c r="Y1105" s="1">
        <v>0.008757716918915026</v>
      </c>
      <c r="Z1105" s="1">
        <v>-0.001344676875370321</v>
      </c>
    </row>
    <row r="1106" spans="1:26">
      <c r="A1106" s="11">
        <v>44704</v>
      </c>
      <c r="B1106" s="1">
        <v>0.05976955769667724</v>
      </c>
      <c r="C1106" s="1">
        <v>0.001911873908130524</v>
      </c>
      <c r="D1106" s="1">
        <v>0.006693837994992791</v>
      </c>
      <c r="E1106" s="1">
        <v>0.02070938608364603</v>
      </c>
      <c r="F1106" s="1">
        <v>0.008502293435065811</v>
      </c>
      <c r="G1106" s="1">
        <v>0.002824284683236922</v>
      </c>
      <c r="H1106" s="1">
        <v>0.07037752183902102</v>
      </c>
      <c r="I1106" s="1">
        <v>0.01183277176699793</v>
      </c>
      <c r="J1106" s="1">
        <v>0.01213055892016057</v>
      </c>
      <c r="K1106" s="1">
        <v>0.06187146030959934</v>
      </c>
      <c r="L1106" s="1">
        <v>0.0171160236407053</v>
      </c>
      <c r="M1106" s="1">
        <v>0.0164832509983075</v>
      </c>
      <c r="N1106" s="1">
        <v>0.02016058361304984</v>
      </c>
      <c r="O1106" s="1">
        <v>0.03203197269218094</v>
      </c>
      <c r="P1106" s="1">
        <v>0.01552180455330809</v>
      </c>
      <c r="Q1106" s="1">
        <v>0.01221988638823168</v>
      </c>
      <c r="R1106" s="1">
        <v>0.02568588287543627</v>
      </c>
      <c r="S1106" s="1">
        <v>0.02297769589814602</v>
      </c>
      <c r="T1106" s="1">
        <v>0.01769911562931226</v>
      </c>
      <c r="U1106" s="1">
        <v>0.01666647179311664</v>
      </c>
      <c r="V1106" s="1">
        <v>-0.009397569850080556</v>
      </c>
      <c r="W1106" s="1">
        <v>0.0001081718113098429</v>
      </c>
      <c r="X1106" s="1">
        <v>0.02768423656287244</v>
      </c>
      <c r="Y1106" s="1">
        <v>0.002826515393746565</v>
      </c>
      <c r="Z1106" s="1">
        <v>0.04443163606091827</v>
      </c>
    </row>
    <row r="1107" spans="1:26">
      <c r="A1107" s="11">
        <v>44705</v>
      </c>
      <c r="B1107" s="1">
        <v>-0.01200449206395127</v>
      </c>
      <c r="C1107" s="1">
        <v>0.007223723626033296</v>
      </c>
      <c r="D1107" s="1">
        <v>0.005605998728836381</v>
      </c>
      <c r="E1107" s="1">
        <v>0.004430874769283166</v>
      </c>
      <c r="F1107" s="1">
        <v>0.01523983131518536</v>
      </c>
      <c r="G1107" s="1">
        <v>0.03466209004883924</v>
      </c>
      <c r="H1107" s="1">
        <v>0.004979692474966324</v>
      </c>
      <c r="I1107" s="1">
        <v>-0.008271582437897274</v>
      </c>
      <c r="J1107" s="1">
        <v>-0.01507826486726815</v>
      </c>
      <c r="K1107" s="1">
        <v>0.01412533124158655</v>
      </c>
      <c r="L1107" s="1">
        <v>-0.03803600049002021</v>
      </c>
      <c r="M1107" s="1">
        <v>0.008403035544260806</v>
      </c>
      <c r="N1107" s="1">
        <v>0.01554098485386057</v>
      </c>
      <c r="O1107" s="1">
        <v>-0.003951804621171617</v>
      </c>
      <c r="P1107" s="1">
        <v>0.01593504906947141</v>
      </c>
      <c r="Q1107" s="1">
        <v>-0.04402893352908299</v>
      </c>
      <c r="R1107" s="1">
        <v>0.004642215798810634</v>
      </c>
      <c r="S1107" s="1">
        <v>0.01840030561946926</v>
      </c>
      <c r="T1107" s="1">
        <v>0.003445415944148378</v>
      </c>
      <c r="U1107" s="1">
        <v>0.02025091470060714</v>
      </c>
      <c r="V1107" s="1">
        <v>-0.02566604128363303</v>
      </c>
      <c r="W1107" s="1">
        <v>-0.01150916389029932</v>
      </c>
      <c r="X1107" s="1">
        <v>-0.01276852234945336</v>
      </c>
      <c r="Y1107" s="1">
        <v>0.02033437340029609</v>
      </c>
      <c r="Z1107" s="1">
        <v>-0.01399630379700856</v>
      </c>
    </row>
    <row r="1108" spans="1:26">
      <c r="A1108" s="11">
        <v>44706</v>
      </c>
      <c r="B1108" s="1">
        <v>0.04424567750004993</v>
      </c>
      <c r="C1108" s="1">
        <v>0.01745590995837998</v>
      </c>
      <c r="D1108" s="1">
        <v>0.001426288467454073</v>
      </c>
      <c r="E1108" s="1">
        <v>0.01462748711840356</v>
      </c>
      <c r="F1108" s="1">
        <v>0.01692753428666016</v>
      </c>
      <c r="G1108" s="1">
        <v>0.004606259314658745</v>
      </c>
      <c r="H1108" s="1">
        <v>0.01762456953780966</v>
      </c>
      <c r="I1108" s="1">
        <v>0.02300820735722731</v>
      </c>
      <c r="J1108" s="1">
        <v>0.01609425022046929</v>
      </c>
      <c r="K1108" s="1">
        <v>0.006964132552432556</v>
      </c>
      <c r="L1108" s="1">
        <v>0.0172536965661334</v>
      </c>
      <c r="M1108" s="1">
        <v>-0.007226327797214993</v>
      </c>
      <c r="N1108" s="1">
        <v>0.01813716249987607</v>
      </c>
      <c r="O1108" s="1">
        <v>0.01117031117274081</v>
      </c>
      <c r="P1108" s="1">
        <v>0.006401943258670162</v>
      </c>
      <c r="Q1108" s="1">
        <v>0.05082353288329244</v>
      </c>
      <c r="R1108" s="1">
        <v>0.01556404572891656</v>
      </c>
      <c r="S1108" s="1">
        <v>-0.003435476401769666</v>
      </c>
      <c r="T1108" s="1">
        <v>-0.000163531831801178</v>
      </c>
      <c r="U1108" s="1">
        <v>0.006616113446844318</v>
      </c>
      <c r="V1108" s="1">
        <v>0.04314794029605085</v>
      </c>
      <c r="W1108" s="1">
        <v>-0.02651135737997778</v>
      </c>
      <c r="X1108" s="1">
        <v>-0.01261835207539563</v>
      </c>
      <c r="Y1108" s="1">
        <v>0.01104968196079725</v>
      </c>
      <c r="Z1108" s="1">
        <v>0.02652222772037471</v>
      </c>
    </row>
    <row r="1109" spans="1:26">
      <c r="A1109" s="11">
        <v>44707</v>
      </c>
      <c r="B1109" s="1">
        <v>0.006366687666210069</v>
      </c>
      <c r="C1109" s="1">
        <v>0.007447932388369383</v>
      </c>
      <c r="D1109" s="1">
        <v>0.004531302162259943</v>
      </c>
      <c r="E1109" s="1">
        <v>0.009839804458945389</v>
      </c>
      <c r="F1109" s="1">
        <v>0.0043969489094009</v>
      </c>
      <c r="G1109" s="1">
        <v>-0.001667300175830499</v>
      </c>
      <c r="H1109" s="1">
        <v>0.01323743608454642</v>
      </c>
      <c r="I1109" s="1">
        <v>0.0337363336305494</v>
      </c>
      <c r="J1109" s="1">
        <v>0.03534866219549659</v>
      </c>
      <c r="K1109" s="1">
        <v>0.01729024011186864</v>
      </c>
      <c r="L1109" s="1">
        <v>0.06007071502376649</v>
      </c>
      <c r="M1109" s="1">
        <v>0.03016587212772492</v>
      </c>
      <c r="N1109" s="1">
        <v>0.01131930099206535</v>
      </c>
      <c r="O1109" s="1">
        <v>0.01287516603166572</v>
      </c>
      <c r="P1109" s="1">
        <v>0.003180674255834459</v>
      </c>
      <c r="Q1109" s="1">
        <v>0.05160516532267256</v>
      </c>
      <c r="R1109" s="1">
        <v>0.007423409839997896</v>
      </c>
      <c r="S1109" s="1">
        <v>0.003170525202107699</v>
      </c>
      <c r="T1109" s="1">
        <v>0.02698289200575399</v>
      </c>
      <c r="U1109" s="1">
        <v>0.000938932341388643</v>
      </c>
      <c r="V1109" s="1">
        <v>0.04334462487512103</v>
      </c>
      <c r="W1109" s="1">
        <v>0.0109305157658095</v>
      </c>
      <c r="X1109" s="1">
        <v>0.02779560221809807</v>
      </c>
      <c r="Y1109" s="1">
        <v>-0.00487896127041243</v>
      </c>
      <c r="Z1109" s="1">
        <v>0.02601889149432624</v>
      </c>
    </row>
    <row r="1110" spans="1:26">
      <c r="A1110" s="11">
        <v>44708</v>
      </c>
      <c r="B1110" s="1">
        <v>0.03883070837470437</v>
      </c>
      <c r="C1110" s="1">
        <v>0.00541263375761325</v>
      </c>
      <c r="D1110" s="1">
        <v>-0.01868791762297306</v>
      </c>
      <c r="E1110" s="1">
        <v>0.0006796937015691729</v>
      </c>
      <c r="F1110" s="1">
        <v>0.0137585404567544</v>
      </c>
      <c r="G1110" s="1">
        <v>0.006471822037401598</v>
      </c>
      <c r="H1110" s="1">
        <v>0.03804201880108926</v>
      </c>
      <c r="I1110" s="1">
        <v>0.05384806703023903</v>
      </c>
      <c r="J1110" s="1">
        <v>0.02070893209152214</v>
      </c>
      <c r="K1110" s="1">
        <v>0.01413776497171715</v>
      </c>
      <c r="L1110" s="1">
        <v>0.01777765941034382</v>
      </c>
      <c r="M1110" s="1">
        <v>0.02609963241855384</v>
      </c>
      <c r="N1110" s="1">
        <v>-0.00128431463266454</v>
      </c>
      <c r="O1110" s="1">
        <v>0.02760450297777228</v>
      </c>
      <c r="P1110" s="1">
        <v>0.006975245612009351</v>
      </c>
      <c r="Q1110" s="1">
        <v>0.0537784441689908</v>
      </c>
      <c r="R1110" s="1">
        <v>0.01818407552580914</v>
      </c>
      <c r="S1110" s="1">
        <v>0.0302852635482378</v>
      </c>
      <c r="T1110" s="1">
        <v>0.01560495442454979</v>
      </c>
      <c r="U1110" s="1">
        <v>-0.001406924799854159</v>
      </c>
      <c r="V1110" s="1">
        <v>0.02414211390695087</v>
      </c>
      <c r="W1110" s="1">
        <v>0.05969172391298616</v>
      </c>
      <c r="X1110" s="1">
        <v>0.02642207002770158</v>
      </c>
      <c r="Y1110" s="1">
        <v>0.008040825993948397</v>
      </c>
      <c r="Z1110" s="1">
        <v>0.01152691255042582</v>
      </c>
    </row>
    <row r="1111" spans="1:26">
      <c r="A1111" s="11">
        <v>44712</v>
      </c>
      <c r="B1111" s="1">
        <v>-0.01280978988164549</v>
      </c>
      <c r="C1111" s="1">
        <v>-0.001444447347197397</v>
      </c>
      <c r="D1111" s="1">
        <v>-0.009062291400768641</v>
      </c>
      <c r="E1111" s="1">
        <v>0.00271738607774008</v>
      </c>
      <c r="F1111" s="1">
        <v>-0.01141266860184154</v>
      </c>
      <c r="G1111" s="1">
        <v>-0.006222862388635564</v>
      </c>
      <c r="H1111" s="1">
        <v>-0.008177917589066386</v>
      </c>
      <c r="I1111" s="1">
        <v>0.002322813101058419</v>
      </c>
      <c r="J1111" s="1">
        <v>-0.003655805320261107</v>
      </c>
      <c r="K1111" s="1">
        <v>0.007313171298093168</v>
      </c>
      <c r="L1111" s="1">
        <v>0.001310181429269308</v>
      </c>
      <c r="M1111" s="1">
        <v>-0.007692847350312948</v>
      </c>
      <c r="N1111" s="1">
        <v>-0.0062466919346581</v>
      </c>
      <c r="O1111" s="1">
        <v>-0.005013925364583671</v>
      </c>
      <c r="P1111" s="1">
        <v>-0.009760718681811942</v>
      </c>
      <c r="Q1111" s="1">
        <v>-0.007389309594455828</v>
      </c>
      <c r="R1111" s="1">
        <v>0.01365704611709595</v>
      </c>
      <c r="S1111" s="1">
        <v>-0.01527822387177868</v>
      </c>
      <c r="T1111" s="1">
        <v>-0.02508617019440607</v>
      </c>
      <c r="U1111" s="1">
        <v>0</v>
      </c>
      <c r="V1111" s="1">
        <v>-0.03147048383914863</v>
      </c>
      <c r="W1111" s="1">
        <v>-0.008351567702012952</v>
      </c>
      <c r="X1111" s="1">
        <v>-0.01135671713903541</v>
      </c>
      <c r="Y1111" s="1">
        <v>-0.002140006085968094</v>
      </c>
      <c r="Z1111" s="1">
        <v>0</v>
      </c>
    </row>
    <row r="1112" spans="1:26">
      <c r="A1112" s="11">
        <v>44713</v>
      </c>
      <c r="B1112" s="1">
        <v>0.0129760098412135</v>
      </c>
      <c r="C1112" s="1">
        <v>-0.02077571590489991</v>
      </c>
      <c r="D1112" s="1">
        <v>-0.006494391212531703</v>
      </c>
      <c r="E1112" s="1">
        <v>-0.00790426860647564</v>
      </c>
      <c r="F1112" s="1">
        <v>0.0003120366501909722</v>
      </c>
      <c r="G1112" s="1">
        <v>-0.01899379039540916</v>
      </c>
      <c r="H1112" s="1">
        <v>-0.01573597225102596</v>
      </c>
      <c r="I1112" s="1">
        <v>0.03861994124587786</v>
      </c>
      <c r="J1112" s="1">
        <v>-0.009355853898547317</v>
      </c>
      <c r="K1112" s="1">
        <v>-0.01754515574669191</v>
      </c>
      <c r="L1112" s="1">
        <v>-0.03728740096019012</v>
      </c>
      <c r="M1112" s="1">
        <v>-0.02213176624139979</v>
      </c>
      <c r="N1112" s="1">
        <v>-0.000184792513492904</v>
      </c>
      <c r="O1112" s="1">
        <v>0.002023110479915324</v>
      </c>
      <c r="P1112" s="1">
        <v>-0.003497538727116667</v>
      </c>
      <c r="Q1112" s="1">
        <v>-0.01885172207486852</v>
      </c>
      <c r="R1112" s="1">
        <v>0.01957628655391619</v>
      </c>
      <c r="S1112" s="1">
        <v>-6.050528729484306E-05</v>
      </c>
      <c r="T1112" s="1">
        <v>0.001125753813770336</v>
      </c>
      <c r="U1112" s="1">
        <v>-0.003288162685627594</v>
      </c>
      <c r="V1112" s="1">
        <v>-0.03311097024542065</v>
      </c>
      <c r="W1112" s="1">
        <v>-0.01999763101195562</v>
      </c>
      <c r="X1112" s="1">
        <v>0.0003062449971689141</v>
      </c>
      <c r="Y1112" s="1">
        <v>0.00214459553346158</v>
      </c>
      <c r="Z1112" s="1">
        <v>-0.01823293436564366</v>
      </c>
    </row>
    <row r="1113" spans="1:26">
      <c r="A1113" s="11">
        <v>44714</v>
      </c>
      <c r="B1113" s="1">
        <v>-0.003149953810592687</v>
      </c>
      <c r="C1113" s="1">
        <v>0.00107829401368531</v>
      </c>
      <c r="D1113" s="1">
        <v>0.001467577632273898</v>
      </c>
      <c r="E1113" s="1">
        <v>-0.002959301456808228</v>
      </c>
      <c r="F1113" s="1">
        <v>0.00124763265348582</v>
      </c>
      <c r="G1113" s="1">
        <v>-0.02659576904426575</v>
      </c>
      <c r="H1113" s="1">
        <v>0.02535850306194698</v>
      </c>
      <c r="I1113" s="1">
        <v>-0.01115528182706038</v>
      </c>
      <c r="J1113" s="1">
        <v>0.02907396210126789</v>
      </c>
      <c r="K1113" s="1">
        <v>0.01608814995869778</v>
      </c>
      <c r="L1113" s="1">
        <v>0.009513040650354299</v>
      </c>
      <c r="M1113" s="1">
        <v>0.02352787599022754</v>
      </c>
      <c r="N1113" s="1">
        <v>0.001294540046112846</v>
      </c>
      <c r="O1113" s="1">
        <v>0.007928863477605796</v>
      </c>
      <c r="P1113" s="1">
        <v>0.002233459265918558</v>
      </c>
      <c r="Q1113" s="1">
        <v>0.06943235334024567</v>
      </c>
      <c r="R1113" s="1">
        <v>0.004630470597618563</v>
      </c>
      <c r="S1113" s="1">
        <v>0.006956773687652795</v>
      </c>
      <c r="T1113" s="1">
        <v>0.02281128594311221</v>
      </c>
      <c r="U1113" s="1">
        <v>-0.001413555024977087</v>
      </c>
      <c r="V1113" s="1">
        <v>0.02804741820538204</v>
      </c>
      <c r="W1113" s="1">
        <v>0.02495428910459574</v>
      </c>
      <c r="X1113" s="1">
        <v>0.02189572594137124</v>
      </c>
      <c r="Y1113" s="1">
        <v>-0.002140006085968094</v>
      </c>
      <c r="Z1113" s="1">
        <v>0.01964293144255214</v>
      </c>
    </row>
    <row r="1114" spans="1:26">
      <c r="A1114" s="11">
        <v>44715</v>
      </c>
      <c r="B1114" s="1">
        <v>0.01748480962058907</v>
      </c>
      <c r="C1114" s="1">
        <v>-0.02316195493369544</v>
      </c>
      <c r="D1114" s="1">
        <v>0.001331878507150774</v>
      </c>
      <c r="E1114" s="1">
        <v>-0.01986286158586892</v>
      </c>
      <c r="F1114" s="1">
        <v>-0.0133955563437137</v>
      </c>
      <c r="G1114" s="1">
        <v>-0.0004370757810210346</v>
      </c>
      <c r="H1114" s="1">
        <v>-0.0002214652142044082</v>
      </c>
      <c r="I1114" s="1">
        <v>-0.00200533992084817</v>
      </c>
      <c r="J1114" s="1">
        <v>-0.02087455658710136</v>
      </c>
      <c r="K1114" s="1">
        <v>-0.01393954551560883</v>
      </c>
      <c r="L1114" s="1">
        <v>-0.01637878412758986</v>
      </c>
      <c r="M1114" s="1">
        <v>-0.01767754609740102</v>
      </c>
      <c r="N1114" s="1">
        <v>-0.006094236875692438</v>
      </c>
      <c r="O1114" s="1">
        <v>-0.01660732535801501</v>
      </c>
      <c r="P1114" s="1">
        <v>0.0003184748648716873</v>
      </c>
      <c r="Q1114" s="1">
        <v>-0.04450793966676736</v>
      </c>
      <c r="R1114" s="1">
        <v>-0.007419930431157518</v>
      </c>
      <c r="S1114" s="1">
        <v>-0.006608461887033013</v>
      </c>
      <c r="T1114" s="1">
        <v>-0.01382124812614172</v>
      </c>
      <c r="U1114" s="1">
        <v>-0.01368585688363599</v>
      </c>
      <c r="V1114" s="1">
        <v>0.0008079811884482702</v>
      </c>
      <c r="W1114" s="1">
        <v>-0.02104906509928517</v>
      </c>
      <c r="X1114" s="1">
        <v>-0.002397533703467181</v>
      </c>
      <c r="Y1114" s="1">
        <v>-0.009358598000082097</v>
      </c>
      <c r="Z1114" s="1">
        <v>-0.009807323855434369</v>
      </c>
    </row>
    <row r="1115" spans="1:26">
      <c r="A1115" s="11">
        <v>44718</v>
      </c>
      <c r="B1115" s="1">
        <v>0.005175791048597445</v>
      </c>
      <c r="C1115" s="1">
        <v>-0.0005511710484379373</v>
      </c>
      <c r="D1115" s="1">
        <v>0.00106423837105929</v>
      </c>
      <c r="E1115" s="1">
        <v>-0.01514088892649079</v>
      </c>
      <c r="F1115" s="1">
        <v>-0.00410477031260581</v>
      </c>
      <c r="G1115" s="1">
        <v>0.00393602384672298</v>
      </c>
      <c r="H1115" s="1">
        <v>0.005290900079088612</v>
      </c>
      <c r="I1115" s="1">
        <v>-0.007284644369755622</v>
      </c>
      <c r="J1115" s="1">
        <v>0.01084363920131648</v>
      </c>
      <c r="K1115" s="1">
        <v>-0.003303614749857298</v>
      </c>
      <c r="L1115" s="1">
        <v>0.01323002805047957</v>
      </c>
      <c r="M1115" s="1">
        <v>0.004578290607048618</v>
      </c>
      <c r="N1115" s="1">
        <v>-0.004273567896764141</v>
      </c>
      <c r="O1115" s="1">
        <v>-0.004703150165825343</v>
      </c>
      <c r="P1115" s="1">
        <v>0.01082107203735583</v>
      </c>
      <c r="Q1115" s="1">
        <v>0.003525598518887785</v>
      </c>
      <c r="R1115" s="1">
        <v>0.003964328373459836</v>
      </c>
      <c r="S1115" s="1">
        <v>-0.02482460289327038</v>
      </c>
      <c r="T1115" s="1">
        <v>0.01274084849194157</v>
      </c>
      <c r="U1115" s="1">
        <v>0.001913908461079306</v>
      </c>
      <c r="V1115" s="1">
        <v>-0.00850713704275563</v>
      </c>
      <c r="W1115" s="1">
        <v>-0.009352961018118444</v>
      </c>
      <c r="X1115" s="1">
        <v>0.01141493674624972</v>
      </c>
      <c r="Y1115" s="1">
        <v>0.008462804219783404</v>
      </c>
      <c r="Z1115" s="1">
        <v>0.006190360246099758</v>
      </c>
    </row>
    <row r="1116" spans="1:26">
      <c r="A1116" s="11">
        <v>44719</v>
      </c>
      <c r="B1116" s="1">
        <v>0.05849649106286647</v>
      </c>
      <c r="C1116" s="1">
        <v>0.001103280697581255</v>
      </c>
      <c r="D1116" s="1">
        <v>0.01780734159804243</v>
      </c>
      <c r="E1116" s="1">
        <v>0.008278168660738938</v>
      </c>
      <c r="F1116" s="1">
        <v>0.01680396447133936</v>
      </c>
      <c r="G1116" s="1">
        <v>0.01502935003137251</v>
      </c>
      <c r="H1116" s="1">
        <v>0.01358455415375803</v>
      </c>
      <c r="I1116" s="1">
        <v>0.00229172735458083</v>
      </c>
      <c r="J1116" s="1">
        <v>0.008181789393021166</v>
      </c>
      <c r="K1116" s="1">
        <v>0.002620882513092448</v>
      </c>
      <c r="L1116" s="1">
        <v>0.01035559924884377</v>
      </c>
      <c r="M1116" s="1">
        <v>0.004241076976456704</v>
      </c>
      <c r="N1116" s="1">
        <v>0.007837246000979681</v>
      </c>
      <c r="O1116" s="1">
        <v>0.01395328558785636</v>
      </c>
      <c r="P1116" s="1">
        <v>0.0003149011533223334</v>
      </c>
      <c r="Q1116" s="1">
        <v>0.007452492868908367</v>
      </c>
      <c r="R1116" s="1">
        <v>0.003835736936405265</v>
      </c>
      <c r="S1116" s="1">
        <v>0.02523955063211347</v>
      </c>
      <c r="T1116" s="1">
        <v>0.005661243319143194</v>
      </c>
      <c r="U1116" s="1">
        <v>0.009551158510564317</v>
      </c>
      <c r="V1116" s="1">
        <v>-0.02311023400169876</v>
      </c>
      <c r="W1116" s="1">
        <v>0.01407158732692881</v>
      </c>
      <c r="X1116" s="1">
        <v>0.02034455910924726</v>
      </c>
      <c r="Y1116" s="1">
        <v>0.008001680142812218</v>
      </c>
      <c r="Z1116" s="1">
        <v>0.008788830771504497</v>
      </c>
    </row>
    <row r="1117" spans="1:26">
      <c r="A1117" s="11">
        <v>44720</v>
      </c>
      <c r="B1117" s="1">
        <v>-0.004280944420115618</v>
      </c>
      <c r="C1117" s="1">
        <v>0.003720088090311879</v>
      </c>
      <c r="D1117" s="1">
        <v>-0.005353112161914364</v>
      </c>
      <c r="E1117" s="1">
        <v>0.004926027051023185</v>
      </c>
      <c r="F1117" s="1">
        <v>-0.02369818872528162</v>
      </c>
      <c r="G1117" s="1">
        <v>0.0152362653133391</v>
      </c>
      <c r="H1117" s="1">
        <v>-0.03485209157460178</v>
      </c>
      <c r="I1117" s="1">
        <v>-0.03582314886277338</v>
      </c>
      <c r="J1117" s="1">
        <v>-0.01082054542259525</v>
      </c>
      <c r="K1117" s="1">
        <v>-0.01591441756878031</v>
      </c>
      <c r="L1117" s="1">
        <v>-0.03364522415099214</v>
      </c>
      <c r="M1117" s="1">
        <v>-0.01456026612312666</v>
      </c>
      <c r="N1117" s="1">
        <v>-0.08368814834465066</v>
      </c>
      <c r="O1117" s="1">
        <v>-0.007669569340196136</v>
      </c>
      <c r="P1117" s="1">
        <v>-0.02329246798381468</v>
      </c>
      <c r="Q1117" s="1">
        <v>-0.01448070927254097</v>
      </c>
      <c r="R1117" s="1">
        <v>0.00449534743078206</v>
      </c>
      <c r="S1117" s="1">
        <v>-0.04261291949239865</v>
      </c>
      <c r="T1117" s="1">
        <v>-0.03143084211711178</v>
      </c>
      <c r="U1117" s="1">
        <v>-0.004257430424410624</v>
      </c>
      <c r="V1117" s="1">
        <v>0.004616030776011026</v>
      </c>
      <c r="W1117" s="1">
        <v>-0.01533897782159865</v>
      </c>
      <c r="X1117" s="1">
        <v>-0.01251652812457504</v>
      </c>
      <c r="Y1117" s="1">
        <v>-0.001936227479145569</v>
      </c>
      <c r="Z1117" s="1">
        <v>-0.0149851505410622</v>
      </c>
    </row>
    <row r="1118" spans="1:26">
      <c r="A1118" s="11">
        <v>44721</v>
      </c>
      <c r="B1118" s="1">
        <v>-0.02208320370329908</v>
      </c>
      <c r="C1118" s="1">
        <v>-0.01125602509656554</v>
      </c>
      <c r="D1118" s="1">
        <v>-0.00262537518052286</v>
      </c>
      <c r="E1118" s="1">
        <v>-0.01540636795031347</v>
      </c>
      <c r="F1118" s="1">
        <v>-0.02235701965009163</v>
      </c>
      <c r="G1118" s="1">
        <v>-0.0065526164662284</v>
      </c>
      <c r="H1118" s="1">
        <v>-0.02729434958753407</v>
      </c>
      <c r="I1118" s="1">
        <v>-0.03372873743149751</v>
      </c>
      <c r="J1118" s="1">
        <v>-0.0206016499494529</v>
      </c>
      <c r="K1118" s="1">
        <v>-0.02101579227378825</v>
      </c>
      <c r="L1118" s="1">
        <v>-0.03066641299485662</v>
      </c>
      <c r="M1118" s="1">
        <v>-0.02136363129492302</v>
      </c>
      <c r="N1118" s="1">
        <v>-0.01677116803247014</v>
      </c>
      <c r="O1118" s="1">
        <v>-0.02078327488811038</v>
      </c>
      <c r="P1118" s="1">
        <v>-0.02578147409346387</v>
      </c>
      <c r="Q1118" s="1">
        <v>-0.03217495943573967</v>
      </c>
      <c r="R1118" s="1">
        <v>-0.01510405692208194</v>
      </c>
      <c r="S1118" s="1">
        <v>-0.02148118455163894</v>
      </c>
      <c r="T1118" s="1">
        <v>-0.01052799531358939</v>
      </c>
      <c r="U1118" s="1">
        <v>-0.00807596795365928</v>
      </c>
      <c r="V1118" s="1">
        <v>-0.01372047495813355</v>
      </c>
      <c r="W1118" s="1">
        <v>-0.02217145208877913</v>
      </c>
      <c r="X1118" s="1">
        <v>-0.01489025687304601</v>
      </c>
      <c r="Y1118" s="1">
        <v>-0.01183310629477985</v>
      </c>
      <c r="Z1118" s="1">
        <v>-0.03113392293826134</v>
      </c>
    </row>
    <row r="1119" spans="1:26">
      <c r="A1119" s="11">
        <v>44722</v>
      </c>
      <c r="B1119" s="1">
        <v>-0.02458048141268665</v>
      </c>
      <c r="C1119" s="1">
        <v>0.01513254806467068</v>
      </c>
      <c r="D1119" s="1">
        <v>-0.01171366154016262</v>
      </c>
      <c r="E1119" s="1">
        <v>-0.01303924411468693</v>
      </c>
      <c r="F1119" s="1">
        <v>-0.01600783961570329</v>
      </c>
      <c r="G1119" s="1">
        <v>-0.001489468845989661</v>
      </c>
      <c r="H1119" s="1">
        <v>-0.02924720375741363</v>
      </c>
      <c r="I1119" s="1">
        <v>-0.03790544051065092</v>
      </c>
      <c r="J1119" s="1">
        <v>-0.03350710603421803</v>
      </c>
      <c r="K1119" s="1">
        <v>-0.04596600635038817</v>
      </c>
      <c r="L1119" s="1">
        <v>-0.04519498670586752</v>
      </c>
      <c r="M1119" s="1">
        <v>-0.01934659260929861</v>
      </c>
      <c r="N1119" s="1">
        <v>0.00575400007665805</v>
      </c>
      <c r="O1119" s="1">
        <v>-0.0445635569742816</v>
      </c>
      <c r="P1119" s="1">
        <v>-0.005954292947901951</v>
      </c>
      <c r="Q1119" s="1">
        <v>-0.05950784395073561</v>
      </c>
      <c r="R1119" s="1">
        <v>-0.033284042801766</v>
      </c>
      <c r="S1119" s="1">
        <v>-0.007521806670755526</v>
      </c>
      <c r="T1119" s="1">
        <v>-0.01915208858755124</v>
      </c>
      <c r="U1119" s="1">
        <v>-0.009099539119107769</v>
      </c>
      <c r="V1119" s="1">
        <v>-0.03157542657559764</v>
      </c>
      <c r="W1119" s="1">
        <v>-0.02397114345120011</v>
      </c>
      <c r="X1119" s="1">
        <v>-0.05806632431857361</v>
      </c>
      <c r="Y1119" s="1">
        <v>-0.002355789165422562</v>
      </c>
      <c r="Z1119" s="1">
        <v>-0.03615114482877013</v>
      </c>
    </row>
    <row r="1120" spans="1:26">
      <c r="A1120" s="11">
        <v>44725</v>
      </c>
      <c r="B1120" s="1">
        <v>-0.06637976038192295</v>
      </c>
      <c r="C1120" s="1">
        <v>-0.02119794343236769</v>
      </c>
      <c r="D1120" s="1">
        <v>-0.02010910477489081</v>
      </c>
      <c r="E1120" s="1">
        <v>-0.03435010672622996</v>
      </c>
      <c r="F1120" s="1">
        <v>-0.04913680890949201</v>
      </c>
      <c r="G1120" s="1">
        <v>-0.02279980169645091</v>
      </c>
      <c r="H1120" s="1">
        <v>-0.030814733911814</v>
      </c>
      <c r="I1120" s="1">
        <v>-0.04308412881857959</v>
      </c>
      <c r="J1120" s="1">
        <v>-0.03255008461930586</v>
      </c>
      <c r="K1120" s="1">
        <v>-0.02977818448652847</v>
      </c>
      <c r="L1120" s="1">
        <v>-0.06278037828356142</v>
      </c>
      <c r="M1120" s="1">
        <v>-0.01819503060454453</v>
      </c>
      <c r="N1120" s="1">
        <v>-0.0363708126265968</v>
      </c>
      <c r="O1120" s="1">
        <v>-0.04241288692281986</v>
      </c>
      <c r="P1120" s="1">
        <v>-0.05024961885741652</v>
      </c>
      <c r="Q1120" s="1">
        <v>-0.07817849137379851</v>
      </c>
      <c r="R1120" s="1">
        <v>-0.02491176600037692</v>
      </c>
      <c r="S1120" s="1">
        <v>-0.03236517066293432</v>
      </c>
      <c r="T1120" s="1">
        <v>-0.0308744042930813</v>
      </c>
      <c r="U1120" s="1">
        <v>-0.04494931011194414</v>
      </c>
      <c r="V1120" s="1">
        <v>-0.0324715989459281</v>
      </c>
      <c r="W1120" s="1">
        <v>-0.02841228983158584</v>
      </c>
      <c r="X1120" s="1">
        <v>-0.04655229452326803</v>
      </c>
      <c r="Y1120" s="1">
        <v>-0.02420308656073156</v>
      </c>
      <c r="Z1120" s="1">
        <v>-0.03220312885330601</v>
      </c>
    </row>
    <row r="1121" spans="1:26">
      <c r="A1121" s="11">
        <v>44726</v>
      </c>
      <c r="B1121" s="1">
        <v>0.009436042153533997</v>
      </c>
      <c r="C1121" s="1">
        <v>-0.0571467589047866</v>
      </c>
      <c r="D1121" s="1">
        <v>-0.009649424247972216</v>
      </c>
      <c r="E1121" s="1">
        <v>-0.008955407085224243</v>
      </c>
      <c r="F1121" s="1">
        <v>-0.0363128008503838</v>
      </c>
      <c r="G1121" s="1">
        <v>-0.00915825810465809</v>
      </c>
      <c r="H1121" s="1">
        <v>0.005170789060307213</v>
      </c>
      <c r="I1121" s="1">
        <v>-0.0002961290304337449</v>
      </c>
      <c r="J1121" s="1">
        <v>-0.01254234197913862</v>
      </c>
      <c r="K1121" s="1">
        <v>-0.01663953373077132</v>
      </c>
      <c r="L1121" s="1">
        <v>-0.01063257212631741</v>
      </c>
      <c r="M1121" s="1">
        <v>-0.0003394754507218822</v>
      </c>
      <c r="N1121" s="1">
        <v>0.0006486080939416272</v>
      </c>
      <c r="O1121" s="1">
        <v>0.009205135488559835</v>
      </c>
      <c r="P1121" s="1">
        <v>-0.03293624633745484</v>
      </c>
      <c r="Q1121" s="1">
        <v>0.01207900564286968</v>
      </c>
      <c r="R1121" s="1">
        <v>0.01422018812942394</v>
      </c>
      <c r="S1121" s="1">
        <v>0.00798711925249429</v>
      </c>
      <c r="T1121" s="1">
        <v>0.008782466059542804</v>
      </c>
      <c r="U1121" s="1">
        <v>-0.01568817103059461</v>
      </c>
      <c r="V1121" s="1">
        <v>-0.01457084036523693</v>
      </c>
      <c r="W1121" s="1">
        <v>-0.008131336542611112</v>
      </c>
      <c r="X1121" s="1">
        <v>0.002999546600160441</v>
      </c>
      <c r="Y1121" s="1">
        <v>-0.008670917109339316</v>
      </c>
      <c r="Z1121" s="1">
        <v>0.01428852146085391</v>
      </c>
    </row>
    <row r="1122" spans="1:26">
      <c r="A1122" s="11">
        <v>44727</v>
      </c>
      <c r="B1122" s="1">
        <v>-0.008043532698178701</v>
      </c>
      <c r="C1122" s="1">
        <v>0.005186718797556722</v>
      </c>
      <c r="D1122" s="1">
        <v>0.00205841517230887</v>
      </c>
      <c r="E1122" s="1">
        <v>0.007279399268598219</v>
      </c>
      <c r="F1122" s="1">
        <v>0.01884051751556681</v>
      </c>
      <c r="G1122" s="1">
        <v>-0.002861044519468892</v>
      </c>
      <c r="H1122" s="1">
        <v>0.01224803377025618</v>
      </c>
      <c r="I1122" s="1">
        <v>0.01955578200108321</v>
      </c>
      <c r="J1122" s="1">
        <v>0.005242061417916499</v>
      </c>
      <c r="K1122" s="1">
        <v>0.0118360229407517</v>
      </c>
      <c r="L1122" s="1">
        <v>0.000268824550354374</v>
      </c>
      <c r="M1122" s="1">
        <v>0.007673534704381257</v>
      </c>
      <c r="N1122" s="1">
        <v>-0.0133939920091708</v>
      </c>
      <c r="O1122" s="1">
        <v>0.0297351636706924</v>
      </c>
      <c r="P1122" s="1">
        <v>0.004347858135326454</v>
      </c>
      <c r="Q1122" s="1">
        <v>0.04363461130008917</v>
      </c>
      <c r="R1122" s="1">
        <v>0.02008072744149714</v>
      </c>
      <c r="S1122" s="1">
        <v>0.02125321260225843</v>
      </c>
      <c r="T1122" s="1">
        <v>0.005291838356995537</v>
      </c>
      <c r="U1122" s="1">
        <v>-0.0005142869310805764</v>
      </c>
      <c r="V1122" s="1">
        <v>0.03321659186684855</v>
      </c>
      <c r="W1122" s="1">
        <v>0.01440538878784348</v>
      </c>
      <c r="X1122" s="1">
        <v>0.01910617348859911</v>
      </c>
      <c r="Y1122" s="1">
        <v>-0.0002035717131211312</v>
      </c>
      <c r="Z1122" s="1">
        <v>0.02508670056339102</v>
      </c>
    </row>
    <row r="1123" spans="1:26">
      <c r="A1123" s="11">
        <v>44728</v>
      </c>
      <c r="B1123" s="1">
        <v>-0.0848127140853302</v>
      </c>
      <c r="C1123" s="1">
        <v>-0.03744673155294675</v>
      </c>
      <c r="D1123" s="1">
        <v>-0.005477756571392267</v>
      </c>
      <c r="E1123" s="1">
        <v>-0.05532034466629088</v>
      </c>
      <c r="F1123" s="1">
        <v>-0.02418210227526985</v>
      </c>
      <c r="G1123" s="1">
        <v>-0.002869074292574436</v>
      </c>
      <c r="H1123" s="1">
        <v>-0.03935485375929137</v>
      </c>
      <c r="I1123" s="1">
        <v>-0.04940436761273759</v>
      </c>
      <c r="J1123" s="1">
        <v>-0.04993992296230665</v>
      </c>
      <c r="K1123" s="1">
        <v>-0.01715626803167658</v>
      </c>
      <c r="L1123" s="1">
        <v>-0.060435277075365</v>
      </c>
      <c r="M1123" s="1">
        <v>-0.02729293658648724</v>
      </c>
      <c r="N1123" s="1">
        <v>-0.006349743432678689</v>
      </c>
      <c r="O1123" s="1">
        <v>-0.02697000231719349</v>
      </c>
      <c r="P1123" s="1">
        <v>-0.01984134818448002</v>
      </c>
      <c r="Q1123" s="1">
        <v>-0.05602939711296973</v>
      </c>
      <c r="R1123" s="1">
        <v>-0.04985433795189553</v>
      </c>
      <c r="S1123" s="1">
        <v>-0.01111230892392723</v>
      </c>
      <c r="T1123" s="1">
        <v>-0.03769739346896539</v>
      </c>
      <c r="U1123" s="1">
        <v>-0.02469144753514974</v>
      </c>
      <c r="V1123" s="1">
        <v>-0.03085997335316859</v>
      </c>
      <c r="W1123" s="1">
        <v>-0.01917392115208594</v>
      </c>
      <c r="X1123" s="1">
        <v>-0.0555918636770818</v>
      </c>
      <c r="Y1123" s="1">
        <v>-0.006307132683449512</v>
      </c>
      <c r="Z1123" s="1">
        <v>-0.02692007442435884</v>
      </c>
    </row>
    <row r="1124" spans="1:26">
      <c r="A1124" s="11">
        <v>44729</v>
      </c>
      <c r="B1124" s="1">
        <v>-0.06082354232505383</v>
      </c>
      <c r="C1124" s="1">
        <v>-0.02236171369199702</v>
      </c>
      <c r="D1124" s="1">
        <v>0.01583577215657495</v>
      </c>
      <c r="E1124" s="1">
        <v>0.02110274780085253</v>
      </c>
      <c r="F1124" s="1">
        <v>-0.001457766056317311</v>
      </c>
      <c r="G1124" s="1">
        <v>0.004648049237082841</v>
      </c>
      <c r="H1124" s="1">
        <v>0.01621678659706594</v>
      </c>
      <c r="I1124" s="1">
        <v>0.02568015386309153</v>
      </c>
      <c r="J1124" s="1">
        <v>0.00446618283654665</v>
      </c>
      <c r="K1124" s="1">
        <v>-0.003526439484135002</v>
      </c>
      <c r="L1124" s="1">
        <v>0.01858217669488638</v>
      </c>
      <c r="M1124" s="1">
        <v>0.0006925948498581747</v>
      </c>
      <c r="N1124" s="1">
        <v>-0.001542538352343192</v>
      </c>
      <c r="O1124" s="1">
        <v>0.01094010873170825</v>
      </c>
      <c r="P1124" s="1">
        <v>-0.01877067376867902</v>
      </c>
      <c r="Q1124" s="1">
        <v>0.01788339459636656</v>
      </c>
      <c r="R1124" s="1">
        <v>0.00429092201049408</v>
      </c>
      <c r="S1124" s="1">
        <v>-0.007480405281625635</v>
      </c>
      <c r="T1124" s="1">
        <v>-0.00758769557985095</v>
      </c>
      <c r="U1124" s="1">
        <v>0.02215199536765033</v>
      </c>
      <c r="V1124" s="1">
        <v>-0.02512410292949596</v>
      </c>
      <c r="W1124" s="1">
        <v>-0.007902805203528485</v>
      </c>
      <c r="X1124" s="1">
        <v>0.01501825970042248</v>
      </c>
      <c r="Y1124" s="1">
        <v>0.003890261269268835</v>
      </c>
      <c r="Z1124" s="1">
        <v>0.01102720823810088</v>
      </c>
    </row>
    <row r="1125" spans="1:26">
      <c r="A1125" s="11">
        <v>44733</v>
      </c>
      <c r="B1125" s="1">
        <v>0.02881166442460059</v>
      </c>
      <c r="C1125" s="1">
        <v>0.002976658862875015</v>
      </c>
      <c r="D1125" s="1">
        <v>0.036600218177119</v>
      </c>
      <c r="E1125" s="1">
        <v>-0.005941648220697537</v>
      </c>
      <c r="F1125" s="1">
        <v>0.01277369189955158</v>
      </c>
      <c r="G1125" s="1">
        <v>0.03547041565256026</v>
      </c>
      <c r="H1125" s="1">
        <v>0.02029630816826566</v>
      </c>
      <c r="I1125" s="1">
        <v>0.02205658217874173</v>
      </c>
      <c r="J1125" s="1">
        <v>0.00359951819744242</v>
      </c>
      <c r="K1125" s="1">
        <v>0.02477229167202211</v>
      </c>
      <c r="L1125" s="1">
        <v>-0.008700689958572871</v>
      </c>
      <c r="M1125" s="1">
        <v>0.03087802869849021</v>
      </c>
      <c r="N1125" s="1">
        <v>0.008607321520361921</v>
      </c>
      <c r="O1125" s="1">
        <v>0.024591189383256</v>
      </c>
      <c r="P1125" s="1">
        <v>0.01200298769787622</v>
      </c>
      <c r="Q1125" s="1">
        <v>0.04319898409649703</v>
      </c>
      <c r="R1125" s="1">
        <v>0.03161613840951327</v>
      </c>
      <c r="S1125" s="1">
        <v>0.01189115746089198</v>
      </c>
      <c r="T1125" s="1">
        <v>0.02062582096756249</v>
      </c>
      <c r="U1125" s="1">
        <v>0.0299277710855641</v>
      </c>
      <c r="V1125" s="1">
        <v>0.03876512673948773</v>
      </c>
      <c r="W1125" s="1">
        <v>0.02523459644919135</v>
      </c>
      <c r="X1125" s="1">
        <v>0.01462575065244653</v>
      </c>
      <c r="Y1125" s="1">
        <v>0.03304100161600854</v>
      </c>
      <c r="Z1125" s="1">
        <v>0.014542737524748</v>
      </c>
    </row>
    <row r="1126" spans="1:26">
      <c r="A1126" s="11">
        <v>44734</v>
      </c>
      <c r="B1126" s="1">
        <v>-0.07063176167658813</v>
      </c>
      <c r="C1126" s="1">
        <v>0.01140268818130452</v>
      </c>
      <c r="D1126" s="1">
        <v>0.001046253367976702</v>
      </c>
      <c r="E1126" s="1">
        <v>0.01091458068785611</v>
      </c>
      <c r="F1126" s="1">
        <v>0.001801941475877422</v>
      </c>
      <c r="G1126" s="1">
        <v>-0.0006383931746635207</v>
      </c>
      <c r="H1126" s="1">
        <v>-0.03443991113460276</v>
      </c>
      <c r="I1126" s="1">
        <v>-0.01603944303038662</v>
      </c>
      <c r="J1126" s="1">
        <v>0.0008436853358764207</v>
      </c>
      <c r="K1126" s="1">
        <v>-0.00561177210921382</v>
      </c>
      <c r="L1126" s="1">
        <v>0.01047554266842599</v>
      </c>
      <c r="M1126" s="1">
        <v>0.01067844112227223</v>
      </c>
      <c r="N1126" s="1">
        <v>-0.09190384918470262</v>
      </c>
      <c r="O1126" s="1">
        <v>-0.002404110742897592</v>
      </c>
      <c r="P1126" s="1">
        <v>0.01519647260802848</v>
      </c>
      <c r="Q1126" s="1">
        <v>-0.01243507483515316</v>
      </c>
      <c r="R1126" s="1">
        <v>-0.01112294288907767</v>
      </c>
      <c r="S1126" s="1">
        <v>0.01370467624328597</v>
      </c>
      <c r="T1126" s="1">
        <v>0.0006968571159631232</v>
      </c>
      <c r="U1126" s="1">
        <v>0.0180362730916539</v>
      </c>
      <c r="V1126" s="1">
        <v>-0.02688322496090534</v>
      </c>
      <c r="W1126" s="1">
        <v>0.01106043913475663</v>
      </c>
      <c r="X1126" s="1">
        <v>-0.01123012682355828</v>
      </c>
      <c r="Y1126" s="1">
        <v>0.002763841442843695</v>
      </c>
      <c r="Z1126" s="1">
        <v>-0.008675965425729792</v>
      </c>
    </row>
    <row r="1127" spans="1:26">
      <c r="A1127" s="11">
        <v>44735</v>
      </c>
      <c r="B1127" s="1">
        <v>-0.03440024251167229</v>
      </c>
      <c r="C1127" s="1">
        <v>0.005096476737859845</v>
      </c>
      <c r="D1127" s="1">
        <v>0.01489213482905227</v>
      </c>
      <c r="E1127" s="1">
        <v>0.005398577354984058</v>
      </c>
      <c r="F1127" s="1">
        <v>0.01618686595993224</v>
      </c>
      <c r="G1127" s="1">
        <v>0.00915482142109747</v>
      </c>
      <c r="H1127" s="1">
        <v>-0.0642278514960235</v>
      </c>
      <c r="I1127" s="1">
        <v>0.003852801085719282</v>
      </c>
      <c r="J1127" s="1">
        <v>-0.0006322096057401749</v>
      </c>
      <c r="K1127" s="1">
        <v>-0.01093933762057742</v>
      </c>
      <c r="L1127" s="1">
        <v>0.007004855624750395</v>
      </c>
      <c r="M1127" s="1">
        <v>0.02717768951180211</v>
      </c>
      <c r="N1127" s="1">
        <v>0.02433738301896926</v>
      </c>
      <c r="O1127" s="1">
        <v>0.022636533034194</v>
      </c>
      <c r="P1127" s="1">
        <v>0.01533406515391889</v>
      </c>
      <c r="Q1127" s="1">
        <v>-0.008251802808979747</v>
      </c>
      <c r="R1127" s="1">
        <v>-0.02381245038405888</v>
      </c>
      <c r="S1127" s="1">
        <v>0.006335096262768181</v>
      </c>
      <c r="T1127" s="1">
        <v>0.005048713048489972</v>
      </c>
      <c r="U1127" s="1">
        <v>0.01427149552172957</v>
      </c>
      <c r="V1127" s="1">
        <v>0.04261065280013976</v>
      </c>
      <c r="W1127" s="1">
        <v>0.04117714288682883</v>
      </c>
      <c r="X1127" s="1">
        <v>-0.01288367220519071</v>
      </c>
      <c r="Y1127" s="1">
        <v>0.02559588293216364</v>
      </c>
      <c r="Z1127" s="1">
        <v>-0.03272442166787515</v>
      </c>
    </row>
    <row r="1128" spans="1:26">
      <c r="A1128" s="11">
        <v>44736</v>
      </c>
      <c r="B1128" s="1">
        <v>0.006627995484638216</v>
      </c>
      <c r="C1128" s="1">
        <v>0.02612157070921217</v>
      </c>
      <c r="D1128" s="1">
        <v>0.01634697113906713</v>
      </c>
      <c r="E1128" s="1">
        <v>0.01176165692190634</v>
      </c>
      <c r="F1128" s="1">
        <v>0.02123902990438564</v>
      </c>
      <c r="G1128" s="1">
        <v>0.02194089196850268</v>
      </c>
      <c r="H1128" s="1">
        <v>0.04490587575956395</v>
      </c>
      <c r="I1128" s="1">
        <v>0.04015360211704855</v>
      </c>
      <c r="J1128" s="1">
        <v>0.03248255513424536</v>
      </c>
      <c r="K1128" s="1">
        <v>0.02984541469098612</v>
      </c>
      <c r="L1128" s="1">
        <v>0.04980529091405494</v>
      </c>
      <c r="M1128" s="1">
        <v>0.02749395883155681</v>
      </c>
      <c r="N1128" s="1">
        <v>0.0209363705771437</v>
      </c>
      <c r="O1128" s="1">
        <v>0.03414985384585578</v>
      </c>
      <c r="P1128" s="1">
        <v>0.02912622708677826</v>
      </c>
      <c r="Q1128" s="1">
        <v>0.05553162751678653</v>
      </c>
      <c r="R1128" s="1">
        <v>0.03223829697143299</v>
      </c>
      <c r="S1128" s="1">
        <v>0.01953441307797421</v>
      </c>
      <c r="T1128" s="1">
        <v>0.03325828055882463</v>
      </c>
      <c r="U1128" s="1">
        <v>0.01843770430780545</v>
      </c>
      <c r="V1128" s="1">
        <v>0.02458952785291402</v>
      </c>
      <c r="W1128" s="1">
        <v>0.007787710692019223</v>
      </c>
      <c r="X1128" s="1">
        <v>0.04104414621397035</v>
      </c>
      <c r="Y1128" s="1">
        <v>-0.02169336845320557</v>
      </c>
      <c r="Z1128" s="1">
        <v>0.04897712436685597</v>
      </c>
    </row>
    <row r="1129" spans="1:26">
      <c r="A1129" s="11">
        <v>44739</v>
      </c>
      <c r="B1129" s="1">
        <v>0.02798366999763235</v>
      </c>
      <c r="C1129" s="1">
        <v>-0.001048193756563509</v>
      </c>
      <c r="D1129" s="1">
        <v>0.01291792034023587</v>
      </c>
      <c r="E1129" s="1">
        <v>0.006570536211849998</v>
      </c>
      <c r="F1129" s="1">
        <v>0.004852646856746023</v>
      </c>
      <c r="G1129" s="1">
        <v>-0.006193147758034034</v>
      </c>
      <c r="H1129" s="1">
        <v>0.01434697993344769</v>
      </c>
      <c r="I1129" s="1">
        <v>0.003689968396408227</v>
      </c>
      <c r="J1129" s="1">
        <v>-0.006128700097907891</v>
      </c>
      <c r="K1129" s="1">
        <v>-0.008012282883538835</v>
      </c>
      <c r="L1129" s="1">
        <v>-0.0196129405179496</v>
      </c>
      <c r="M1129" s="1">
        <v>0.0006295085857812577</v>
      </c>
      <c r="N1129" s="1">
        <v>-0.004838736906725982</v>
      </c>
      <c r="O1129" s="1">
        <v>-0.01049671918905315</v>
      </c>
      <c r="P1129" s="1">
        <v>0.01886788563316033</v>
      </c>
      <c r="Q1129" s="1">
        <v>-0.01500643373688049</v>
      </c>
      <c r="R1129" s="1">
        <v>-0.004631177424513577</v>
      </c>
      <c r="S1129" s="1">
        <v>-0.001527487544711326</v>
      </c>
      <c r="T1129" s="1">
        <v>-0.003017473238335122</v>
      </c>
      <c r="U1129" s="1">
        <v>-0.01000475418232716</v>
      </c>
      <c r="V1129" s="1">
        <v>-0.00538487866930859</v>
      </c>
      <c r="W1129" s="1">
        <v>-0.002147617838798355</v>
      </c>
      <c r="X1129" s="1">
        <v>0.00280436679251439</v>
      </c>
      <c r="Y1129" s="1">
        <v>0</v>
      </c>
      <c r="Z1129" s="1">
        <v>-0.01350081067125553</v>
      </c>
    </row>
    <row r="1130" spans="1:26">
      <c r="A1130" s="11">
        <v>44740</v>
      </c>
      <c r="B1130" s="1">
        <v>0.03469443016790619</v>
      </c>
      <c r="C1130" s="1">
        <v>-0.02188578033441191</v>
      </c>
      <c r="D1130" s="1">
        <v>-0.01600417039835733</v>
      </c>
      <c r="E1130" s="1">
        <v>-0.01757464265092989</v>
      </c>
      <c r="F1130" s="1">
        <v>0.003449457109770293</v>
      </c>
      <c r="G1130" s="1">
        <v>-0.00519317446320644</v>
      </c>
      <c r="H1130" s="1">
        <v>-0.019566809907549</v>
      </c>
      <c r="I1130" s="1">
        <v>-0.02601823691445493</v>
      </c>
      <c r="J1130" s="1">
        <v>-0.00431646299609012</v>
      </c>
      <c r="K1130" s="1">
        <v>-0.00481185823461161</v>
      </c>
      <c r="L1130" s="1">
        <v>-0.00919174972145731</v>
      </c>
      <c r="M1130" s="1">
        <v>-0.02655228532102327</v>
      </c>
      <c r="N1130" s="1">
        <v>0</v>
      </c>
      <c r="O1130" s="1">
        <v>-0.03174913837450366</v>
      </c>
      <c r="P1130" s="1">
        <v>0.006515829034994036</v>
      </c>
      <c r="Q1130" s="1">
        <v>-0.05258164829864231</v>
      </c>
      <c r="R1130" s="1">
        <v>-0.007277556105745875</v>
      </c>
      <c r="S1130" s="1">
        <v>-0.007172328393066141</v>
      </c>
      <c r="T1130" s="1">
        <v>-0.01950570081795211</v>
      </c>
      <c r="U1130" s="1">
        <v>-0.008181004529558611</v>
      </c>
      <c r="V1130" s="1">
        <v>-0.03402179446696352</v>
      </c>
      <c r="W1130" s="1">
        <v>-0.0144763683233029</v>
      </c>
      <c r="X1130" s="1">
        <v>-0.01217311692627776</v>
      </c>
      <c r="Y1130" s="1">
        <v>-0.009811708287458365</v>
      </c>
      <c r="Z1130" s="1">
        <v>0.001520506846030223</v>
      </c>
    </row>
    <row r="1131" spans="1:26">
      <c r="A1131" s="11">
        <v>44741</v>
      </c>
      <c r="B1131" s="1">
        <v>-0.06886782199663111</v>
      </c>
      <c r="C1131" s="1">
        <v>0.008582482779644351</v>
      </c>
      <c r="D1131" s="1">
        <v>-0.005336564127118026</v>
      </c>
      <c r="E1131" s="1">
        <v>0.005111330356805999</v>
      </c>
      <c r="F1131" s="1">
        <v>0.001031362171192818</v>
      </c>
      <c r="G1131" s="1">
        <v>0.01064938338577459</v>
      </c>
      <c r="H1131" s="1">
        <v>-0.02395875021330907</v>
      </c>
      <c r="I1131" s="1">
        <v>-0.0240997273046496</v>
      </c>
      <c r="J1131" s="1">
        <v>0.004954415935906953</v>
      </c>
      <c r="K1131" s="1">
        <v>-0.004489638360776094</v>
      </c>
      <c r="L1131" s="1">
        <v>-0.01282394117883712</v>
      </c>
      <c r="M1131" s="1">
        <v>0.002068153431970199</v>
      </c>
      <c r="N1131" s="1">
        <v>-0.03310939487677422</v>
      </c>
      <c r="O1131" s="1">
        <v>0.01473798351483091</v>
      </c>
      <c r="P1131" s="1">
        <v>0.003747857609553318</v>
      </c>
      <c r="Q1131" s="1">
        <v>-0.02753100174222767</v>
      </c>
      <c r="R1131" s="1">
        <v>-0.0009615628342056759</v>
      </c>
      <c r="S1131" s="1">
        <v>-0.001284262934218572</v>
      </c>
      <c r="T1131" s="1">
        <v>0.001715055963185108</v>
      </c>
      <c r="U1131" s="1">
        <v>0.01649707606399975</v>
      </c>
      <c r="V1131" s="1">
        <v>-0.01812904275985738</v>
      </c>
      <c r="W1131" s="1">
        <v>0.0002797612795284454</v>
      </c>
      <c r="X1131" s="1">
        <v>-0.002331362993218011</v>
      </c>
      <c r="Y1131" s="1">
        <v>0.009512622914046531</v>
      </c>
      <c r="Z1131" s="1">
        <v>-0.01366472164230603</v>
      </c>
    </row>
    <row r="1132" spans="1:26">
      <c r="A1132" s="11">
        <v>44742</v>
      </c>
      <c r="B1132" s="1">
        <v>-0.03324073832204522</v>
      </c>
      <c r="C1132" s="1">
        <v>-0.02400847951700225</v>
      </c>
      <c r="D1132" s="1">
        <v>-0.00951884174988471</v>
      </c>
      <c r="E1132" s="1">
        <v>-0.002288350463567901</v>
      </c>
      <c r="F1132" s="1">
        <v>0.01579676053406032</v>
      </c>
      <c r="G1132" s="1">
        <v>-0.007231421777632807</v>
      </c>
      <c r="H1132" s="1">
        <v>-0.003924826091071254</v>
      </c>
      <c r="I1132" s="1">
        <v>-0.02469492729471934</v>
      </c>
      <c r="J1132" s="1">
        <v>-0.01643354786422302</v>
      </c>
      <c r="K1132" s="1">
        <v>-0.02333048996927989</v>
      </c>
      <c r="L1132" s="1">
        <v>-0.001658439846142112</v>
      </c>
      <c r="M1132" s="1">
        <v>0.001419047575629051</v>
      </c>
      <c r="N1132" s="1">
        <v>0.0002392522569463207</v>
      </c>
      <c r="O1132" s="1">
        <v>-0.01317908092903508</v>
      </c>
      <c r="P1132" s="1">
        <v>0.001018320163975295</v>
      </c>
      <c r="Q1132" s="1">
        <v>-0.02464298957551081</v>
      </c>
      <c r="R1132" s="1">
        <v>-0.009503112781553136</v>
      </c>
      <c r="S1132" s="1">
        <v>0.005176143344788109</v>
      </c>
      <c r="T1132" s="1">
        <v>-0.01181314538104072</v>
      </c>
      <c r="U1132" s="1">
        <v>0.0004769468940126753</v>
      </c>
      <c r="V1132" s="1">
        <v>-0.004721539574077394</v>
      </c>
      <c r="W1132" s="1">
        <v>0.01373352372369885</v>
      </c>
      <c r="X1132" s="1">
        <v>0.0193624850552232</v>
      </c>
      <c r="Y1132" s="1">
        <v>-0.003729885474298422</v>
      </c>
      <c r="Z1132" s="1">
        <v>-0.0205889027617765</v>
      </c>
    </row>
    <row r="1133" spans="1:26">
      <c r="A1133" s="11">
        <v>44743</v>
      </c>
      <c r="B1133" s="1">
        <v>0.01289370791294964</v>
      </c>
      <c r="C1133" s="1">
        <v>0.01961685515799627</v>
      </c>
      <c r="D1133" s="1">
        <v>-0.002078053065638796</v>
      </c>
      <c r="E1133" s="1">
        <v>0.02675817424487859</v>
      </c>
      <c r="F1133" s="1">
        <v>0.03110207190490466</v>
      </c>
      <c r="G1133" s="1">
        <v>0.009157086648951429</v>
      </c>
      <c r="H1133" s="1">
        <v>0.007212690196402249</v>
      </c>
      <c r="I1133" s="1">
        <v>-0.02776087047176368</v>
      </c>
      <c r="J1133" s="1">
        <v>0.01253115358363144</v>
      </c>
      <c r="K1133" s="1">
        <v>0.01278756882889764</v>
      </c>
      <c r="L1133" s="1">
        <v>0.01688819569355426</v>
      </c>
      <c r="M1133" s="1">
        <v>0.007729613164247917</v>
      </c>
      <c r="N1133" s="1">
        <v>0.01149156704636667</v>
      </c>
      <c r="O1133" s="1">
        <v>0.01070725618481339</v>
      </c>
      <c r="P1133" s="1">
        <v>0.01898953582491392</v>
      </c>
      <c r="Q1133" s="1">
        <v>-0.04195514800577693</v>
      </c>
      <c r="R1133" s="1">
        <v>0.006679724725915159</v>
      </c>
      <c r="S1133" s="1">
        <v>0.01503157941770494</v>
      </c>
      <c r="T1133" s="1">
        <v>0.02390845453714996</v>
      </c>
      <c r="U1133" s="1">
        <v>0.01669863246259262</v>
      </c>
      <c r="V1133" s="1">
        <v>0.008142803066203186</v>
      </c>
      <c r="W1133" s="1">
        <v>0.009184958234494722</v>
      </c>
      <c r="X1133" s="1">
        <v>0.0006549335616370389</v>
      </c>
      <c r="Y1133" s="1">
        <v>0.01753702942832325</v>
      </c>
      <c r="Z1133" s="1">
        <v>0.009430421345835827</v>
      </c>
    </row>
    <row r="1134" spans="1:26">
      <c r="A1134" s="11">
        <v>44747</v>
      </c>
      <c r="B1134" s="1">
        <v>-0.07411584123946502</v>
      </c>
      <c r="C1134" s="1">
        <v>-0.001526993749740746</v>
      </c>
      <c r="D1134" s="1">
        <v>-0.0114521907141889</v>
      </c>
      <c r="E1134" s="1">
        <v>-0.004747532597123794</v>
      </c>
      <c r="F1134" s="1">
        <v>-0.04622961581038265</v>
      </c>
      <c r="G1134" s="1">
        <v>-0.004949459590247063</v>
      </c>
      <c r="H1134" s="1">
        <v>-0.03149550775684395</v>
      </c>
      <c r="I1134" s="1">
        <v>-0.01035458873921424</v>
      </c>
      <c r="J1134" s="1">
        <v>-0.007013252641596579</v>
      </c>
      <c r="K1134" s="1">
        <v>-0.003803615929528492</v>
      </c>
      <c r="L1134" s="1">
        <v>-0.005989817760605032</v>
      </c>
      <c r="M1134" s="1">
        <v>-0.00159791316576241</v>
      </c>
      <c r="N1134" s="1">
        <v>-0.01254434479222877</v>
      </c>
      <c r="O1134" s="1">
        <v>0.01259748652120241</v>
      </c>
      <c r="P1134" s="1">
        <v>-0.04991693363065131</v>
      </c>
      <c r="Q1134" s="1">
        <v>0.03036548256664906</v>
      </c>
      <c r="R1134" s="1">
        <v>-0.01242622608495669</v>
      </c>
      <c r="S1134" s="1">
        <v>-0.008381482293110309</v>
      </c>
      <c r="T1134" s="1">
        <v>-0.02301174815080353</v>
      </c>
      <c r="U1134" s="1">
        <v>-0.006569645435738236</v>
      </c>
      <c r="V1134" s="1">
        <v>0.02338804960658214</v>
      </c>
      <c r="W1134" s="1">
        <v>-0.005836420120275077</v>
      </c>
      <c r="X1134" s="1">
        <v>-0.02520047144366644</v>
      </c>
      <c r="Y1134" s="1">
        <v>-0.004260373381056892</v>
      </c>
      <c r="Z1134" s="1">
        <v>-0.005838919593524672</v>
      </c>
    </row>
    <row r="1135" spans="1:26">
      <c r="A1135" s="11">
        <v>44748</v>
      </c>
      <c r="B1135" s="1">
        <v>-0.02199819885488208</v>
      </c>
      <c r="C1135" s="1">
        <v>-0.004281779071565794</v>
      </c>
      <c r="D1135" s="1">
        <v>0.003422814991009382</v>
      </c>
      <c r="E1135" s="1">
        <v>0</v>
      </c>
      <c r="F1135" s="1">
        <v>0.008594135469122577</v>
      </c>
      <c r="G1135" s="1">
        <v>0.01002509978967892</v>
      </c>
      <c r="H1135" s="1">
        <v>-0.01023513778514196</v>
      </c>
      <c r="I1135" s="1">
        <v>-0.0117311402936523</v>
      </c>
      <c r="J1135" s="1">
        <v>-0.006647137921760859</v>
      </c>
      <c r="K1135" s="1">
        <v>-0.006481909948374387</v>
      </c>
      <c r="L1135" s="1">
        <v>-0.005477807214227859</v>
      </c>
      <c r="M1135" s="1">
        <v>0.009090817680891261</v>
      </c>
      <c r="N1135" s="1">
        <v>-0.01342289451172929</v>
      </c>
      <c r="O1135" s="1">
        <v>0.01278293573896327</v>
      </c>
      <c r="P1135" s="1">
        <v>0.01821374847595836</v>
      </c>
      <c r="Q1135" s="1">
        <v>0.01109336228493651</v>
      </c>
      <c r="R1135" s="1">
        <v>-0.006596524958161321</v>
      </c>
      <c r="S1135" s="1">
        <v>0.007340361547689689</v>
      </c>
      <c r="T1135" s="1">
        <v>0.01195008619263671</v>
      </c>
      <c r="U1135" s="1">
        <v>-0.003778996995567274</v>
      </c>
      <c r="V1135" s="1">
        <v>-0.006176724456884441</v>
      </c>
      <c r="W1135" s="1">
        <v>0.02012574541984757</v>
      </c>
      <c r="X1135" s="1">
        <v>0.01158296575507256</v>
      </c>
      <c r="Y1135" s="1">
        <v>0.001750348663217549</v>
      </c>
      <c r="Z1135" s="1">
        <v>-0.01311674004026064</v>
      </c>
    </row>
    <row r="1136" spans="1:26">
      <c r="A1136" s="11">
        <v>44749</v>
      </c>
      <c r="B1136" s="1">
        <v>0.07810049405690433</v>
      </c>
      <c r="C1136" s="1">
        <v>0.00153578269346899</v>
      </c>
      <c r="D1136" s="1">
        <v>-0.01416952050676124</v>
      </c>
      <c r="E1136" s="1">
        <v>0.002761725152265582</v>
      </c>
      <c r="F1136" s="1">
        <v>-0.001022574031439349</v>
      </c>
      <c r="G1136" s="1">
        <v>0.004342447686594975</v>
      </c>
      <c r="H1136" s="1">
        <v>0.05129010284917301</v>
      </c>
      <c r="I1136" s="1">
        <v>0.01957012236743205</v>
      </c>
      <c r="J1136" s="1">
        <v>-0.008155745287506955</v>
      </c>
      <c r="K1136" s="1">
        <v>0.02529253784272867</v>
      </c>
      <c r="L1136" s="1">
        <v>0.01129173667452932</v>
      </c>
      <c r="M1136" s="1">
        <v>-0.007169070938388367</v>
      </c>
      <c r="N1136" s="1">
        <v>0.0157922292794217</v>
      </c>
      <c r="O1136" s="1">
        <v>0.008226538732442279</v>
      </c>
      <c r="P1136" s="1">
        <v>-0.01960793507682235</v>
      </c>
      <c r="Q1136" s="1">
        <v>0.04811637377166234</v>
      </c>
      <c r="R1136" s="1">
        <v>0.01131336968244301</v>
      </c>
      <c r="S1136" s="1">
        <v>-0.007034439929049174</v>
      </c>
      <c r="T1136" s="1">
        <v>-0.01300702134773402</v>
      </c>
      <c r="U1136" s="1">
        <v>0.002844947580787016</v>
      </c>
      <c r="V1136" s="1">
        <v>0.035563853716579</v>
      </c>
      <c r="W1136" s="1">
        <v>-0.004100441862521453</v>
      </c>
      <c r="X1136" s="1">
        <v>0.02273481879787154</v>
      </c>
      <c r="Y1136" s="1">
        <v>-0.003145342445384225</v>
      </c>
      <c r="Z1136" s="1">
        <v>0.02122597192636189</v>
      </c>
    </row>
    <row r="1137" spans="1:26">
      <c r="A1137" s="11">
        <v>44750</v>
      </c>
      <c r="B1137" s="1">
        <v>0.009852147456843152</v>
      </c>
      <c r="C1137" s="1">
        <v>-0.0004599363907848986</v>
      </c>
      <c r="D1137" s="1">
        <v>0.003193968067259023</v>
      </c>
      <c r="E1137" s="1">
        <v>0.0005008312148511163</v>
      </c>
      <c r="F1137" s="1">
        <v>0.002047173372912603</v>
      </c>
      <c r="G1137" s="1">
        <v>0.0002058061739029782</v>
      </c>
      <c r="H1137" s="1">
        <v>0.002204067851711455</v>
      </c>
      <c r="I1137" s="1">
        <v>0.01038384877515597</v>
      </c>
      <c r="J1137" s="1">
        <v>-0.00337327896758377</v>
      </c>
      <c r="K1137" s="1">
        <v>-0.003138026010797157</v>
      </c>
      <c r="L1137" s="1">
        <v>-0.0005448625899493464</v>
      </c>
      <c r="M1137" s="1">
        <v>-0.005751197551422838</v>
      </c>
      <c r="N1137" s="1">
        <v>-0.006936390400570924</v>
      </c>
      <c r="O1137" s="1">
        <v>-0.002756992988215634</v>
      </c>
      <c r="P1137" s="1">
        <v>-0.001052550201719127</v>
      </c>
      <c r="Q1137" s="1">
        <v>-0.001261238230795048</v>
      </c>
      <c r="R1137" s="1">
        <v>-0.01422671859624602</v>
      </c>
      <c r="S1137" s="1">
        <v>0.003303696404207246</v>
      </c>
      <c r="T1137" s="1">
        <v>-0.02392925184928318</v>
      </c>
      <c r="U1137" s="1">
        <v>-0.003449670914087433</v>
      </c>
      <c r="V1137" s="1">
        <v>-0.01313670512015075</v>
      </c>
      <c r="W1137" s="1">
        <v>-9.022423212534658E-05</v>
      </c>
      <c r="X1137" s="1">
        <v>-0.009248668546948724</v>
      </c>
      <c r="Y1137" s="1">
        <v>-0.004338226753102581</v>
      </c>
      <c r="Z1137" s="1">
        <v>-0.008546992172554502</v>
      </c>
    </row>
    <row r="1138" spans="1:26">
      <c r="A1138" s="11">
        <v>44753</v>
      </c>
      <c r="B1138" s="1">
        <v>-0.01836428432301374</v>
      </c>
      <c r="C1138" s="1">
        <v>-0.01027927540110918</v>
      </c>
      <c r="D1138" s="1">
        <v>0.002387957422523623</v>
      </c>
      <c r="E1138" s="1">
        <v>-0.01976986366595845</v>
      </c>
      <c r="F1138" s="1">
        <v>0.005447681346990807</v>
      </c>
      <c r="G1138" s="1">
        <v>0.003293631700838073</v>
      </c>
      <c r="H1138" s="1">
        <v>-0.02045026045965159</v>
      </c>
      <c r="I1138" s="1">
        <v>-0.02211143713935804</v>
      </c>
      <c r="J1138" s="1">
        <v>-0.003808078506351453</v>
      </c>
      <c r="K1138" s="1">
        <v>-0.01311655986465265</v>
      </c>
      <c r="L1138" s="1">
        <v>0.0035423022386456</v>
      </c>
      <c r="M1138" s="1">
        <v>-0.001349738819330315</v>
      </c>
      <c r="N1138" s="1">
        <v>0.01035662148070915</v>
      </c>
      <c r="O1138" s="1">
        <v>-0.01176860663380208</v>
      </c>
      <c r="P1138" s="1">
        <v>0.01159103758672941</v>
      </c>
      <c r="Q1138" s="1">
        <v>-0.04331353959443784</v>
      </c>
      <c r="R1138" s="1">
        <v>-0.02195638316372872</v>
      </c>
      <c r="S1138" s="1">
        <v>-0.006427377898447939</v>
      </c>
      <c r="T1138" s="1">
        <v>0.007639058232069784</v>
      </c>
      <c r="U1138" s="1">
        <v>-0.006730735695759216</v>
      </c>
      <c r="V1138" s="1">
        <v>-0.01081173931605928</v>
      </c>
      <c r="W1138" s="1">
        <v>0.007801834208255309</v>
      </c>
      <c r="X1138" s="1">
        <v>-0.01195541866498984</v>
      </c>
      <c r="Y1138" s="1">
        <v>0.0001978770064021695</v>
      </c>
      <c r="Z1138" s="1">
        <v>-0.01234330038179554</v>
      </c>
    </row>
    <row r="1139" spans="1:26">
      <c r="A1139" s="11">
        <v>44754</v>
      </c>
      <c r="B1139" s="1">
        <v>-0.05203156281479571</v>
      </c>
      <c r="C1139" s="1">
        <v>0.002635144614578477</v>
      </c>
      <c r="D1139" s="1">
        <v>-0.007278896666603085</v>
      </c>
      <c r="E1139" s="1">
        <v>0.01480725987331866</v>
      </c>
      <c r="F1139" s="1">
        <v>-0.003047713535083929</v>
      </c>
      <c r="G1139" s="1">
        <v>0.00307740017449043</v>
      </c>
      <c r="H1139" s="1">
        <v>-0.008210318972121877</v>
      </c>
      <c r="I1139" s="1">
        <v>-0.002229347486343403</v>
      </c>
      <c r="J1139" s="1">
        <v>-0.001061739774526393</v>
      </c>
      <c r="K1139" s="1">
        <v>0.0009747008545550884</v>
      </c>
      <c r="L1139" s="1">
        <v>0.0464294399934233</v>
      </c>
      <c r="M1139" s="1">
        <v>-0.01441636957077685</v>
      </c>
      <c r="N1139" s="1">
        <v>0.008581692959956921</v>
      </c>
      <c r="O1139" s="1">
        <v>-0.04098161338215123</v>
      </c>
      <c r="P1139" s="1">
        <v>-0.00416648594610991</v>
      </c>
      <c r="Q1139" s="1">
        <v>-0.004619715254324808</v>
      </c>
      <c r="R1139" s="1">
        <v>0.01299025769906681</v>
      </c>
      <c r="S1139" s="1">
        <v>-0.02049071956981396</v>
      </c>
      <c r="T1139" s="1">
        <v>-0.004055018326105553</v>
      </c>
      <c r="U1139" s="1">
        <v>-0.002904103675196112</v>
      </c>
      <c r="V1139" s="1">
        <v>-0.01250078208782879</v>
      </c>
      <c r="W1139" s="1">
        <v>-0.04856359698871859</v>
      </c>
      <c r="X1139" s="1">
        <v>0.009282233336217915</v>
      </c>
      <c r="Y1139" s="1">
        <v>0.005544486935374016</v>
      </c>
      <c r="Z1139" s="1">
        <v>-0.004165908192523493</v>
      </c>
    </row>
    <row r="1140" spans="1:26">
      <c r="A1140" s="11">
        <v>44755</v>
      </c>
      <c r="B1140" s="1">
        <v>0.01449282741629943</v>
      </c>
      <c r="C1140" s="1">
        <v>-0.01391455419062004</v>
      </c>
      <c r="D1140" s="1">
        <v>-0.006399223846727087</v>
      </c>
      <c r="E1140" s="1">
        <v>0.0032706095906887</v>
      </c>
      <c r="F1140" s="1">
        <v>-0.01222825764323776</v>
      </c>
      <c r="G1140" s="1">
        <v>0.01165878770735596</v>
      </c>
      <c r="H1140" s="1">
        <v>0.002770896354419738</v>
      </c>
      <c r="I1140" s="1">
        <v>-0.008617892988730835</v>
      </c>
      <c r="J1140" s="1">
        <v>0.005102038656021657</v>
      </c>
      <c r="K1140" s="1">
        <v>-0.009383012662323331</v>
      </c>
      <c r="L1140" s="1">
        <v>0.006746264907024679</v>
      </c>
      <c r="M1140" s="1">
        <v>-0.01012146309539674</v>
      </c>
      <c r="N1140" s="1">
        <v>-0.008272322071871341</v>
      </c>
      <c r="O1140" s="1">
        <v>-0.003744908054145957</v>
      </c>
      <c r="P1140" s="1">
        <v>-0.002440819923684723</v>
      </c>
      <c r="Q1140" s="1">
        <v>0.005436794403956391</v>
      </c>
      <c r="R1140" s="1">
        <v>-0.01245015321978438</v>
      </c>
      <c r="S1140" s="1">
        <v>-0.004196958636409343</v>
      </c>
      <c r="T1140" s="1">
        <v>-0.00300936932913709</v>
      </c>
      <c r="U1140" s="1">
        <v>-0.007281405143427899</v>
      </c>
      <c r="V1140" s="1">
        <v>0.006087472190094978</v>
      </c>
      <c r="W1140" s="1">
        <v>-0.01465364638630184</v>
      </c>
      <c r="X1140" s="1">
        <v>-0.01527345958412396</v>
      </c>
      <c r="Y1140" s="1">
        <v>-0.005316998644038673</v>
      </c>
      <c r="Z1140" s="1">
        <v>-0.01254959744921558</v>
      </c>
    </row>
    <row r="1141" spans="1:26">
      <c r="A1141" s="11">
        <v>44756</v>
      </c>
      <c r="B1141" s="1">
        <v>-0.04012164811143748</v>
      </c>
      <c r="C1141" s="1">
        <v>-0.00564442308507962</v>
      </c>
      <c r="D1141" s="1">
        <v>-0.006977086126669363</v>
      </c>
      <c r="E1141" s="1">
        <v>-0.00752256073113089</v>
      </c>
      <c r="F1141" s="1">
        <v>0.001375484924373449</v>
      </c>
      <c r="G1141" s="1">
        <v>-0.008289477147666813</v>
      </c>
      <c r="H1141" s="1">
        <v>-0.008255516692253551</v>
      </c>
      <c r="I1141" s="1">
        <v>0.003863498693649658</v>
      </c>
      <c r="J1141" s="1">
        <v>-0.02072751547094531</v>
      </c>
      <c r="K1141" s="1">
        <v>-0.03493884005795189</v>
      </c>
      <c r="L1141" s="1">
        <v>-0.008762859206052021</v>
      </c>
      <c r="M1141" s="1">
        <v>-0.01688742095806939</v>
      </c>
      <c r="N1141" s="1">
        <v>-0.007864677095403172</v>
      </c>
      <c r="O1141" s="1">
        <v>0.005381359474162739</v>
      </c>
      <c r="P1141" s="1">
        <v>0.003495295388157071</v>
      </c>
      <c r="Q1141" s="1">
        <v>0.01371662495599346</v>
      </c>
      <c r="R1141" s="1">
        <v>-0.003025688466882559</v>
      </c>
      <c r="S1141" s="1">
        <v>0.001143537308098574</v>
      </c>
      <c r="T1141" s="1">
        <v>-0.0008877926513276568</v>
      </c>
      <c r="U1141" s="1">
        <v>-0.005868059592228581</v>
      </c>
      <c r="V1141" s="1">
        <v>0.005844476533817478</v>
      </c>
      <c r="W1141" s="1">
        <v>0.004740481100123484</v>
      </c>
      <c r="X1141" s="1">
        <v>-0.01500998324100544</v>
      </c>
      <c r="Y1141" s="1">
        <v>-0.0003957677553715344</v>
      </c>
      <c r="Z1141" s="1">
        <v>-0.02077886376557647</v>
      </c>
    </row>
    <row r="1142" spans="1:26">
      <c r="A1142" s="11">
        <v>44757</v>
      </c>
      <c r="B1142" s="1">
        <v>0.01298291571086696</v>
      </c>
      <c r="C1142" s="1">
        <v>0.02349430224075877</v>
      </c>
      <c r="D1142" s="1">
        <v>0.02215905162790643</v>
      </c>
      <c r="E1142" s="1">
        <v>0.03335002390917374</v>
      </c>
      <c r="F1142" s="1">
        <v>0.01682699150265221</v>
      </c>
      <c r="G1142" s="1">
        <v>-0.006523897634194475</v>
      </c>
      <c r="H1142" s="1">
        <v>0.01144972636321251</v>
      </c>
      <c r="I1142" s="1">
        <v>0.01539445293144981</v>
      </c>
      <c r="J1142" s="1">
        <v>0.01317482486436838</v>
      </c>
      <c r="K1142" s="1">
        <v>0.04583345063786792</v>
      </c>
      <c r="L1142" s="1">
        <v>0.02912132022966007</v>
      </c>
      <c r="M1142" s="1">
        <v>0.01308442082989547</v>
      </c>
      <c r="N1142" s="1">
        <v>0.008647658784410428</v>
      </c>
      <c r="O1142" s="1">
        <v>0.01039053457722638</v>
      </c>
      <c r="P1142" s="1">
        <v>0.00243826963000493</v>
      </c>
      <c r="Q1142" s="1">
        <v>0.02537072148607167</v>
      </c>
      <c r="R1142" s="1">
        <v>0.01226607480885522</v>
      </c>
      <c r="S1142" s="1">
        <v>0.0224848672634923</v>
      </c>
      <c r="T1142" s="1">
        <v>0.00622000055409222</v>
      </c>
      <c r="U1142" s="1">
        <v>0.01180518342221903</v>
      </c>
      <c r="V1142" s="1">
        <v>0.002597317291755719</v>
      </c>
      <c r="W1142" s="1">
        <v>0.0251887438424192</v>
      </c>
      <c r="X1142" s="1">
        <v>0.01845586540856536</v>
      </c>
      <c r="Y1142" s="1">
        <v>0.01049702579440126</v>
      </c>
      <c r="Z1142" s="1">
        <v>0.04305734047866983</v>
      </c>
    </row>
    <row r="1143" spans="1:26">
      <c r="A1143" s="11">
        <v>44760</v>
      </c>
      <c r="B1143" s="1">
        <v>0.02532034925323057</v>
      </c>
      <c r="C1143" s="1">
        <v>-0.008473414996713946</v>
      </c>
      <c r="D1143" s="1">
        <v>-0.02524766348396301</v>
      </c>
      <c r="E1143" s="1">
        <v>-0.008801693681414369</v>
      </c>
      <c r="F1143" s="1">
        <v>-0.00168868190532212</v>
      </c>
      <c r="G1143" s="1">
        <v>-0.01128672372601591</v>
      </c>
      <c r="H1143" s="1">
        <v>0.000839723759838984</v>
      </c>
      <c r="I1143" s="1">
        <v>-0.005053749740653202</v>
      </c>
      <c r="J1143" s="1">
        <v>-0.004689716641793962</v>
      </c>
      <c r="K1143" s="1">
        <v>-0.01027009773191889</v>
      </c>
      <c r="L1143" s="1">
        <v>0.009347957759434422</v>
      </c>
      <c r="M1143" s="1">
        <v>-0.01741940443633583</v>
      </c>
      <c r="N1143" s="1">
        <v>0.00666829172084249</v>
      </c>
      <c r="O1143" s="1">
        <v>-0.009621454960707987</v>
      </c>
      <c r="P1143" s="1">
        <v>-0.01355108760025292</v>
      </c>
      <c r="Q1143" s="1">
        <v>0.02150748957506576</v>
      </c>
      <c r="R1143" s="1">
        <v>0.003247898655115877</v>
      </c>
      <c r="S1143" s="1">
        <v>-0.01391564335891915</v>
      </c>
      <c r="T1143" s="1">
        <v>-0.01395271805421872</v>
      </c>
      <c r="U1143" s="1">
        <v>-0.001944539834718317</v>
      </c>
      <c r="V1143" s="1">
        <v>0.01834063623132121</v>
      </c>
      <c r="W1143" s="1">
        <v>-0.03360712432993251</v>
      </c>
      <c r="X1143" s="1">
        <v>-0.0003325071803886859</v>
      </c>
      <c r="Y1143" s="1">
        <v>-0.0145041972584995</v>
      </c>
      <c r="Z1143" s="1">
        <v>0.004740315096259495</v>
      </c>
    </row>
    <row r="1144" spans="1:26">
      <c r="A1144" s="11">
        <v>44761</v>
      </c>
      <c r="B1144" s="1">
        <v>0.04695122321061396</v>
      </c>
      <c r="C1144" s="1">
        <v>0.01491606870957685</v>
      </c>
      <c r="D1144" s="1">
        <v>-0.008136739474732702</v>
      </c>
      <c r="E1144" s="1">
        <v>0.01899339815923806</v>
      </c>
      <c r="F1144" s="1">
        <v>0.006427562034673207</v>
      </c>
      <c r="G1144" s="1">
        <v>0.004981338802566349</v>
      </c>
      <c r="H1144" s="1">
        <v>0.04577948386271702</v>
      </c>
      <c r="I1144" s="1">
        <v>0.04222236322049699</v>
      </c>
      <c r="J1144" s="1">
        <v>0.04219311184128793</v>
      </c>
      <c r="K1144" s="1">
        <v>0.02477865779776467</v>
      </c>
      <c r="L1144" s="1">
        <v>0.03854825696416975</v>
      </c>
      <c r="M1144" s="1">
        <v>0.03323217996328998</v>
      </c>
      <c r="N1144" s="1">
        <v>0.01632361961691742</v>
      </c>
      <c r="O1144" s="1">
        <v>0.02076711272254417</v>
      </c>
      <c r="P1144" s="1">
        <v>0.003874446909392759</v>
      </c>
      <c r="Q1144" s="1">
        <v>0.05533839182934819</v>
      </c>
      <c r="R1144" s="1">
        <v>0.04644500952242381</v>
      </c>
      <c r="S1144" s="1">
        <v>0.02369253158985929</v>
      </c>
      <c r="T1144" s="1">
        <v>0.03439012169318012</v>
      </c>
      <c r="U1144" s="1">
        <v>0.01315132118286</v>
      </c>
      <c r="V1144" s="1">
        <v>0.0267807788694685</v>
      </c>
      <c r="W1144" s="1">
        <v>0.03093558514037142</v>
      </c>
      <c r="X1144" s="1">
        <v>0.05055694886082707</v>
      </c>
      <c r="Y1144" s="1">
        <v>0.003381040143497716</v>
      </c>
      <c r="Z1144" s="1">
        <v>0.03400821333605619</v>
      </c>
    </row>
    <row r="1145" spans="1:26">
      <c r="A1145" s="11">
        <v>44762</v>
      </c>
      <c r="B1145" s="1">
        <v>0.01921960356692676</v>
      </c>
      <c r="C1145" s="1">
        <v>0.004133496566410155</v>
      </c>
      <c r="D1145" s="1">
        <v>-0.004375112510850099</v>
      </c>
      <c r="E1145" s="1">
        <v>0.01234575585405895</v>
      </c>
      <c r="F1145" s="1">
        <v>-0.01243693130247725</v>
      </c>
      <c r="G1145" s="1">
        <v>-0.007641499091356141</v>
      </c>
      <c r="H1145" s="1">
        <v>0.01209931445437462</v>
      </c>
      <c r="I1145" s="1">
        <v>0.00335056004763401</v>
      </c>
      <c r="J1145" s="1">
        <v>0.01048088350277809</v>
      </c>
      <c r="K1145" s="1">
        <v>-0.0001745821425788163</v>
      </c>
      <c r="L1145" s="1">
        <v>0.0002409680683101989</v>
      </c>
      <c r="M1145" s="1">
        <v>0.00110899529104791</v>
      </c>
      <c r="N1145" s="1">
        <v>-0.01489766229663891</v>
      </c>
      <c r="O1145" s="1">
        <v>0.01055722503033718</v>
      </c>
      <c r="P1145" s="1">
        <v>-0.007368279713235171</v>
      </c>
      <c r="Q1145" s="1">
        <v>0.04796361827051054</v>
      </c>
      <c r="R1145" s="1">
        <v>0.003569730303906837</v>
      </c>
      <c r="S1145" s="1">
        <v>-0.0008854766392414337</v>
      </c>
      <c r="T1145" s="1">
        <v>-0.001904725716694866</v>
      </c>
      <c r="U1145" s="1">
        <v>-0.01538450933880187</v>
      </c>
      <c r="V1145" s="1">
        <v>0.02047487261880265</v>
      </c>
      <c r="W1145" s="1">
        <v>0.00331554370646181</v>
      </c>
      <c r="X1145" s="1">
        <v>0.01313920097888621</v>
      </c>
      <c r="Y1145" s="1">
        <v>-0.02735375743810609</v>
      </c>
      <c r="Z1145" s="1">
        <v>0.01273762339572659</v>
      </c>
    </row>
    <row r="1146" spans="1:26">
      <c r="A1146" s="11">
        <v>44763</v>
      </c>
      <c r="B1146" s="1">
        <v>-0.04544809652509563</v>
      </c>
      <c r="C1146" s="1">
        <v>0.006708296709763584</v>
      </c>
      <c r="D1146" s="1">
        <v>0.003020932714094426</v>
      </c>
      <c r="E1146" s="1">
        <v>0.01076024749107196</v>
      </c>
      <c r="F1146" s="1">
        <v>-0.002042227749592174</v>
      </c>
      <c r="G1146" s="1">
        <v>-0.009157162558006138</v>
      </c>
      <c r="H1146" s="1">
        <v>0.003741752244521557</v>
      </c>
      <c r="I1146" s="1">
        <v>0.01578629257026276</v>
      </c>
      <c r="J1146" s="1">
        <v>0.03233677762714282</v>
      </c>
      <c r="K1146" s="1">
        <v>0.006809822405020372</v>
      </c>
      <c r="L1146" s="1">
        <v>-0.01469874088417777</v>
      </c>
      <c r="M1146" s="1">
        <v>0.03043344356412891</v>
      </c>
      <c r="N1146" s="1">
        <v>0.01063333057024818</v>
      </c>
      <c r="O1146" s="1">
        <v>0.009799253062687585</v>
      </c>
      <c r="P1146" s="1">
        <v>-0.007069663672479853</v>
      </c>
      <c r="Q1146" s="1">
        <v>0.01364645635013395</v>
      </c>
      <c r="R1146" s="1">
        <v>0.001897064411592542</v>
      </c>
      <c r="S1146" s="1">
        <v>0.01037984977016126</v>
      </c>
      <c r="T1146" s="1">
        <v>0.03122834170576261</v>
      </c>
      <c r="U1146" s="1">
        <v>-0.07617189030582416</v>
      </c>
      <c r="V1146" s="1">
        <v>0.01380187266098343</v>
      </c>
      <c r="W1146" s="1">
        <v>0.06748329895133187</v>
      </c>
      <c r="X1146" s="1">
        <v>0.00687516605365035</v>
      </c>
      <c r="Y1146" s="1">
        <v>-0.02873445146767517</v>
      </c>
      <c r="Z1146" s="1">
        <v>-0.004129857819027749</v>
      </c>
    </row>
    <row r="1147" spans="1:26">
      <c r="A1147" s="11">
        <v>44764</v>
      </c>
      <c r="B1147" s="1">
        <v>-0.02643424897699753</v>
      </c>
      <c r="C1147" s="1">
        <v>0.0019689724507852</v>
      </c>
      <c r="D1147" s="1">
        <v>-0.001232063272612161</v>
      </c>
      <c r="E1147" s="1">
        <v>0.007806920615573976</v>
      </c>
      <c r="F1147" s="1">
        <v>0.01296048670152228</v>
      </c>
      <c r="G1147" s="1">
        <v>0.005040976986446566</v>
      </c>
      <c r="H1147" s="1">
        <v>-0.01352107100577582</v>
      </c>
      <c r="I1147" s="1">
        <v>-0.02958757179816207</v>
      </c>
      <c r="J1147" s="1">
        <v>0.0003941155147708653</v>
      </c>
      <c r="K1147" s="1">
        <v>-0.004856014910803452</v>
      </c>
      <c r="L1147" s="1">
        <v>-0.01589622544186664</v>
      </c>
      <c r="M1147" s="1">
        <v>-0.008095201910713223</v>
      </c>
      <c r="N1147" s="1">
        <v>0.007481817945856228</v>
      </c>
      <c r="O1147" s="1">
        <v>-0.01691576947286832</v>
      </c>
      <c r="P1147" s="1">
        <v>0.01245992700674936</v>
      </c>
      <c r="Q1147" s="1">
        <v>-0.04049881724609461</v>
      </c>
      <c r="R1147" s="1">
        <v>0.002721958573186578</v>
      </c>
      <c r="S1147" s="1">
        <v>0.0001564416689234793</v>
      </c>
      <c r="T1147" s="1">
        <v>-0.005551910321669018</v>
      </c>
      <c r="U1147" s="1">
        <v>-0.02748403663814358</v>
      </c>
      <c r="V1147" s="1">
        <v>-0.005798462095489842</v>
      </c>
      <c r="W1147" s="1">
        <v>-0.02340865807539638</v>
      </c>
      <c r="X1147" s="1">
        <v>-0.00946622596715585</v>
      </c>
      <c r="Y1147" s="1">
        <v>-0.06735212150046543</v>
      </c>
      <c r="Z1147" s="1">
        <v>-0.005466567297068736</v>
      </c>
    </row>
    <row r="1148" spans="1:26">
      <c r="A1148" s="11">
        <v>44767</v>
      </c>
      <c r="B1148" s="1">
        <v>0.06232659041385147</v>
      </c>
      <c r="C1148" s="1">
        <v>0.001511348400111023</v>
      </c>
      <c r="D1148" s="1">
        <v>-0.001507998130806043</v>
      </c>
      <c r="E1148" s="1">
        <v>-0.003051612597790188</v>
      </c>
      <c r="F1148" s="1">
        <v>0.01346797995566673</v>
      </c>
      <c r="G1148" s="1">
        <v>0.01588294357766551</v>
      </c>
      <c r="H1148" s="1">
        <v>0.03426604041433956</v>
      </c>
      <c r="I1148" s="1">
        <v>0.004003621162179893</v>
      </c>
      <c r="J1148" s="1">
        <v>-0.003150897522561147</v>
      </c>
      <c r="K1148" s="1">
        <v>0.004008321436927753</v>
      </c>
      <c r="L1148" s="1">
        <v>0.009443286105636162</v>
      </c>
      <c r="M1148" s="1">
        <v>-0.0001272788649889778</v>
      </c>
      <c r="N1148" s="1">
        <v>0.01717335237189754</v>
      </c>
      <c r="O1148" s="1">
        <v>-0.005876595483262026</v>
      </c>
      <c r="P1148" s="1">
        <v>0.02074561163179212</v>
      </c>
      <c r="Q1148" s="1">
        <v>-0.01703326641584813</v>
      </c>
      <c r="R1148" s="1">
        <v>0.01534288440646137</v>
      </c>
      <c r="S1148" s="1">
        <v>0.01437402909572283</v>
      </c>
      <c r="T1148" s="1">
        <v>-0.002030093049770643</v>
      </c>
      <c r="U1148" s="1">
        <v>0.007065189074926481</v>
      </c>
      <c r="V1148" s="1">
        <v>-0.001584972839805965</v>
      </c>
      <c r="W1148" s="1">
        <v>0.01050692475806936</v>
      </c>
      <c r="X1148" s="1">
        <v>0.007363391939686048</v>
      </c>
      <c r="Y1148" s="1">
        <v>0.006974109026790076</v>
      </c>
      <c r="Z1148" s="1">
        <v>0.02520856487411494</v>
      </c>
    </row>
    <row r="1149" spans="1:26">
      <c r="A1149" s="11">
        <v>44768</v>
      </c>
      <c r="B1149" s="1">
        <v>-0.01713628293026359</v>
      </c>
      <c r="C1149" s="1">
        <v>0.007244055513234926</v>
      </c>
      <c r="D1149" s="1">
        <v>0.01084575211211525</v>
      </c>
      <c r="E1149" s="1">
        <v>0.005886550799832246</v>
      </c>
      <c r="F1149" s="1">
        <v>0.01328907027470572</v>
      </c>
      <c r="G1149" s="1">
        <v>0.008023154046464809</v>
      </c>
      <c r="H1149" s="1">
        <v>-0.01086806940686957</v>
      </c>
      <c r="I1149" s="1">
        <v>-0.01993865432027231</v>
      </c>
      <c r="J1149" s="1">
        <v>-0.004741128199171607</v>
      </c>
      <c r="K1149" s="1">
        <v>-0.01562232041753842</v>
      </c>
      <c r="L1149" s="1">
        <v>-0.02511099346001155</v>
      </c>
      <c r="M1149" s="1">
        <v>-0.006440669682221012</v>
      </c>
      <c r="N1149" s="1">
        <v>0.007072922639876911</v>
      </c>
      <c r="O1149" s="1">
        <v>-0.02677444661071804</v>
      </c>
      <c r="P1149" s="1">
        <v>0.005855837041513823</v>
      </c>
      <c r="Q1149" s="1">
        <v>-0.02884153044001936</v>
      </c>
      <c r="R1149" s="1">
        <v>0.01092634793029168</v>
      </c>
      <c r="S1149" s="1">
        <v>0.008613256131781322</v>
      </c>
      <c r="T1149" s="1">
        <v>0.004238047611850648</v>
      </c>
      <c r="U1149" s="1">
        <v>-0.01241228162359631</v>
      </c>
      <c r="V1149" s="1">
        <v>-0.03606586380407817</v>
      </c>
      <c r="W1149" s="1">
        <v>0.0102741923739349</v>
      </c>
      <c r="X1149" s="1">
        <v>-0.009020355521730528</v>
      </c>
      <c r="Y1149" s="1">
        <v>0.003574411962898649</v>
      </c>
      <c r="Z1149" s="1">
        <v>-0.02495840632817925</v>
      </c>
    </row>
    <row r="1150" spans="1:26">
      <c r="A1150" s="11">
        <v>44769</v>
      </c>
      <c r="B1150" s="1">
        <v>0.03989346402770688</v>
      </c>
      <c r="C1150" s="1">
        <v>0.000899084379221593</v>
      </c>
      <c r="D1150" s="1">
        <v>0.01602602264543784</v>
      </c>
      <c r="E1150" s="1">
        <v>0.01521539023481</v>
      </c>
      <c r="F1150" s="1">
        <v>0.001639209208438297</v>
      </c>
      <c r="G1150" s="1">
        <v>-0.00897954281761193</v>
      </c>
      <c r="H1150" s="1">
        <v>0.0195961241654603</v>
      </c>
      <c r="I1150" s="1">
        <v>0.02097016569724608</v>
      </c>
      <c r="J1150" s="1">
        <v>0.02639924548507921</v>
      </c>
      <c r="K1150" s="1">
        <v>0.01604665819287554</v>
      </c>
      <c r="L1150" s="1">
        <v>0.02954562672856809</v>
      </c>
      <c r="M1150" s="1">
        <v>0.01861866414632996</v>
      </c>
      <c r="N1150" s="1">
        <v>-0.001585972538178826</v>
      </c>
      <c r="O1150" s="1">
        <v>0.06685184067430505</v>
      </c>
      <c r="P1150" s="1">
        <v>0.0037670407069339</v>
      </c>
      <c r="Q1150" s="1">
        <v>0.07602971534497049</v>
      </c>
      <c r="R1150" s="1">
        <v>0.02414641111795968</v>
      </c>
      <c r="S1150" s="1">
        <v>-0.001316275242058351</v>
      </c>
      <c r="T1150" s="1">
        <v>0.01907504060936094</v>
      </c>
      <c r="U1150" s="1">
        <v>0.004917932146170978</v>
      </c>
      <c r="V1150" s="1">
        <v>0.01837834668126526</v>
      </c>
      <c r="W1150" s="1">
        <v>0.0151063456190379</v>
      </c>
      <c r="X1150" s="1">
        <v>0.02322655462146561</v>
      </c>
      <c r="Y1150" s="1">
        <v>-0.0002224134948477507</v>
      </c>
      <c r="Z1150" s="1">
        <v>0.0153582550026512</v>
      </c>
    </row>
    <row r="1151" spans="1:26">
      <c r="A1151" s="11">
        <v>44770</v>
      </c>
      <c r="B1151" s="1">
        <v>0.01221946730206969</v>
      </c>
      <c r="C1151" s="1">
        <v>-0.1092813456983718</v>
      </c>
      <c r="D1151" s="1">
        <v>-0.001470396040897937</v>
      </c>
      <c r="E1151" s="1">
        <v>-0.09130740634109347</v>
      </c>
      <c r="F1151" s="1">
        <v>0.03109668596008452</v>
      </c>
      <c r="G1151" s="1">
        <v>0.01153208431955255</v>
      </c>
      <c r="H1151" s="1">
        <v>0.018175724754939</v>
      </c>
      <c r="I1151" s="1">
        <v>0.008277274885389874</v>
      </c>
      <c r="J1151" s="1">
        <v>0.02107913764944125</v>
      </c>
      <c r="K1151" s="1">
        <v>-0.003731471864844127</v>
      </c>
      <c r="L1151" s="1">
        <v>-0.06426279226304132</v>
      </c>
      <c r="M1151" s="1">
        <v>0.02314847435030654</v>
      </c>
      <c r="N1151" s="1">
        <v>-0.001588391081955853</v>
      </c>
      <c r="O1151" s="1">
        <v>0.02854097431091995</v>
      </c>
      <c r="P1151" s="1">
        <v>0.02940678958440901</v>
      </c>
      <c r="Q1151" s="1">
        <v>0.01090489525956539</v>
      </c>
      <c r="R1151" s="1">
        <v>0.02144367948409887</v>
      </c>
      <c r="S1151" s="1">
        <v>0.03316174536464622</v>
      </c>
      <c r="T1151" s="1">
        <v>0.008447802503124269</v>
      </c>
      <c r="U1151" s="1">
        <v>0.01033160798536437</v>
      </c>
      <c r="V1151" s="1">
        <v>0.03117711053790706</v>
      </c>
      <c r="W1151" s="1">
        <v>0.02699617785117314</v>
      </c>
      <c r="X1151" s="1">
        <v>-0.006441641622677019</v>
      </c>
      <c r="Y1151" s="1">
        <v>0.01425066001181108</v>
      </c>
      <c r="Z1151" s="1">
        <v>-0.001307185329319505</v>
      </c>
    </row>
    <row r="1152" spans="1:26">
      <c r="A1152" s="11">
        <v>44771</v>
      </c>
      <c r="B1152" s="1">
        <v>0.04351459964304372</v>
      </c>
      <c r="C1152" s="1">
        <v>-0.01411765385345576</v>
      </c>
      <c r="D1152" s="1">
        <v>-0.01231591756841643</v>
      </c>
      <c r="E1152" s="1">
        <v>-0.0479573427978508</v>
      </c>
      <c r="F1152" s="1">
        <v>0.006031769160644629</v>
      </c>
      <c r="G1152" s="1">
        <v>0.00468234565643133</v>
      </c>
      <c r="H1152" s="1">
        <v>0.03482807752933659</v>
      </c>
      <c r="I1152" s="1">
        <v>0.01520224381109458</v>
      </c>
      <c r="J1152" s="1">
        <v>0.02102271775628117</v>
      </c>
      <c r="K1152" s="1">
        <v>0.004790659921632079</v>
      </c>
      <c r="L1152" s="1">
        <v>-0.0007865037567412747</v>
      </c>
      <c r="M1152" s="1">
        <v>0.01353797745601626</v>
      </c>
      <c r="N1152" s="1">
        <v>-0.003181836164099061</v>
      </c>
      <c r="O1152" s="1">
        <v>0.01566492847407974</v>
      </c>
      <c r="P1152" s="1">
        <v>0.01570329861647246</v>
      </c>
      <c r="Q1152" s="1">
        <v>0.009953368957359432</v>
      </c>
      <c r="R1152" s="1">
        <v>0.005935413932087075</v>
      </c>
      <c r="S1152" s="1">
        <v>0.007593676637126956</v>
      </c>
      <c r="T1152" s="1">
        <v>0.003942141728455084</v>
      </c>
      <c r="U1152" s="1">
        <v>0.01076427479755515</v>
      </c>
      <c r="V1152" s="1">
        <v>0.02484023730786067</v>
      </c>
      <c r="W1152" s="1">
        <v>0.001288462439950511</v>
      </c>
      <c r="X1152" s="1">
        <v>0.01327584780747149</v>
      </c>
      <c r="Y1152" s="1">
        <v>0.01405062100219556</v>
      </c>
      <c r="Z1152" s="1">
        <v>0.02000750267903428</v>
      </c>
    </row>
    <row r="1153" spans="1:26">
      <c r="A1153" s="11">
        <v>44774</v>
      </c>
      <c r="B1153" s="1">
        <v>-0.03120772442911612</v>
      </c>
      <c r="C1153" s="1">
        <v>0.0001704310215520088</v>
      </c>
      <c r="D1153" s="1">
        <v>-0.002168525471146543</v>
      </c>
      <c r="E1153" s="1">
        <v>-0.0002666206665709048</v>
      </c>
      <c r="F1153" s="1">
        <v>-0.001893425261826343</v>
      </c>
      <c r="G1153" s="1">
        <v>0.004660686824044635</v>
      </c>
      <c r="H1153" s="1">
        <v>-0.01454047815237847</v>
      </c>
      <c r="I1153" s="1">
        <v>0.008385438166639947</v>
      </c>
      <c r="J1153" s="1">
        <v>0.003895379463842108</v>
      </c>
      <c r="K1153" s="1">
        <v>-0.009968823044367747</v>
      </c>
      <c r="L1153" s="1">
        <v>0.004984387334344476</v>
      </c>
      <c r="M1153" s="1">
        <v>-0.01219825482648185</v>
      </c>
      <c r="N1153" s="1">
        <v>0.004331989904847733</v>
      </c>
      <c r="O1153" s="1">
        <v>-0.0097242923358275</v>
      </c>
      <c r="P1153" s="1">
        <v>-0.001973773481544705</v>
      </c>
      <c r="Q1153" s="1">
        <v>0.01530583497114169</v>
      </c>
      <c r="R1153" s="1">
        <v>-0.007539379289814185</v>
      </c>
      <c r="S1153" s="1">
        <v>-0.006096345926225322</v>
      </c>
      <c r="T1153" s="1">
        <v>0.006708128759136622</v>
      </c>
      <c r="U1153" s="1">
        <v>-0.002662352815701596</v>
      </c>
      <c r="V1153" s="1">
        <v>0.01328174575542374</v>
      </c>
      <c r="W1153" s="1">
        <v>-0.01480588317852272</v>
      </c>
      <c r="X1153" s="1">
        <v>0.001828065001696633</v>
      </c>
      <c r="Y1153" s="1">
        <v>0.001515298017304323</v>
      </c>
      <c r="Z1153" s="1">
        <v>-0.01136563953644298</v>
      </c>
    </row>
    <row r="1154" spans="1:26">
      <c r="A1154" s="11">
        <v>44775</v>
      </c>
      <c r="B1154" s="1">
        <v>-0.002221705242174021</v>
      </c>
      <c r="C1154" s="1">
        <v>0.003579463169743891</v>
      </c>
      <c r="D1154" s="1">
        <v>-0.004618283333287176</v>
      </c>
      <c r="E1154" s="1">
        <v>0.004532153548912454</v>
      </c>
      <c r="F1154" s="1">
        <v>0.002213134019293017</v>
      </c>
      <c r="G1154" s="1">
        <v>-0.007664408837410153</v>
      </c>
      <c r="H1154" s="1">
        <v>-0.01472556288452587</v>
      </c>
      <c r="I1154" s="1">
        <v>-0.02762079486647073</v>
      </c>
      <c r="J1154" s="1">
        <v>-0.006651881762970935</v>
      </c>
      <c r="K1154" s="1">
        <v>-0.01558528605699394</v>
      </c>
      <c r="L1154" s="1">
        <v>-0.01801115482451465</v>
      </c>
      <c r="M1154" s="1">
        <v>-0.0006791527072447234</v>
      </c>
      <c r="N1154" s="1">
        <v>-0.004994352824857717</v>
      </c>
      <c r="O1154" s="1">
        <v>-0.01147430874286359</v>
      </c>
      <c r="P1154" s="1">
        <v>-0.007910242254120736</v>
      </c>
      <c r="Q1154" s="1">
        <v>0.004609252631308625</v>
      </c>
      <c r="R1154" s="1">
        <v>-0.006605749775135616</v>
      </c>
      <c r="S1154" s="1">
        <v>-0.01072703770172956</v>
      </c>
      <c r="T1154" s="1">
        <v>-0.08711200283252685</v>
      </c>
      <c r="U1154" s="1">
        <v>-0.01975445996307201</v>
      </c>
      <c r="V1154" s="1">
        <v>-0.01250372842524228</v>
      </c>
      <c r="W1154" s="1">
        <v>-0.005953707986304013</v>
      </c>
      <c r="X1154" s="1">
        <v>-0.01368616702235981</v>
      </c>
      <c r="Y1154" s="1">
        <v>-0.01988745889042487</v>
      </c>
      <c r="Z1154" s="1">
        <v>-0.01539045457607269</v>
      </c>
    </row>
    <row r="1155" spans="1:26">
      <c r="A1155" s="11">
        <v>44776</v>
      </c>
      <c r="B1155" s="1">
        <v>-0.04174760474059869</v>
      </c>
      <c r="C1155" s="1">
        <v>-0.01188864838856674</v>
      </c>
      <c r="D1155" s="1">
        <v>-0.003957485439057495</v>
      </c>
      <c r="E1155" s="1">
        <v>0.02123151282832092</v>
      </c>
      <c r="F1155" s="1">
        <v>-0.0003154188331758734</v>
      </c>
      <c r="G1155" s="1">
        <v>0.009959304385582346</v>
      </c>
      <c r="H1155" s="1">
        <v>0.009903681428003352</v>
      </c>
      <c r="I1155" s="1">
        <v>0.006719541469091261</v>
      </c>
      <c r="J1155" s="1">
        <v>0.009672515949322058</v>
      </c>
      <c r="K1155" s="1">
        <v>0.01049541579253033</v>
      </c>
      <c r="L1155" s="1">
        <v>0.03668280348971198</v>
      </c>
      <c r="M1155" s="1">
        <v>0.02187207532639612</v>
      </c>
      <c r="N1155" s="1">
        <v>0.009126119755310302</v>
      </c>
      <c r="O1155" s="1">
        <v>0.02783622319509682</v>
      </c>
      <c r="P1155" s="1">
        <v>0.005647782995758854</v>
      </c>
      <c r="Q1155" s="1">
        <v>0.01980997378331772</v>
      </c>
      <c r="R1155" s="1">
        <v>0.006760623321954373</v>
      </c>
      <c r="S1155" s="1">
        <v>0.02324426018731018</v>
      </c>
      <c r="T1155" s="1">
        <v>0.00498495806977628</v>
      </c>
      <c r="U1155" s="1">
        <v>0.0005450009219327701</v>
      </c>
      <c r="V1155" s="1">
        <v>0.02715930922863907</v>
      </c>
      <c r="W1155" s="1">
        <v>0.003310386785734254</v>
      </c>
      <c r="X1155" s="1">
        <v>0.01063831417109773</v>
      </c>
      <c r="Y1155" s="1">
        <v>-0.00022044805141197</v>
      </c>
      <c r="Z1155" s="1">
        <v>0.01619589357218598</v>
      </c>
    </row>
    <row r="1156" spans="1:26">
      <c r="A1156" s="11">
        <v>44777</v>
      </c>
      <c r="B1156" s="1">
        <v>-0.1089167421970172</v>
      </c>
      <c r="C1156" s="1">
        <v>-0.004640769764359232</v>
      </c>
      <c r="D1156" s="1">
        <v>-0.01191951644588751</v>
      </c>
      <c r="E1156" s="1">
        <v>0.01169422007472276</v>
      </c>
      <c r="F1156" s="1">
        <v>-0.009466811168946321</v>
      </c>
      <c r="G1156" s="1">
        <v>-0.01509355540048007</v>
      </c>
      <c r="H1156" s="1">
        <v>0.01744379551448172</v>
      </c>
      <c r="I1156" s="1">
        <v>0.009101962874960678</v>
      </c>
      <c r="J1156" s="1">
        <v>0.006448142806001478</v>
      </c>
      <c r="K1156" s="1">
        <v>-0.01100258837494472</v>
      </c>
      <c r="L1156" s="1">
        <v>-0.005384624404555671</v>
      </c>
      <c r="M1156" s="1">
        <v>-0.0004838061180566511</v>
      </c>
      <c r="N1156" s="1">
        <v>0.0004521843647216084</v>
      </c>
      <c r="O1156" s="1">
        <v>0.00417750649566706</v>
      </c>
      <c r="P1156" s="1">
        <v>-0.01387508529669912</v>
      </c>
      <c r="Q1156" s="1">
        <v>0.01704336304814613</v>
      </c>
      <c r="R1156" s="1">
        <v>0.0004402617297081246</v>
      </c>
      <c r="S1156" s="1">
        <v>0.00660784055925312</v>
      </c>
      <c r="T1156" s="1">
        <v>-0.0003543272211887771</v>
      </c>
      <c r="U1156" s="1">
        <v>-0.005444011854885078</v>
      </c>
      <c r="V1156" s="1">
        <v>-0.008099062028024795</v>
      </c>
      <c r="W1156" s="1">
        <v>0.003435525740429712</v>
      </c>
      <c r="X1156" s="1">
        <v>-0.01739139662340639</v>
      </c>
      <c r="Y1156" s="1">
        <v>-0.01985438108258264</v>
      </c>
      <c r="Z1156" s="1">
        <v>-0.01204593192673453</v>
      </c>
    </row>
    <row r="1157" spans="1:26">
      <c r="A1157" s="11">
        <v>44778</v>
      </c>
      <c r="B1157" s="1">
        <v>0.03487614459923871</v>
      </c>
      <c r="C1157" s="1">
        <v>0.01174237095028818</v>
      </c>
      <c r="D1157" s="1">
        <v>0</v>
      </c>
      <c r="E1157" s="1">
        <v>-0.0169533294537616</v>
      </c>
      <c r="F1157" s="1">
        <v>0.002548652610071978</v>
      </c>
      <c r="G1157" s="1">
        <v>0.009807882065915319</v>
      </c>
      <c r="H1157" s="1">
        <v>0.002716318701713405</v>
      </c>
      <c r="I1157" s="1">
        <v>0.009621147985074074</v>
      </c>
      <c r="J1157" s="1">
        <v>0.008603279126513153</v>
      </c>
      <c r="K1157" s="1">
        <v>0.03025986137099745</v>
      </c>
      <c r="L1157" s="1">
        <v>0.0005155831526979515</v>
      </c>
      <c r="M1157" s="1">
        <v>0.001754433123879018</v>
      </c>
      <c r="N1157" s="1">
        <v>-0.003389849898289499</v>
      </c>
      <c r="O1157" s="1">
        <v>-0.002608876869382715</v>
      </c>
      <c r="P1157" s="1">
        <v>-0.01273037571966895</v>
      </c>
      <c r="Q1157" s="1">
        <v>-0.01176157382952048</v>
      </c>
      <c r="R1157" s="1">
        <v>0.002750835670481289</v>
      </c>
      <c r="S1157" s="1">
        <v>0.001905697544743568</v>
      </c>
      <c r="T1157" s="1">
        <v>-0.01701226631939434</v>
      </c>
      <c r="U1157" s="1">
        <v>0.004379025653615365</v>
      </c>
      <c r="V1157" s="1">
        <v>-0.002581650235980781</v>
      </c>
      <c r="W1157" s="1">
        <v>0.0004407636786623037</v>
      </c>
      <c r="X1157" s="1">
        <v>-0.0001551094500699124</v>
      </c>
      <c r="Y1157" s="1">
        <v>0.01170379817811784</v>
      </c>
      <c r="Z1157" s="1">
        <v>0.01294315348059194</v>
      </c>
    </row>
    <row r="1158" spans="1:26">
      <c r="A1158" s="11">
        <v>44781</v>
      </c>
      <c r="B1158" s="1">
        <v>0.01448806095767075</v>
      </c>
      <c r="C1158" s="1">
        <v>0.01911578521804813</v>
      </c>
      <c r="D1158" s="1">
        <v>0.02329456873918279</v>
      </c>
      <c r="E1158" s="1">
        <v>0.00836161269076352</v>
      </c>
      <c r="F1158" s="1">
        <v>0.003495345748352197</v>
      </c>
      <c r="G1158" s="1">
        <v>0.002428175843907754</v>
      </c>
      <c r="H1158" s="1">
        <v>0.001164933897620513</v>
      </c>
      <c r="I1158" s="1">
        <v>-0.003871280322443327</v>
      </c>
      <c r="J1158" s="1">
        <v>-0.000907320172395143</v>
      </c>
      <c r="K1158" s="1">
        <v>-0.0121803485802241</v>
      </c>
      <c r="L1158" s="1">
        <v>0.006957039710934643</v>
      </c>
      <c r="M1158" s="1">
        <v>0.008272948434641325</v>
      </c>
      <c r="N1158" s="1">
        <v>0.002721305437183519</v>
      </c>
      <c r="O1158" s="1">
        <v>-0.009154788837455574</v>
      </c>
      <c r="P1158" s="1">
        <v>0.01459113126019251</v>
      </c>
      <c r="Q1158" s="1">
        <v>-0.06298390085373196</v>
      </c>
      <c r="R1158" s="1">
        <v>0.005047786187151404</v>
      </c>
      <c r="S1158" s="1">
        <v>0.01361725498391375</v>
      </c>
      <c r="T1158" s="1">
        <v>0.02974581304733759</v>
      </c>
      <c r="U1158" s="1">
        <v>-0.0190736444726034</v>
      </c>
      <c r="V1158" s="1">
        <v>0.005056243515265013</v>
      </c>
      <c r="W1158" s="1">
        <v>-0.01069019749498545</v>
      </c>
      <c r="X1158" s="1">
        <v>0.007453174189534284</v>
      </c>
      <c r="Y1158" s="1">
        <v>-0.009121383288392182</v>
      </c>
      <c r="Z1158" s="1">
        <v>0.0016667482207946</v>
      </c>
    </row>
    <row r="1159" spans="1:26">
      <c r="A1159" s="11">
        <v>44782</v>
      </c>
      <c r="B1159" s="1">
        <v>0.01459183134641018</v>
      </c>
      <c r="C1159" s="1">
        <v>-0.01272806274907234</v>
      </c>
      <c r="D1159" s="1">
        <v>0.01571829373132916</v>
      </c>
      <c r="E1159" s="1">
        <v>-0.01114284658337017</v>
      </c>
      <c r="F1159" s="1">
        <v>0.01583289381534136</v>
      </c>
      <c r="G1159" s="1">
        <v>0.002826172492203183</v>
      </c>
      <c r="H1159" s="1">
        <v>-8.723430452672876E-05</v>
      </c>
      <c r="I1159" s="1">
        <v>-0.02869949460525067</v>
      </c>
      <c r="J1159" s="1">
        <v>-0.01707549796691488</v>
      </c>
      <c r="K1159" s="1">
        <v>0.009007386536837858</v>
      </c>
      <c r="L1159" s="1">
        <v>-0.01893572065908022</v>
      </c>
      <c r="M1159" s="1">
        <v>0.0005389205901307204</v>
      </c>
      <c r="N1159" s="1">
        <v>0</v>
      </c>
      <c r="O1159" s="1">
        <v>0.007063276117202921</v>
      </c>
      <c r="P1159" s="1">
        <v>0.01471566524763879</v>
      </c>
      <c r="Q1159" s="1">
        <v>-0.03973470250953348</v>
      </c>
      <c r="R1159" s="1">
        <v>-0.002402154752240815</v>
      </c>
      <c r="S1159" s="1">
        <v>0.02150649627986656</v>
      </c>
      <c r="T1159" s="1">
        <v>-0.01225481372977477</v>
      </c>
      <c r="U1159" s="1">
        <v>0.005555441955439555</v>
      </c>
      <c r="V1159" s="1">
        <v>-0.01107990027502703</v>
      </c>
      <c r="W1159" s="1">
        <v>-0.005274464367655884</v>
      </c>
      <c r="X1159" s="1">
        <v>-0.006935724406129551</v>
      </c>
      <c r="Y1159" s="1">
        <v>0.003143252136678321</v>
      </c>
      <c r="Z1159" s="1">
        <v>0.009983392920730028</v>
      </c>
    </row>
    <row r="1160" spans="1:26">
      <c r="A1160" s="11">
        <v>44783</v>
      </c>
      <c r="B1160" s="1">
        <v>0.01652385429619962</v>
      </c>
      <c r="C1160" s="1">
        <v>0.01611529530631839</v>
      </c>
      <c r="D1160" s="1">
        <v>-0.001333979399784302</v>
      </c>
      <c r="E1160" s="1">
        <v>0.02096434425414007</v>
      </c>
      <c r="F1160" s="1">
        <v>-0.000311744822760307</v>
      </c>
      <c r="G1160" s="1">
        <v>0.005233350782162915</v>
      </c>
      <c r="H1160" s="1">
        <v>0.02525617088873622</v>
      </c>
      <c r="I1160" s="1">
        <v>0.04586013581626514</v>
      </c>
      <c r="J1160" s="1">
        <v>0.02476445731372934</v>
      </c>
      <c r="K1160" s="1">
        <v>0.02608777638583937</v>
      </c>
      <c r="L1160" s="1">
        <v>0.02451744679310863</v>
      </c>
      <c r="M1160" s="1">
        <v>0.01568293659260078</v>
      </c>
      <c r="N1160" s="1">
        <v>0.01175924900351855</v>
      </c>
      <c r="O1160" s="1">
        <v>0.02430041344533507</v>
      </c>
      <c r="P1160" s="1">
        <v>0.002966382418284175</v>
      </c>
      <c r="Q1160" s="1">
        <v>0.05917134424770398</v>
      </c>
      <c r="R1160" s="1">
        <v>0.02057575086540631</v>
      </c>
      <c r="S1160" s="1">
        <v>0.008923172853880779</v>
      </c>
      <c r="T1160" s="1">
        <v>0.01967379806404246</v>
      </c>
      <c r="U1160" s="1">
        <v>-0.004972392804134973</v>
      </c>
      <c r="V1160" s="1">
        <v>0.0275556847041416</v>
      </c>
      <c r="W1160" s="1">
        <v>0.0197632258694338</v>
      </c>
      <c r="X1160" s="1">
        <v>0.04004354054639236</v>
      </c>
      <c r="Y1160" s="1">
        <v>0.003581004555269773</v>
      </c>
      <c r="Z1160" s="1">
        <v>0.03221659013387002</v>
      </c>
    </row>
    <row r="1161" spans="1:26">
      <c r="A1161" s="11">
        <v>44784</v>
      </c>
      <c r="B1161" s="1">
        <v>0.04876564515466852</v>
      </c>
      <c r="C1161" s="1">
        <v>0.001168720555179581</v>
      </c>
      <c r="D1161" s="1">
        <v>-0.00534337162341525</v>
      </c>
      <c r="E1161" s="1">
        <v>0.01129379086925231</v>
      </c>
      <c r="F1161" s="1">
        <v>-0.00498909891913446</v>
      </c>
      <c r="G1161" s="1">
        <v>0.003003615476525168</v>
      </c>
      <c r="H1161" s="1">
        <v>0.02713139506715279</v>
      </c>
      <c r="I1161" s="1">
        <v>0.007062994547100354</v>
      </c>
      <c r="J1161" s="1">
        <v>0.01641107759771065</v>
      </c>
      <c r="K1161" s="1">
        <v>0.01478164786885983</v>
      </c>
      <c r="L1161" s="1">
        <v>-0.007891899682384906</v>
      </c>
      <c r="M1161" s="1">
        <v>0.003241449836922428</v>
      </c>
      <c r="N1161" s="1">
        <v>0.008717081054224085</v>
      </c>
      <c r="O1161" s="1">
        <v>-0.007400704684043524</v>
      </c>
      <c r="P1161" s="1">
        <v>-0.0003286158554265395</v>
      </c>
      <c r="Q1161" s="1">
        <v>-0.008564966547886743</v>
      </c>
      <c r="R1161" s="1">
        <v>-0.002680988580344379</v>
      </c>
      <c r="S1161" s="1">
        <v>0.001300680997389669</v>
      </c>
      <c r="T1161" s="1">
        <v>-0.002259685075129636</v>
      </c>
      <c r="U1161" s="1">
        <v>0.001665826228422151</v>
      </c>
      <c r="V1161" s="1">
        <v>-0.0004125388708500211</v>
      </c>
      <c r="W1161" s="1">
        <v>0.000320930207045933</v>
      </c>
      <c r="X1161" s="1">
        <v>0.0004476156765413908</v>
      </c>
      <c r="Y1161" s="1">
        <v>-0.001338013052536113</v>
      </c>
      <c r="Z1161" s="1">
        <v>0.01525081933236683</v>
      </c>
    </row>
    <row r="1162" spans="1:26">
      <c r="A1162" s="11">
        <v>44785</v>
      </c>
      <c r="B1162" s="1">
        <v>-0.004018181617484795</v>
      </c>
      <c r="C1162" s="1">
        <v>0.00817069413454119</v>
      </c>
      <c r="D1162" s="1">
        <v>0.01490722540202771</v>
      </c>
      <c r="E1162" s="1">
        <v>0.01522841242072159</v>
      </c>
      <c r="F1162" s="1">
        <v>0.01848949368118635</v>
      </c>
      <c r="G1162" s="1">
        <v>-0.002994620787182489</v>
      </c>
      <c r="H1162" s="1">
        <v>0.01724144477701373</v>
      </c>
      <c r="I1162" s="1">
        <v>0.01256593814385987</v>
      </c>
      <c r="J1162" s="1">
        <v>0.02998591203261691</v>
      </c>
      <c r="K1162" s="1">
        <v>0.01656394900581315</v>
      </c>
      <c r="L1162" s="1">
        <v>0.0125735938141438</v>
      </c>
      <c r="M1162" s="1">
        <v>0.01462735767460854</v>
      </c>
      <c r="N1162" s="1">
        <v>0.000443166677801532</v>
      </c>
      <c r="O1162" s="1">
        <v>0.01703706687658668</v>
      </c>
      <c r="P1162" s="1">
        <v>0.02366871638665646</v>
      </c>
      <c r="Q1162" s="1">
        <v>0.04274877839288882</v>
      </c>
      <c r="R1162" s="1">
        <v>0.007849501721784558</v>
      </c>
      <c r="S1162" s="1">
        <v>0.01518305573388079</v>
      </c>
      <c r="T1162" s="1">
        <v>0.02195123980403846</v>
      </c>
      <c r="U1162" s="1">
        <v>0.01274930417362974</v>
      </c>
      <c r="V1162" s="1">
        <v>0.01698123736753354</v>
      </c>
      <c r="W1162" s="1">
        <v>0.0180071920756808</v>
      </c>
      <c r="X1162" s="1">
        <v>0.01551313724057124</v>
      </c>
      <c r="Y1162" s="1">
        <v>0.008262711844049919</v>
      </c>
      <c r="Z1162" s="1">
        <v>0.01694335294702864</v>
      </c>
    </row>
    <row r="1163" spans="1:26">
      <c r="A1163" s="11">
        <v>44788</v>
      </c>
      <c r="B1163" s="1">
        <v>-0.03256489447795519</v>
      </c>
      <c r="C1163" s="1">
        <v>0.02580216642764155</v>
      </c>
      <c r="D1163" s="1">
        <v>-0.01376202674670846</v>
      </c>
      <c r="E1163" s="1">
        <v>0.01424991681237686</v>
      </c>
      <c r="F1163" s="1">
        <v>0.005846114891752352</v>
      </c>
      <c r="G1163" s="1">
        <v>0.002202651349451745</v>
      </c>
      <c r="H1163" s="1">
        <v>-0.00573149059645639</v>
      </c>
      <c r="I1163" s="1">
        <v>-0.00721517875806732</v>
      </c>
      <c r="J1163" s="1">
        <v>0.01274764810301487</v>
      </c>
      <c r="K1163" s="1">
        <v>0.002702023627434214</v>
      </c>
      <c r="L1163" s="1">
        <v>0.004561661304316011</v>
      </c>
      <c r="M1163" s="1">
        <v>0.002547463619989143</v>
      </c>
      <c r="N1163" s="1">
        <v>0.002879209042181863</v>
      </c>
      <c r="O1163" s="1">
        <v>0.0053441847386555</v>
      </c>
      <c r="P1163" s="1">
        <v>0.007064777472244321</v>
      </c>
      <c r="Q1163" s="1">
        <v>0.0172644577311396</v>
      </c>
      <c r="R1163" s="1">
        <v>0.005441256047831411</v>
      </c>
      <c r="S1163" s="1">
        <v>0.01034964148588391</v>
      </c>
      <c r="T1163" s="1">
        <v>0.00494377798157819</v>
      </c>
      <c r="U1163" s="1">
        <v>0.006568245663022942</v>
      </c>
      <c r="V1163" s="1">
        <v>0.00527591141320749</v>
      </c>
      <c r="W1163" s="1">
        <v>0.002122119916594833</v>
      </c>
      <c r="X1163" s="1">
        <v>0.003672066548781716</v>
      </c>
      <c r="Y1163" s="1">
        <v>0.009080787647712141</v>
      </c>
      <c r="Z1163" s="1">
        <v>0.007214063036109497</v>
      </c>
    </row>
    <row r="1164" spans="1:26">
      <c r="A1164" s="11">
        <v>44789</v>
      </c>
      <c r="B1164" s="1">
        <v>-0.01042595861622297</v>
      </c>
      <c r="C1164" s="1">
        <v>-0.002902267914241752</v>
      </c>
      <c r="D1164" s="1">
        <v>-0.005367031374094444</v>
      </c>
      <c r="E1164" s="1">
        <v>-0.005176224442818844</v>
      </c>
      <c r="F1164" s="1">
        <v>0.004282681544106604</v>
      </c>
      <c r="G1164" s="1">
        <v>0.01278726015733289</v>
      </c>
      <c r="H1164" s="1">
        <v>0.01073640609403159</v>
      </c>
      <c r="I1164" s="1">
        <v>0.002907022744379706</v>
      </c>
      <c r="J1164" s="1">
        <v>0.003571898768262471</v>
      </c>
      <c r="K1164" s="1">
        <v>0.009554169962158632</v>
      </c>
      <c r="L1164" s="1">
        <v>0.005802116788037992</v>
      </c>
      <c r="M1164" s="1">
        <v>-0.001328370325177408</v>
      </c>
      <c r="N1164" s="1">
        <v>0.01015916645271475</v>
      </c>
      <c r="O1164" s="1">
        <v>-0.002589918604519736</v>
      </c>
      <c r="P1164" s="1">
        <v>0.007015409588421395</v>
      </c>
      <c r="Q1164" s="1">
        <v>-0.008039051015569787</v>
      </c>
      <c r="R1164" s="1">
        <v>0.009371635444826998</v>
      </c>
      <c r="S1164" s="1">
        <v>-0.005966192492930844</v>
      </c>
      <c r="T1164" s="1">
        <v>0.005767574925148677</v>
      </c>
      <c r="U1164" s="1">
        <v>0.009787961631041453</v>
      </c>
      <c r="V1164" s="1">
        <v>0.04573156915367593</v>
      </c>
      <c r="W1164" s="1">
        <v>-0.003937399156438204</v>
      </c>
      <c r="X1164" s="1">
        <v>0.002341501984420402</v>
      </c>
      <c r="Y1164" s="1">
        <v>0.005267660185392709</v>
      </c>
      <c r="Z1164" s="1">
        <v>0.005968672580560996</v>
      </c>
    </row>
    <row r="1165" spans="1:26">
      <c r="A1165" s="11">
        <v>44790</v>
      </c>
      <c r="B1165" s="1">
        <v>0.01234211629330262</v>
      </c>
      <c r="C1165" s="1">
        <v>-0.007438682064268343</v>
      </c>
      <c r="D1165" s="1">
        <v>0.005800567571072834</v>
      </c>
      <c r="E1165" s="1">
        <v>-0.02725478438417772</v>
      </c>
      <c r="F1165" s="1">
        <v>-0.004287902419389589</v>
      </c>
      <c r="G1165" s="1">
        <v>0</v>
      </c>
      <c r="H1165" s="1">
        <v>-0.01429821403170961</v>
      </c>
      <c r="I1165" s="1">
        <v>-0.005507297946914846</v>
      </c>
      <c r="J1165" s="1">
        <v>-0.007966053814698948</v>
      </c>
      <c r="K1165" s="1">
        <v>-0.008412252547455146</v>
      </c>
      <c r="L1165" s="1">
        <v>-0.02332564147516369</v>
      </c>
      <c r="M1165" s="1">
        <v>-0.0005782536630799529</v>
      </c>
      <c r="N1165" s="1">
        <v>-0.00634021873113888</v>
      </c>
      <c r="O1165" s="1">
        <v>-0.002635932232682547</v>
      </c>
      <c r="P1165" s="1">
        <v>0.003483268240795256</v>
      </c>
      <c r="Q1165" s="1">
        <v>-0.02881508108772435</v>
      </c>
      <c r="R1165" s="1">
        <v>-0.01329395642975095</v>
      </c>
      <c r="S1165" s="1">
        <v>0.005803743090935898</v>
      </c>
      <c r="T1165" s="1">
        <v>-0.01568560493731008</v>
      </c>
      <c r="U1165" s="1">
        <v>-0.008077610141948521</v>
      </c>
      <c r="V1165" s="1">
        <v>-0.02691612833701018</v>
      </c>
      <c r="W1165" s="1">
        <v>-0.01008110065981149</v>
      </c>
      <c r="X1165" s="1">
        <v>-0.01197245778908973</v>
      </c>
      <c r="Y1165" s="1">
        <v>-0.01004364678980962</v>
      </c>
      <c r="Z1165" s="1">
        <v>0.001536206282437114</v>
      </c>
    </row>
    <row r="1166" spans="1:26">
      <c r="A1166" s="11">
        <v>44791</v>
      </c>
      <c r="B1166" s="1">
        <v>0.08534034018338743</v>
      </c>
      <c r="C1166" s="1">
        <v>-0.005376293686536249</v>
      </c>
      <c r="D1166" s="1">
        <v>-0.005498844085516263</v>
      </c>
      <c r="E1166" s="1">
        <v>-0.0165561253570583</v>
      </c>
      <c r="F1166" s="1">
        <v>0.002460799002629077</v>
      </c>
      <c r="G1166" s="1">
        <v>0.001972782911263016</v>
      </c>
      <c r="H1166" s="1">
        <v>0.009048968880354336</v>
      </c>
      <c r="I1166" s="1">
        <v>0.02681436175572238</v>
      </c>
      <c r="J1166" s="1">
        <v>0.00683414475218691</v>
      </c>
      <c r="K1166" s="1">
        <v>-0.007749492285813564</v>
      </c>
      <c r="L1166" s="1">
        <v>0.001027092981629174</v>
      </c>
      <c r="M1166" s="1">
        <v>0.001620155692833913</v>
      </c>
      <c r="N1166" s="1">
        <v>0.003520273938688367</v>
      </c>
      <c r="O1166" s="1">
        <v>-0.003947518748006473</v>
      </c>
      <c r="P1166" s="1">
        <v>0.0006309726033835172</v>
      </c>
      <c r="Q1166" s="1">
        <v>0.02388862577107753</v>
      </c>
      <c r="R1166" s="1">
        <v>0.00748496345317351</v>
      </c>
      <c r="S1166" s="1">
        <v>-0.00681168631222806</v>
      </c>
      <c r="T1166" s="1">
        <v>0.004283797365733477</v>
      </c>
      <c r="U1166" s="1">
        <v>0.0005429933011076304</v>
      </c>
      <c r="V1166" s="1">
        <v>-0.01306025897208052</v>
      </c>
      <c r="W1166" s="1">
        <v>-0.001728115279544418</v>
      </c>
      <c r="X1166" s="1">
        <v>0.00487665415347549</v>
      </c>
      <c r="Y1166" s="1">
        <v>-0.02536386265222823</v>
      </c>
      <c r="Z1166" s="1">
        <v>0.002045365150124656</v>
      </c>
    </row>
    <row r="1167" spans="1:26">
      <c r="A1167" s="11">
        <v>44792</v>
      </c>
      <c r="B1167" s="1">
        <v>-0.009589025025813935</v>
      </c>
      <c r="C1167" s="1">
        <v>0.003276029917490986</v>
      </c>
      <c r="D1167" s="1">
        <v>0.01591374455752881</v>
      </c>
      <c r="E1167" s="1">
        <v>0.001812823242762329</v>
      </c>
      <c r="F1167" s="1">
        <v>0.001841038276103157</v>
      </c>
      <c r="G1167" s="1">
        <v>0.01023827324806303</v>
      </c>
      <c r="H1167" s="1">
        <v>0.004538101413653184</v>
      </c>
      <c r="I1167" s="1">
        <v>-0.0283848867307348</v>
      </c>
      <c r="J1167" s="1">
        <v>-0.02833871670212951</v>
      </c>
      <c r="K1167" s="1">
        <v>-0.02474501766714543</v>
      </c>
      <c r="L1167" s="1">
        <v>-0.02821946456432978</v>
      </c>
      <c r="M1167" s="1">
        <v>-0.007683020256788242</v>
      </c>
      <c r="N1167" s="1">
        <v>-0.003069519634975593</v>
      </c>
      <c r="O1167" s="1">
        <v>-0.01385412258325169</v>
      </c>
      <c r="P1167" s="1">
        <v>-0.005360967118850146</v>
      </c>
      <c r="Q1167" s="1">
        <v>-0.04921953530288503</v>
      </c>
      <c r="R1167" s="1">
        <v>-0.01263006799424127</v>
      </c>
      <c r="S1167" s="1">
        <v>-0.004591139847229808</v>
      </c>
      <c r="T1167" s="1">
        <v>-0.01996254795895536</v>
      </c>
      <c r="U1167" s="1">
        <v>0</v>
      </c>
      <c r="V1167" s="1">
        <v>-0.03472991972207429</v>
      </c>
      <c r="W1167" s="1">
        <v>-0.01085686903335059</v>
      </c>
      <c r="X1167" s="1">
        <v>-0.02867637826281422</v>
      </c>
      <c r="Y1167" s="1">
        <v>0.005204786007883877</v>
      </c>
      <c r="Z1167" s="1">
        <v>-0.01990136121687314</v>
      </c>
    </row>
    <row r="1168" spans="1:26">
      <c r="A1168" s="11">
        <v>44795</v>
      </c>
      <c r="B1168" s="1">
        <v>0.01770404064498976</v>
      </c>
      <c r="C1168" s="1">
        <v>-0.0257958860841041</v>
      </c>
      <c r="D1168" s="1">
        <v>-0.01035443055499075</v>
      </c>
      <c r="E1168" s="1">
        <v>-0.02740426051683831</v>
      </c>
      <c r="F1168" s="1">
        <v>-0.0189892647603157</v>
      </c>
      <c r="G1168" s="1">
        <v>-0.008965224963305096</v>
      </c>
      <c r="H1168" s="1">
        <v>-5.407365118559326E-05</v>
      </c>
      <c r="I1168" s="1">
        <v>-0.02395574742121842</v>
      </c>
      <c r="J1168" s="1">
        <v>-0.03248339469917405</v>
      </c>
      <c r="K1168" s="1">
        <v>-0.01652193160093984</v>
      </c>
      <c r="L1168" s="1">
        <v>-0.01082362770692169</v>
      </c>
      <c r="M1168" s="1">
        <v>-0.02020021414105166</v>
      </c>
      <c r="N1168" s="1">
        <v>-0.001979240581785557</v>
      </c>
      <c r="O1168" s="1">
        <v>-0.02935511536899116</v>
      </c>
      <c r="P1168" s="1">
        <v>-0.01046305719421958</v>
      </c>
      <c r="Q1168" s="1">
        <v>-0.04566078709683818</v>
      </c>
      <c r="R1168" s="1">
        <v>-0.02741039153941938</v>
      </c>
      <c r="S1168" s="1">
        <v>-0.01389400590092127</v>
      </c>
      <c r="T1168" s="1">
        <v>-0.0205431411805107</v>
      </c>
      <c r="U1168" s="1">
        <v>-0.01627793971911806</v>
      </c>
      <c r="V1168" s="1">
        <v>-0.03041186697868525</v>
      </c>
      <c r="W1168" s="1">
        <v>-0.02113680326539524</v>
      </c>
      <c r="X1168" s="1">
        <v>-0.02225588914250309</v>
      </c>
      <c r="Y1168" s="1">
        <v>-0.005628057858484414</v>
      </c>
      <c r="Z1168" s="1">
        <v>-0.02811525202279164</v>
      </c>
    </row>
    <row r="1169" spans="1:26">
      <c r="A1169" s="11">
        <v>44796</v>
      </c>
      <c r="B1169" s="1">
        <v>0.05436267431083897</v>
      </c>
      <c r="C1169" s="1">
        <v>-0.01692645483966193</v>
      </c>
      <c r="D1169" s="1">
        <v>-0.02387669030608841</v>
      </c>
      <c r="E1169" s="1">
        <v>-0.01010091625354204</v>
      </c>
      <c r="F1169" s="1">
        <v>-0.003746514561892345</v>
      </c>
      <c r="G1169" s="1">
        <v>0.006096463825867149</v>
      </c>
      <c r="H1169" s="1">
        <v>0.01417592073185214</v>
      </c>
      <c r="I1169" s="1">
        <v>-0.0002991096563357276</v>
      </c>
      <c r="J1169" s="1">
        <v>-0.00324909599329215</v>
      </c>
      <c r="K1169" s="1">
        <v>-0.009856959664153231</v>
      </c>
      <c r="L1169" s="1">
        <v>0</v>
      </c>
      <c r="M1169" s="1">
        <v>-0.008436853791196963</v>
      </c>
      <c r="N1169" s="1">
        <v>0.003305439326449777</v>
      </c>
      <c r="O1169" s="1">
        <v>-0.004716481033623321</v>
      </c>
      <c r="P1169" s="1">
        <v>-0.01409793044814922</v>
      </c>
      <c r="Q1169" s="1">
        <v>0.008629758116229347</v>
      </c>
      <c r="R1169" s="1">
        <v>0.001657736790177555</v>
      </c>
      <c r="S1169" s="1">
        <v>-0.01518700129076711</v>
      </c>
      <c r="T1169" s="1">
        <v>0.0001777619268326092</v>
      </c>
      <c r="U1169" s="1">
        <v>-0.003860807445799086</v>
      </c>
      <c r="V1169" s="1">
        <v>6.191849120806836E-05</v>
      </c>
      <c r="W1169" s="1">
        <v>-0.005450524323797445</v>
      </c>
      <c r="X1169" s="1">
        <v>0.003096863141824668</v>
      </c>
      <c r="Y1169" s="1">
        <v>-0.01584781252767098</v>
      </c>
      <c r="Z1169" s="1">
        <v>0.003392865210870788</v>
      </c>
    </row>
    <row r="1170" spans="1:26">
      <c r="A1170" s="11">
        <v>44797</v>
      </c>
      <c r="B1170" s="1">
        <v>0.03918527802901361</v>
      </c>
      <c r="C1170" s="1">
        <v>0.0008522913435891066</v>
      </c>
      <c r="D1170" s="1">
        <v>-0.004809606987584036</v>
      </c>
      <c r="E1170" s="1">
        <v>-0.003491158073911205</v>
      </c>
      <c r="F1170" s="1">
        <v>0.01128181115545557</v>
      </c>
      <c r="G1170" s="1">
        <v>0.00762309192255417</v>
      </c>
      <c r="H1170" s="1">
        <v>0.0173388935720391</v>
      </c>
      <c r="I1170" s="1">
        <v>-0.005389294277384438</v>
      </c>
      <c r="J1170" s="1">
        <v>0.004527391189207197</v>
      </c>
      <c r="K1170" s="1">
        <v>0.002423908152749732</v>
      </c>
      <c r="L1170" s="1">
        <v>0.008806970412068349</v>
      </c>
      <c r="M1170" s="1">
        <v>0.008268911086283026</v>
      </c>
      <c r="N1170" s="1">
        <v>0.005930091378394398</v>
      </c>
      <c r="O1170" s="1">
        <v>-0.002351344906849739</v>
      </c>
      <c r="P1170" s="1">
        <v>0.00552487129982282</v>
      </c>
      <c r="Q1170" s="1">
        <v>0.002386291320464418</v>
      </c>
      <c r="R1170" s="1">
        <v>0.009489106765361965</v>
      </c>
      <c r="S1170" s="1">
        <v>0.005628945499666749</v>
      </c>
      <c r="T1170" s="1">
        <v>0.00781936313764886</v>
      </c>
      <c r="U1170" s="1">
        <v>-0.00276872950660878</v>
      </c>
      <c r="V1170" s="1">
        <v>0.007161692099985517</v>
      </c>
      <c r="W1170" s="1">
        <v>0.0003144524216045497</v>
      </c>
      <c r="X1170" s="1">
        <v>0.008181515999420963</v>
      </c>
      <c r="Y1170" s="1">
        <v>0.001840143212651801</v>
      </c>
      <c r="Z1170" s="1">
        <v>0.001601838424789115</v>
      </c>
    </row>
    <row r="1171" spans="1:26">
      <c r="A1171" s="11">
        <v>44798</v>
      </c>
      <c r="B1171" s="1">
        <v>0.002232661856181872</v>
      </c>
      <c r="C1171" s="1">
        <v>0.02060983310485631</v>
      </c>
      <c r="D1171" s="1">
        <v>-0.01270377076465412</v>
      </c>
      <c r="E1171" s="1">
        <v>0.01320420705471537</v>
      </c>
      <c r="F1171" s="1">
        <v>0.003098783170063513</v>
      </c>
      <c r="G1171" s="1">
        <v>-0.00698369319601666</v>
      </c>
      <c r="H1171" s="1">
        <v>0.01775143277046731</v>
      </c>
      <c r="I1171" s="1">
        <v>0.03762798010868185</v>
      </c>
      <c r="J1171" s="1">
        <v>0.027943042160814</v>
      </c>
      <c r="K1171" s="1">
        <v>0.02374782255914631</v>
      </c>
      <c r="L1171" s="1">
        <v>0.01984121562462615</v>
      </c>
      <c r="M1171" s="1">
        <v>0.01247989779081426</v>
      </c>
      <c r="N1171" s="1">
        <v>0.01288216851064683</v>
      </c>
      <c r="O1171" s="1">
        <v>0.01109544763295744</v>
      </c>
      <c r="P1171" s="1">
        <v>-0.006787311132372187</v>
      </c>
      <c r="Q1171" s="1">
        <v>0.0401231449956847</v>
      </c>
      <c r="R1171" s="1">
        <v>0.01049300317384594</v>
      </c>
      <c r="S1171" s="1">
        <v>0.02110741087886026</v>
      </c>
      <c r="T1171" s="1">
        <v>0.01780995807653118</v>
      </c>
      <c r="U1171" s="1">
        <v>0.004442005246045655</v>
      </c>
      <c r="V1171" s="1">
        <v>0.02678854520546192</v>
      </c>
      <c r="W1171" s="1">
        <v>0.02149498173401443</v>
      </c>
      <c r="X1171" s="1">
        <v>0.02526401709540749</v>
      </c>
      <c r="Y1171" s="1">
        <v>0.004363041488759434</v>
      </c>
      <c r="Z1171" s="1">
        <v>0.01830126163465429</v>
      </c>
    </row>
    <row r="1172" spans="1:26">
      <c r="A1172" s="11">
        <v>44799</v>
      </c>
      <c r="B1172" s="1">
        <v>-0.005445667175927316</v>
      </c>
      <c r="C1172" s="1">
        <v>-0.04589444867638226</v>
      </c>
      <c r="D1172" s="1">
        <v>-0.004335532151331867</v>
      </c>
      <c r="E1172" s="1">
        <v>-0.02127668440640818</v>
      </c>
      <c r="F1172" s="1">
        <v>-0.01915358298942971</v>
      </c>
      <c r="G1172" s="1">
        <v>-0.009767334189488497</v>
      </c>
      <c r="H1172" s="1">
        <v>-0.02259440991589767</v>
      </c>
      <c r="I1172" s="1">
        <v>-0.0893531035740911</v>
      </c>
      <c r="J1172" s="1">
        <v>-0.04226596640698488</v>
      </c>
      <c r="K1172" s="1">
        <v>-0.03272888479728953</v>
      </c>
      <c r="L1172" s="1">
        <v>-0.02645906080351057</v>
      </c>
      <c r="M1172" s="1">
        <v>-0.02588489331393329</v>
      </c>
      <c r="N1172" s="1">
        <v>-0.01099380968835939</v>
      </c>
      <c r="O1172" s="1">
        <v>-0.03858722744923249</v>
      </c>
      <c r="P1172" s="1">
        <v>-0.01789788449516583</v>
      </c>
      <c r="Q1172" s="1">
        <v>-0.0922794070308729</v>
      </c>
      <c r="R1172" s="1">
        <v>-0.02682536156261761</v>
      </c>
      <c r="S1172" s="1">
        <v>-0.01635988166997326</v>
      </c>
      <c r="T1172" s="1">
        <v>-0.05769236028945601</v>
      </c>
      <c r="U1172" s="1">
        <v>-0.01105596188335212</v>
      </c>
      <c r="V1172" s="1">
        <v>-0.04107463064493266</v>
      </c>
      <c r="W1172" s="1">
        <v>-0.03716665083820847</v>
      </c>
      <c r="X1172" s="1">
        <v>-0.03494615124865497</v>
      </c>
      <c r="Y1172" s="1">
        <v>-0.01120269295882159</v>
      </c>
      <c r="Z1172" s="1">
        <v>-0.0151805458872748</v>
      </c>
    </row>
    <row r="1173" spans="1:26">
      <c r="A1173" s="11">
        <v>44802</v>
      </c>
      <c r="B1173" s="1">
        <v>0.02936796242912165</v>
      </c>
      <c r="C1173" s="1">
        <v>-0.003148550746162826</v>
      </c>
      <c r="D1173" s="1">
        <v>-0.06236826296351949</v>
      </c>
      <c r="E1173" s="1">
        <v>-0.01385856497263338</v>
      </c>
      <c r="F1173" s="1">
        <v>0.01070864512112024</v>
      </c>
      <c r="G1173" s="1">
        <v>0.008877443585048272</v>
      </c>
      <c r="H1173" s="1">
        <v>0.003242137947198742</v>
      </c>
      <c r="I1173" s="1">
        <v>0.004460050880311206</v>
      </c>
      <c r="J1173" s="1">
        <v>-0.00329595236275082</v>
      </c>
      <c r="K1173" s="1">
        <v>-0.002441665702943352</v>
      </c>
      <c r="L1173" s="1">
        <v>-0.002664569689747709</v>
      </c>
      <c r="M1173" s="1">
        <v>-0.009701060963093644</v>
      </c>
      <c r="N1173" s="1">
        <v>-0.003705339021486176</v>
      </c>
      <c r="O1173" s="1">
        <v>-0.01066797122209195</v>
      </c>
      <c r="P1173" s="1">
        <v>0.005301474423884844</v>
      </c>
      <c r="Q1173" s="1">
        <v>-0.02822882769815804</v>
      </c>
      <c r="R1173" s="1">
        <v>-0.01211498903977426</v>
      </c>
      <c r="S1173" s="1">
        <v>-0.01117494185806744</v>
      </c>
      <c r="T1173" s="1">
        <v>0.001470843911751007</v>
      </c>
      <c r="U1173" s="1">
        <v>-0.00614844250700286</v>
      </c>
      <c r="V1173" s="1">
        <v>-0.01201596309094455</v>
      </c>
      <c r="W1173" s="1">
        <v>-0.01245313395152947</v>
      </c>
      <c r="X1173" s="1">
        <v>-0.003559235802299554</v>
      </c>
      <c r="Y1173" s="1">
        <v>0.001849702632918948</v>
      </c>
      <c r="Z1173" s="1">
        <v>-0.01222527812198626</v>
      </c>
    </row>
    <row r="1174" spans="1:26">
      <c r="A1174" s="11">
        <v>44803</v>
      </c>
      <c r="B1174" s="1">
        <v>-0.04932298690777948</v>
      </c>
      <c r="C1174" s="1">
        <v>-0.008949000269027452</v>
      </c>
      <c r="D1174" s="1">
        <v>0.006741547387197233</v>
      </c>
      <c r="E1174" s="1">
        <v>-0.01570693611567953</v>
      </c>
      <c r="F1174" s="1">
        <v>-0.01371141229867967</v>
      </c>
      <c r="G1174" s="1">
        <v>-0.008799328046727117</v>
      </c>
      <c r="H1174" s="1">
        <v>-0.03118681175302929</v>
      </c>
      <c r="I1174" s="1">
        <v>-0.01363781454059032</v>
      </c>
      <c r="J1174" s="1">
        <v>0.00110225946723852</v>
      </c>
      <c r="K1174" s="1">
        <v>0.000174841592325059</v>
      </c>
      <c r="L1174" s="1">
        <v>-0.006144799496965003</v>
      </c>
      <c r="M1174" s="1">
        <v>-0.01101316741878544</v>
      </c>
      <c r="N1174" s="1">
        <v>-0.01290753280070378</v>
      </c>
      <c r="O1174" s="1">
        <v>-0.008520858978343648</v>
      </c>
      <c r="P1174" s="1">
        <v>-0.01977583844403941</v>
      </c>
      <c r="Q1174" s="1">
        <v>-0.0210745897619643</v>
      </c>
      <c r="R1174" s="1">
        <v>-0.009338564607211164</v>
      </c>
      <c r="S1174" s="1">
        <v>-0.02398218984073286</v>
      </c>
      <c r="T1174" s="1">
        <v>0.003671854180212986</v>
      </c>
      <c r="U1174" s="1">
        <v>0.002249672755177512</v>
      </c>
      <c r="V1174" s="1">
        <v>0.01317029449088825</v>
      </c>
      <c r="W1174" s="1">
        <v>-0.004311162672636759</v>
      </c>
      <c r="X1174" s="1">
        <v>-0.01475386327040451</v>
      </c>
      <c r="Y1174" s="1">
        <v>-0.01846307410005021</v>
      </c>
      <c r="Z1174" s="1">
        <v>-0.006278144615313175</v>
      </c>
    </row>
    <row r="1175" spans="1:26">
      <c r="A1175" s="11">
        <v>44804</v>
      </c>
      <c r="B1175" s="1">
        <v>-0.005340844879552664</v>
      </c>
      <c r="C1175" s="1">
        <v>0.01735143742573331</v>
      </c>
      <c r="D1175" s="1">
        <v>0.00312487098927039</v>
      </c>
      <c r="E1175" s="1">
        <v>0.01315791841523728</v>
      </c>
      <c r="F1175" s="1">
        <v>-0.003791433857397664</v>
      </c>
      <c r="G1175" s="1">
        <v>-0.006115627024915304</v>
      </c>
      <c r="H1175" s="1">
        <v>-0.009464730257771059</v>
      </c>
      <c r="I1175" s="1">
        <v>-0.07684887443007005</v>
      </c>
      <c r="J1175" s="1">
        <v>-0.006423218154967048</v>
      </c>
      <c r="K1175" s="1">
        <v>-0.005943434713445273</v>
      </c>
      <c r="L1175" s="1">
        <v>-0.01344092944182351</v>
      </c>
      <c r="M1175" s="1">
        <v>-0.007198167151190815</v>
      </c>
      <c r="N1175" s="1">
        <v>0</v>
      </c>
      <c r="O1175" s="1">
        <v>-0.005704024046461198</v>
      </c>
      <c r="P1175" s="1">
        <v>-0.007733657680042527</v>
      </c>
      <c r="Q1175" s="1">
        <v>-0.02417894924779806</v>
      </c>
      <c r="R1175" s="1">
        <v>-0.00613276469228563</v>
      </c>
      <c r="S1175" s="1">
        <v>-0.005022569613571393</v>
      </c>
      <c r="T1175" s="1">
        <v>-0.01573076989992384</v>
      </c>
      <c r="U1175" s="1">
        <v>-0.01571278191082603</v>
      </c>
      <c r="V1175" s="1">
        <v>-0.002736760851100306</v>
      </c>
      <c r="W1175" s="1">
        <v>-0.0161829152406805</v>
      </c>
      <c r="X1175" s="1">
        <v>-0.01670871784861816</v>
      </c>
      <c r="Y1175" s="1">
        <v>-0.01692905097218922</v>
      </c>
      <c r="Z1175" s="1">
        <v>-0.006678676946193063</v>
      </c>
    </row>
    <row r="1176" spans="1:26">
      <c r="A1176" s="11">
        <v>44805</v>
      </c>
      <c r="B1176" s="1">
        <v>-0.03042699099524315</v>
      </c>
      <c r="C1176" s="1">
        <v>-0.007171780025079122</v>
      </c>
      <c r="D1176" s="1">
        <v>0.02492205964150696</v>
      </c>
      <c r="E1176" s="1">
        <v>0.01961876364056181</v>
      </c>
      <c r="F1176" s="1">
        <v>0.01332064838155356</v>
      </c>
      <c r="G1176" s="1">
        <v>-0.02004755172157779</v>
      </c>
      <c r="H1176" s="1">
        <v>-0.004051901276752923</v>
      </c>
      <c r="I1176" s="1">
        <v>-0.01880874926369969</v>
      </c>
      <c r="J1176" s="1">
        <v>0.02789068991566523</v>
      </c>
      <c r="K1176" s="1">
        <v>0.006858251423461859</v>
      </c>
      <c r="L1176" s="1">
        <v>-0.001907253040003387</v>
      </c>
      <c r="M1176" s="1">
        <v>0.007436424605446357</v>
      </c>
      <c r="N1176" s="1">
        <v>0.005540811769274789</v>
      </c>
      <c r="O1176" s="1">
        <v>-0.00409248781120275</v>
      </c>
      <c r="P1176" s="1">
        <v>0.007455072573981258</v>
      </c>
      <c r="Q1176" s="1">
        <v>-0.07665290349714582</v>
      </c>
      <c r="R1176" s="1">
        <v>-0.0004571371412840364</v>
      </c>
      <c r="S1176" s="1">
        <v>0.02100786285345957</v>
      </c>
      <c r="T1176" s="1">
        <v>-0.005389443611329869</v>
      </c>
      <c r="U1176" s="1">
        <v>-0.002280516386746978</v>
      </c>
      <c r="V1176" s="1">
        <v>0.02806546453874681</v>
      </c>
      <c r="W1176" s="1">
        <v>0.00995753411182787</v>
      </c>
      <c r="X1176" s="1">
        <v>-0.005770985771812898</v>
      </c>
      <c r="Y1176" s="1">
        <v>0</v>
      </c>
      <c r="Z1176" s="1">
        <v>0.001453771418545413</v>
      </c>
    </row>
    <row r="1177" spans="1:26">
      <c r="A1177" s="11">
        <v>44806</v>
      </c>
      <c r="B1177" s="1">
        <v>0.02320664672120554</v>
      </c>
      <c r="C1177" s="1">
        <v>-0.009689933747197621</v>
      </c>
      <c r="D1177" s="1">
        <v>-0.006947309085205688</v>
      </c>
      <c r="E1177" s="1">
        <v>-0.03089434735938901</v>
      </c>
      <c r="F1177" s="1">
        <v>-0.005320774347029933</v>
      </c>
      <c r="G1177" s="1">
        <v>-0.004861350876704584</v>
      </c>
      <c r="H1177" s="1">
        <v>-0.004261051547055583</v>
      </c>
      <c r="I1177" s="1">
        <v>-0.01881440758630093</v>
      </c>
      <c r="J1177" s="1">
        <v>-0.01365682434632121</v>
      </c>
      <c r="K1177" s="1">
        <v>-0.006986404741235575</v>
      </c>
      <c r="L1177" s="1">
        <v>0.003002977470135226</v>
      </c>
      <c r="M1177" s="1">
        <v>-0.01414776866366974</v>
      </c>
      <c r="N1177" s="1">
        <v>-0.00815521490778448</v>
      </c>
      <c r="O1177" s="1">
        <v>-0.01666653798113782</v>
      </c>
      <c r="P1177" s="1">
        <v>-0.006054493016649509</v>
      </c>
      <c r="Q1177" s="1">
        <v>-0.0208078996719393</v>
      </c>
      <c r="R1177" s="1">
        <v>-0.01143245043236685</v>
      </c>
      <c r="S1177" s="1">
        <v>-0.01418079002297223</v>
      </c>
      <c r="T1177" s="1">
        <v>-0.01233167892814302</v>
      </c>
      <c r="U1177" s="1">
        <v>-0.01771417070070169</v>
      </c>
      <c r="V1177" s="1">
        <v>-0.001455720972766916</v>
      </c>
      <c r="W1177" s="1">
        <v>-0.01307320131198397</v>
      </c>
      <c r="X1177" s="1">
        <v>-0.002741247395436019</v>
      </c>
      <c r="Y1177" s="1">
        <v>-0.01219794445134514</v>
      </c>
      <c r="Z1177" s="1">
        <v>-0.001270314479659751</v>
      </c>
    </row>
    <row r="1178" spans="1:26">
      <c r="A1178" s="11">
        <v>44810</v>
      </c>
      <c r="B1178" s="1">
        <v>-0.02525767207115448</v>
      </c>
      <c r="C1178" s="1">
        <v>-0.02757514549845608</v>
      </c>
      <c r="D1178" s="1">
        <v>0.0005829530699621444</v>
      </c>
      <c r="E1178" s="1">
        <v>-0.02852344375015514</v>
      </c>
      <c r="F1178" s="1">
        <v>-0.002517324497966489</v>
      </c>
      <c r="G1178" s="1">
        <v>-0.006513273981984535</v>
      </c>
      <c r="H1178" s="1">
        <v>-0.003202329192439457</v>
      </c>
      <c r="I1178" s="1">
        <v>-0.01121555736592028</v>
      </c>
      <c r="J1178" s="1">
        <v>0.00182187301376735</v>
      </c>
      <c r="K1178" s="1">
        <v>0.0002638660553817562</v>
      </c>
      <c r="L1178" s="1">
        <v>0</v>
      </c>
      <c r="M1178" s="1">
        <v>0.008111296536349011</v>
      </c>
      <c r="N1178" s="1">
        <v>-0.009555511566969654</v>
      </c>
      <c r="O1178" s="1">
        <v>-0.01097395148202529</v>
      </c>
      <c r="P1178" s="1">
        <v>-0.001015206100497434</v>
      </c>
      <c r="Q1178" s="1">
        <v>-0.01333636133981897</v>
      </c>
      <c r="R1178" s="1">
        <v>0.004163215542365428</v>
      </c>
      <c r="S1178" s="1">
        <v>0.01918965257403671</v>
      </c>
      <c r="T1178" s="1">
        <v>-0.007567305965010873</v>
      </c>
      <c r="U1178" s="1">
        <v>-0.02326930328215271</v>
      </c>
      <c r="V1178" s="1">
        <v>-0.006197021971841798</v>
      </c>
      <c r="W1178" s="1">
        <v>0.002943663690596399</v>
      </c>
      <c r="X1178" s="1">
        <v>0.001293595589539676</v>
      </c>
      <c r="Y1178" s="1">
        <v>-0.004842748706827549</v>
      </c>
      <c r="Z1178" s="1">
        <v>-0.006904012085376166</v>
      </c>
    </row>
    <row r="1179" spans="1:26">
      <c r="A1179" s="11">
        <v>44811</v>
      </c>
      <c r="B1179" s="1">
        <v>-0.0304071875269939</v>
      </c>
      <c r="C1179" s="1">
        <v>0.07446029871923754</v>
      </c>
      <c r="D1179" s="1">
        <v>0.001602335295989299</v>
      </c>
      <c r="E1179" s="1">
        <v>0.006908410537078025</v>
      </c>
      <c r="F1179" s="1">
        <v>0.0305993223154768</v>
      </c>
      <c r="G1179" s="1">
        <v>0.01024383971978859</v>
      </c>
      <c r="H1179" s="1">
        <v>0.01351549956458964</v>
      </c>
      <c r="I1179" s="1">
        <v>0.005122463479455108</v>
      </c>
      <c r="J1179" s="1">
        <v>0.03582462893889082</v>
      </c>
      <c r="K1179" s="1">
        <v>0.01899080507149375</v>
      </c>
      <c r="L1179" s="1">
        <v>0.02857936291029839</v>
      </c>
      <c r="M1179" s="1">
        <v>0.02469512764948445</v>
      </c>
      <c r="N1179" s="1">
        <v>0.008525863079869467</v>
      </c>
      <c r="O1179" s="1">
        <v>0.01911141817187811</v>
      </c>
      <c r="P1179" s="1">
        <v>0.03116524088014594</v>
      </c>
      <c r="Q1179" s="1">
        <v>0.01879510877721802</v>
      </c>
      <c r="R1179" s="1">
        <v>0.02003916346093493</v>
      </c>
      <c r="S1179" s="1">
        <v>0.008574634762826383</v>
      </c>
      <c r="T1179" s="1">
        <v>0.02706846165622889</v>
      </c>
      <c r="U1179" s="1">
        <v>0.004764770901314108</v>
      </c>
      <c r="V1179" s="1">
        <v>0.04407615287115663</v>
      </c>
      <c r="W1179" s="1">
        <v>0.01205170320227977</v>
      </c>
      <c r="X1179" s="1">
        <v>0.03358633055897298</v>
      </c>
      <c r="Y1179" s="1">
        <v>-0.0004865896295899175</v>
      </c>
      <c r="Z1179" s="1">
        <v>0.03091839801801632</v>
      </c>
    </row>
    <row r="1180" spans="1:26">
      <c r="A1180" s="11">
        <v>44812</v>
      </c>
      <c r="B1180" s="1">
        <v>0.007090286958819414</v>
      </c>
      <c r="C1180" s="1">
        <v>-0.0005107463191741379</v>
      </c>
      <c r="D1180" s="1">
        <v>0.009016831671905701</v>
      </c>
      <c r="E1180" s="1">
        <v>-0.01743851040079913</v>
      </c>
      <c r="F1180" s="1">
        <v>0.0009183562784584876</v>
      </c>
      <c r="G1180" s="1">
        <v>-0.0298115045022519</v>
      </c>
      <c r="H1180" s="1">
        <v>0.006941262231256351</v>
      </c>
      <c r="I1180" s="1">
        <v>0.001092176970970637</v>
      </c>
      <c r="J1180" s="1">
        <v>0.008778039375852531</v>
      </c>
      <c r="K1180" s="1">
        <v>0.02329588708729569</v>
      </c>
      <c r="L1180" s="1">
        <v>-0.003440232980668645</v>
      </c>
      <c r="M1180" s="1">
        <v>0.004288543828713687</v>
      </c>
      <c r="N1180" s="1">
        <v>0.004449512490859675</v>
      </c>
      <c r="O1180" s="1">
        <v>0.001666092286399579</v>
      </c>
      <c r="P1180" s="1">
        <v>-0.006570290646952359</v>
      </c>
      <c r="Q1180" s="1">
        <v>0.0201253727075521</v>
      </c>
      <c r="R1180" s="1">
        <v>-0.02529085678689169</v>
      </c>
      <c r="S1180" s="1">
        <v>-0.008472413247825328</v>
      </c>
      <c r="T1180" s="1">
        <v>0.01099100321242696</v>
      </c>
      <c r="U1180" s="1">
        <v>-0.005927814536984655</v>
      </c>
      <c r="V1180" s="1">
        <v>0.006499288848098583</v>
      </c>
      <c r="W1180" s="1">
        <v>0.0268976784192223</v>
      </c>
      <c r="X1180" s="1">
        <v>0.002343987109115764</v>
      </c>
      <c r="Y1180" s="1">
        <v>0.005842127649724471</v>
      </c>
      <c r="Z1180" s="1">
        <v>0.03389526959231381</v>
      </c>
    </row>
    <row r="1181" spans="1:26">
      <c r="A1181" s="11">
        <v>44813</v>
      </c>
      <c r="B1181" s="1">
        <v>0.03141085107203012</v>
      </c>
      <c r="C1181" s="1">
        <v>0.01413962995484908</v>
      </c>
      <c r="D1181" s="1">
        <v>0.01124230572664375</v>
      </c>
      <c r="E1181" s="1">
        <v>0.03084063623752265</v>
      </c>
      <c r="F1181" s="1">
        <v>0.004587021652447953</v>
      </c>
      <c r="G1181" s="1">
        <v>0.001881277877102239</v>
      </c>
      <c r="H1181" s="1">
        <v>0.01023120244239473</v>
      </c>
      <c r="I1181" s="1">
        <v>0.02763640161381042</v>
      </c>
      <c r="J1181" s="1">
        <v>0.01200841824685583</v>
      </c>
      <c r="K1181" s="1">
        <v>0.00480600057064029</v>
      </c>
      <c r="L1181" s="1">
        <v>0.01885286804970865</v>
      </c>
      <c r="M1181" s="1">
        <v>0.002946946678671791</v>
      </c>
      <c r="N1181" s="1">
        <v>0.009302279379562073</v>
      </c>
      <c r="O1181" s="1">
        <v>0.02297707843937968</v>
      </c>
      <c r="P1181" s="1">
        <v>0.00727510601298742</v>
      </c>
      <c r="Q1181" s="1">
        <v>0.02837743348738853</v>
      </c>
      <c r="R1181" s="1">
        <v>0.02490455283360693</v>
      </c>
      <c r="S1181" s="1">
        <v>-0.0006776777946455592</v>
      </c>
      <c r="T1181" s="1">
        <v>0.01916348120599332</v>
      </c>
      <c r="U1181" s="1">
        <v>0.01550394323281101</v>
      </c>
      <c r="V1181" s="1">
        <v>0.01018036874876671</v>
      </c>
      <c r="W1181" s="1">
        <v>0.005012634921637948</v>
      </c>
      <c r="X1181" s="1">
        <v>0.02728421436883877</v>
      </c>
      <c r="Y1181" s="1">
        <v>0.02226551277489563</v>
      </c>
      <c r="Z1181" s="1">
        <v>0.007037405580360145</v>
      </c>
    </row>
    <row r="1182" spans="1:26">
      <c r="A1182" s="11">
        <v>44816</v>
      </c>
      <c r="B1182" s="1">
        <v>0.05014419252705293</v>
      </c>
      <c r="C1182" s="1">
        <v>0.004199489158543512</v>
      </c>
      <c r="D1182" s="1">
        <v>0.03135711031630239</v>
      </c>
      <c r="E1182" s="1">
        <v>0.00733856778071873</v>
      </c>
      <c r="F1182" s="1">
        <v>0.007610450765782817</v>
      </c>
      <c r="G1182" s="1">
        <v>0.01210102537222513</v>
      </c>
      <c r="H1182" s="1">
        <v>0.004781671325477133</v>
      </c>
      <c r="I1182" s="1">
        <v>0.008846349922940755</v>
      </c>
      <c r="J1182" s="1">
        <v>0.01220975098980337</v>
      </c>
      <c r="K1182" s="1">
        <v>0.01183181355234919</v>
      </c>
      <c r="L1182" s="1">
        <v>0.01042484454895698</v>
      </c>
      <c r="M1182" s="1">
        <v>0.003777945915840242</v>
      </c>
      <c r="N1182" s="1">
        <v>-0.00921654450763798</v>
      </c>
      <c r="O1182" s="1">
        <v>0.008280980692682904</v>
      </c>
      <c r="P1182" s="1">
        <v>0.00393963902167993</v>
      </c>
      <c r="Q1182" s="1">
        <v>0.00820197778940579</v>
      </c>
      <c r="R1182" s="1">
        <v>0.01073695004870179</v>
      </c>
      <c r="S1182" s="1">
        <v>0.001031906372079394</v>
      </c>
      <c r="T1182" s="1">
        <v>0.002892540362483098</v>
      </c>
      <c r="U1182" s="1">
        <v>0.02055186160479505</v>
      </c>
      <c r="V1182" s="1">
        <v>0.001151784930993216</v>
      </c>
      <c r="W1182" s="1">
        <v>0.0171936953794567</v>
      </c>
      <c r="X1182" s="1">
        <v>0.01912283979546348</v>
      </c>
      <c r="Y1182" s="1">
        <v>0.01231029372068271</v>
      </c>
      <c r="Z1182" s="1">
        <v>-0.0008522007011945165</v>
      </c>
    </row>
    <row r="1183" spans="1:26">
      <c r="A1183" s="11">
        <v>44817</v>
      </c>
      <c r="B1183" s="1">
        <v>-0.02224987818469226</v>
      </c>
      <c r="C1183" s="1">
        <v>-0.02760110524926895</v>
      </c>
      <c r="D1183" s="1">
        <v>-0.01824206203276191</v>
      </c>
      <c r="E1183" s="1">
        <v>-0.06248262951808414</v>
      </c>
      <c r="F1183" s="1">
        <v>-0.02265866774592806</v>
      </c>
      <c r="G1183" s="1">
        <v>-0.02535568948210376</v>
      </c>
      <c r="H1183" s="1">
        <v>-0.02868743323418477</v>
      </c>
      <c r="I1183" s="1">
        <v>-0.04600142586509592</v>
      </c>
      <c r="J1183" s="1">
        <v>-0.04111451486847306</v>
      </c>
      <c r="K1183" s="1">
        <v>-0.03474864402983913</v>
      </c>
      <c r="L1183" s="1">
        <v>-0.03301516025083717</v>
      </c>
      <c r="M1183" s="1">
        <v>-0.04122105709077617</v>
      </c>
      <c r="N1183" s="1">
        <v>-0.04828357342150258</v>
      </c>
      <c r="O1183" s="1">
        <v>-0.05497840499497009</v>
      </c>
      <c r="P1183" s="1">
        <v>-0.02779592816419862</v>
      </c>
      <c r="Q1183" s="1">
        <v>-0.09472606634911429</v>
      </c>
      <c r="R1183" s="1">
        <v>-0.0376831801520412</v>
      </c>
      <c r="S1183" s="1">
        <v>-0.02879909424061311</v>
      </c>
      <c r="T1183" s="1">
        <v>-0.05949161053463703</v>
      </c>
      <c r="U1183" s="1">
        <v>-0.03164560390817894</v>
      </c>
      <c r="V1183" s="1">
        <v>-0.04377332092336961</v>
      </c>
      <c r="W1183" s="1">
        <v>-0.03344341105455517</v>
      </c>
      <c r="X1183" s="1">
        <v>-0.0574833485253502</v>
      </c>
      <c r="Y1183" s="1">
        <v>-0.02362003952102243</v>
      </c>
      <c r="Z1183" s="1">
        <v>-0.02251792822139753</v>
      </c>
    </row>
    <row r="1184" spans="1:26">
      <c r="A1184" s="11">
        <v>44818</v>
      </c>
      <c r="B1184" s="1">
        <v>0.06724625639815396</v>
      </c>
      <c r="C1184" s="1">
        <v>0.01685884720674191</v>
      </c>
      <c r="D1184" s="1">
        <v>-0.008023816954073726</v>
      </c>
      <c r="E1184" s="1">
        <v>0.03018538436656448</v>
      </c>
      <c r="F1184" s="1">
        <v>0.01236472702615266</v>
      </c>
      <c r="G1184" s="1">
        <v>0.001269125543770899</v>
      </c>
      <c r="H1184" s="1">
        <v>-0.006606214866012317</v>
      </c>
      <c r="I1184" s="1">
        <v>0.00296743328595972</v>
      </c>
      <c r="J1184" s="1">
        <v>-0.002657759098868895</v>
      </c>
      <c r="K1184" s="1">
        <v>-0.002319767569697651</v>
      </c>
      <c r="L1184" s="1">
        <v>0.01440388071410026</v>
      </c>
      <c r="M1184" s="1">
        <v>-0.0104679813161177</v>
      </c>
      <c r="N1184" s="1">
        <v>-0.006423928433285098</v>
      </c>
      <c r="O1184" s="1">
        <v>0.0009127767882679549</v>
      </c>
      <c r="P1184" s="1">
        <v>0.004372727112897046</v>
      </c>
      <c r="Q1184" s="1">
        <v>-0.0002283956762046957</v>
      </c>
      <c r="R1184" s="1">
        <v>0.003834546576320763</v>
      </c>
      <c r="S1184" s="1">
        <v>-0.009487861626884975</v>
      </c>
      <c r="T1184" s="1">
        <v>-0.02415172496439733</v>
      </c>
      <c r="U1184" s="1">
        <v>-0.003564990088455344</v>
      </c>
      <c r="V1184" s="1">
        <v>-0.005173291728756024</v>
      </c>
      <c r="W1184" s="1">
        <v>-0.002484148700254152</v>
      </c>
      <c r="X1184" s="1">
        <v>0.01121822008893703</v>
      </c>
      <c r="Y1184" s="1">
        <v>-0.01125754977756976</v>
      </c>
      <c r="Z1184" s="1">
        <v>0.01151840432795503</v>
      </c>
    </row>
    <row r="1185" spans="1:26">
      <c r="A1185" s="11">
        <v>44819</v>
      </c>
      <c r="B1185" s="1">
        <v>-0.005989407783247525</v>
      </c>
      <c r="C1185" s="1">
        <v>-0.00236849616937862</v>
      </c>
      <c r="D1185" s="1">
        <v>0.01858956764355013</v>
      </c>
      <c r="E1185" s="1">
        <v>-0.01363483681809208</v>
      </c>
      <c r="F1185" s="1">
        <v>-0.01740444878886449</v>
      </c>
      <c r="G1185" s="1">
        <v>-0.005280965679810734</v>
      </c>
      <c r="H1185" s="1">
        <v>-0.005901914742870162</v>
      </c>
      <c r="I1185" s="1">
        <v>-0.003698242640427174</v>
      </c>
      <c r="J1185" s="1">
        <v>-0.007105961210193024</v>
      </c>
      <c r="K1185" s="1">
        <v>0.0150706799323268</v>
      </c>
      <c r="L1185" s="1">
        <v>-0.02971358198488272</v>
      </c>
      <c r="M1185" s="1">
        <v>-0.01208988029432267</v>
      </c>
      <c r="N1185" s="1">
        <v>0.005986400303038319</v>
      </c>
      <c r="O1185" s="1">
        <v>-0.02711918534276281</v>
      </c>
      <c r="P1185" s="1">
        <v>-0.03014066816635574</v>
      </c>
      <c r="Q1185" s="1">
        <v>-0.0151585153588143</v>
      </c>
      <c r="R1185" s="1">
        <v>-0.008681386395427482</v>
      </c>
      <c r="S1185" s="1">
        <v>-0.03394106265145136</v>
      </c>
      <c r="T1185" s="1">
        <v>-0.002946435032957329</v>
      </c>
      <c r="U1185" s="1">
        <v>-0.0005962269837722634</v>
      </c>
      <c r="V1185" s="1">
        <v>-0.002237427433513739</v>
      </c>
      <c r="W1185" s="1">
        <v>-0.01101906025721644</v>
      </c>
      <c r="X1185" s="1">
        <v>0.001093813132157395</v>
      </c>
      <c r="Y1185" s="1">
        <v>-0.006056265609314826</v>
      </c>
      <c r="Z1185" s="1">
        <v>0.01742586186368955</v>
      </c>
    </row>
    <row r="1186" spans="1:26">
      <c r="A1186" s="11">
        <v>44820</v>
      </c>
      <c r="B1186" s="1">
        <v>-0.02482536082889952</v>
      </c>
      <c r="C1186" s="1">
        <v>-0.01339666655183158</v>
      </c>
      <c r="D1186" s="1">
        <v>-0.003622137638960132</v>
      </c>
      <c r="E1186" s="1">
        <v>0.01529396139501271</v>
      </c>
      <c r="F1186" s="1">
        <v>-0.004350590159900802</v>
      </c>
      <c r="G1186" s="1">
        <v>0.01274152001894047</v>
      </c>
      <c r="H1186" s="1">
        <v>-0.01190176577332613</v>
      </c>
      <c r="I1186" s="1">
        <v>0.01076470670882479</v>
      </c>
      <c r="J1186" s="1">
        <v>-0.04079432888587442</v>
      </c>
      <c r="K1186" s="1">
        <v>-0.006702308220419506</v>
      </c>
      <c r="L1186" s="1">
        <v>-0.05880759163716054</v>
      </c>
      <c r="M1186" s="1">
        <v>-0.003505699204585655</v>
      </c>
      <c r="N1186" s="1">
        <v>0.006665299860434848</v>
      </c>
      <c r="O1186" s="1">
        <v>-0.002608196573348653</v>
      </c>
      <c r="P1186" s="1">
        <v>-0.004488851425463847</v>
      </c>
      <c r="Q1186" s="1">
        <v>0.02080590275366401</v>
      </c>
      <c r="R1186" s="1">
        <v>-0.00583858893444178</v>
      </c>
      <c r="S1186" s="1">
        <v>-0.001625934643892601</v>
      </c>
      <c r="T1186" s="1">
        <v>-0.04156797214300756</v>
      </c>
      <c r="U1186" s="1">
        <v>-0.001193484563798197</v>
      </c>
      <c r="V1186" s="1">
        <v>-0.005575434526894241</v>
      </c>
      <c r="W1186" s="1">
        <v>-0.01938462450386236</v>
      </c>
      <c r="X1186" s="1">
        <v>-0.01935386571019748</v>
      </c>
      <c r="Y1186" s="1">
        <v>0.005362037691773347</v>
      </c>
      <c r="Z1186" s="1">
        <v>-0.02153648086549231</v>
      </c>
    </row>
    <row r="1187" spans="1:26">
      <c r="A1187" s="11">
        <v>44823</v>
      </c>
      <c r="B1187" s="1">
        <v>-0.0002469361059684871</v>
      </c>
      <c r="C1187" s="1">
        <v>0.004297069910000895</v>
      </c>
      <c r="D1187" s="1">
        <v>-0.01859632174689685</v>
      </c>
      <c r="E1187" s="1">
        <v>-0.001738051622484083</v>
      </c>
      <c r="F1187" s="1">
        <v>0.01310867750705369</v>
      </c>
      <c r="G1187" s="1">
        <v>0.00754869591344387</v>
      </c>
      <c r="H1187" s="1">
        <v>0.02310296300923342</v>
      </c>
      <c r="I1187" s="1">
        <v>-0.01028281075274728</v>
      </c>
      <c r="J1187" s="1">
        <v>0.01305723387534941</v>
      </c>
      <c r="K1187" s="1">
        <v>0.009224452799821981</v>
      </c>
      <c r="L1187" s="1">
        <v>0.03311267750164149</v>
      </c>
      <c r="M1187" s="1">
        <v>0.005628731691885047</v>
      </c>
      <c r="N1187" s="1">
        <v>0.01466068774571472</v>
      </c>
      <c r="O1187" s="1">
        <v>-0.000898929884796007</v>
      </c>
      <c r="P1187" s="1">
        <v>0.01595545886443128</v>
      </c>
      <c r="Q1187" s="1">
        <v>0.01394170627102564</v>
      </c>
      <c r="R1187" s="1">
        <v>0.02525249546538832</v>
      </c>
      <c r="S1187" s="1">
        <v>-0.002075685074350186</v>
      </c>
      <c r="T1187" s="1">
        <v>0.01808822390761122</v>
      </c>
      <c r="U1187" s="1">
        <v>0.001194910671239446</v>
      </c>
      <c r="V1187" s="1">
        <v>0.004083107494225136</v>
      </c>
      <c r="W1187" s="1">
        <v>-0.002974460189300476</v>
      </c>
      <c r="X1187" s="1">
        <v>0.020053933401462</v>
      </c>
      <c r="Y1187" s="1">
        <v>-0.0002424101072080465</v>
      </c>
      <c r="Z1187" s="1">
        <v>0.01178517879370822</v>
      </c>
    </row>
    <row r="1188" spans="1:26">
      <c r="A1188" s="11">
        <v>44824</v>
      </c>
      <c r="B1188" s="1">
        <v>-0.02101386624068158</v>
      </c>
      <c r="C1188" s="1">
        <v>-0.0316618133090999</v>
      </c>
      <c r="D1188" s="1">
        <v>-0.006553458915081412</v>
      </c>
      <c r="E1188" s="1">
        <v>-0.01799183579820851</v>
      </c>
      <c r="F1188" s="1">
        <v>-0.01447947773764235</v>
      </c>
      <c r="G1188" s="1">
        <v>-0.005827201379731473</v>
      </c>
      <c r="H1188" s="1">
        <v>-0.01957607053406463</v>
      </c>
      <c r="I1188" s="1">
        <v>-0.01855289038753283</v>
      </c>
      <c r="J1188" s="1">
        <v>-0.02246379485077599</v>
      </c>
      <c r="K1188" s="1">
        <v>-0.01971905039661404</v>
      </c>
      <c r="L1188" s="1">
        <v>-0.02201775106189274</v>
      </c>
      <c r="M1188" s="1">
        <v>-0.01113085927606272</v>
      </c>
      <c r="N1188" s="1">
        <v>0.0002329089518318117</v>
      </c>
      <c r="O1188" s="1">
        <v>-0.008465576472222347</v>
      </c>
      <c r="P1188" s="1">
        <v>-0.01468073135148384</v>
      </c>
      <c r="Q1188" s="1">
        <v>-0.0153939881914571</v>
      </c>
      <c r="R1188" s="1">
        <v>-0.008591948765906965</v>
      </c>
      <c r="S1188" s="1">
        <v>-0.01990416749985979</v>
      </c>
      <c r="T1188" s="1">
        <v>-0.0292751656465855</v>
      </c>
      <c r="U1188" s="1">
        <v>-0.01193318580387293</v>
      </c>
      <c r="V1188" s="1">
        <v>-0.02870831111829186</v>
      </c>
      <c r="W1188" s="1">
        <v>-0.01391598094944202</v>
      </c>
      <c r="X1188" s="1">
        <v>-0.02870944893770644</v>
      </c>
      <c r="Y1188" s="1">
        <v>-0.01576131212808696</v>
      </c>
      <c r="Z1188" s="1">
        <v>-0.01164790613730782</v>
      </c>
    </row>
    <row r="1189" spans="1:26">
      <c r="A1189" s="11">
        <v>44825</v>
      </c>
      <c r="B1189" s="1">
        <v>-0.0295454995988248</v>
      </c>
      <c r="C1189" s="1">
        <v>-0.01961830720657753</v>
      </c>
      <c r="D1189" s="1">
        <v>-0.003872226797982714</v>
      </c>
      <c r="E1189" s="1">
        <v>-0.03368798409900742</v>
      </c>
      <c r="F1189" s="1">
        <v>-0.001250337717235817</v>
      </c>
      <c r="G1189" s="1">
        <v>0.01590945698644064</v>
      </c>
      <c r="H1189" s="1">
        <v>-0.01625449914569044</v>
      </c>
      <c r="I1189" s="1">
        <v>-0.01701320057025035</v>
      </c>
      <c r="J1189" s="1">
        <v>-0.01017125367026817</v>
      </c>
      <c r="K1189" s="1">
        <v>-0.02883541038179771</v>
      </c>
      <c r="L1189" s="1">
        <v>-0.02764342676973142</v>
      </c>
      <c r="M1189" s="1">
        <v>-0.01202816407560692</v>
      </c>
      <c r="N1189" s="1">
        <v>0.002097109221512294</v>
      </c>
      <c r="O1189" s="1">
        <v>-0.01443599205527013</v>
      </c>
      <c r="P1189" s="1">
        <v>-0.01559252177117565</v>
      </c>
      <c r="Q1189" s="1">
        <v>0.006451118671772393</v>
      </c>
      <c r="R1189" s="1">
        <v>-0.01247983114755646</v>
      </c>
      <c r="S1189" s="1">
        <v>-0.01485560226407945</v>
      </c>
      <c r="T1189" s="1">
        <v>-0.0311979745139368</v>
      </c>
      <c r="U1189" s="1">
        <v>-0.01871987683633547</v>
      </c>
      <c r="V1189" s="1">
        <v>-0.006248861822650387</v>
      </c>
      <c r="W1189" s="1">
        <v>-0.01215781498982194</v>
      </c>
      <c r="X1189" s="1">
        <v>-0.01140570173379207</v>
      </c>
      <c r="Y1189" s="1">
        <v>-0.02734673589814018</v>
      </c>
      <c r="Z1189" s="1">
        <v>-0.01039860812492932</v>
      </c>
    </row>
    <row r="1190" spans="1:26">
      <c r="A1190" s="11">
        <v>44826</v>
      </c>
      <c r="B1190" s="1">
        <v>-0.03434801577914237</v>
      </c>
      <c r="C1190" s="1">
        <v>-0.001802830387804932</v>
      </c>
      <c r="D1190" s="1">
        <v>0.02634611119002717</v>
      </c>
      <c r="E1190" s="1">
        <v>-0.007033657666618676</v>
      </c>
      <c r="F1190" s="1">
        <v>-0.009076669920561775</v>
      </c>
      <c r="G1190" s="1">
        <v>0.01339382821631485</v>
      </c>
      <c r="H1190" s="1">
        <v>-0.01052003204241081</v>
      </c>
      <c r="I1190" s="1">
        <v>-0.01115389196026162</v>
      </c>
      <c r="J1190" s="1">
        <v>-0.02492857688650407</v>
      </c>
      <c r="K1190" s="1">
        <v>-0.01137879216108473</v>
      </c>
      <c r="L1190" s="1">
        <v>-0.03282527024130633</v>
      </c>
      <c r="M1190" s="1">
        <v>-0.01555980902185328</v>
      </c>
      <c r="N1190" s="1">
        <v>0.006044986372524486</v>
      </c>
      <c r="O1190" s="1">
        <v>0.008495403980880001</v>
      </c>
      <c r="P1190" s="1">
        <v>0.007391742760504139</v>
      </c>
      <c r="Q1190" s="1">
        <v>-0.0527863389390788</v>
      </c>
      <c r="R1190" s="1">
        <v>-0.006552642899060768</v>
      </c>
      <c r="S1190" s="1">
        <v>-0.009346091397818834</v>
      </c>
      <c r="T1190" s="1">
        <v>-0.0203950617825871</v>
      </c>
      <c r="U1190" s="1">
        <v>-0.0006153062516497387</v>
      </c>
      <c r="V1190" s="1">
        <v>-0.03816884264719678</v>
      </c>
      <c r="W1190" s="1">
        <v>-0.01027230932315748</v>
      </c>
      <c r="X1190" s="1">
        <v>-0.007637368863006033</v>
      </c>
      <c r="Y1190" s="1">
        <v>0.01139827459240927</v>
      </c>
      <c r="Z1190" s="1">
        <v>-0.02364257672075498</v>
      </c>
    </row>
    <row r="1191" spans="1:26">
      <c r="A1191" s="11">
        <v>44827</v>
      </c>
      <c r="B1191" s="1">
        <v>-0.1142549362657199</v>
      </c>
      <c r="C1191" s="1">
        <v>0.0007225351037680738</v>
      </c>
      <c r="D1191" s="1">
        <v>-0.008135682325982718</v>
      </c>
      <c r="E1191" s="1">
        <v>-0.01940259569448066</v>
      </c>
      <c r="F1191" s="1">
        <v>-0.003158613758626139</v>
      </c>
      <c r="G1191" s="1">
        <v>-0.01179337446047668</v>
      </c>
      <c r="H1191" s="1">
        <v>-0.03440900965771643</v>
      </c>
      <c r="I1191" s="1">
        <v>-0.01400237027282569</v>
      </c>
      <c r="J1191" s="1">
        <v>-0.00432326786496573</v>
      </c>
      <c r="K1191" s="1">
        <v>-0.01861344735438064</v>
      </c>
      <c r="L1191" s="1">
        <v>-0.02878783896629544</v>
      </c>
      <c r="M1191" s="1">
        <v>0.001124369598685115</v>
      </c>
      <c r="N1191" s="1">
        <v>-0.03674590186725313</v>
      </c>
      <c r="O1191" s="1">
        <v>-0.01269801437689067</v>
      </c>
      <c r="P1191" s="1">
        <v>-0.02026545528752133</v>
      </c>
      <c r="Q1191" s="1">
        <v>-0.003582493231234718</v>
      </c>
      <c r="R1191" s="1">
        <v>-0.01283868046517955</v>
      </c>
      <c r="S1191" s="1">
        <v>-0.01284660094005596</v>
      </c>
      <c r="T1191" s="1">
        <v>-0.005040460785994072</v>
      </c>
      <c r="U1191" s="1">
        <v>-0.01416260173957229</v>
      </c>
      <c r="V1191" s="1">
        <v>-0.002288186898454447</v>
      </c>
      <c r="W1191" s="1">
        <v>0.0009609461362605209</v>
      </c>
      <c r="X1191" s="1">
        <v>-0.02685433771579471</v>
      </c>
      <c r="Y1191" s="1">
        <v>-0.01026801579349923</v>
      </c>
      <c r="Z1191" s="1">
        <v>-0.02206288231458053</v>
      </c>
    </row>
    <row r="1192" spans="1:26">
      <c r="A1192" s="11">
        <v>44830</v>
      </c>
      <c r="B1192" s="1">
        <v>-0.03133557432551015</v>
      </c>
      <c r="C1192" s="1">
        <v>-0.009023768684778943</v>
      </c>
      <c r="D1192" s="1">
        <v>-0.007919652149224854</v>
      </c>
      <c r="E1192" s="1">
        <v>-0.02983666045218092</v>
      </c>
      <c r="F1192" s="1">
        <v>-0.03326993529321354</v>
      </c>
      <c r="G1192" s="1">
        <v>-0.01275724925700483</v>
      </c>
      <c r="H1192" s="1">
        <v>-0.005924307246856775</v>
      </c>
      <c r="I1192" s="1">
        <v>-0.01538460316590462</v>
      </c>
      <c r="J1192" s="1">
        <v>-0.01953808537210489</v>
      </c>
      <c r="K1192" s="1">
        <v>-0.02153200788108856</v>
      </c>
      <c r="L1192" s="1">
        <v>-0.02121678220090994</v>
      </c>
      <c r="M1192" s="1">
        <v>-0.01446705449993113</v>
      </c>
      <c r="N1192" s="1">
        <v>-0.00503844852049895</v>
      </c>
      <c r="O1192" s="1">
        <v>-0.0019755055513071</v>
      </c>
      <c r="P1192" s="1">
        <v>-0.02389448433859864</v>
      </c>
      <c r="Q1192" s="1">
        <v>-0.02301062306084045</v>
      </c>
      <c r="R1192" s="1">
        <v>-0.009664795559997663</v>
      </c>
      <c r="S1192" s="1">
        <v>-0.01440324406468496</v>
      </c>
      <c r="T1192" s="1">
        <v>-0.02400876478841518</v>
      </c>
      <c r="U1192" s="1">
        <v>-0.02123669515401427</v>
      </c>
      <c r="V1192" s="1">
        <v>-0.02555540034394199</v>
      </c>
      <c r="W1192" s="1">
        <v>-0.01244254123424915</v>
      </c>
      <c r="X1192" s="1">
        <v>-0.01800433058514328</v>
      </c>
      <c r="Y1192" s="1">
        <v>-0.01492925845053183</v>
      </c>
      <c r="Z1192" s="1">
        <v>-0.01815844847346759</v>
      </c>
    </row>
    <row r="1193" spans="1:26">
      <c r="A1193" s="11">
        <v>44831</v>
      </c>
      <c r="B1193" s="1">
        <v>0.02638191580499272</v>
      </c>
      <c r="C1193" s="1">
        <v>-0.01110903074115854</v>
      </c>
      <c r="D1193" s="1">
        <v>0.002993403432222319</v>
      </c>
      <c r="E1193" s="1">
        <v>-0.02039495965319071</v>
      </c>
      <c r="F1193" s="1">
        <v>-0.02032112481579662</v>
      </c>
      <c r="G1193" s="1">
        <v>-0.01875771865320575</v>
      </c>
      <c r="H1193" s="1">
        <v>0.01035411928365049</v>
      </c>
      <c r="I1193" s="1">
        <v>0.0008012214250787686</v>
      </c>
      <c r="J1193" s="1">
        <v>-0.007850291078029592</v>
      </c>
      <c r="K1193" s="1">
        <v>-0.008802305051517911</v>
      </c>
      <c r="L1193" s="1">
        <v>0.004144103011978872</v>
      </c>
      <c r="M1193" s="1">
        <v>-6.701639646855551E-05</v>
      </c>
      <c r="N1193" s="1">
        <v>-0.01639739510160287</v>
      </c>
      <c r="O1193" s="1">
        <v>-0.004379921753474569</v>
      </c>
      <c r="P1193" s="1">
        <v>-0.01863349823855154</v>
      </c>
      <c r="Q1193" s="1">
        <v>0.01512925644777452</v>
      </c>
      <c r="R1193" s="1">
        <v>-0.0004818274278041157</v>
      </c>
      <c r="S1193" s="1">
        <v>-0.011450556843979</v>
      </c>
      <c r="T1193" s="1">
        <v>0.001579644670906655</v>
      </c>
      <c r="U1193" s="1">
        <v>0.003828894387285731</v>
      </c>
      <c r="V1193" s="1">
        <v>-0.001613939627705063</v>
      </c>
      <c r="W1193" s="1">
        <v>-0.01098560262815296</v>
      </c>
      <c r="X1193" s="1">
        <v>0.009081516091727693</v>
      </c>
      <c r="Y1193" s="1">
        <v>-0.001027535906560906</v>
      </c>
      <c r="Z1193" s="1">
        <v>-0.01438452993118433</v>
      </c>
    </row>
    <row r="1194" spans="1:26">
      <c r="A1194" s="11">
        <v>44832</v>
      </c>
      <c r="B1194" s="1">
        <v>0.06089339116193027</v>
      </c>
      <c r="C1194" s="1">
        <v>0.02320442822237645</v>
      </c>
      <c r="D1194" s="1">
        <v>0.02416154789910041</v>
      </c>
      <c r="E1194" s="1">
        <v>0.02974227705772248</v>
      </c>
      <c r="F1194" s="1">
        <v>0.008698457247981128</v>
      </c>
      <c r="G1194" s="1">
        <v>0.01699241599571244</v>
      </c>
      <c r="H1194" s="1">
        <v>0.03044536319013891</v>
      </c>
      <c r="I1194" s="1">
        <v>0.02522024412329715</v>
      </c>
      <c r="J1194" s="1">
        <v>0.04037319951772833</v>
      </c>
      <c r="K1194" s="1">
        <v>0.02021726957683256</v>
      </c>
      <c r="L1194" s="1">
        <v>0.02952378079809415</v>
      </c>
      <c r="M1194" s="1">
        <v>0.01186500461856776</v>
      </c>
      <c r="N1194" s="1">
        <v>0.01519970934795167</v>
      </c>
      <c r="O1194" s="1">
        <v>0.01971166776103961</v>
      </c>
      <c r="P1194" s="1">
        <v>0.01340275882712882</v>
      </c>
      <c r="Q1194" s="1">
        <v>0.02602106345195287</v>
      </c>
      <c r="R1194" s="1">
        <v>0.02856788440730051</v>
      </c>
      <c r="S1194" s="1">
        <v>0.01767023671194057</v>
      </c>
      <c r="T1194" s="1">
        <v>0.02253271102477217</v>
      </c>
      <c r="U1194" s="1">
        <v>0.006357353850343861</v>
      </c>
      <c r="V1194" s="1">
        <v>0.04984175462318929</v>
      </c>
      <c r="W1194" s="1">
        <v>0.01802767670721783</v>
      </c>
      <c r="X1194" s="1">
        <v>0.02767877319278145</v>
      </c>
      <c r="Y1194" s="1">
        <v>0.01285691241593523</v>
      </c>
      <c r="Z1194" s="1">
        <v>0.009666424285438735</v>
      </c>
    </row>
    <row r="1195" spans="1:26">
      <c r="A1195" s="11">
        <v>44833</v>
      </c>
      <c r="B1195" s="1">
        <v>0.008076339909103503</v>
      </c>
      <c r="C1195" s="1">
        <v>-0.004679665889644191</v>
      </c>
      <c r="D1195" s="1">
        <v>-0.004857108323420234</v>
      </c>
      <c r="E1195" s="1">
        <v>-0.02342747757167896</v>
      </c>
      <c r="F1195" s="1">
        <v>-0.04344935490837687</v>
      </c>
      <c r="G1195" s="1">
        <v>-0.01817049183915964</v>
      </c>
      <c r="H1195" s="1">
        <v>-0.01093466308332924</v>
      </c>
      <c r="I1195" s="1">
        <v>-0.02225693699509812</v>
      </c>
      <c r="J1195" s="1">
        <v>-0.03529614718264695</v>
      </c>
      <c r="K1195" s="1">
        <v>-0.01694593920970155</v>
      </c>
      <c r="L1195" s="1">
        <v>-0.02436012555909783</v>
      </c>
      <c r="M1195" s="1">
        <v>-0.001987568549088436</v>
      </c>
      <c r="N1195" s="1">
        <v>-0.00579565248447067</v>
      </c>
      <c r="O1195" s="1">
        <v>-0.01480906266133153</v>
      </c>
      <c r="P1195" s="1">
        <v>-0.04592214286577501</v>
      </c>
      <c r="Q1195" s="1">
        <v>-0.04051508089353828</v>
      </c>
      <c r="R1195" s="1">
        <v>-0.005390767236782223</v>
      </c>
      <c r="S1195" s="1">
        <v>-0.01736342095356203</v>
      </c>
      <c r="T1195" s="1">
        <v>-0.02093428943984865</v>
      </c>
      <c r="U1195" s="1">
        <v>-0.01895144447253194</v>
      </c>
      <c r="V1195" s="1">
        <v>-0.02617561285254355</v>
      </c>
      <c r="W1195" s="1">
        <v>-0.002355918447902838</v>
      </c>
      <c r="X1195" s="1">
        <v>-0.0242896295677133</v>
      </c>
      <c r="Y1195" s="1">
        <v>-0.0190403472725148</v>
      </c>
      <c r="Z1195" s="1">
        <v>-0.02797073583213516</v>
      </c>
    </row>
    <row r="1196" spans="1:26">
      <c r="A1196" s="11">
        <v>44834</v>
      </c>
      <c r="B1196" s="1">
        <v>-0.02174536465220034</v>
      </c>
      <c r="C1196" s="1">
        <v>-0.02603973157234241</v>
      </c>
      <c r="D1196" s="1">
        <v>-0.00864589822595252</v>
      </c>
      <c r="E1196" s="1">
        <v>-0.03614857405020566</v>
      </c>
      <c r="F1196" s="1">
        <v>-0.02288494272169361</v>
      </c>
      <c r="G1196" s="1">
        <v>0.00233985056165853</v>
      </c>
      <c r="H1196" s="1">
        <v>-0.0208503611922114</v>
      </c>
      <c r="I1196" s="1">
        <v>-0.004792291295279916</v>
      </c>
      <c r="J1196" s="1">
        <v>-0.005053648278043998</v>
      </c>
      <c r="K1196" s="1">
        <v>-0.01563680073345253</v>
      </c>
      <c r="L1196" s="1">
        <v>-0.02528446746937152</v>
      </c>
      <c r="M1196" s="1">
        <v>-0.009027458767085439</v>
      </c>
      <c r="N1196" s="1">
        <v>-0.01918874218821454</v>
      </c>
      <c r="O1196" s="1">
        <v>-0.01936840427221576</v>
      </c>
      <c r="P1196" s="1">
        <v>-0.03003469424135896</v>
      </c>
      <c r="Q1196" s="1">
        <v>-0.006628346256756013</v>
      </c>
      <c r="R1196" s="1">
        <v>-0.01390375448704073</v>
      </c>
      <c r="S1196" s="1">
        <v>0.0185049800644177</v>
      </c>
      <c r="T1196" s="1">
        <v>0.001800520872236255</v>
      </c>
      <c r="U1196" s="1">
        <v>-0.01223434309362148</v>
      </c>
      <c r="V1196" s="1">
        <v>-0.02239936188482161</v>
      </c>
      <c r="W1196" s="1">
        <v>-0.01823426716495269</v>
      </c>
      <c r="X1196" s="1">
        <v>-0.0133784992347471</v>
      </c>
      <c r="Y1196" s="1">
        <v>-0.01733964629874196</v>
      </c>
      <c r="Z1196" s="1">
        <v>-0.01776747380290045</v>
      </c>
    </row>
    <row r="1197" spans="1:26">
      <c r="A1197" s="11">
        <v>44837</v>
      </c>
      <c r="B1197" s="1">
        <v>0.09096211657017972</v>
      </c>
      <c r="C1197" s="1">
        <v>0.03267715506684676</v>
      </c>
      <c r="D1197" s="1">
        <v>-0.007877204952080219</v>
      </c>
      <c r="E1197" s="1">
        <v>0.04432318394156254</v>
      </c>
      <c r="F1197" s="1">
        <v>0.02342092934831874</v>
      </c>
      <c r="G1197" s="1">
        <v>0.01273357998526659</v>
      </c>
      <c r="H1197" s="1">
        <v>0.03042905994524614</v>
      </c>
      <c r="I1197" s="1">
        <v>0.03892439924039315</v>
      </c>
      <c r="J1197" s="1">
        <v>0.04652577859462115</v>
      </c>
      <c r="K1197" s="1">
        <v>0.03090917745036026</v>
      </c>
      <c r="L1197" s="1">
        <v>0.01232159058696891</v>
      </c>
      <c r="M1197" s="1">
        <v>0.03744388123636733</v>
      </c>
      <c r="N1197" s="1">
        <v>0.02451709445975592</v>
      </c>
      <c r="O1197" s="1">
        <v>0.03366252909175294</v>
      </c>
      <c r="P1197" s="1">
        <v>0.03255260669453142</v>
      </c>
      <c r="Q1197" s="1">
        <v>0.03072741671609869</v>
      </c>
      <c r="R1197" s="1">
        <v>0.03333740002620766</v>
      </c>
      <c r="S1197" s="1">
        <v>0.003893433735952856</v>
      </c>
      <c r="T1197" s="1">
        <v>0.01617609345280369</v>
      </c>
      <c r="U1197" s="1">
        <v>0.03650596049844546</v>
      </c>
      <c r="V1197" s="1">
        <v>0.02291258926345185</v>
      </c>
      <c r="W1197" s="1">
        <v>0.03103368982183907</v>
      </c>
      <c r="X1197" s="1">
        <v>0.03810514211558735</v>
      </c>
      <c r="Y1197" s="1">
        <v>0.03134051964352036</v>
      </c>
      <c r="Z1197" s="1">
        <v>0.02654343870054587</v>
      </c>
    </row>
    <row r="1198" spans="1:26">
      <c r="A1198" s="11">
        <v>44838</v>
      </c>
      <c r="B1198" s="1">
        <v>0.04986599750808729</v>
      </c>
      <c r="C1198" s="1">
        <v>0.03290195381306371</v>
      </c>
      <c r="D1198" s="1">
        <v>0.009641229807827001</v>
      </c>
      <c r="E1198" s="1">
        <v>0.02075092217212249</v>
      </c>
      <c r="F1198" s="1">
        <v>0.02045765477327022</v>
      </c>
      <c r="G1198" s="1">
        <v>0.007124921099569415</v>
      </c>
      <c r="H1198" s="1">
        <v>0.04720256008118828</v>
      </c>
      <c r="I1198" s="1">
        <v>0.02896889707323291</v>
      </c>
      <c r="J1198" s="1">
        <v>0.0396038607752196</v>
      </c>
      <c r="K1198" s="1">
        <v>0.04678348027748225</v>
      </c>
      <c r="L1198" s="1">
        <v>0.06310068307105499</v>
      </c>
      <c r="M1198" s="1">
        <v>0.02472885663664037</v>
      </c>
      <c r="N1198" s="1">
        <v>0.02731449178011913</v>
      </c>
      <c r="O1198" s="1">
        <v>0.03381246467000376</v>
      </c>
      <c r="P1198" s="1">
        <v>0.03421763316288851</v>
      </c>
      <c r="Q1198" s="1">
        <v>0.05234973374515151</v>
      </c>
      <c r="R1198" s="1">
        <v>0.03966246510295912</v>
      </c>
      <c r="S1198" s="1">
        <v>0.01037590919109554</v>
      </c>
      <c r="T1198" s="1">
        <v>0.02807876300403955</v>
      </c>
      <c r="U1198" s="1">
        <v>0.01194964295817802</v>
      </c>
      <c r="V1198" s="1">
        <v>0.034060302389334</v>
      </c>
      <c r="W1198" s="1">
        <v>0.03250921705907572</v>
      </c>
      <c r="X1198" s="1">
        <v>0.05142187642733775</v>
      </c>
      <c r="Y1198" s="1">
        <v>0.01659870212147396</v>
      </c>
      <c r="Z1198" s="1">
        <v>0.04424446882586874</v>
      </c>
    </row>
    <row r="1199" spans="1:26">
      <c r="A1199" s="11">
        <v>44839</v>
      </c>
      <c r="B1199" s="1">
        <v>0.03472936340603461</v>
      </c>
      <c r="C1199" s="1">
        <v>0.0045256443375572</v>
      </c>
      <c r="D1199" s="1">
        <v>0.003370239376697892</v>
      </c>
      <c r="E1199" s="1">
        <v>-0.008066996418101935</v>
      </c>
      <c r="F1199" s="1">
        <v>-0.02106698904560034</v>
      </c>
      <c r="G1199" s="1">
        <v>-0.002096926249804731</v>
      </c>
      <c r="H1199" s="1">
        <v>-0.01254554365174543</v>
      </c>
      <c r="I1199" s="1">
        <v>0.005255235169808969</v>
      </c>
      <c r="J1199" s="1">
        <v>-0.003921525457814212</v>
      </c>
      <c r="K1199" s="1">
        <v>-0.01234672064998521</v>
      </c>
      <c r="L1199" s="1">
        <v>-0.006025870942713674</v>
      </c>
      <c r="M1199" s="1">
        <v>0.003276311145550492</v>
      </c>
      <c r="N1199" s="1">
        <v>0.009411752682677577</v>
      </c>
      <c r="O1199" s="1">
        <v>0.001285665503877542</v>
      </c>
      <c r="P1199" s="1">
        <v>-0.02750921413916751</v>
      </c>
      <c r="Q1199" s="1">
        <v>0.003189724596320831</v>
      </c>
      <c r="R1199" s="1">
        <v>0.01112205501454677</v>
      </c>
      <c r="S1199" s="1">
        <v>-0.01037046619323789</v>
      </c>
      <c r="T1199" s="1">
        <v>-0.01075262179716086</v>
      </c>
      <c r="U1199" s="1">
        <v>-0.009944061123468351</v>
      </c>
      <c r="V1199" s="1">
        <v>-0.003504029909085715</v>
      </c>
      <c r="W1199" s="1">
        <v>0.01174216354078306</v>
      </c>
      <c r="X1199" s="1">
        <v>-0.004245801274821881</v>
      </c>
      <c r="Y1199" s="1">
        <v>-0.0102989672715702</v>
      </c>
      <c r="Z1199" s="1">
        <v>-0.01834190721643314</v>
      </c>
    </row>
    <row r="1200" spans="1:26">
      <c r="A1200" s="11">
        <v>44840</v>
      </c>
      <c r="B1200" s="1">
        <v>0.04146101598960406</v>
      </c>
      <c r="C1200" s="1">
        <v>-0.02529888356500853</v>
      </c>
      <c r="D1200" s="1">
        <v>-0.00944878423917106</v>
      </c>
      <c r="E1200" s="1">
        <v>-0.02244633152996744</v>
      </c>
      <c r="F1200" s="1">
        <v>-0.0510238548870281</v>
      </c>
      <c r="G1200" s="1">
        <v>-0.01638994036293229</v>
      </c>
      <c r="H1200" s="1">
        <v>-0.0008432563467793974</v>
      </c>
      <c r="I1200" s="1">
        <v>-0.01120251909325509</v>
      </c>
      <c r="J1200" s="1">
        <v>-0.0166853888622901</v>
      </c>
      <c r="K1200" s="1">
        <v>-0.02038228544073695</v>
      </c>
      <c r="L1200" s="1">
        <v>-0.01364055431706113</v>
      </c>
      <c r="M1200" s="1">
        <v>-0.008320613859979287</v>
      </c>
      <c r="N1200" s="1">
        <v>0.002097985500593591</v>
      </c>
      <c r="O1200" s="1">
        <v>-0.009670916387674255</v>
      </c>
      <c r="P1200" s="1">
        <v>-0.04051998655204536</v>
      </c>
      <c r="Q1200" s="1">
        <v>-0.005980676498278936</v>
      </c>
      <c r="R1200" s="1">
        <v>-0.01330991087970512</v>
      </c>
      <c r="S1200" s="1">
        <v>-0.02027758401150304</v>
      </c>
      <c r="T1200" s="1">
        <v>-0.01804365629856008</v>
      </c>
      <c r="U1200" s="1">
        <v>-0.02121149758585195</v>
      </c>
      <c r="V1200" s="1">
        <v>-0.004219784922875447</v>
      </c>
      <c r="W1200" s="1">
        <v>-0.01039767267643665</v>
      </c>
      <c r="X1200" s="1">
        <v>-0.01089708182215443</v>
      </c>
      <c r="Y1200" s="1">
        <v>-0.02340829961994495</v>
      </c>
      <c r="Z1200" s="1">
        <v>-0.02073983761224352</v>
      </c>
    </row>
    <row r="1201" spans="1:26">
      <c r="A1201" s="11">
        <v>44841</v>
      </c>
      <c r="B1201" s="1">
        <v>0.007582998142699582</v>
      </c>
      <c r="C1201" s="1">
        <v>-0.01120011025747947</v>
      </c>
      <c r="D1201" s="1">
        <v>-0.007687679003599457</v>
      </c>
      <c r="E1201" s="1">
        <v>-0.02595672750156996</v>
      </c>
      <c r="F1201" s="1">
        <v>-0.01938556364237953</v>
      </c>
      <c r="G1201" s="1">
        <v>-0.003845476212406718</v>
      </c>
      <c r="H1201" s="1">
        <v>0.001912918298167421</v>
      </c>
      <c r="I1201" s="1">
        <v>-0.05438058448546512</v>
      </c>
      <c r="J1201" s="1">
        <v>-0.03832225047424964</v>
      </c>
      <c r="K1201" s="1">
        <v>-0.01997402384265368</v>
      </c>
      <c r="L1201" s="1">
        <v>-0.02059010497833225</v>
      </c>
      <c r="M1201" s="1">
        <v>-0.03260877427683395</v>
      </c>
      <c r="N1201" s="1">
        <v>-0.003954508752233798</v>
      </c>
      <c r="O1201" s="1">
        <v>-0.05085286200926387</v>
      </c>
      <c r="P1201" s="1">
        <v>-0.02350594255693128</v>
      </c>
      <c r="Q1201" s="1">
        <v>-0.08027416078557337</v>
      </c>
      <c r="R1201" s="1">
        <v>-0.02251942153418218</v>
      </c>
      <c r="S1201" s="1">
        <v>-0.01489792040650262</v>
      </c>
      <c r="T1201" s="1">
        <v>-0.02545922144233526</v>
      </c>
      <c r="U1201" s="1">
        <v>-0.0248041625851122</v>
      </c>
      <c r="V1201" s="1">
        <v>-0.02189403166869675</v>
      </c>
      <c r="W1201" s="1">
        <v>-0.03141013994530395</v>
      </c>
      <c r="X1201" s="1">
        <v>-0.02123577408967992</v>
      </c>
      <c r="Y1201" s="1">
        <v>-0.02616300459076193</v>
      </c>
      <c r="Z1201" s="1">
        <v>-0.03892398479347037</v>
      </c>
    </row>
    <row r="1202" spans="1:26">
      <c r="A1202" s="11">
        <v>44844</v>
      </c>
      <c r="B1202" s="1">
        <v>-0.03174982955164252</v>
      </c>
      <c r="C1202" s="1">
        <v>-0.01150652744668368</v>
      </c>
      <c r="D1202" s="1">
        <v>-0.01750367494921889</v>
      </c>
      <c r="E1202" s="1">
        <v>-0.004783076609017334</v>
      </c>
      <c r="F1202" s="1">
        <v>-0.004102846564207785</v>
      </c>
      <c r="G1202" s="1">
        <v>0.02337558763407244</v>
      </c>
      <c r="H1202" s="1">
        <v>0.009911523267906786</v>
      </c>
      <c r="I1202" s="1">
        <v>-0.00199685504376157</v>
      </c>
      <c r="J1202" s="1">
        <v>0.004559811583634499</v>
      </c>
      <c r="K1202" s="1">
        <v>-0.009341476476672494</v>
      </c>
      <c r="L1202" s="1">
        <v>-0.006589280840263223</v>
      </c>
      <c r="M1202" s="1">
        <v>0.01182723558290633</v>
      </c>
      <c r="N1202" s="1">
        <v>0.01494622756100594</v>
      </c>
      <c r="O1202" s="1">
        <v>-0.02130301191168527</v>
      </c>
      <c r="P1202" s="1">
        <v>0.0004080701050608315</v>
      </c>
      <c r="Q1202" s="1">
        <v>-0.03362050695579688</v>
      </c>
      <c r="R1202" s="1">
        <v>0.002281112890094361</v>
      </c>
      <c r="S1202" s="1">
        <v>0.01385413440552252</v>
      </c>
      <c r="T1202" s="1">
        <v>0.01840077332894108</v>
      </c>
      <c r="U1202" s="1">
        <v>-0.002677393033050257</v>
      </c>
      <c r="V1202" s="1">
        <v>0.004988921834599092</v>
      </c>
      <c r="W1202" s="1">
        <v>-0.02438842301444089</v>
      </c>
      <c r="X1202" s="1">
        <v>0.002120555136428059</v>
      </c>
      <c r="Y1202" s="1">
        <v>-0.006241292544885479</v>
      </c>
      <c r="Z1202" s="1">
        <v>-0.008338243671092482</v>
      </c>
    </row>
    <row r="1203" spans="1:26">
      <c r="A1203" s="11">
        <v>44845</v>
      </c>
      <c r="B1203" s="1">
        <v>-0.0167599659095834</v>
      </c>
      <c r="C1203" s="1">
        <v>0.01509647591981467</v>
      </c>
      <c r="D1203" s="1">
        <v>0.01708531665251312</v>
      </c>
      <c r="E1203" s="1">
        <v>-0.01544802991345329</v>
      </c>
      <c r="F1203" s="1">
        <v>-0.003745382160961208</v>
      </c>
      <c r="G1203" s="1">
        <v>0.01885997007998319</v>
      </c>
      <c r="H1203" s="1">
        <v>0.01014790224785278</v>
      </c>
      <c r="I1203" s="1">
        <v>-0.008403249635721921</v>
      </c>
      <c r="J1203" s="1">
        <v>0.007499524686810588</v>
      </c>
      <c r="K1203" s="1">
        <v>-0.02885987782798649</v>
      </c>
      <c r="L1203" s="1">
        <v>-0.007896378062353993</v>
      </c>
      <c r="M1203" s="1">
        <v>-0.01058495754051436</v>
      </c>
      <c r="N1203" s="1">
        <v>0.02047876154616834</v>
      </c>
      <c r="O1203" s="1">
        <v>-0.01675032146379707</v>
      </c>
      <c r="P1203" s="1">
        <v>0.01427407635666644</v>
      </c>
      <c r="Q1203" s="1">
        <v>-0.007197986534369538</v>
      </c>
      <c r="R1203" s="1">
        <v>0.01354110717435453</v>
      </c>
      <c r="S1203" s="1">
        <v>0.008032007280935449</v>
      </c>
      <c r="T1203" s="1">
        <v>0.00736104336748733</v>
      </c>
      <c r="U1203" s="1">
        <v>-0.006040147848437205</v>
      </c>
      <c r="V1203" s="1">
        <v>0.009144168608164138</v>
      </c>
      <c r="W1203" s="1">
        <v>-0.01963430317228465</v>
      </c>
      <c r="X1203" s="1">
        <v>-0.0003254771415283075</v>
      </c>
      <c r="Y1203" s="1">
        <v>-0.01856912636191987</v>
      </c>
      <c r="Z1203" s="1">
        <v>-0.01541549374481621</v>
      </c>
    </row>
    <row r="1204" spans="1:26">
      <c r="A1204" s="11">
        <v>44846</v>
      </c>
      <c r="B1204" s="1">
        <v>0.006670152100192395</v>
      </c>
      <c r="C1204" s="1">
        <v>-0.01451364924714849</v>
      </c>
      <c r="D1204" s="1">
        <v>-0.005312257978980606</v>
      </c>
      <c r="E1204" s="1">
        <v>0.0003487113923450469</v>
      </c>
      <c r="F1204" s="1">
        <v>-0.03947372449678732</v>
      </c>
      <c r="G1204" s="1">
        <v>0.009666865303890271</v>
      </c>
      <c r="H1204" s="1">
        <v>-0.00583480840769679</v>
      </c>
      <c r="I1204" s="1">
        <v>-0.003631970603641399</v>
      </c>
      <c r="J1204" s="1">
        <v>-0.0003916798944525457</v>
      </c>
      <c r="K1204" s="1">
        <v>0.01618279427338809</v>
      </c>
      <c r="L1204" s="1">
        <v>0.005730633491798587</v>
      </c>
      <c r="M1204" s="1">
        <v>-0.002428432105601508</v>
      </c>
      <c r="N1204" s="1">
        <v>0.009019153582002559</v>
      </c>
      <c r="O1204" s="1">
        <v>0.001508384522509232</v>
      </c>
      <c r="P1204" s="1">
        <v>-0.02734222501222683</v>
      </c>
      <c r="Q1204" s="1">
        <v>-0.007422697505422238</v>
      </c>
      <c r="R1204" s="1">
        <v>-0.00583807322981722</v>
      </c>
      <c r="S1204" s="1">
        <v>-0.01034808579185298</v>
      </c>
      <c r="T1204" s="1">
        <v>-0.003985925492387521</v>
      </c>
      <c r="U1204" s="1">
        <v>-0.01215391883119532</v>
      </c>
      <c r="V1204" s="1">
        <v>-0.002200574437678404</v>
      </c>
      <c r="W1204" s="1">
        <v>-0.0002795551928203022</v>
      </c>
      <c r="X1204" s="1">
        <v>-0.01546983297953464</v>
      </c>
      <c r="Y1204" s="1">
        <v>-0.007234291147547478</v>
      </c>
      <c r="Z1204" s="1">
        <v>-0.01504671531550561</v>
      </c>
    </row>
    <row r="1205" spans="1:26">
      <c r="A1205" s="11">
        <v>44847</v>
      </c>
      <c r="B1205" s="1">
        <v>0.02723936014181461</v>
      </c>
      <c r="C1205" s="1">
        <v>0.01963643366002898</v>
      </c>
      <c r="D1205" s="1">
        <v>0.02150689112449311</v>
      </c>
      <c r="E1205" s="1">
        <v>0.05367728270649508</v>
      </c>
      <c r="F1205" s="1">
        <v>0.01956934062776394</v>
      </c>
      <c r="G1205" s="1">
        <v>0.03116719066072782</v>
      </c>
      <c r="H1205" s="1">
        <v>0.01649995208162247</v>
      </c>
      <c r="I1205" s="1">
        <v>0.05386800217267629</v>
      </c>
      <c r="J1205" s="1">
        <v>0.0276306873597687</v>
      </c>
      <c r="K1205" s="1">
        <v>0.05559316404320924</v>
      </c>
      <c r="L1205" s="1">
        <v>0.02659074184877608</v>
      </c>
      <c r="M1205" s="1">
        <v>0.02631747637271187</v>
      </c>
      <c r="N1205" s="1">
        <v>0.0254747389845511</v>
      </c>
      <c r="O1205" s="1">
        <v>0.03760808143476968</v>
      </c>
      <c r="P1205" s="1">
        <v>0.04340632795026433</v>
      </c>
      <c r="Q1205" s="1">
        <v>0.03999997344316353</v>
      </c>
      <c r="R1205" s="1">
        <v>0.01908529856816155</v>
      </c>
      <c r="S1205" s="1">
        <v>0.00812098890329116</v>
      </c>
      <c r="T1205" s="1">
        <v>0.02223223053201373</v>
      </c>
      <c r="U1205" s="1">
        <v>0.03349286766286763</v>
      </c>
      <c r="V1205" s="1">
        <v>-0.0002594803556279501</v>
      </c>
      <c r="W1205" s="1">
        <v>0.01971360158719171</v>
      </c>
      <c r="X1205" s="1">
        <v>0.02133637140761424</v>
      </c>
      <c r="Y1205" s="1">
        <v>0.02017938708779177</v>
      </c>
      <c r="Z1205" s="1">
        <v>0.04397195062167714</v>
      </c>
    </row>
    <row r="1206" spans="1:26">
      <c r="A1206" s="11">
        <v>44848</v>
      </c>
      <c r="B1206" s="1">
        <v>-0.04610621122736314</v>
      </c>
      <c r="C1206" s="1">
        <v>-0.02817401747065418</v>
      </c>
      <c r="D1206" s="1">
        <v>-0.002119359144368005</v>
      </c>
      <c r="E1206" s="1">
        <v>-0.005954377631694263</v>
      </c>
      <c r="F1206" s="1">
        <v>-0.006525788033894697</v>
      </c>
      <c r="G1206" s="1">
        <v>-0.004938839520071236</v>
      </c>
      <c r="H1206" s="1">
        <v>-0.0273169373490082</v>
      </c>
      <c r="I1206" s="1">
        <v>-0.02229063684925159</v>
      </c>
      <c r="J1206" s="1">
        <v>-0.03051107038770307</v>
      </c>
      <c r="K1206" s="1">
        <v>0.01664066978532297</v>
      </c>
      <c r="L1206" s="1">
        <v>0.01017561631524289</v>
      </c>
      <c r="M1206" s="1">
        <v>-0.02621964296171608</v>
      </c>
      <c r="N1206" s="1">
        <v>-0.01438219139146979</v>
      </c>
      <c r="O1206" s="1">
        <v>-0.02424871235374504</v>
      </c>
      <c r="P1206" s="1">
        <v>-0.02971472479340065</v>
      </c>
      <c r="Q1206" s="1">
        <v>-0.06128762612263283</v>
      </c>
      <c r="R1206" s="1">
        <v>-0.02183068083876838</v>
      </c>
      <c r="S1206" s="1">
        <v>-0.02575699115371322</v>
      </c>
      <c r="T1206" s="1">
        <v>-0.002827418442023388</v>
      </c>
      <c r="U1206" s="1">
        <v>-0.008598057880884413</v>
      </c>
      <c r="V1206" s="1">
        <v>-0.054697528494556</v>
      </c>
      <c r="W1206" s="1">
        <v>-0.0146708635653493</v>
      </c>
      <c r="X1206" s="1">
        <v>-0.0309311150500563</v>
      </c>
      <c r="Y1206" s="1">
        <v>-0.0005492636612044466</v>
      </c>
      <c r="Z1206" s="1">
        <v>-0.008503135526686245</v>
      </c>
    </row>
    <row r="1207" spans="1:26">
      <c r="A1207" s="11">
        <v>44851</v>
      </c>
      <c r="B1207" s="1">
        <v>0.004257506089775598</v>
      </c>
      <c r="C1207" s="1">
        <v>0.01376151574068651</v>
      </c>
      <c r="D1207" s="1">
        <v>0.01076151082740551</v>
      </c>
      <c r="E1207" s="1">
        <v>0.02562398037388269</v>
      </c>
      <c r="F1207" s="1">
        <v>0.01429676145724645</v>
      </c>
      <c r="G1207" s="1">
        <v>-0.007146983353985226</v>
      </c>
      <c r="H1207" s="1">
        <v>0.01526011643325265</v>
      </c>
      <c r="I1207" s="1">
        <v>0.009827052362300748</v>
      </c>
      <c r="J1207" s="1">
        <v>0.03166809776010138</v>
      </c>
      <c r="K1207" s="1">
        <v>0.04200019379644004</v>
      </c>
      <c r="L1207" s="1">
        <v>-0.001220848849164957</v>
      </c>
      <c r="M1207" s="1">
        <v>0.02620150658534581</v>
      </c>
      <c r="N1207" s="1">
        <v>-0.01414984450055512</v>
      </c>
      <c r="O1207" s="1">
        <v>0.03924576501369659</v>
      </c>
      <c r="P1207" s="1">
        <v>0.01633316747784241</v>
      </c>
      <c r="Q1207" s="1">
        <v>0.05887595442883886</v>
      </c>
      <c r="R1207" s="1">
        <v>0.006570680429713205</v>
      </c>
      <c r="S1207" s="1">
        <v>0.03530980909524728</v>
      </c>
      <c r="T1207" s="1">
        <v>0.03075250652987149</v>
      </c>
      <c r="U1207" s="1">
        <v>0.02134769941284564</v>
      </c>
      <c r="V1207" s="1">
        <v>0.02443536727200102</v>
      </c>
      <c r="W1207" s="1">
        <v>0.02818803357799893</v>
      </c>
      <c r="X1207" s="1">
        <v>0.03191838632983668</v>
      </c>
      <c r="Y1207" s="1">
        <v>0.02198994824314071</v>
      </c>
      <c r="Z1207" s="1">
        <v>0.03470296124752026</v>
      </c>
    </row>
    <row r="1208" spans="1:26">
      <c r="A1208" s="11">
        <v>44852</v>
      </c>
      <c r="B1208" s="1">
        <v>-0.006982512229258719</v>
      </c>
      <c r="C1208" s="1">
        <v>0.006334599514476569</v>
      </c>
      <c r="D1208" s="1">
        <v>0.005043606356962771</v>
      </c>
      <c r="E1208" s="1">
        <v>-0.002271166094169885</v>
      </c>
      <c r="F1208" s="1">
        <v>0.02704760590219557</v>
      </c>
      <c r="G1208" s="1">
        <v>0.01079776558902812</v>
      </c>
      <c r="H1208" s="1">
        <v>0.02404915846833711</v>
      </c>
      <c r="I1208" s="1">
        <v>-0.005449649150965352</v>
      </c>
      <c r="J1208" s="1">
        <v>0.01468071190281495</v>
      </c>
      <c r="K1208" s="1">
        <v>0.02572076920938859</v>
      </c>
      <c r="L1208" s="1">
        <v>0.01803197172120696</v>
      </c>
      <c r="M1208" s="1">
        <v>0.01032831106678045</v>
      </c>
      <c r="N1208" s="1">
        <v>0.004036842482587399</v>
      </c>
      <c r="O1208" s="1">
        <v>0.004083619760351986</v>
      </c>
      <c r="P1208" s="1">
        <v>0.01526732659459373</v>
      </c>
      <c r="Q1208" s="1">
        <v>0.006645316073027985</v>
      </c>
      <c r="R1208" s="1">
        <v>0.02082169002445244</v>
      </c>
      <c r="S1208" s="1">
        <v>0.0187152070592902</v>
      </c>
      <c r="T1208" s="1">
        <v>0.008040693431704549</v>
      </c>
      <c r="U1208" s="1">
        <v>0.0189418302958182</v>
      </c>
      <c r="V1208" s="1">
        <v>0.0534672425298508</v>
      </c>
      <c r="W1208" s="1">
        <v>0.01386251185781795</v>
      </c>
      <c r="X1208" s="1">
        <v>0.01295557821408133</v>
      </c>
      <c r="Y1208" s="1">
        <v>-0.002958540823447597</v>
      </c>
      <c r="Z1208" s="1">
        <v>0.001927314096428212</v>
      </c>
    </row>
    <row r="1209" spans="1:26">
      <c r="A1209" s="11">
        <v>44853</v>
      </c>
      <c r="B1209" s="1">
        <v>0.05248622387589363</v>
      </c>
      <c r="C1209" s="1">
        <v>-0.005035822864768114</v>
      </c>
      <c r="D1209" s="1">
        <v>-0.008363601320313552</v>
      </c>
      <c r="E1209" s="1">
        <v>-0.01170743526483253</v>
      </c>
      <c r="F1209" s="1">
        <v>0.001483763918115111</v>
      </c>
      <c r="G1209" s="1">
        <v>0.00850640611264919</v>
      </c>
      <c r="H1209" s="1">
        <v>2.699643001546903E-05</v>
      </c>
      <c r="I1209" s="1">
        <v>-0.002348316640488068</v>
      </c>
      <c r="J1209" s="1">
        <v>-0.01521987438935135</v>
      </c>
      <c r="K1209" s="1">
        <v>-0.01960618617456467</v>
      </c>
      <c r="L1209" s="1">
        <v>-0.005704137120847608</v>
      </c>
      <c r="M1209" s="1">
        <v>-0.003301632474934646</v>
      </c>
      <c r="N1209" s="1">
        <v>-0.002233781075872354</v>
      </c>
      <c r="O1209" s="1">
        <v>-0.008469606680022945</v>
      </c>
      <c r="P1209" s="1">
        <v>-0.01543345790245654</v>
      </c>
      <c r="Q1209" s="1">
        <v>0.007019281491192464</v>
      </c>
      <c r="R1209" s="1">
        <v>0.0004409225321462262</v>
      </c>
      <c r="S1209" s="1">
        <v>-0.02119785841418487</v>
      </c>
      <c r="T1209" s="1">
        <v>-0.0002098898305364916</v>
      </c>
      <c r="U1209" s="1">
        <v>-0.003846143996860119</v>
      </c>
      <c r="V1209" s="1">
        <v>-0.01170242899745388</v>
      </c>
      <c r="W1209" s="1">
        <v>-0.0358316223085462</v>
      </c>
      <c r="X1209" s="1">
        <v>-0.01135093727221637</v>
      </c>
      <c r="Y1209" s="1">
        <v>-0.01348808688918601</v>
      </c>
      <c r="Z1209" s="1">
        <v>-0.05309718186358092</v>
      </c>
    </row>
    <row r="1210" spans="1:26">
      <c r="A1210" s="11">
        <v>44854</v>
      </c>
      <c r="B1210" s="1">
        <v>-0.003600579634574386</v>
      </c>
      <c r="C1210" s="1">
        <v>-0.005784570717097481</v>
      </c>
      <c r="D1210" s="1">
        <v>-0.01110488237463081</v>
      </c>
      <c r="E1210" s="1">
        <v>0.002303432821172624</v>
      </c>
      <c r="F1210" s="1">
        <v>-0.01481484696791102</v>
      </c>
      <c r="G1210" s="1">
        <v>-0.02157690672214974</v>
      </c>
      <c r="H1210" s="1">
        <v>-0.01561994747575524</v>
      </c>
      <c r="I1210" s="1">
        <v>0.003138564263240662</v>
      </c>
      <c r="J1210" s="1">
        <v>-0.02136995666010855</v>
      </c>
      <c r="K1210" s="1">
        <v>-0.003261626282953345</v>
      </c>
      <c r="L1210" s="1">
        <v>-0.009359775077340982</v>
      </c>
      <c r="M1210" s="1">
        <v>-0.01535335579384334</v>
      </c>
      <c r="N1210" s="1">
        <v>-0.02484877890362391</v>
      </c>
      <c r="O1210" s="1">
        <v>-0.001395460231770507</v>
      </c>
      <c r="P1210" s="1">
        <v>-0.02934083995772008</v>
      </c>
      <c r="Q1210" s="1">
        <v>0.01186629093732261</v>
      </c>
      <c r="R1210" s="1">
        <v>-0.03493490087099671</v>
      </c>
      <c r="S1210" s="1">
        <v>0.007528524706490014</v>
      </c>
      <c r="T1210" s="1">
        <v>-0.03569181638387509</v>
      </c>
      <c r="U1210" s="1">
        <v>0.07722008166043093</v>
      </c>
      <c r="V1210" s="1">
        <v>-0.006371226121389961</v>
      </c>
      <c r="W1210" s="1">
        <v>-0.0370838672165672</v>
      </c>
      <c r="X1210" s="1">
        <v>-0.01455362674791927</v>
      </c>
      <c r="Y1210" s="1">
        <v>0.01175849587890321</v>
      </c>
      <c r="Z1210" s="1">
        <v>-0.04246242746578199</v>
      </c>
    </row>
    <row r="1211" spans="1:26">
      <c r="A1211" s="11">
        <v>44855</v>
      </c>
      <c r="B1211" s="1">
        <v>0.04047210141105784</v>
      </c>
      <c r="C1211" s="1">
        <v>0.02600004452706051</v>
      </c>
      <c r="D1211" s="1">
        <v>0.02643940989159832</v>
      </c>
      <c r="E1211" s="1">
        <v>0.0006565364993504907</v>
      </c>
      <c r="F1211" s="1">
        <v>0.01541355098783082</v>
      </c>
      <c r="G1211" s="1">
        <v>0.007417652645343775</v>
      </c>
      <c r="H1211" s="1">
        <v>0.04798640515919872</v>
      </c>
      <c r="I1211" s="1">
        <v>0.04771217251369309</v>
      </c>
      <c r="J1211" s="1">
        <v>0.03411964062487227</v>
      </c>
      <c r="K1211" s="1">
        <v>0.05252748352775383</v>
      </c>
      <c r="L1211" s="1">
        <v>0.008838654114715183</v>
      </c>
      <c r="M1211" s="1">
        <v>0.002393966912908274</v>
      </c>
      <c r="N1211" s="1">
        <v>0.02112034539662289</v>
      </c>
      <c r="O1211" s="1">
        <v>0.02528057086275504</v>
      </c>
      <c r="P1211" s="1">
        <v>0.01407869979312393</v>
      </c>
      <c r="Q1211" s="1">
        <v>0.02230606031082849</v>
      </c>
      <c r="R1211" s="1">
        <v>0.02969065380546443</v>
      </c>
      <c r="S1211" s="1">
        <v>-0.001399067936475373</v>
      </c>
      <c r="T1211" s="1">
        <v>0.02024819814073986</v>
      </c>
      <c r="U1211" s="1">
        <v>0.02150525817086391</v>
      </c>
      <c r="V1211" s="1">
        <v>0.03102336254267413</v>
      </c>
      <c r="W1211" s="1">
        <v>0.02029342736446327</v>
      </c>
      <c r="X1211" s="1">
        <v>0.03281900776754898</v>
      </c>
      <c r="Y1211" s="1">
        <v>-0.04459485607988634</v>
      </c>
      <c r="Z1211" s="1">
        <v>0.01464033077681837</v>
      </c>
    </row>
    <row r="1212" spans="1:26">
      <c r="A1212" s="11">
        <v>44858</v>
      </c>
      <c r="B1212" s="1">
        <v>0.01319753164037762</v>
      </c>
      <c r="C1212" s="1">
        <v>0</v>
      </c>
      <c r="D1212" s="1">
        <v>0.01080169997271074</v>
      </c>
      <c r="E1212" s="1">
        <v>0.01968506663092184</v>
      </c>
      <c r="F1212" s="1">
        <v>0.007404570810974898</v>
      </c>
      <c r="G1212" s="1">
        <v>0.006965143954771991</v>
      </c>
      <c r="H1212" s="1">
        <v>0.007387842254651167</v>
      </c>
      <c r="I1212" s="1">
        <v>0.01007841346265481</v>
      </c>
      <c r="J1212" s="1">
        <v>0.03601059703856091</v>
      </c>
      <c r="K1212" s="1">
        <v>0.001227086375353403</v>
      </c>
      <c r="L1212" s="1">
        <v>0.01873109896966874</v>
      </c>
      <c r="M1212" s="1">
        <v>0.009810879937536932</v>
      </c>
      <c r="N1212" s="1">
        <v>0.0209081906834645</v>
      </c>
      <c r="O1212" s="1">
        <v>0.0211878440880775</v>
      </c>
      <c r="P1212" s="1">
        <v>0.007350024252039233</v>
      </c>
      <c r="Q1212" s="1">
        <v>0.01066897626213259</v>
      </c>
      <c r="R1212" s="1">
        <v>0.02051667093382581</v>
      </c>
      <c r="S1212" s="1">
        <v>-0.004578189607864935</v>
      </c>
      <c r="T1212" s="1">
        <v>0.005761858455487712</v>
      </c>
      <c r="U1212" s="1">
        <v>0.0239766824287333</v>
      </c>
      <c r="V1212" s="1">
        <v>0.01652117755796967</v>
      </c>
      <c r="W1212" s="1">
        <v>0.01664850807416984</v>
      </c>
      <c r="X1212" s="1">
        <v>0.006355374927541124</v>
      </c>
      <c r="Y1212" s="1">
        <v>0.01753897718396624</v>
      </c>
      <c r="Z1212" s="1">
        <v>0.04098705784144197</v>
      </c>
    </row>
    <row r="1213" spans="1:26">
      <c r="A1213" s="11">
        <v>44859</v>
      </c>
      <c r="B1213" s="1">
        <v>0.03290674391693327</v>
      </c>
      <c r="C1213" s="1">
        <v>0.01205032332025935</v>
      </c>
      <c r="D1213" s="1">
        <v>-0.003014050613938224</v>
      </c>
      <c r="E1213" s="1">
        <v>0.01544402360636621</v>
      </c>
      <c r="F1213" s="1">
        <v>0.01617056970330544</v>
      </c>
      <c r="G1213" s="1">
        <v>0.01106731995854005</v>
      </c>
      <c r="H1213" s="1">
        <v>0.014874813375086</v>
      </c>
      <c r="I1213" s="1">
        <v>0.01921651395382273</v>
      </c>
      <c r="J1213" s="1">
        <v>0.04058222675685408</v>
      </c>
      <c r="K1213" s="1">
        <v>0.002614831516682292</v>
      </c>
      <c r="L1213" s="1">
        <v>0.02669027080061692</v>
      </c>
      <c r="M1213" s="1">
        <v>-0.02134868819938929</v>
      </c>
      <c r="N1213" s="1">
        <v>0.007267250981230378</v>
      </c>
      <c r="O1213" s="1">
        <v>0.01379168459306879</v>
      </c>
      <c r="P1213" s="1">
        <v>0.01864604427836292</v>
      </c>
      <c r="Q1213" s="1">
        <v>0.05254383541413143</v>
      </c>
      <c r="R1213" s="1">
        <v>-0.003042857147669165</v>
      </c>
      <c r="S1213" s="1">
        <v>0.03010219347877352</v>
      </c>
      <c r="T1213" s="1">
        <v>0.01039672702953798</v>
      </c>
      <c r="U1213" s="1">
        <v>0.01027999418342374</v>
      </c>
      <c r="V1213" s="1">
        <v>0.02459520802084159</v>
      </c>
      <c r="W1213" s="1">
        <v>0.01902915552033324</v>
      </c>
      <c r="X1213" s="1">
        <v>0.01626135039579357</v>
      </c>
      <c r="Y1213" s="1">
        <v>0.01278843742309554</v>
      </c>
      <c r="Z1213" s="1">
        <v>0.03475283294653497</v>
      </c>
    </row>
    <row r="1214" spans="1:26">
      <c r="A1214" s="11">
        <v>44860</v>
      </c>
      <c r="B1214" s="1">
        <v>0.0194690294807689</v>
      </c>
      <c r="C1214" s="1">
        <v>0.009105314034413281</v>
      </c>
      <c r="D1214" s="1">
        <v>0.02308635264385339</v>
      </c>
      <c r="E1214" s="1">
        <v>-0.001901086472117508</v>
      </c>
      <c r="F1214" s="1">
        <v>-0.001808241486232265</v>
      </c>
      <c r="G1214" s="1">
        <v>0.007427591381780063</v>
      </c>
      <c r="H1214" s="1">
        <v>-0.001149183254785524</v>
      </c>
      <c r="I1214" s="1">
        <v>-0.003625833330656691</v>
      </c>
      <c r="J1214" s="1">
        <v>-0.004547004416856737</v>
      </c>
      <c r="K1214" s="1">
        <v>0.0114915184688984</v>
      </c>
      <c r="L1214" s="1">
        <v>-0.007221240244083216</v>
      </c>
      <c r="M1214" s="1">
        <v>0.00868660142204547</v>
      </c>
      <c r="N1214" s="1">
        <v>0.01246153723438814</v>
      </c>
      <c r="O1214" s="1">
        <v>-0.0771562789127882</v>
      </c>
      <c r="P1214" s="1">
        <v>0.001591768322822595</v>
      </c>
      <c r="Q1214" s="1">
        <v>-0.0275242119493404</v>
      </c>
      <c r="R1214" s="1">
        <v>0.0115545224742486</v>
      </c>
      <c r="S1214" s="1">
        <v>-0.006764136991260883</v>
      </c>
      <c r="T1214" s="1">
        <v>-0.0153296320067563</v>
      </c>
      <c r="U1214" s="1">
        <v>0.02543782434349229</v>
      </c>
      <c r="V1214" s="1">
        <v>0.005850423554715878</v>
      </c>
      <c r="W1214" s="1">
        <v>-0.02257970803979958</v>
      </c>
      <c r="X1214" s="1">
        <v>0.002330327966060475</v>
      </c>
      <c r="Y1214" s="1">
        <v>0</v>
      </c>
      <c r="Z1214" s="1">
        <v>-0.02154921900500384</v>
      </c>
    </row>
    <row r="1215" spans="1:26">
      <c r="A1215" s="11">
        <v>44861</v>
      </c>
      <c r="B1215" s="1">
        <v>-0.007595494036388151</v>
      </c>
      <c r="C1215" s="1">
        <v>-0.06350867036391739</v>
      </c>
      <c r="D1215" s="1">
        <v>0.002014818271016461</v>
      </c>
      <c r="E1215" s="1">
        <v>0.01492054574730162</v>
      </c>
      <c r="F1215" s="1">
        <v>0.01413040951443056</v>
      </c>
      <c r="G1215" s="1">
        <v>0.005044763272186392</v>
      </c>
      <c r="H1215" s="1">
        <v>0.008717244975282812</v>
      </c>
      <c r="I1215" s="1">
        <v>-0.009461443075395759</v>
      </c>
      <c r="J1215" s="1">
        <v>0.01335210478557336</v>
      </c>
      <c r="K1215" s="1">
        <v>0.003948010019846127</v>
      </c>
      <c r="L1215" s="1">
        <v>0.02676751340302674</v>
      </c>
      <c r="M1215" s="1">
        <v>0.005115255762283333</v>
      </c>
      <c r="N1215" s="1">
        <v>-0.01921827360892636</v>
      </c>
      <c r="O1215" s="1">
        <v>-0.01975621298388641</v>
      </c>
      <c r="P1215" s="1">
        <v>0.007946032756548371</v>
      </c>
      <c r="Q1215" s="1">
        <v>0.02171205053558123</v>
      </c>
      <c r="R1215" s="1">
        <v>0.01433180152333047</v>
      </c>
      <c r="S1215" s="1">
        <v>-0.0008050870897090556</v>
      </c>
      <c r="T1215" s="1">
        <v>0.005118347048197913</v>
      </c>
      <c r="U1215" s="1">
        <v>-0.006063826186697652</v>
      </c>
      <c r="V1215" s="1">
        <v>0.000779426062820221</v>
      </c>
      <c r="W1215" s="1">
        <v>-0.009304165776939044</v>
      </c>
      <c r="X1215" s="1">
        <v>0.02045873568708667</v>
      </c>
      <c r="Y1215" s="1">
        <v>-0.006862406667227261</v>
      </c>
      <c r="Z1215" s="1">
        <v>-0.0003967496326826581</v>
      </c>
    </row>
    <row r="1216" spans="1:26">
      <c r="A1216" s="11">
        <v>44862</v>
      </c>
      <c r="B1216" s="1">
        <v>-0.006341611225147425</v>
      </c>
      <c r="C1216" s="1">
        <v>0.01908464593465475</v>
      </c>
      <c r="D1216" s="1">
        <v>0.02989280209169198</v>
      </c>
      <c r="E1216" s="1">
        <v>-0.0006255271501763859</v>
      </c>
      <c r="F1216" s="1">
        <v>0.02929606731784973</v>
      </c>
      <c r="G1216" s="1">
        <v>0.01795356769644174</v>
      </c>
      <c r="H1216" s="1">
        <v>0.005727428914817922</v>
      </c>
      <c r="I1216" s="1">
        <v>0.03049223378153409</v>
      </c>
      <c r="J1216" s="1">
        <v>0.01768383202005763</v>
      </c>
      <c r="K1216" s="1">
        <v>0.01187798838639798</v>
      </c>
      <c r="L1216" s="1">
        <v>0.02663652214634715</v>
      </c>
      <c r="M1216" s="1">
        <v>0.0548217722502875</v>
      </c>
      <c r="N1216" s="1">
        <v>0.01959485285236973</v>
      </c>
      <c r="O1216" s="1">
        <v>0.04022051438578411</v>
      </c>
      <c r="P1216" s="1">
        <v>0.03003759492099078</v>
      </c>
      <c r="Q1216" s="1">
        <v>0.04993914990193637</v>
      </c>
      <c r="R1216" s="1">
        <v>0.02305318448870053</v>
      </c>
      <c r="S1216" s="1">
        <v>0.04599785448920879</v>
      </c>
      <c r="T1216" s="1">
        <v>0.01336714895559687</v>
      </c>
      <c r="U1216" s="1">
        <v>0.02495825189732304</v>
      </c>
      <c r="V1216" s="1">
        <v>0.003714890235312351</v>
      </c>
      <c r="W1216" s="1">
        <v>0.01107732035387921</v>
      </c>
      <c r="X1216" s="1">
        <v>0.04040098527438873</v>
      </c>
      <c r="Y1216" s="1">
        <v>0.04118282183103217</v>
      </c>
      <c r="Z1216" s="1">
        <v>0.02302498619330273</v>
      </c>
    </row>
    <row r="1217" spans="1:26">
      <c r="A1217" s="11">
        <v>44865</v>
      </c>
      <c r="B1217" s="1">
        <v>0.0004400719414414667</v>
      </c>
      <c r="C1217" s="1">
        <v>-0.01181824805678411</v>
      </c>
      <c r="D1217" s="1">
        <v>0.008329948822406008</v>
      </c>
      <c r="E1217" s="1">
        <v>-0.006572831627065123</v>
      </c>
      <c r="F1217" s="1">
        <v>-0.006941946496065943</v>
      </c>
      <c r="G1217" s="1">
        <v>0.003413517066409577</v>
      </c>
      <c r="H1217" s="1">
        <v>-0.002595404206396701</v>
      </c>
      <c r="I1217" s="1">
        <v>-0.01532964984568719</v>
      </c>
      <c r="J1217" s="1">
        <v>-0.01465066173377672</v>
      </c>
      <c r="K1217" s="1">
        <v>-0.001586301839316739</v>
      </c>
      <c r="L1217" s="1">
        <v>0.003312193647386996</v>
      </c>
      <c r="M1217" s="1">
        <v>-0.01374129304447957</v>
      </c>
      <c r="N1217" s="1">
        <v>-0.0008636119613633086</v>
      </c>
      <c r="O1217" s="1">
        <v>-0.015856225765703</v>
      </c>
      <c r="P1217" s="1">
        <v>-0.00772485679857593</v>
      </c>
      <c r="Q1217" s="1">
        <v>-0.02435999397316735</v>
      </c>
      <c r="R1217" s="1">
        <v>0.005503664055944268</v>
      </c>
      <c r="S1217" s="1">
        <v>-0.005745665301270519</v>
      </c>
      <c r="T1217" s="1">
        <v>-0.002931239609573089</v>
      </c>
      <c r="U1217" s="1">
        <v>-0.01352809672437838</v>
      </c>
      <c r="V1217" s="1">
        <v>-0.01952014141490588</v>
      </c>
      <c r="W1217" s="1">
        <v>0.02010543038152712</v>
      </c>
      <c r="X1217" s="1">
        <v>-0.0008759311369981315</v>
      </c>
      <c r="Y1217" s="1">
        <v>-0.00796377223867506</v>
      </c>
      <c r="Z1217" s="1">
        <v>0.007760984573520036</v>
      </c>
    </row>
    <row r="1218" spans="1:26">
      <c r="A1218" s="11">
        <v>44866</v>
      </c>
      <c r="B1218" s="1">
        <v>0.007259206691422104</v>
      </c>
      <c r="C1218" s="1">
        <v>-0.01122342115344199</v>
      </c>
      <c r="D1218" s="1">
        <v>0.002969073352895535</v>
      </c>
      <c r="E1218" s="1">
        <v>-0.005671041455737047</v>
      </c>
      <c r="F1218" s="1">
        <v>-0.009087692563837568</v>
      </c>
      <c r="G1218" s="1">
        <v>-0.006425920603630009</v>
      </c>
      <c r="H1218" s="1">
        <v>-0.01796272259043608</v>
      </c>
      <c r="I1218" s="1">
        <v>0.008327215079886319</v>
      </c>
      <c r="J1218" s="1">
        <v>0.00276607415081509</v>
      </c>
      <c r="K1218" s="1">
        <v>0.01803309712502332</v>
      </c>
      <c r="L1218" s="1">
        <v>0.01623103760663414</v>
      </c>
      <c r="M1218" s="1">
        <v>0.004644345531276128</v>
      </c>
      <c r="N1218" s="1">
        <v>-0.002809728125104383</v>
      </c>
      <c r="O1218" s="1">
        <v>-0.01705939236329268</v>
      </c>
      <c r="P1218" s="1">
        <v>0.005449581949664495</v>
      </c>
      <c r="Q1218" s="1">
        <v>0.003408043357941537</v>
      </c>
      <c r="R1218" s="1">
        <v>0.001239219491470545</v>
      </c>
      <c r="S1218" s="1">
        <v>-0.006811945073136871</v>
      </c>
      <c r="T1218" s="1">
        <v>-0.06719865495182686</v>
      </c>
      <c r="U1218" s="1">
        <v>0.006582655554941752</v>
      </c>
      <c r="V1218" s="1">
        <v>0.002070043940308963</v>
      </c>
      <c r="W1218" s="1">
        <v>0.007237841556901659</v>
      </c>
      <c r="X1218" s="1">
        <v>0.001022852793495677</v>
      </c>
      <c r="Y1218" s="1">
        <v>0</v>
      </c>
      <c r="Z1218" s="1">
        <v>-0.006353528370453443</v>
      </c>
    </row>
    <row r="1219" spans="1:26">
      <c r="A1219" s="11">
        <v>44867</v>
      </c>
      <c r="B1219" s="1">
        <v>-0.03385013627120737</v>
      </c>
      <c r="C1219" s="1">
        <v>-0.03368063009964817</v>
      </c>
      <c r="D1219" s="1">
        <v>-0.003217849370182546</v>
      </c>
      <c r="E1219" s="1">
        <v>-0.02059569226700553</v>
      </c>
      <c r="F1219" s="1">
        <v>-0.008465598752578241</v>
      </c>
      <c r="G1219" s="1">
        <v>-0.005896943180409786</v>
      </c>
      <c r="H1219" s="1">
        <v>-0.007100343020135735</v>
      </c>
      <c r="I1219" s="1">
        <v>-0.03123883763090041</v>
      </c>
      <c r="J1219" s="1">
        <v>-0.01534480448805309</v>
      </c>
      <c r="K1219" s="1">
        <v>-0.009207958696284768</v>
      </c>
      <c r="L1219" s="1">
        <v>-0.01191110682323027</v>
      </c>
      <c r="M1219" s="1">
        <v>-0.01960069149520849</v>
      </c>
      <c r="N1219" s="1">
        <v>-0.02817513152524098</v>
      </c>
      <c r="O1219" s="1">
        <v>-0.03536835823574458</v>
      </c>
      <c r="P1219" s="1">
        <v>-0.008130067455641043</v>
      </c>
      <c r="Q1219" s="1">
        <v>-0.02392365969291188</v>
      </c>
      <c r="R1219" s="1">
        <v>-0.01289319909085473</v>
      </c>
      <c r="S1219" s="1">
        <v>-0.08002875555764755</v>
      </c>
      <c r="T1219" s="1">
        <v>-0.04502475178286836</v>
      </c>
      <c r="U1219" s="1">
        <v>0.004359814768027492</v>
      </c>
      <c r="V1219" s="1">
        <v>-0.02667228999451254</v>
      </c>
      <c r="W1219" s="1">
        <v>-0.0515944949081546</v>
      </c>
      <c r="X1219" s="1">
        <v>-0.01912133243447867</v>
      </c>
      <c r="Y1219" s="1">
        <v>0.009098282351451825</v>
      </c>
      <c r="Z1219" s="1">
        <v>-0.04107721557872246</v>
      </c>
    </row>
    <row r="1220" spans="1:26">
      <c r="A1220" s="11">
        <v>44868</v>
      </c>
      <c r="B1220" s="1">
        <v>0.06894211597472388</v>
      </c>
      <c r="C1220" s="1">
        <v>-0.02869251844327103</v>
      </c>
      <c r="D1220" s="1">
        <v>0.01329923957214918</v>
      </c>
      <c r="E1220" s="1">
        <v>-0.0171466023810789</v>
      </c>
      <c r="F1220" s="1">
        <v>-0.003557513523964384</v>
      </c>
      <c r="G1220" s="1">
        <v>-0.0197091728912907</v>
      </c>
      <c r="H1220" s="1">
        <v>0.01989888351794566</v>
      </c>
      <c r="I1220" s="1">
        <v>-0.01186056177955808</v>
      </c>
      <c r="J1220" s="1">
        <v>0.05743298289172527</v>
      </c>
      <c r="K1220" s="1">
        <v>0.001811463055447105</v>
      </c>
      <c r="L1220" s="1">
        <v>0.01260273025672709</v>
      </c>
      <c r="M1220" s="1">
        <v>-0.0001885609739938898</v>
      </c>
      <c r="N1220" s="1">
        <v>0.001561157525124202</v>
      </c>
      <c r="O1220" s="1">
        <v>-0.02657878464219465</v>
      </c>
      <c r="P1220" s="1">
        <v>0.001561299866814192</v>
      </c>
      <c r="Q1220" s="1">
        <v>0.01528092208361986</v>
      </c>
      <c r="R1220" s="1">
        <v>0.01337513271487167</v>
      </c>
      <c r="S1220" s="1">
        <v>-0.02243630758791926</v>
      </c>
      <c r="T1220" s="1">
        <v>-0.02380963636510258</v>
      </c>
      <c r="U1220" s="1">
        <v>-0.01410771908228692</v>
      </c>
      <c r="V1220" s="1">
        <v>-0.0024969719853698</v>
      </c>
      <c r="W1220" s="1">
        <v>-0.008228482176551255</v>
      </c>
      <c r="X1220" s="1">
        <v>-0.006398984222517723</v>
      </c>
      <c r="Y1220" s="1">
        <v>-0.01485016864863409</v>
      </c>
      <c r="Z1220" s="1">
        <v>-0.02768243098440082</v>
      </c>
    </row>
    <row r="1221" spans="1:26">
      <c r="A1221" s="11">
        <v>44869</v>
      </c>
      <c r="B1221" s="1">
        <v>0.035948357877992</v>
      </c>
      <c r="C1221" s="1">
        <v>0.002775689731232767</v>
      </c>
      <c r="D1221" s="1">
        <v>0.003822608543701644</v>
      </c>
      <c r="E1221" s="1">
        <v>0.02040825956629599</v>
      </c>
      <c r="F1221" s="1">
        <v>0.01677971790744559</v>
      </c>
      <c r="G1221" s="1">
        <v>-0.007807880346569984</v>
      </c>
      <c r="H1221" s="1">
        <v>0.003709127530164835</v>
      </c>
      <c r="I1221" s="1">
        <v>0.06114037852114196</v>
      </c>
      <c r="J1221" s="1">
        <v>0.05663189591941187</v>
      </c>
      <c r="K1221" s="1">
        <v>0.02735841708635389</v>
      </c>
      <c r="L1221" s="1">
        <v>0.003246667360699895</v>
      </c>
      <c r="M1221" s="1">
        <v>0.008425971742671123</v>
      </c>
      <c r="N1221" s="1">
        <v>0.01313749973766587</v>
      </c>
      <c r="O1221" s="1">
        <v>0.03332553234862856</v>
      </c>
      <c r="P1221" s="1">
        <v>0.008963206835011173</v>
      </c>
      <c r="Q1221" s="1">
        <v>0.05476489144131458</v>
      </c>
      <c r="R1221" s="1">
        <v>0.02206651173746876</v>
      </c>
      <c r="S1221" s="1">
        <v>0.003831121091176337</v>
      </c>
      <c r="T1221" s="1">
        <v>0.04950493545288848</v>
      </c>
      <c r="U1221" s="1">
        <v>0.008255548828580705</v>
      </c>
      <c r="V1221" s="1">
        <v>-0.001063644705894373</v>
      </c>
      <c r="W1221" s="1">
        <v>0.01768185705709602</v>
      </c>
      <c r="X1221" s="1">
        <v>0.02620940630336377</v>
      </c>
      <c r="Y1221" s="1">
        <v>0.002422527029759092</v>
      </c>
      <c r="Z1221" s="1">
        <v>0.0340813992814577</v>
      </c>
    </row>
    <row r="1222" spans="1:26">
      <c r="A1222" s="11">
        <v>44872</v>
      </c>
      <c r="B1222" s="1">
        <v>0.01041034747092873</v>
      </c>
      <c r="C1222" s="1">
        <v>0.03479619160145475</v>
      </c>
      <c r="D1222" s="1">
        <v>0.005204265683182552</v>
      </c>
      <c r="E1222" s="1">
        <v>0.01935479975886456</v>
      </c>
      <c r="F1222" s="1">
        <v>-0.02001410154015626</v>
      </c>
      <c r="G1222" s="1">
        <v>0.00570521792247014</v>
      </c>
      <c r="H1222" s="1">
        <v>0.009314351320104386</v>
      </c>
      <c r="I1222" s="1">
        <v>0.01626006944698966</v>
      </c>
      <c r="J1222" s="1">
        <v>0.005015000981795747</v>
      </c>
      <c r="K1222" s="1">
        <v>0.005280107391024691</v>
      </c>
      <c r="L1222" s="1">
        <v>0.008629974302515775</v>
      </c>
      <c r="M1222" s="1">
        <v>0.01646200179613744</v>
      </c>
      <c r="N1222" s="1">
        <v>0.008351608153988943</v>
      </c>
      <c r="O1222" s="1">
        <v>0.02926960841193771</v>
      </c>
      <c r="P1222" s="1">
        <v>-0.05870974572851573</v>
      </c>
      <c r="Q1222" s="1">
        <v>0.01024297343521363</v>
      </c>
      <c r="R1222" s="1">
        <v>0.0002016397993933605</v>
      </c>
      <c r="S1222" s="1">
        <v>-0.01224219235974566</v>
      </c>
      <c r="T1222" s="1">
        <v>0.0266913023235531</v>
      </c>
      <c r="U1222" s="1">
        <v>0.002183477029649605</v>
      </c>
      <c r="V1222" s="1">
        <v>0.001503332630750975</v>
      </c>
      <c r="W1222" s="1">
        <v>-0.006961923937639503</v>
      </c>
      <c r="X1222" s="1">
        <v>0.007005293197979157</v>
      </c>
      <c r="Y1222" s="1">
        <v>-0.00134281049851015</v>
      </c>
      <c r="Z1222" s="1">
        <v>0.003014550013745065</v>
      </c>
    </row>
    <row r="1223" spans="1:26">
      <c r="A1223" s="11">
        <v>44873</v>
      </c>
      <c r="B1223" s="1">
        <v>-0.009292907064480382</v>
      </c>
      <c r="C1223" s="1">
        <v>0.005922959971464081</v>
      </c>
      <c r="D1223" s="1">
        <v>0.009976023846883342</v>
      </c>
      <c r="E1223" s="1">
        <v>0.009493589135321168</v>
      </c>
      <c r="F1223" s="1">
        <v>0.008599130706473668</v>
      </c>
      <c r="G1223" s="1">
        <v>0.008216036916029124</v>
      </c>
      <c r="H1223" s="1">
        <v>0.01454464407344647</v>
      </c>
      <c r="I1223" s="1">
        <v>0.003478277798350859</v>
      </c>
      <c r="J1223" s="1">
        <v>0.01169499656250883</v>
      </c>
      <c r="K1223" s="1">
        <v>0.0006089577743073615</v>
      </c>
      <c r="L1223" s="1">
        <v>0.001069490532067841</v>
      </c>
      <c r="M1223" s="1">
        <v>-0.007852166962832308</v>
      </c>
      <c r="N1223" s="1">
        <v>0.0004359476052513411</v>
      </c>
      <c r="O1223" s="1">
        <v>0.004388407117558391</v>
      </c>
      <c r="P1223" s="1">
        <v>0.0229790319615133</v>
      </c>
      <c r="Q1223" s="1">
        <v>0.0210474590753047</v>
      </c>
      <c r="R1223" s="1">
        <v>0.01422230720846396</v>
      </c>
      <c r="S1223" s="1">
        <v>0.04512818029969257</v>
      </c>
      <c r="T1223" s="1">
        <v>0.03227251946363663</v>
      </c>
      <c r="U1223" s="1">
        <v>0.01143779248097165</v>
      </c>
      <c r="V1223" s="1">
        <v>0.01094642802741053</v>
      </c>
      <c r="W1223" s="1">
        <v>0.0001421893562552068</v>
      </c>
      <c r="X1223" s="1">
        <v>-0.0001447460719770088</v>
      </c>
      <c r="Y1223" s="1">
        <v>0.01828463945106718</v>
      </c>
      <c r="Z1223" s="1">
        <v>0.01602873391513504</v>
      </c>
    </row>
    <row r="1224" spans="1:26">
      <c r="A1224" s="11">
        <v>44874</v>
      </c>
      <c r="B1224" s="1">
        <v>-0.07116649898737459</v>
      </c>
      <c r="C1224" s="1">
        <v>-0.01899339169542669</v>
      </c>
      <c r="D1224" s="1">
        <v>-0.002500510303066972</v>
      </c>
      <c r="E1224" s="1">
        <v>-0.0159873806142532</v>
      </c>
      <c r="F1224" s="1">
        <v>0.001421039915005862</v>
      </c>
      <c r="G1224" s="1">
        <v>-0.001940209994634623</v>
      </c>
      <c r="H1224" s="1">
        <v>-0.0184886686622695</v>
      </c>
      <c r="I1224" s="1">
        <v>-0.03639514936979027</v>
      </c>
      <c r="J1224" s="1">
        <v>-0.01587566023577192</v>
      </c>
      <c r="K1224" s="1">
        <v>-0.01300861881864523</v>
      </c>
      <c r="L1224" s="1">
        <v>-0.006410192961792016</v>
      </c>
      <c r="M1224" s="1">
        <v>-0.01496316678869225</v>
      </c>
      <c r="N1224" s="1">
        <v>-0.01503273954534157</v>
      </c>
      <c r="O1224" s="1">
        <v>-0.01905015924519182</v>
      </c>
      <c r="P1224" s="1">
        <v>-0.001604512718085149</v>
      </c>
      <c r="Q1224" s="1">
        <v>-0.05656743837103284</v>
      </c>
      <c r="R1224" s="1">
        <v>-0.007856802175346678</v>
      </c>
      <c r="S1224" s="1">
        <v>-0.006975646364174026</v>
      </c>
      <c r="T1224" s="1">
        <v>0.001085619313079711</v>
      </c>
      <c r="U1224" s="1">
        <v>-0.01023169089824816</v>
      </c>
      <c r="V1224" s="1">
        <v>-0.05339669946127268</v>
      </c>
      <c r="W1224" s="1">
        <v>-0.01515732191930086</v>
      </c>
      <c r="X1224" s="1">
        <v>-0.01000166255016588</v>
      </c>
      <c r="Y1224" s="1">
        <v>-0.006601576431825795</v>
      </c>
      <c r="Z1224" s="1">
        <v>-0.01172961717875975</v>
      </c>
    </row>
    <row r="1225" spans="1:26">
      <c r="A1225" s="11">
        <v>44875</v>
      </c>
      <c r="B1225" s="1">
        <v>0.03183335923205055</v>
      </c>
      <c r="C1225" s="1">
        <v>0.04027086008769332</v>
      </c>
      <c r="D1225" s="1">
        <v>-0.005013962471600686</v>
      </c>
      <c r="E1225" s="1">
        <v>0.04396312365553401</v>
      </c>
      <c r="F1225" s="1">
        <v>0.04292288666767674</v>
      </c>
      <c r="G1225" s="1">
        <v>-0.01730176393676752</v>
      </c>
      <c r="H1225" s="1">
        <v>0.02649253909783678</v>
      </c>
      <c r="I1225" s="1">
        <v>0.05395673423540059</v>
      </c>
      <c r="J1225" s="1">
        <v>0.04400956209662232</v>
      </c>
      <c r="K1225" s="1">
        <v>0.0411591772025639</v>
      </c>
      <c r="L1225" s="1">
        <v>0.04354829770022972</v>
      </c>
      <c r="M1225" s="1">
        <v>0.05699567548156081</v>
      </c>
      <c r="N1225" s="1">
        <v>-0.0218978151277297</v>
      </c>
      <c r="O1225" s="1">
        <v>0.08226811992554595</v>
      </c>
      <c r="P1225" s="1">
        <v>0.04821209685251571</v>
      </c>
      <c r="Q1225" s="1">
        <v>0.143292499422214</v>
      </c>
      <c r="R1225" s="1">
        <v>0.02155194752817868</v>
      </c>
      <c r="S1225" s="1">
        <v>0.06357352930467619</v>
      </c>
      <c r="T1225" s="1">
        <v>0.07286926798585935</v>
      </c>
      <c r="U1225" s="1">
        <v>0.02502739169100021</v>
      </c>
      <c r="V1225" s="1">
        <v>0.07444917841109411</v>
      </c>
      <c r="W1225" s="1">
        <v>0.07400310570253321</v>
      </c>
      <c r="X1225" s="1">
        <v>0.04714510548835249</v>
      </c>
      <c r="Y1225" s="1">
        <v>0.0239234062282041</v>
      </c>
      <c r="Z1225" s="1">
        <v>0.08368547508315172</v>
      </c>
    </row>
    <row r="1226" spans="1:26">
      <c r="A1226" s="11">
        <v>44876</v>
      </c>
      <c r="B1226" s="1">
        <v>0.03744664180565627</v>
      </c>
      <c r="C1226" s="1">
        <v>0.02140336579716062</v>
      </c>
      <c r="D1226" s="1">
        <v>-0.04308372698808127</v>
      </c>
      <c r="E1226" s="1">
        <v>0.03814460681694753</v>
      </c>
      <c r="F1226" s="1">
        <v>-0.009183689188564714</v>
      </c>
      <c r="G1226" s="1">
        <v>-0.03125611711954779</v>
      </c>
      <c r="H1226" s="1">
        <v>-0.003876104569896177</v>
      </c>
      <c r="I1226" s="1">
        <v>0.04266222403781494</v>
      </c>
      <c r="J1226" s="1">
        <v>-0.004050334684988055</v>
      </c>
      <c r="K1226" s="1">
        <v>0.001628654332892721</v>
      </c>
      <c r="L1226" s="1">
        <v>-0.01184945351617439</v>
      </c>
      <c r="M1226" s="1">
        <v>-0.01063014540677698</v>
      </c>
      <c r="N1226" s="1">
        <v>0.003618208614964757</v>
      </c>
      <c r="O1226" s="1">
        <v>0.01699734420872767</v>
      </c>
      <c r="P1226" s="1">
        <v>-0.01073206328054899</v>
      </c>
      <c r="Q1226" s="1">
        <v>0.03663495995188781</v>
      </c>
      <c r="R1226" s="1">
        <v>0.006966864507661263</v>
      </c>
      <c r="S1226" s="1">
        <v>-0.02519742977294148</v>
      </c>
      <c r="T1226" s="1">
        <v>0.02122493172201989</v>
      </c>
      <c r="U1226" s="1">
        <v>0.01114638450333705</v>
      </c>
      <c r="V1226" s="1">
        <v>0.05438611591276166</v>
      </c>
      <c r="W1226" s="1">
        <v>0.03476863340969927</v>
      </c>
      <c r="X1226" s="1">
        <v>-0.008948559007729617</v>
      </c>
      <c r="Y1226" s="1">
        <v>-0.005711243852053349</v>
      </c>
      <c r="Z1226" s="1">
        <v>0.02821606202638938</v>
      </c>
    </row>
    <row r="1227" spans="1:26">
      <c r="A1227" s="11">
        <v>44879</v>
      </c>
      <c r="B1227" s="1">
        <v>-0.03178830471077077</v>
      </c>
      <c r="C1227" s="1">
        <v>-0.02186589491527879</v>
      </c>
      <c r="D1227" s="1">
        <v>0.005660725231120267</v>
      </c>
      <c r="E1227" s="1">
        <v>0.003233319283226788</v>
      </c>
      <c r="F1227" s="1">
        <v>0</v>
      </c>
      <c r="G1227" s="1">
        <v>-0.006738909149239802</v>
      </c>
      <c r="H1227" s="1">
        <v>0.002241235513278372</v>
      </c>
      <c r="I1227" s="1">
        <v>-0.003927953210947854</v>
      </c>
      <c r="J1227" s="1">
        <v>-0.01220065820720362</v>
      </c>
      <c r="K1227" s="1">
        <v>-0.01027343442842898</v>
      </c>
      <c r="L1227" s="1">
        <v>-0.01590202369492077</v>
      </c>
      <c r="M1227" s="1">
        <v>-0.007863177934296139</v>
      </c>
      <c r="N1227" s="1">
        <v>-0.009463739995196674</v>
      </c>
      <c r="O1227" s="1">
        <v>-0.02250011109296068</v>
      </c>
      <c r="P1227" s="1">
        <v>-0.001937141816428012</v>
      </c>
      <c r="Q1227" s="1">
        <v>-0.001959861879073155</v>
      </c>
      <c r="R1227" s="1">
        <v>0.0008801166787395509</v>
      </c>
      <c r="S1227" s="1">
        <v>-0.01504164632711613</v>
      </c>
      <c r="T1227" s="1">
        <v>-0.009699162365587544</v>
      </c>
      <c r="U1227" s="1">
        <v>0.000525034267398361</v>
      </c>
      <c r="V1227" s="1">
        <v>-0.0003461473259036563</v>
      </c>
      <c r="W1227" s="1">
        <v>-0.007258263749332916</v>
      </c>
      <c r="X1227" s="1">
        <v>-0.02116244167108416</v>
      </c>
      <c r="Y1227" s="1">
        <v>0.0002611735086981426</v>
      </c>
      <c r="Z1227" s="1">
        <v>-0.03755183692690722</v>
      </c>
    </row>
    <row r="1228" spans="1:26">
      <c r="A1228" s="11">
        <v>44880</v>
      </c>
      <c r="B1228" s="1">
        <v>0.03876299737550215</v>
      </c>
      <c r="C1228" s="1">
        <v>0.01229512597927118</v>
      </c>
      <c r="D1228" s="1">
        <v>-0.00144000292996771</v>
      </c>
      <c r="E1228" s="1">
        <v>0.00439501025335165</v>
      </c>
      <c r="F1228" s="1">
        <v>0</v>
      </c>
      <c r="G1228" s="1">
        <v>0.003495224634747052</v>
      </c>
      <c r="H1228" s="1">
        <v>7.366869649549912E-05</v>
      </c>
      <c r="I1228" s="1">
        <v>0.004272074136355553</v>
      </c>
      <c r="J1228" s="1">
        <v>0.01250386251253177</v>
      </c>
      <c r="K1228" s="1">
        <v>-0.007243820094086417</v>
      </c>
      <c r="L1228" s="1">
        <v>0.02357611163443529</v>
      </c>
      <c r="M1228" s="1">
        <v>-0.01010341550125315</v>
      </c>
      <c r="N1228" s="1">
        <v>-0.006824328042791206</v>
      </c>
      <c r="O1228" s="1">
        <v>0.001738750496859121</v>
      </c>
      <c r="P1228" s="1">
        <v>-0.003105628870830102</v>
      </c>
      <c r="Q1228" s="1">
        <v>0.02276760885098805</v>
      </c>
      <c r="R1228" s="1">
        <v>0.004299297394938728</v>
      </c>
      <c r="S1228" s="1">
        <v>-0.005640725716550388</v>
      </c>
      <c r="T1228" s="1">
        <v>0.0003998834302076926</v>
      </c>
      <c r="U1228" s="1">
        <v>-0.002098593752447586</v>
      </c>
      <c r="V1228" s="1">
        <v>0.03949353746722473</v>
      </c>
      <c r="W1228" s="1">
        <v>0.02116795003276262</v>
      </c>
      <c r="X1228" s="1">
        <v>0.01181881582529831</v>
      </c>
      <c r="Y1228" s="1">
        <v>-0.01592278528240798</v>
      </c>
      <c r="Z1228" s="1">
        <v>-0.003564104797240009</v>
      </c>
    </row>
    <row r="1229" spans="1:26">
      <c r="A1229" s="11">
        <v>44881</v>
      </c>
      <c r="B1229" s="1">
        <v>-0.03283026331153782</v>
      </c>
      <c r="C1229" s="1">
        <v>0.01104162903389483</v>
      </c>
      <c r="D1229" s="1">
        <v>-0.001704015614825249</v>
      </c>
      <c r="E1229" s="1">
        <v>-0.008751557322537851</v>
      </c>
      <c r="F1229" s="1">
        <v>0.01692585660332901</v>
      </c>
      <c r="G1229" s="1">
        <v>0.03892640492573141</v>
      </c>
      <c r="H1229" s="1">
        <v>-0.001400673035977018</v>
      </c>
      <c r="I1229" s="1">
        <v>-0.04155764105570325</v>
      </c>
      <c r="J1229" s="1">
        <v>-0.008735012299754374</v>
      </c>
      <c r="K1229" s="1">
        <v>0.001354198067840873</v>
      </c>
      <c r="L1229" s="1">
        <v>-0.01682186046046574</v>
      </c>
      <c r="M1229" s="1">
        <v>0.01155131940697696</v>
      </c>
      <c r="N1229" s="1">
        <v>-0.001832258878342818</v>
      </c>
      <c r="O1229" s="1">
        <v>0.001823490655449289</v>
      </c>
      <c r="P1229" s="1">
        <v>0.01246098181589694</v>
      </c>
      <c r="Q1229" s="1">
        <v>-0.0453617670603691</v>
      </c>
      <c r="R1229" s="1">
        <v>0.006032470021101188</v>
      </c>
      <c r="S1229" s="1">
        <v>0.006917865903864007</v>
      </c>
      <c r="T1229" s="1">
        <v>0.00699296304222341</v>
      </c>
      <c r="U1229" s="1">
        <v>-0.004731765997567527</v>
      </c>
      <c r="V1229" s="1">
        <v>-0.1313554062292637</v>
      </c>
      <c r="W1229" s="1">
        <v>-0.01845857916198801</v>
      </c>
      <c r="X1229" s="1">
        <v>-0.007834526714491918</v>
      </c>
      <c r="Y1229" s="1">
        <v>0.004774595113436586</v>
      </c>
      <c r="Z1229" s="1">
        <v>-0.02334331175186621</v>
      </c>
    </row>
    <row r="1230" spans="1:26">
      <c r="A1230" s="11">
        <v>44882</v>
      </c>
      <c r="B1230" s="1">
        <v>-0.0103311400689845</v>
      </c>
      <c r="C1230" s="1">
        <v>-0.011285101814556</v>
      </c>
      <c r="D1230" s="1">
        <v>0.01326314644910909</v>
      </c>
      <c r="E1230" s="1">
        <v>0.008240180368717986</v>
      </c>
      <c r="F1230" s="1">
        <v>-0.008491856299214229</v>
      </c>
      <c r="G1230" s="1">
        <v>-0.004338452280061467</v>
      </c>
      <c r="H1230" s="1">
        <v>0.01621555165231814</v>
      </c>
      <c r="I1230" s="1">
        <v>0.004779770440966447</v>
      </c>
      <c r="J1230" s="1">
        <v>-0.0007597678861021029</v>
      </c>
      <c r="K1230" s="1">
        <v>-0.004357068530604358</v>
      </c>
      <c r="L1230" s="1">
        <v>-0.00947613521953905</v>
      </c>
      <c r="M1230" s="1">
        <v>0.0008456903744724631</v>
      </c>
      <c r="N1230" s="1">
        <v>0.002065149738554872</v>
      </c>
      <c r="O1230" s="1">
        <v>-0.0002068420306834406</v>
      </c>
      <c r="P1230" s="1">
        <v>-0.01692305964993446</v>
      </c>
      <c r="Q1230" s="1">
        <v>-0.01464497693108524</v>
      </c>
      <c r="R1230" s="1">
        <v>0.001063701222659086</v>
      </c>
      <c r="S1230" s="1">
        <v>-0.005908510563240377</v>
      </c>
      <c r="T1230" s="1">
        <v>0.0007935054105974171</v>
      </c>
      <c r="U1230" s="1">
        <v>0.001056391607956675</v>
      </c>
      <c r="V1230" s="1">
        <v>0.04206577207445328</v>
      </c>
      <c r="W1230" s="1">
        <v>-0.01141755397341349</v>
      </c>
      <c r="X1230" s="1">
        <v>-0.003733102789239773</v>
      </c>
      <c r="Y1230" s="1">
        <v>0.007391705900987811</v>
      </c>
      <c r="Z1230" s="1">
        <v>-0.02158823980112123</v>
      </c>
    </row>
    <row r="1231" spans="1:26">
      <c r="A1231" s="11">
        <v>44883</v>
      </c>
      <c r="B1231" s="1">
        <v>-0.01278228876718723</v>
      </c>
      <c r="C1231" s="1">
        <v>0.01251840522183545</v>
      </c>
      <c r="D1231" s="1">
        <v>0.003758162229117845</v>
      </c>
      <c r="E1231" s="1">
        <v>0.007005286916885733</v>
      </c>
      <c r="F1231" s="1">
        <v>0.0164439392900344</v>
      </c>
      <c r="G1231" s="1">
        <v>0.02119226607647562</v>
      </c>
      <c r="H1231" s="1">
        <v>0.003075217434991062</v>
      </c>
      <c r="I1231" s="1">
        <v>0.00169898919207534</v>
      </c>
      <c r="J1231" s="1">
        <v>0.01839759576805133</v>
      </c>
      <c r="K1231" s="1">
        <v>0.009808255127418786</v>
      </c>
      <c r="L1231" s="1">
        <v>0.01275575682690455</v>
      </c>
      <c r="M1231" s="1">
        <v>0.01116809738818825</v>
      </c>
      <c r="N1231" s="1">
        <v>0.01213630761371953</v>
      </c>
      <c r="O1231" s="1">
        <v>-0.001903378661444965</v>
      </c>
      <c r="P1231" s="1">
        <v>0.02973402088742416</v>
      </c>
      <c r="Q1231" s="1">
        <v>-0.01709516264346667</v>
      </c>
      <c r="R1231" s="1">
        <v>0.003478150548868797</v>
      </c>
      <c r="S1231" s="1">
        <v>0.01427191781596338</v>
      </c>
      <c r="T1231" s="1">
        <v>0.01387802396620708</v>
      </c>
      <c r="U1231" s="1">
        <v>0.001055387775676042</v>
      </c>
      <c r="V1231" s="1">
        <v>0.005370288998067796</v>
      </c>
      <c r="W1231" s="1">
        <v>0.0100964199607485</v>
      </c>
      <c r="X1231" s="1">
        <v>0.009799745480606914</v>
      </c>
      <c r="Y1231" s="1">
        <v>0.01022014182610431</v>
      </c>
      <c r="Z1231" s="1">
        <v>-0.001576160699013118</v>
      </c>
    </row>
    <row r="1232" spans="1:26">
      <c r="A1232" s="11">
        <v>44886</v>
      </c>
      <c r="B1232" s="1">
        <v>-0.02309015955454097</v>
      </c>
      <c r="C1232" s="1">
        <v>0.01509105928431143</v>
      </c>
      <c r="D1232" s="1">
        <v>0.01949669105932461</v>
      </c>
      <c r="E1232" s="1">
        <v>-0.004347875267262324</v>
      </c>
      <c r="F1232" s="1">
        <v>0.007751948815992504</v>
      </c>
      <c r="G1232" s="1">
        <v>0.01221884576759691</v>
      </c>
      <c r="H1232" s="1">
        <v>-0.006179598135622411</v>
      </c>
      <c r="I1232" s="1">
        <v>-0.01085474667659225</v>
      </c>
      <c r="J1232" s="1">
        <v>-0.00492703366394831</v>
      </c>
      <c r="K1232" s="1">
        <v>-0.005902399124350644</v>
      </c>
      <c r="L1232" s="1">
        <v>-0.009446400210533779</v>
      </c>
      <c r="M1232" s="1">
        <v>0.01414944379794325</v>
      </c>
      <c r="N1232" s="1">
        <v>0.01357474289284455</v>
      </c>
      <c r="O1232" s="1">
        <v>0.00344088842923429</v>
      </c>
      <c r="P1232" s="1">
        <v>0.008738445475741985</v>
      </c>
      <c r="Q1232" s="1">
        <v>-0.005970424660538431</v>
      </c>
      <c r="R1232" s="1">
        <v>0.004717124191992772</v>
      </c>
      <c r="S1232" s="1">
        <v>0.01373027312098318</v>
      </c>
      <c r="T1232" s="1">
        <v>0.0003909732165277013</v>
      </c>
      <c r="U1232" s="1">
        <v>-0.00685289902932873</v>
      </c>
      <c r="V1232" s="1">
        <v>-0.02983799625095962</v>
      </c>
      <c r="W1232" s="1">
        <v>0.001942962327845743</v>
      </c>
      <c r="X1232" s="1">
        <v>0.006564712738744483</v>
      </c>
      <c r="Y1232" s="1">
        <v>0.001815699777082402</v>
      </c>
      <c r="Z1232" s="1">
        <v>0.002565214613185152</v>
      </c>
    </row>
    <row r="1233" spans="1:26">
      <c r="A1233" s="11">
        <v>44887</v>
      </c>
      <c r="B1233" s="1">
        <v>0.0554450422128081</v>
      </c>
      <c r="C1233" s="1">
        <v>-0.009134976156902619</v>
      </c>
      <c r="D1233" s="1">
        <v>-0.001266354648733037</v>
      </c>
      <c r="E1233" s="1">
        <v>0.0218340773348058</v>
      </c>
      <c r="F1233" s="1">
        <v>0.01839469442830333</v>
      </c>
      <c r="G1233" s="1">
        <v>0.007281080563272369</v>
      </c>
      <c r="H1233" s="1">
        <v>0.01180451212530742</v>
      </c>
      <c r="I1233" s="1">
        <v>0.007544493489827886</v>
      </c>
      <c r="J1233" s="1">
        <v>0.01395356457337482</v>
      </c>
      <c r="K1233" s="1">
        <v>0.0149566511167154</v>
      </c>
      <c r="L1233" s="1">
        <v>0.01112574330011684</v>
      </c>
      <c r="M1233" s="1">
        <v>0.005592521720553467</v>
      </c>
      <c r="N1233" s="1">
        <v>0.00803564598754325</v>
      </c>
      <c r="O1233" s="1">
        <v>0.01231153803365825</v>
      </c>
      <c r="P1233" s="1">
        <v>0.00941627768865505</v>
      </c>
      <c r="Q1233" s="1">
        <v>0.0470718776232073</v>
      </c>
      <c r="R1233" s="1">
        <v>0.01590664640987716</v>
      </c>
      <c r="S1233" s="1">
        <v>0.006083298974100648</v>
      </c>
      <c r="T1233" s="1">
        <v>0.01896020864045922</v>
      </c>
      <c r="U1233" s="1">
        <v>0.008492510002807929</v>
      </c>
      <c r="V1233" s="1">
        <v>-0.001012582820296704</v>
      </c>
      <c r="W1233" s="1">
        <v>0.01579393010285046</v>
      </c>
      <c r="X1233" s="1">
        <v>0.007656372361435126</v>
      </c>
      <c r="Y1233" s="1">
        <v>0.01501816736767592</v>
      </c>
      <c r="Z1233" s="1">
        <v>0.008856372891156372</v>
      </c>
    </row>
    <row r="1234" spans="1:26">
      <c r="A1234" s="11">
        <v>44888</v>
      </c>
      <c r="B1234" s="1">
        <v>-0.02092919940836468</v>
      </c>
      <c r="C1234" s="1">
        <v>0.01771505468108536</v>
      </c>
      <c r="D1234" s="1">
        <v>0.003550514520586301</v>
      </c>
      <c r="E1234" s="1">
        <v>0.01225068484167924</v>
      </c>
      <c r="F1234" s="1">
        <v>0.01182262522340283</v>
      </c>
      <c r="G1234" s="1">
        <v>-0.0005706891004315651</v>
      </c>
      <c r="H1234" s="1">
        <v>0.05031702652488512</v>
      </c>
      <c r="I1234" s="1">
        <v>0.01803952268949072</v>
      </c>
      <c r="J1234" s="1">
        <v>-0.009322240484977984</v>
      </c>
      <c r="K1234" s="1">
        <v>0.01066346287801867</v>
      </c>
      <c r="L1234" s="1">
        <v>0.01205154886736581</v>
      </c>
      <c r="M1234" s="1">
        <v>-0.001931922941370456</v>
      </c>
      <c r="N1234" s="1">
        <v>-0.003099998316891006</v>
      </c>
      <c r="O1234" s="1">
        <v>0.01040687270774932</v>
      </c>
      <c r="P1234" s="1">
        <v>0.01417913404140347</v>
      </c>
      <c r="Q1234" s="1">
        <v>0.02999127282172354</v>
      </c>
      <c r="R1234" s="1">
        <v>-0.001226300438946559</v>
      </c>
      <c r="S1234" s="1">
        <v>-0.007449549508895092</v>
      </c>
      <c r="T1234" s="1">
        <v>-0.0009590592213600813</v>
      </c>
      <c r="U1234" s="1">
        <v>0.004736857889062307</v>
      </c>
      <c r="V1234" s="1">
        <v>0.03515775279335642</v>
      </c>
      <c r="W1234" s="1">
        <v>0.004662663520807575</v>
      </c>
      <c r="X1234" s="1">
        <v>0.001125639011686941</v>
      </c>
      <c r="Y1234" s="1">
        <v>-0.007142694457376586</v>
      </c>
      <c r="Z1234" s="1">
        <v>0.005072221430356683</v>
      </c>
    </row>
    <row r="1235" spans="1:26">
      <c r="A1235" s="11">
        <v>44890</v>
      </c>
      <c r="B1235" s="1">
        <v>-0.007481753285293213</v>
      </c>
      <c r="C1235" s="1">
        <v>-0.005328474637455005</v>
      </c>
      <c r="D1235" s="1">
        <v>0.001263576525410759</v>
      </c>
      <c r="E1235" s="1">
        <v>0.003377555596127513</v>
      </c>
      <c r="F1235" s="1">
        <v>0.007465054930043236</v>
      </c>
      <c r="G1235" s="1">
        <v>0.009516484831525007</v>
      </c>
      <c r="H1235" s="1">
        <v>0.009028093219808353</v>
      </c>
      <c r="I1235" s="1">
        <v>0.008024070663787741</v>
      </c>
      <c r="J1235" s="1">
        <v>-0.001493652332150597</v>
      </c>
      <c r="K1235" s="1">
        <v>0.001905230651060741</v>
      </c>
      <c r="L1235" s="1">
        <v>0.01527295446290688</v>
      </c>
      <c r="M1235" s="1">
        <v>0.007801076436815713</v>
      </c>
      <c r="N1235" s="1">
        <v>-0.006219469333566652</v>
      </c>
      <c r="O1235" s="1">
        <v>-0.0003635432182869103</v>
      </c>
      <c r="P1235" s="1">
        <v>0.004047181141314304</v>
      </c>
      <c r="Q1235" s="1">
        <v>-0.01507356152790562</v>
      </c>
      <c r="R1235" s="1">
        <v>-0.008121557003733071</v>
      </c>
      <c r="S1235" s="1">
        <v>0.005014798534734632</v>
      </c>
      <c r="T1235" s="1">
        <v>0.004416285034075651</v>
      </c>
      <c r="U1235" s="1">
        <v>0.001571582043102815</v>
      </c>
      <c r="V1235" s="1">
        <v>-0.0001835422429270483</v>
      </c>
      <c r="W1235" s="1">
        <v>0.007235765585914322</v>
      </c>
      <c r="X1235" s="1">
        <v>0.00463818783962644</v>
      </c>
      <c r="Y1235" s="1">
        <v>0.002569368491777579</v>
      </c>
      <c r="Z1235" s="1">
        <v>0.004464351305108361</v>
      </c>
    </row>
    <row r="1236" spans="1:26">
      <c r="A1236" s="11">
        <v>44893</v>
      </c>
      <c r="B1236" s="1">
        <v>-0.03166069624689027</v>
      </c>
      <c r="C1236" s="1">
        <v>-0.0144642646951707</v>
      </c>
      <c r="D1236" s="1">
        <v>-0.001261981914687849</v>
      </c>
      <c r="E1236" s="1">
        <v>-0.001683204757519263</v>
      </c>
      <c r="F1236" s="1">
        <v>-0.0057989524756068</v>
      </c>
      <c r="G1236" s="1">
        <v>-0.002262302348289613</v>
      </c>
      <c r="H1236" s="1">
        <v>-0.0005889472539629681</v>
      </c>
      <c r="I1236" s="1">
        <v>-0.03117749020025262</v>
      </c>
      <c r="J1236" s="1">
        <v>-0.01510847900710433</v>
      </c>
      <c r="K1236" s="1">
        <v>-0.01747836893677213</v>
      </c>
      <c r="L1236" s="1">
        <v>-0.01657319281513692</v>
      </c>
      <c r="M1236" s="1">
        <v>-0.02002097051362883</v>
      </c>
      <c r="N1236" s="1">
        <v>0.009164110455504693</v>
      </c>
      <c r="O1236" s="1">
        <v>-0.02315246525329284</v>
      </c>
      <c r="P1236" s="1">
        <v>-0.002565184080824512</v>
      </c>
      <c r="Q1236" s="1">
        <v>-0.0272279448644136</v>
      </c>
      <c r="R1236" s="1">
        <v>-0.01351994460449601</v>
      </c>
      <c r="S1236" s="1">
        <v>-0.03368931298397271</v>
      </c>
      <c r="T1236" s="1">
        <v>-0.01414651097604458</v>
      </c>
      <c r="U1236" s="1">
        <v>-0.01569050068426836</v>
      </c>
      <c r="V1236" s="1">
        <v>0.01218011771588401</v>
      </c>
      <c r="W1236" s="1">
        <v>-0.02035372518264011</v>
      </c>
      <c r="X1236" s="1">
        <v>-0.02574151579780093</v>
      </c>
      <c r="Y1236" s="1">
        <v>-0.01998977836090066</v>
      </c>
      <c r="Z1236" s="1">
        <v>-0.02937196479059312</v>
      </c>
    </row>
    <row r="1237" spans="1:26">
      <c r="A1237" s="11">
        <v>44894</v>
      </c>
      <c r="B1237" s="1">
        <v>0.03625455793048782</v>
      </c>
      <c r="C1237" s="1">
        <v>0.002717820971602558</v>
      </c>
      <c r="D1237" s="1">
        <v>-0.001390067003170792</v>
      </c>
      <c r="E1237" s="1">
        <v>-0.00309057480976771</v>
      </c>
      <c r="F1237" s="1">
        <v>-0.009073207840903597</v>
      </c>
      <c r="G1237" s="1">
        <v>-0.005668995594375392</v>
      </c>
      <c r="H1237" s="1">
        <v>-0.0005439259927619844</v>
      </c>
      <c r="I1237" s="1">
        <v>-0.01129743889060597</v>
      </c>
      <c r="J1237" s="1">
        <v>-0.006682845288652373</v>
      </c>
      <c r="K1237" s="1">
        <v>0.01644937055424411</v>
      </c>
      <c r="L1237" s="1">
        <v>0.01763032964148548</v>
      </c>
      <c r="M1237" s="1">
        <v>0.001781609519964311</v>
      </c>
      <c r="N1237" s="1">
        <v>0.01483936122358909</v>
      </c>
      <c r="O1237" s="1">
        <v>-0.005914871525698806</v>
      </c>
      <c r="P1237" s="1">
        <v>0.0003673448430800974</v>
      </c>
      <c r="Q1237" s="1">
        <v>-0.0118784579693757</v>
      </c>
      <c r="R1237" s="1">
        <v>0.006273586460771696</v>
      </c>
      <c r="S1237" s="1">
        <v>0.007104504998481032</v>
      </c>
      <c r="T1237" s="1">
        <v>0.008919767686203839</v>
      </c>
      <c r="U1237" s="1">
        <v>0.01009555276181762</v>
      </c>
      <c r="V1237" s="1">
        <v>0.006047193578039067</v>
      </c>
      <c r="W1237" s="1">
        <v>-0.0005185046597911969</v>
      </c>
      <c r="X1237" s="1">
        <v>0.009908090978519413</v>
      </c>
      <c r="Y1237" s="1">
        <v>0.002615058189553876</v>
      </c>
      <c r="Z1237" s="1">
        <v>0.01592662634173458</v>
      </c>
    </row>
    <row r="1238" spans="1:26">
      <c r="A1238" s="11">
        <v>44895</v>
      </c>
      <c r="B1238" s="1">
        <v>0.005580568334512703</v>
      </c>
      <c r="C1238" s="1">
        <v>0.021503388768493</v>
      </c>
      <c r="D1238" s="1">
        <v>0.01581684630364388</v>
      </c>
      <c r="E1238" s="1">
        <v>0.0326944017390145</v>
      </c>
      <c r="F1238" s="1">
        <v>0.01733157120332507</v>
      </c>
      <c r="G1238" s="1">
        <v>0.01995430312261992</v>
      </c>
      <c r="H1238" s="1">
        <v>6.805422453304288E-05</v>
      </c>
      <c r="I1238" s="1">
        <v>0.04016623144267784</v>
      </c>
      <c r="J1238" s="1">
        <v>0.01590224131151508</v>
      </c>
      <c r="K1238" s="1">
        <v>0.01186289723977363</v>
      </c>
      <c r="L1238" s="1">
        <v>0.0168152450400636</v>
      </c>
      <c r="M1238" s="1">
        <v>0.0266777244715759</v>
      </c>
      <c r="N1238" s="1">
        <v>0.01658666039268075</v>
      </c>
      <c r="O1238" s="1">
        <v>0.06162347714069849</v>
      </c>
      <c r="P1238" s="1">
        <v>0.02607425615203329</v>
      </c>
      <c r="Q1238" s="1">
        <v>0.08237920333965754</v>
      </c>
      <c r="R1238" s="1">
        <v>0.01582580371102593</v>
      </c>
      <c r="S1238" s="1">
        <v>0.02532676787742338</v>
      </c>
      <c r="T1238" s="1">
        <v>0.02306377929846182</v>
      </c>
      <c r="U1238" s="1">
        <v>0.01420321067594443</v>
      </c>
      <c r="V1238" s="1">
        <v>0.004207410154480895</v>
      </c>
      <c r="W1238" s="1">
        <v>0.03792485092636277</v>
      </c>
      <c r="X1238" s="1">
        <v>0.01492961058083875</v>
      </c>
      <c r="Y1238" s="1">
        <v>0.0166925875419992</v>
      </c>
      <c r="Z1238" s="1">
        <v>0.01548117602871191</v>
      </c>
    </row>
    <row r="1239" spans="1:26">
      <c r="A1239" s="11">
        <v>44896</v>
      </c>
      <c r="B1239" s="1">
        <v>-0.002774799210646717</v>
      </c>
      <c r="C1239" s="1">
        <v>-0.06863437275236761</v>
      </c>
      <c r="D1239" s="1">
        <v>0.0074739013255265</v>
      </c>
      <c r="E1239" s="1">
        <v>-0.009825264746021078</v>
      </c>
      <c r="F1239" s="1">
        <v>-0.002571449530218484</v>
      </c>
      <c r="G1239" s="1">
        <v>-0.001490448016750245</v>
      </c>
      <c r="H1239" s="1">
        <v>0.001836633115064101</v>
      </c>
      <c r="I1239" s="1">
        <v>-0.005992093024253298</v>
      </c>
      <c r="J1239" s="1">
        <v>0.006923564844511176</v>
      </c>
      <c r="K1239" s="1">
        <v>-0.01403948849260273</v>
      </c>
      <c r="L1239" s="1">
        <v>0.004259718882063668</v>
      </c>
      <c r="M1239" s="1">
        <v>-0.0008661145508954693</v>
      </c>
      <c r="N1239" s="1">
        <v>0.009231320097423001</v>
      </c>
      <c r="O1239" s="1">
        <v>-0.001763734954484897</v>
      </c>
      <c r="P1239" s="1">
        <v>-0.006800264634036823</v>
      </c>
      <c r="Q1239" s="1">
        <v>0.01252740361082649</v>
      </c>
      <c r="R1239" s="1">
        <v>0.0003775805125996179</v>
      </c>
      <c r="S1239" s="1">
        <v>-0.008323309179689375</v>
      </c>
      <c r="T1239" s="1">
        <v>-0.004148612546830854</v>
      </c>
      <c r="U1239" s="1">
        <v>-0.004668065177771408</v>
      </c>
      <c r="V1239" s="1">
        <v>-0.01221049328105617</v>
      </c>
      <c r="W1239" s="1">
        <v>0.007747071470491251</v>
      </c>
      <c r="X1239" s="1">
        <v>-0.007284931061914524</v>
      </c>
      <c r="Y1239" s="1">
        <v>-0.01667513735652382</v>
      </c>
      <c r="Z1239" s="1">
        <v>0.003280546353095826</v>
      </c>
    </row>
    <row r="1240" spans="1:26">
      <c r="A1240" s="11">
        <v>44897</v>
      </c>
      <c r="B1240" s="1">
        <v>0.008347560436049006</v>
      </c>
      <c r="C1240" s="1">
        <v>0.01603667328943259</v>
      </c>
      <c r="D1240" s="1">
        <v>0.003091031878578177</v>
      </c>
      <c r="E1240" s="1">
        <v>-0.01157662472767129</v>
      </c>
      <c r="F1240" s="1">
        <v>-0.01160176871623397</v>
      </c>
      <c r="G1240" s="1">
        <v>0.009516609865492187</v>
      </c>
      <c r="H1240" s="1">
        <v>0.008601088615352914</v>
      </c>
      <c r="I1240" s="1">
        <v>-0.007367765459735942</v>
      </c>
      <c r="J1240" s="1">
        <v>0.01823598630887635</v>
      </c>
      <c r="K1240" s="1">
        <v>-0.007927094819899394</v>
      </c>
      <c r="L1240" s="1">
        <v>-0.008233659346557842</v>
      </c>
      <c r="M1240" s="1">
        <v>0.005085874356056008</v>
      </c>
      <c r="N1240" s="1">
        <v>0.0131888803476925</v>
      </c>
      <c r="O1240" s="1">
        <v>0.00129573933198035</v>
      </c>
      <c r="P1240" s="1">
        <v>-0.006486495989477037</v>
      </c>
      <c r="Q1240" s="1">
        <v>-0.0151153496939217</v>
      </c>
      <c r="R1240" s="1">
        <v>-0.00150986859863933</v>
      </c>
      <c r="S1240" s="1">
        <v>0.001082968214367597</v>
      </c>
      <c r="T1240" s="1">
        <v>0.01325495261017862</v>
      </c>
      <c r="U1240" s="1">
        <v>-0.008858712557441195</v>
      </c>
      <c r="V1240" s="1">
        <v>-0.005271725156022811</v>
      </c>
      <c r="W1240" s="1">
        <v>-0.002763355531052225</v>
      </c>
      <c r="X1240" s="1">
        <v>0.006209415838259291</v>
      </c>
      <c r="Y1240" s="1">
        <v>-0.003913432445655673</v>
      </c>
      <c r="Z1240" s="1">
        <v>0.00500100125912617</v>
      </c>
    </row>
    <row r="1241" spans="1:26">
      <c r="A1241" s="11">
        <v>44900</v>
      </c>
      <c r="B1241" s="1">
        <v>-0.0297176291918162</v>
      </c>
      <c r="C1241" s="1">
        <v>-0.03607676663630754</v>
      </c>
      <c r="D1241" s="1">
        <v>-0.005300195756115844</v>
      </c>
      <c r="E1241" s="1">
        <v>-0.01979933818980617</v>
      </c>
      <c r="F1241" s="1">
        <v>-0.007173048441957097</v>
      </c>
      <c r="G1241" s="1">
        <v>-0.01478741961490559</v>
      </c>
      <c r="H1241" s="1">
        <v>-0.01956857601441919</v>
      </c>
      <c r="I1241" s="1">
        <v>-0.01450737847001105</v>
      </c>
      <c r="J1241" s="1">
        <v>-0.01335880589192495</v>
      </c>
      <c r="K1241" s="1">
        <v>-0.02804106193540745</v>
      </c>
      <c r="L1241" s="1">
        <v>-0.00628919215622803</v>
      </c>
      <c r="M1241" s="1">
        <v>-0.01288035413444433</v>
      </c>
      <c r="N1241" s="1">
        <v>-0.009238008598857483</v>
      </c>
      <c r="O1241" s="1">
        <v>-0.01890040120898506</v>
      </c>
      <c r="P1241" s="1">
        <v>-0.002176305946742008</v>
      </c>
      <c r="Q1241" s="1">
        <v>-0.01576200529905158</v>
      </c>
      <c r="R1241" s="1">
        <v>-0.02297019114373511</v>
      </c>
      <c r="S1241" s="1">
        <v>-0.02146716947541738</v>
      </c>
      <c r="T1241" s="1">
        <v>-0.004111252423212197</v>
      </c>
      <c r="U1241" s="1">
        <v>-0.01419551908260075</v>
      </c>
      <c r="V1241" s="1">
        <v>-0.05622565702999793</v>
      </c>
      <c r="W1241" s="1">
        <v>-0.01028404677137063</v>
      </c>
      <c r="X1241" s="1">
        <v>-0.01963529867444669</v>
      </c>
      <c r="Y1241" s="1">
        <v>-0.02907273270122201</v>
      </c>
      <c r="Z1241" s="1">
        <v>-0.073301410126696</v>
      </c>
    </row>
    <row r="1242" spans="1:26">
      <c r="A1242" s="11">
        <v>44901</v>
      </c>
      <c r="B1242" s="1">
        <v>-0.04025393406218969</v>
      </c>
      <c r="C1242" s="1">
        <v>0.004093552958635671</v>
      </c>
      <c r="D1242" s="1">
        <v>-0.009665414323365873</v>
      </c>
      <c r="E1242" s="1">
        <v>-0.01081080529946632</v>
      </c>
      <c r="F1242" s="1">
        <v>0.01215099906363215</v>
      </c>
      <c r="G1242" s="1">
        <v>-0.005816103463563316</v>
      </c>
      <c r="H1242" s="1">
        <v>0.003112771762753042</v>
      </c>
      <c r="I1242" s="1">
        <v>-0.03081137868924733</v>
      </c>
      <c r="J1242" s="1">
        <v>-0.01651536961927347</v>
      </c>
      <c r="K1242" s="1">
        <v>0.001674709537552221</v>
      </c>
      <c r="L1242" s="1">
        <v>0.004556841500123809</v>
      </c>
      <c r="M1242" s="1">
        <v>0.0016309619987942</v>
      </c>
      <c r="N1242" s="1">
        <v>-0.02076705854675875</v>
      </c>
      <c r="O1242" s="1">
        <v>-0.02030383540794012</v>
      </c>
      <c r="P1242" s="1">
        <v>0.01199560751461259</v>
      </c>
      <c r="Q1242" s="1">
        <v>-0.03750752169699967</v>
      </c>
      <c r="R1242" s="1">
        <v>0.002999129813107348</v>
      </c>
      <c r="S1242" s="1">
        <v>-0.001589240261454683</v>
      </c>
      <c r="T1242" s="1">
        <v>-0.009945669300541637</v>
      </c>
      <c r="U1242" s="1">
        <v>0.02239988427483386</v>
      </c>
      <c r="V1242" s="1">
        <v>0.0007745581116269662</v>
      </c>
      <c r="W1242" s="1">
        <v>-0.01198829891707909</v>
      </c>
      <c r="X1242" s="1">
        <v>0.05250352969728511</v>
      </c>
      <c r="Y1242" s="1">
        <v>-0.004855738674965471</v>
      </c>
      <c r="Z1242" s="1">
        <v>-0.02643539088877411</v>
      </c>
    </row>
    <row r="1243" spans="1:26">
      <c r="A1243" s="11">
        <v>44902</v>
      </c>
      <c r="B1243" s="1">
        <v>-0.004786839869089343</v>
      </c>
      <c r="C1243" s="1">
        <v>0.01630753318393374</v>
      </c>
      <c r="D1243" s="1">
        <v>0.0001251547867253677</v>
      </c>
      <c r="E1243" s="1">
        <v>-0.004313998333633995</v>
      </c>
      <c r="F1243" s="1">
        <v>-0.01395197104570634</v>
      </c>
      <c r="G1243" s="1">
        <v>0.06020000801583913</v>
      </c>
      <c r="H1243" s="1">
        <v>0.005476352450215716</v>
      </c>
      <c r="I1243" s="1">
        <v>-0.01695506614821962</v>
      </c>
      <c r="J1243" s="1">
        <v>0.004387448914198622</v>
      </c>
      <c r="K1243" s="1">
        <v>-0.0006838339172438035</v>
      </c>
      <c r="L1243" s="1">
        <v>-0.04712701725577007</v>
      </c>
      <c r="M1243" s="1">
        <v>-0.004128832108847513</v>
      </c>
      <c r="N1243" s="1">
        <v>0.003462393176612455</v>
      </c>
      <c r="O1243" s="1">
        <v>-0.003059721189748954</v>
      </c>
      <c r="P1243" s="1">
        <v>-0.006106291295604693</v>
      </c>
      <c r="Q1243" s="1">
        <v>0.008319342191281276</v>
      </c>
      <c r="R1243" s="1">
        <v>0.007909971845943664</v>
      </c>
      <c r="S1243" s="1">
        <v>0.02709461514309064</v>
      </c>
      <c r="T1243" s="1">
        <v>-0.007012824113785787</v>
      </c>
      <c r="U1243" s="1">
        <v>0.006781293203625749</v>
      </c>
      <c r="V1243" s="1">
        <v>-0.008320004159439121</v>
      </c>
      <c r="W1243" s="1">
        <v>0.01382298868458576</v>
      </c>
      <c r="X1243" s="1">
        <v>-0.01359251032572317</v>
      </c>
      <c r="Y1243" s="1">
        <v>0.007590074496789834</v>
      </c>
      <c r="Z1243" s="1">
        <v>-0.001909294309023535</v>
      </c>
    </row>
    <row r="1244" spans="1:26">
      <c r="A1244" s="11">
        <v>44903</v>
      </c>
      <c r="B1244" s="1">
        <v>-0.02038466996128274</v>
      </c>
      <c r="C1244" s="1">
        <v>0.005157596673582843</v>
      </c>
      <c r="D1244" s="1">
        <v>-0.000625594461425294</v>
      </c>
      <c r="E1244" s="1">
        <v>0.01010983899413698</v>
      </c>
      <c r="F1244" s="1">
        <v>-0.001316218636764677</v>
      </c>
      <c r="G1244" s="1">
        <v>0.01584198594011466</v>
      </c>
      <c r="H1244" s="1">
        <v>0.005174181428107882</v>
      </c>
      <c r="I1244" s="1">
        <v>0.0233560947349658</v>
      </c>
      <c r="J1244" s="1">
        <v>0.005723706722244648</v>
      </c>
      <c r="K1244" s="1">
        <v>0.01049424105892216</v>
      </c>
      <c r="L1244" s="1">
        <v>-0.008463250927272847</v>
      </c>
      <c r="M1244" s="1">
        <v>0.005606040344154906</v>
      </c>
      <c r="N1244" s="1">
        <v>0.01056733742287608</v>
      </c>
      <c r="O1244" s="1">
        <v>0.0123991360036857</v>
      </c>
      <c r="P1244" s="1">
        <v>0.003614067977283808</v>
      </c>
      <c r="Q1244" s="1">
        <v>0.06507439041679497</v>
      </c>
      <c r="R1244" s="1">
        <v>-0.008422080986854708</v>
      </c>
      <c r="S1244" s="1">
        <v>0.01974255110042522</v>
      </c>
      <c r="T1244" s="1">
        <v>-0.01393396130059177</v>
      </c>
      <c r="U1244" s="1">
        <v>-0.009326238936611775</v>
      </c>
      <c r="V1244" s="1">
        <v>0.002926643394844497</v>
      </c>
      <c r="W1244" s="1">
        <v>0.01757628044677917</v>
      </c>
      <c r="X1244" s="1">
        <v>0.006202832093493482</v>
      </c>
      <c r="Y1244" s="1">
        <v>-0.001883110969445823</v>
      </c>
      <c r="Z1244" s="1">
        <v>0.007013937109264345</v>
      </c>
    </row>
    <row r="1245" spans="1:26">
      <c r="A1245" s="11">
        <v>44904</v>
      </c>
      <c r="B1245" s="1">
        <v>-0.02127658006040845</v>
      </c>
      <c r="C1245" s="1">
        <v>-0.004560923026550312</v>
      </c>
      <c r="D1245" s="1">
        <v>-0.01314469530451734</v>
      </c>
      <c r="E1245" s="1">
        <v>0.01000842537880331</v>
      </c>
      <c r="F1245" s="1">
        <v>0.003294948424391375</v>
      </c>
      <c r="G1245" s="1">
        <v>-0.02470644655949206</v>
      </c>
      <c r="H1245" s="1">
        <v>-0.01833254897198056</v>
      </c>
      <c r="I1245" s="1">
        <v>-0.009480432271007699</v>
      </c>
      <c r="J1245" s="1">
        <v>-0.01497690732747514</v>
      </c>
      <c r="K1245" s="1">
        <v>-0.005418399472413626</v>
      </c>
      <c r="L1245" s="1">
        <v>0.01387020891542123</v>
      </c>
      <c r="M1245" s="1">
        <v>-0.006620185055581818</v>
      </c>
      <c r="N1245" s="1">
        <v>-0.003201182111827405</v>
      </c>
      <c r="O1245" s="1">
        <v>-0.008003147348563888</v>
      </c>
      <c r="P1245" s="1">
        <v>-0.01368385939626571</v>
      </c>
      <c r="Q1245" s="1">
        <v>-0.009785123326147005</v>
      </c>
      <c r="R1245" s="1">
        <v>-0.02268115740280641</v>
      </c>
      <c r="S1245" s="1">
        <v>-0.01678334686147187</v>
      </c>
      <c r="T1245" s="1">
        <v>-0.01703452804079653</v>
      </c>
      <c r="U1245" s="1">
        <v>-0.001569116048497521</v>
      </c>
      <c r="V1245" s="1">
        <v>-0.0125154178793272</v>
      </c>
      <c r="W1245" s="1">
        <v>-0.01359276801480302</v>
      </c>
      <c r="X1245" s="1">
        <v>-0.01767155052409564</v>
      </c>
      <c r="Y1245" s="1">
        <v>0.008086239535357365</v>
      </c>
      <c r="Z1245" s="1">
        <v>0.002321580903130283</v>
      </c>
    </row>
    <row r="1246" spans="1:26">
      <c r="A1246" s="11">
        <v>44907</v>
      </c>
      <c r="B1246" s="1">
        <v>0.04897272016710175</v>
      </c>
      <c r="C1246" s="1">
        <v>0.004772786170843091</v>
      </c>
      <c r="D1246" s="1">
        <v>0.0007610042507097958</v>
      </c>
      <c r="E1246" s="1">
        <v>0.03397502033046695</v>
      </c>
      <c r="F1246" s="1">
        <v>0.01839075034751558</v>
      </c>
      <c r="G1246" s="1">
        <v>0.02245771048610945</v>
      </c>
      <c r="H1246" s="1">
        <v>0.005151676437346708</v>
      </c>
      <c r="I1246" s="1">
        <v>0.02871329922244192</v>
      </c>
      <c r="J1246" s="1">
        <v>-0.001976537564319591</v>
      </c>
      <c r="K1246" s="1">
        <v>0.01551149637143356</v>
      </c>
      <c r="L1246" s="1">
        <v>0.02446738004188154</v>
      </c>
      <c r="M1246" s="1">
        <v>0.01151640573390766</v>
      </c>
      <c r="N1246" s="1">
        <v>0.005352189684302733</v>
      </c>
      <c r="O1246" s="1">
        <v>0.02888923228264684</v>
      </c>
      <c r="P1246" s="1">
        <v>0.02519173751888459</v>
      </c>
      <c r="Q1246" s="1">
        <v>0.03140995254173484</v>
      </c>
      <c r="R1246" s="1">
        <v>0.01678835015442059</v>
      </c>
      <c r="S1246" s="1">
        <v>0.01283587649195739</v>
      </c>
      <c r="T1246" s="1">
        <v>0.02914537394638872</v>
      </c>
      <c r="U1246" s="1">
        <v>0.0110004134640822</v>
      </c>
      <c r="V1246" s="1">
        <v>-0.01477543649985613</v>
      </c>
      <c r="W1246" s="1">
        <v>0.01315526128425804</v>
      </c>
      <c r="X1246" s="1">
        <v>0.006972638484924687</v>
      </c>
      <c r="Y1246" s="1">
        <v>0.01470591396505183</v>
      </c>
      <c r="Z1246" s="1">
        <v>0.01916190999945533</v>
      </c>
    </row>
    <row r="1247" spans="1:26">
      <c r="A1247" s="11">
        <v>44908</v>
      </c>
      <c r="B1247" s="1">
        <v>0.04372586546843071</v>
      </c>
      <c r="C1247" s="1">
        <v>0.01026023914029439</v>
      </c>
      <c r="D1247" s="1">
        <v>-0.01952086937172082</v>
      </c>
      <c r="E1247" s="1">
        <v>0.005202680917030023</v>
      </c>
      <c r="F1247" s="1">
        <v>-0.003224820524821426</v>
      </c>
      <c r="G1247" s="1">
        <v>-0.01124580368789829</v>
      </c>
      <c r="H1247" s="1">
        <v>0.0003204586454850222</v>
      </c>
      <c r="I1247" s="1">
        <v>0.00392947794604015</v>
      </c>
      <c r="J1247" s="1">
        <v>0.0143206364930919</v>
      </c>
      <c r="K1247" s="1">
        <v>-0.0009686682334406616</v>
      </c>
      <c r="L1247" s="1">
        <v>-0.03004629157170235</v>
      </c>
      <c r="M1247" s="1">
        <v>0.002485188197261401</v>
      </c>
      <c r="N1247" s="1">
        <v>-0.003194088263718808</v>
      </c>
      <c r="O1247" s="1">
        <v>0.01746472634782137</v>
      </c>
      <c r="P1247" s="1">
        <v>-0.005341982888679597</v>
      </c>
      <c r="Q1247" s="1">
        <v>0.030624488621118</v>
      </c>
      <c r="R1247" s="1">
        <v>-0.007187180458769094</v>
      </c>
      <c r="S1247" s="1">
        <v>0.008349533219726313</v>
      </c>
      <c r="T1247" s="1">
        <v>0.005549221267327598</v>
      </c>
      <c r="U1247" s="1">
        <v>-0.009326238936611775</v>
      </c>
      <c r="V1247" s="1">
        <v>0.005598881937135092</v>
      </c>
      <c r="W1247" s="1">
        <v>0.006659704062328853</v>
      </c>
      <c r="X1247" s="1">
        <v>-0.003877580923554502</v>
      </c>
      <c r="Y1247" s="1">
        <v>-0.002371682351331672</v>
      </c>
      <c r="Z1247" s="1">
        <v>-0.00247931347646746</v>
      </c>
    </row>
    <row r="1248" spans="1:26">
      <c r="A1248" s="11">
        <v>44909</v>
      </c>
      <c r="B1248" s="1">
        <v>-0.01723775427291319</v>
      </c>
      <c r="C1248" s="1">
        <v>-0.01636263847601216</v>
      </c>
      <c r="D1248" s="1">
        <v>-0.00271463525852067</v>
      </c>
      <c r="E1248" s="1">
        <v>-0.037047193465929</v>
      </c>
      <c r="F1248" s="1">
        <v>0.001294139775142922</v>
      </c>
      <c r="G1248" s="1">
        <v>0.01297305934359372</v>
      </c>
      <c r="H1248" s="1">
        <v>0.002859136219437675</v>
      </c>
      <c r="I1248" s="1">
        <v>-0.01766544143942927</v>
      </c>
      <c r="J1248" s="1">
        <v>-0.0004507759871524852</v>
      </c>
      <c r="K1248" s="1">
        <v>-0.004997006967059514</v>
      </c>
      <c r="L1248" s="1">
        <v>0.009796241639235426</v>
      </c>
      <c r="M1248" s="1">
        <v>-0.006283887229913132</v>
      </c>
      <c r="N1248" s="1">
        <v>0.00683611827250119</v>
      </c>
      <c r="O1248" s="1">
        <v>0.001167736846992895</v>
      </c>
      <c r="P1248" s="1">
        <v>-0.003938359854056994</v>
      </c>
      <c r="Q1248" s="1">
        <v>-0.02202290312994126</v>
      </c>
      <c r="R1248" s="1">
        <v>0.005282733693528385</v>
      </c>
      <c r="S1248" s="1">
        <v>-0.005763310649084197</v>
      </c>
      <c r="T1248" s="1">
        <v>0.001141781332437919</v>
      </c>
      <c r="U1248" s="1">
        <v>-0.01150648446636693</v>
      </c>
      <c r="V1248" s="1">
        <v>0.0108703540980033</v>
      </c>
      <c r="W1248" s="1">
        <v>-0.006741752077026875</v>
      </c>
      <c r="X1248" s="1">
        <v>0.001251216991996262</v>
      </c>
      <c r="Y1248" s="1">
        <v>-0.01082920888903993</v>
      </c>
      <c r="Z1248" s="1">
        <v>-0.01532719827313722</v>
      </c>
    </row>
    <row r="1249" spans="1:26">
      <c r="A1249" s="11">
        <v>44910</v>
      </c>
      <c r="B1249" s="1">
        <v>0.0002220776121879542</v>
      </c>
      <c r="C1249" s="1">
        <v>-0.02944540489360192</v>
      </c>
      <c r="D1249" s="1">
        <v>-0.02774184121146028</v>
      </c>
      <c r="E1249" s="1">
        <v>-0.0209333411135415</v>
      </c>
      <c r="F1249" s="1">
        <v>-0.01033929064392325</v>
      </c>
      <c r="G1249" s="1">
        <v>-0.001403514779357296</v>
      </c>
      <c r="H1249" s="1">
        <v>-0.01972897431500709</v>
      </c>
      <c r="I1249" s="1">
        <v>-0.0535964940975604</v>
      </c>
      <c r="J1249" s="1">
        <v>-0.02599539437561182</v>
      </c>
      <c r="K1249" s="1">
        <v>-0.0248106594306241</v>
      </c>
      <c r="L1249" s="1">
        <v>-0.02228629236111923</v>
      </c>
      <c r="M1249" s="1">
        <v>-0.02477231362636423</v>
      </c>
      <c r="N1249" s="1">
        <v>-0.003819282848846028</v>
      </c>
      <c r="O1249" s="1">
        <v>-0.0319183061548951</v>
      </c>
      <c r="P1249" s="1">
        <v>-0.01365926601398104</v>
      </c>
      <c r="Q1249" s="1">
        <v>-0.04085105890445961</v>
      </c>
      <c r="R1249" s="1">
        <v>-0.02030812480678257</v>
      </c>
      <c r="S1249" s="1">
        <v>-0.004563791888002489</v>
      </c>
      <c r="T1249" s="1">
        <v>-0.02661098171897613</v>
      </c>
      <c r="U1249" s="1">
        <v>-0.02275131468739799</v>
      </c>
      <c r="V1249" s="1">
        <v>-0.0321945149923708</v>
      </c>
      <c r="W1249" s="1">
        <v>-0.02369399776455827</v>
      </c>
      <c r="X1249" s="1">
        <v>-0.03179663055001081</v>
      </c>
      <c r="Y1249" s="1">
        <v>0.008544756532175235</v>
      </c>
      <c r="Z1249" s="1">
        <v>-0.01367271881382248</v>
      </c>
    </row>
    <row r="1250" spans="1:26">
      <c r="A1250" s="11">
        <v>44911</v>
      </c>
      <c r="B1250" s="1">
        <v>-0.02796891778697796</v>
      </c>
      <c r="C1250" s="1">
        <v>-0.02068558343301941</v>
      </c>
      <c r="D1250" s="1">
        <v>-0.02013336061726079</v>
      </c>
      <c r="E1250" s="1">
        <v>-0.003467107010197257</v>
      </c>
      <c r="F1250" s="1">
        <v>-0.0202415351550056</v>
      </c>
      <c r="G1250" s="1">
        <v>0.002459708353986123</v>
      </c>
      <c r="H1250" s="1">
        <v>0.003024689766308208</v>
      </c>
      <c r="I1250" s="1">
        <v>-0.004471041700162881</v>
      </c>
      <c r="J1250" s="1">
        <v>-0.01737236051076729</v>
      </c>
      <c r="K1250" s="1">
        <v>-0.006226090491764591</v>
      </c>
      <c r="L1250" s="1">
        <v>-0.0002682141683262307</v>
      </c>
      <c r="M1250" s="1">
        <v>-0.01731115860545185</v>
      </c>
      <c r="N1250" s="1">
        <v>-0.008306638566815017</v>
      </c>
      <c r="O1250" s="1">
        <v>-0.01734862487429423</v>
      </c>
      <c r="P1250" s="1">
        <v>-0.009110719856531002</v>
      </c>
      <c r="Q1250" s="1">
        <v>-0.02247524926345534</v>
      </c>
      <c r="R1250" s="1">
        <v>0.003063343666578122</v>
      </c>
      <c r="S1250" s="1">
        <v>-0.04129711739723585</v>
      </c>
      <c r="T1250" s="1">
        <v>-0.01640306079908971</v>
      </c>
      <c r="U1250" s="1">
        <v>0.001083043134919137</v>
      </c>
      <c r="V1250" s="1">
        <v>-0.007791458263516238</v>
      </c>
      <c r="W1250" s="1">
        <v>-0.03132941455785609</v>
      </c>
      <c r="X1250" s="1">
        <v>0.003871860173490393</v>
      </c>
      <c r="Y1250" s="1">
        <v>-0.01720967488965064</v>
      </c>
      <c r="Z1250" s="1">
        <v>-0.01748788814961588</v>
      </c>
    </row>
    <row r="1251" spans="1:26">
      <c r="A1251" s="11">
        <v>44914</v>
      </c>
      <c r="B1251" s="1">
        <v>0.001141814391397267</v>
      </c>
      <c r="C1251" s="1">
        <v>0.004827996603796958</v>
      </c>
      <c r="D1251" s="1">
        <v>-0.004490370805756982</v>
      </c>
      <c r="E1251" s="1">
        <v>-0.01478710608223144</v>
      </c>
      <c r="F1251" s="1">
        <v>-0.00099969674264766</v>
      </c>
      <c r="G1251" s="1">
        <v>-0.00403087905981947</v>
      </c>
      <c r="H1251" s="1">
        <v>0.003665057915685166</v>
      </c>
      <c r="I1251" s="1">
        <v>-0.005988037812364011</v>
      </c>
      <c r="J1251" s="1">
        <v>0.001736351805224468</v>
      </c>
      <c r="K1251" s="1">
        <v>0.005955566521743227</v>
      </c>
      <c r="L1251" s="1">
        <v>-0.02494637978698266</v>
      </c>
      <c r="M1251" s="1">
        <v>-0.008838301862292397</v>
      </c>
      <c r="N1251" s="1">
        <v>-0.003866039488212181</v>
      </c>
      <c r="O1251" s="1">
        <v>-0.01732810823331432</v>
      </c>
      <c r="P1251" s="1">
        <v>-0.005149016376903237</v>
      </c>
      <c r="Q1251" s="1">
        <v>-0.01912978268750387</v>
      </c>
      <c r="R1251" s="1">
        <v>0.00895863875815528</v>
      </c>
      <c r="S1251" s="1">
        <v>-0.007121300591339197</v>
      </c>
      <c r="T1251" s="1">
        <v>-0.007544042885284319</v>
      </c>
      <c r="U1251" s="1">
        <v>-0.0340725818143941</v>
      </c>
      <c r="V1251" s="1">
        <v>-0.01229079469571492</v>
      </c>
      <c r="W1251" s="1">
        <v>-0.0116883746974108</v>
      </c>
      <c r="X1251" s="1">
        <v>-0.01028561076372958</v>
      </c>
      <c r="Y1251" s="1">
        <v>-0.002424599459475041</v>
      </c>
      <c r="Z1251" s="1">
        <v>-0.007162874269911468</v>
      </c>
    </row>
    <row r="1252" spans="1:26">
      <c r="A1252" s="11">
        <v>44915</v>
      </c>
      <c r="B1252" s="1">
        <v>0.006615006360150888</v>
      </c>
      <c r="C1252" s="1">
        <v>-0.0004004329141443774</v>
      </c>
      <c r="D1252" s="1">
        <v>-0.006971016434144772</v>
      </c>
      <c r="E1252" s="1">
        <v>0.01265470919598966</v>
      </c>
      <c r="F1252" s="1">
        <v>-0.0003335218132155537</v>
      </c>
      <c r="G1252" s="1">
        <v>-0.01143765147677922</v>
      </c>
      <c r="H1252" s="1">
        <v>0.006217192634975888</v>
      </c>
      <c r="I1252" s="1">
        <v>0.001882642483991281</v>
      </c>
      <c r="J1252" s="1">
        <v>-0.003309186589187774</v>
      </c>
      <c r="K1252" s="1">
        <v>0.00484400486155101</v>
      </c>
      <c r="L1252" s="1">
        <v>0.001100383594198062</v>
      </c>
      <c r="M1252" s="1">
        <v>0.006840598851356683</v>
      </c>
      <c r="N1252" s="1">
        <v>0.001293650036293226</v>
      </c>
      <c r="O1252" s="1">
        <v>0.005614464220634607</v>
      </c>
      <c r="P1252" s="1">
        <v>0.0007393069363355043</v>
      </c>
      <c r="Q1252" s="1">
        <v>-0.01039748481215086</v>
      </c>
      <c r="R1252" s="1">
        <v>0.00302687160176407</v>
      </c>
      <c r="S1252" s="1">
        <v>-0.007629114952746208</v>
      </c>
      <c r="T1252" s="1">
        <v>-0.001800495788695455</v>
      </c>
      <c r="U1252" s="1">
        <v>0.01175811883283862</v>
      </c>
      <c r="V1252" s="1">
        <v>-0.009678462987100511</v>
      </c>
      <c r="W1252" s="1">
        <v>-0.003149896614779379</v>
      </c>
      <c r="X1252" s="1">
        <v>0.00375299876013746</v>
      </c>
      <c r="Y1252" s="1">
        <v>-0.00107995223116808</v>
      </c>
      <c r="Z1252" s="1">
        <v>0.008526521084174732</v>
      </c>
    </row>
    <row r="1253" spans="1:26">
      <c r="A1253" s="11">
        <v>44916</v>
      </c>
      <c r="B1253" s="1">
        <v>0.05755713199378265</v>
      </c>
      <c r="C1253" s="1">
        <v>0.008011232773081023</v>
      </c>
      <c r="D1253" s="1">
        <v>0.009359825551861878</v>
      </c>
      <c r="E1253" s="1">
        <v>0.01947120136018587</v>
      </c>
      <c r="F1253" s="1">
        <v>0.01868536311795244</v>
      </c>
      <c r="G1253" s="1">
        <v>0.01299398526805362</v>
      </c>
      <c r="H1253" s="1">
        <v>0.01442491887359609</v>
      </c>
      <c r="I1253" s="1">
        <v>0.003006282776369718</v>
      </c>
      <c r="J1253" s="1">
        <v>0.02166013909044118</v>
      </c>
      <c r="K1253" s="1">
        <v>0.01124800919047186</v>
      </c>
      <c r="L1253" s="1">
        <v>0.005770826429188913</v>
      </c>
      <c r="M1253" s="1">
        <v>0.01662114745482324</v>
      </c>
      <c r="N1253" s="1">
        <v>0.001977997455510971</v>
      </c>
      <c r="O1253" s="1">
        <v>0.01087672824463004</v>
      </c>
      <c r="P1253" s="1">
        <v>0.01773188331775222</v>
      </c>
      <c r="Q1253" s="1">
        <v>0.0258625042424776</v>
      </c>
      <c r="R1253" s="1">
        <v>0.01639679374100722</v>
      </c>
      <c r="S1253" s="1">
        <v>0.004995360457508147</v>
      </c>
      <c r="T1253" s="1">
        <v>0.00761525604097435</v>
      </c>
      <c r="U1253" s="1">
        <v>0.004427255201841618</v>
      </c>
      <c r="V1253" s="1">
        <v>-0.006631796331126094</v>
      </c>
      <c r="W1253" s="1">
        <v>0.02155163573501628</v>
      </c>
      <c r="X1253" s="1">
        <v>0.02228922737145322</v>
      </c>
      <c r="Y1253" s="1">
        <v>0.02135700609320978</v>
      </c>
      <c r="Z1253" s="1">
        <v>0.03121598083563315</v>
      </c>
    </row>
    <row r="1254" spans="1:26">
      <c r="A1254" s="11">
        <v>44917</v>
      </c>
      <c r="B1254" s="1">
        <v>-0.04242557000136715</v>
      </c>
      <c r="C1254" s="1">
        <v>-0.003775037412847126</v>
      </c>
      <c r="D1254" s="1">
        <v>0.006818564500084889</v>
      </c>
      <c r="E1254" s="1">
        <v>-0.007411833642736787</v>
      </c>
      <c r="F1254" s="1">
        <v>-0.007206005657801717</v>
      </c>
      <c r="G1254" s="1">
        <v>-0.001581433456770198</v>
      </c>
      <c r="H1254" s="1">
        <v>-0.01308775304866572</v>
      </c>
      <c r="I1254" s="1">
        <v>-0.001124023767380522</v>
      </c>
      <c r="J1254" s="1">
        <v>-0.007582806500052941</v>
      </c>
      <c r="K1254" s="1">
        <v>-0.01134990034009331</v>
      </c>
      <c r="L1254" s="1">
        <v>-0.03114747300011256</v>
      </c>
      <c r="M1254" s="1">
        <v>-0.01127749576752068</v>
      </c>
      <c r="N1254" s="1">
        <v>0.004167632757711148</v>
      </c>
      <c r="O1254" s="1">
        <v>-0.02552876814838156</v>
      </c>
      <c r="P1254" s="1">
        <v>-0.004718716413917745</v>
      </c>
      <c r="Q1254" s="1">
        <v>-0.07041990172628931</v>
      </c>
      <c r="R1254" s="1">
        <v>-0.01207436438319409</v>
      </c>
      <c r="S1254" s="1">
        <v>-0.01297288589934043</v>
      </c>
      <c r="T1254" s="1">
        <v>-0.01610975484816934</v>
      </c>
      <c r="U1254" s="1">
        <v>0.006611669433209899</v>
      </c>
      <c r="V1254" s="1">
        <v>-0.00667607067211573</v>
      </c>
      <c r="W1254" s="1">
        <v>-0.001389154972504469</v>
      </c>
      <c r="X1254" s="1">
        <v>-0.01434790827147769</v>
      </c>
      <c r="Y1254" s="1">
        <v>0.01402868681429337</v>
      </c>
      <c r="Z1254" s="1">
        <v>0.01492542647600903</v>
      </c>
    </row>
    <row r="1255" spans="1:26">
      <c r="A1255" s="11">
        <v>44918</v>
      </c>
      <c r="B1255" s="1">
        <v>0.05728353699080779</v>
      </c>
      <c r="C1255" s="1">
        <v>0.0005982549320140418</v>
      </c>
      <c r="D1255" s="1">
        <v>-0.01273190270920654</v>
      </c>
      <c r="E1255" s="1">
        <v>0.009190048823599639</v>
      </c>
      <c r="F1255" s="1">
        <v>0.01253707930973214</v>
      </c>
      <c r="G1255" s="1">
        <v>0.008095669256891425</v>
      </c>
      <c r="H1255" s="1">
        <v>0.002455034366767084</v>
      </c>
      <c r="I1255" s="1">
        <v>0.003750937116893338</v>
      </c>
      <c r="J1255" s="1">
        <v>-0.0004679246718590768</v>
      </c>
      <c r="K1255" s="1">
        <v>0.004745021719312792</v>
      </c>
      <c r="L1255" s="1">
        <v>0.01776641647767496</v>
      </c>
      <c r="M1255" s="1">
        <v>-0.0006639039906585209</v>
      </c>
      <c r="N1255" s="1">
        <v>0.01004803435606783</v>
      </c>
      <c r="O1255" s="1">
        <v>0.002267120159764158</v>
      </c>
      <c r="P1255" s="1">
        <v>0.01057624577619554</v>
      </c>
      <c r="Q1255" s="1">
        <v>-0.00867069540828358</v>
      </c>
      <c r="R1255" s="1">
        <v>0.007313117056102492</v>
      </c>
      <c r="S1255" s="1">
        <v>0.01150032577475368</v>
      </c>
      <c r="T1255" s="1">
        <v>0.009904948538800973</v>
      </c>
      <c r="U1255" s="1">
        <v>0.002189337406654834</v>
      </c>
      <c r="V1255" s="1">
        <v>0.01273436563261598</v>
      </c>
      <c r="W1255" s="1">
        <v>0.002856346457208003</v>
      </c>
      <c r="X1255" s="1">
        <v>0.004852292153647575</v>
      </c>
      <c r="Y1255" s="1">
        <v>0.002610169543942664</v>
      </c>
      <c r="Z1255" s="1">
        <v>0.003521251341670695</v>
      </c>
    </row>
    <row r="1256" spans="1:26">
      <c r="A1256" s="11">
        <v>44922</v>
      </c>
      <c r="B1256" s="1">
        <v>0.008253927158788477</v>
      </c>
      <c r="C1256" s="1">
        <v>0.01335461502718216</v>
      </c>
      <c r="D1256" s="1">
        <v>-0.003841538558989832</v>
      </c>
      <c r="E1256" s="1">
        <v>-0.003983912499882392</v>
      </c>
      <c r="F1256" s="1">
        <v>0.00749424372019547</v>
      </c>
      <c r="G1256" s="1">
        <v>0.004713724684598963</v>
      </c>
      <c r="H1256" s="1">
        <v>-0.001785200406486442</v>
      </c>
      <c r="I1256" s="1">
        <v>0.01158443014297328</v>
      </c>
      <c r="J1256" s="1">
        <v>0.00312028291940214</v>
      </c>
      <c r="K1256" s="1">
        <v>0.003504225712450015</v>
      </c>
      <c r="L1256" s="1">
        <v>-0.05957341058521137</v>
      </c>
      <c r="M1256" s="1">
        <v>0.005133070469716561</v>
      </c>
      <c r="N1256" s="1">
        <v>0.005190308393477228</v>
      </c>
      <c r="O1256" s="1">
        <v>-0.007414235173903827</v>
      </c>
      <c r="P1256" s="1">
        <v>0.003247857598775994</v>
      </c>
      <c r="Q1256" s="1">
        <v>-0.07135332433045394</v>
      </c>
      <c r="R1256" s="1">
        <v>-0.002287525046696159</v>
      </c>
      <c r="S1256" s="1">
        <v>-0.0006001686880792167</v>
      </c>
      <c r="T1256" s="1">
        <v>0.00200167400760165</v>
      </c>
      <c r="U1256" s="1">
        <v>0.008192194879180548</v>
      </c>
      <c r="V1256" s="1">
        <v>0.01676550639731178</v>
      </c>
      <c r="W1256" s="1">
        <v>0.008803664176365134</v>
      </c>
      <c r="X1256" s="1">
        <v>0.004828644110570934</v>
      </c>
      <c r="Y1256" s="1">
        <v>0.02186935758390307</v>
      </c>
      <c r="Z1256" s="1">
        <v>0.008049431156877951</v>
      </c>
    </row>
    <row r="1257" spans="1:26">
      <c r="A1257" s="11">
        <v>44923</v>
      </c>
      <c r="B1257" s="1">
        <v>-0.05163713915103707</v>
      </c>
      <c r="C1257" s="1">
        <v>-0.009441373596237757</v>
      </c>
      <c r="D1257" s="1">
        <v>-0.008538788702731281</v>
      </c>
      <c r="E1257" s="1">
        <v>-0.01085724915479958</v>
      </c>
      <c r="F1257" s="1">
        <v>-0.01293657343995436</v>
      </c>
      <c r="G1257" s="1">
        <v>-0.008861775045976517</v>
      </c>
      <c r="H1257" s="1">
        <v>-0.01368788758419404</v>
      </c>
      <c r="I1257" s="1">
        <v>-0.01957872682336426</v>
      </c>
      <c r="J1257" s="1">
        <v>-0.01679628373280018</v>
      </c>
      <c r="K1257" s="1">
        <v>0.005465044861822088</v>
      </c>
      <c r="L1257" s="1">
        <v>-0.05156144533922047</v>
      </c>
      <c r="M1257" s="1">
        <v>-0.01105486569377334</v>
      </c>
      <c r="N1257" s="1">
        <v>-0.01355423189679872</v>
      </c>
      <c r="O1257" s="1">
        <v>-0.01025486657238006</v>
      </c>
      <c r="P1257" s="1">
        <v>-0.008992739783978632</v>
      </c>
      <c r="Q1257" s="1">
        <v>-0.00601958896196797</v>
      </c>
      <c r="R1257" s="1">
        <v>-0.01066569205981116</v>
      </c>
      <c r="S1257" s="1">
        <v>-0.01784192213882041</v>
      </c>
      <c r="T1257" s="1">
        <v>-0.02137431985998661</v>
      </c>
      <c r="U1257" s="1">
        <v>-0.01300116449758493</v>
      </c>
      <c r="V1257" s="1">
        <v>0.001717855624243647</v>
      </c>
      <c r="W1257" s="1">
        <v>-0.003721659648229791</v>
      </c>
      <c r="X1257" s="1">
        <v>-0.01144855347650464</v>
      </c>
      <c r="Y1257" s="1">
        <v>-0.01121025859511371</v>
      </c>
      <c r="Z1257" s="1">
        <v>-0.01781322978418298</v>
      </c>
    </row>
    <row r="1258" spans="1:26">
      <c r="A1258" s="11">
        <v>44924</v>
      </c>
      <c r="B1258" s="1">
        <v>0.01615750296450735</v>
      </c>
      <c r="C1258" s="1">
        <v>0.01509123272961799</v>
      </c>
      <c r="D1258" s="1">
        <v>0.00152812765779653</v>
      </c>
      <c r="E1258" s="1">
        <v>0.01242053773982166</v>
      </c>
      <c r="F1258" s="1">
        <v>-0.001310676857902093</v>
      </c>
      <c r="G1258" s="1">
        <v>-0.005785490268920168</v>
      </c>
      <c r="H1258" s="1">
        <v>-0.000792556625428209</v>
      </c>
      <c r="I1258" s="1">
        <v>0.01883948218429898</v>
      </c>
      <c r="J1258" s="1">
        <v>0.0196140539460552</v>
      </c>
      <c r="K1258" s="1">
        <v>0.005737583975368166</v>
      </c>
      <c r="L1258" s="1">
        <v>0.03696819028147358</v>
      </c>
      <c r="M1258" s="1">
        <v>0.01324426542892154</v>
      </c>
      <c r="N1258" s="1">
        <v>0.0004362202388741299</v>
      </c>
      <c r="O1258" s="1">
        <v>0.02762967114573733</v>
      </c>
      <c r="P1258" s="1">
        <v>0.0105262668972308</v>
      </c>
      <c r="Q1258" s="1">
        <v>0.0403962488638121</v>
      </c>
      <c r="R1258" s="1">
        <v>-0.006649941769193424</v>
      </c>
      <c r="S1258" s="1">
        <v>0.01651126617397369</v>
      </c>
      <c r="T1258" s="1">
        <v>0.02265763456281378</v>
      </c>
      <c r="U1258" s="1">
        <v>0.01262370024943449</v>
      </c>
      <c r="V1258" s="1">
        <v>0.01762669390321103</v>
      </c>
      <c r="W1258" s="1">
        <v>0.0250270717815515</v>
      </c>
      <c r="X1258" s="1">
        <v>0.01830140719811801</v>
      </c>
      <c r="Y1258" s="1">
        <v>0.01159509471344355</v>
      </c>
      <c r="Z1258" s="1">
        <v>0.02313937113140296</v>
      </c>
    </row>
    <row r="1259" spans="1:26">
      <c r="A1259" s="11">
        <v>44925</v>
      </c>
      <c r="B1259" s="1">
        <v>0.0167718942886248</v>
      </c>
      <c r="C1259" s="1">
        <v>-0.002934240107713593</v>
      </c>
      <c r="D1259" s="1">
        <v>-0.002080488236790967</v>
      </c>
      <c r="E1259" s="1">
        <v>-0.002282350722401683</v>
      </c>
      <c r="F1259" s="1">
        <v>-0.01607610205594823</v>
      </c>
      <c r="G1259" s="1">
        <v>0.000705345945350544</v>
      </c>
      <c r="H1259" s="1">
        <v>0.0002799179206784963</v>
      </c>
      <c r="I1259" s="1">
        <v>-0.006286973107509253</v>
      </c>
      <c r="J1259" s="1">
        <v>-0.007136282160716934</v>
      </c>
      <c r="K1259" s="1">
        <v>0.006605753078233079</v>
      </c>
      <c r="L1259" s="1">
        <v>0.008687665213742424</v>
      </c>
      <c r="M1259" s="1">
        <v>-0.007794963767536855</v>
      </c>
      <c r="N1259" s="1">
        <v>-0.003488147497642147</v>
      </c>
      <c r="O1259" s="1">
        <v>-0.004937508606836616</v>
      </c>
      <c r="P1259" s="1">
        <v>-0.01508618213157142</v>
      </c>
      <c r="Q1259" s="1">
        <v>0.000753225461968654</v>
      </c>
      <c r="R1259" s="1">
        <v>0.003854328541009755</v>
      </c>
      <c r="S1259" s="1">
        <v>-0.008457762773134925</v>
      </c>
      <c r="T1259" s="1">
        <v>-0.004391236136647381</v>
      </c>
      <c r="U1259" s="1">
        <v>-0.002168091909319214</v>
      </c>
      <c r="V1259" s="1">
        <v>0.0045156992745361</v>
      </c>
      <c r="W1259" s="1">
        <v>-0.01134633550402653</v>
      </c>
      <c r="X1259" s="1">
        <v>-0.005897221779753603</v>
      </c>
      <c r="Y1259" s="1">
        <v>0.003565942671592159</v>
      </c>
      <c r="Z1259" s="1">
        <v>0.001630030163475515</v>
      </c>
    </row>
    <row r="1260" spans="1:26">
      <c r="A1260" s="11">
        <v>44929</v>
      </c>
      <c r="B1260" s="1">
        <v>-0.06555265408537414</v>
      </c>
      <c r="C1260" s="1">
        <v>0.001373429710608276</v>
      </c>
      <c r="D1260" s="1">
        <v>0.004308557349170794</v>
      </c>
      <c r="E1260" s="1">
        <v>0.02507185029585624</v>
      </c>
      <c r="F1260" s="1">
        <v>-0.01433810456099138</v>
      </c>
      <c r="G1260" s="1">
        <v>-0.009691688387346686</v>
      </c>
      <c r="H1260" s="1">
        <v>-0.01042530983636514</v>
      </c>
      <c r="I1260" s="1">
        <v>-0.004466049809423112</v>
      </c>
      <c r="J1260" s="1">
        <v>0.01156257476041156</v>
      </c>
      <c r="K1260" s="1">
        <v>0.007606162107226755</v>
      </c>
      <c r="L1260" s="1">
        <v>-0.03177918795366286</v>
      </c>
      <c r="M1260" s="1">
        <v>0.003021638116726955</v>
      </c>
      <c r="N1260" s="1">
        <v>-0.00415659860494022</v>
      </c>
      <c r="O1260" s="1">
        <v>-0.001000710420153705</v>
      </c>
      <c r="P1260" s="1">
        <v>0.000729403803720885</v>
      </c>
      <c r="Q1260" s="1">
        <v>-0.02045998562166251</v>
      </c>
      <c r="R1260" s="1">
        <v>-0.005456039624830766</v>
      </c>
      <c r="S1260" s="1">
        <v>-0.02144960866023848</v>
      </c>
      <c r="T1260" s="1">
        <v>0.007818726855656655</v>
      </c>
      <c r="U1260" s="1">
        <v>0.01792502305854793</v>
      </c>
      <c r="V1260" s="1">
        <v>0.0180487837080423</v>
      </c>
      <c r="W1260" s="1">
        <v>0.00452165241091218</v>
      </c>
      <c r="X1260" s="1">
        <v>-0.007627121112999014</v>
      </c>
      <c r="Y1260" s="1">
        <v>0.01827401583733002</v>
      </c>
      <c r="Z1260" s="1">
        <v>-0.01423922366748998</v>
      </c>
    </row>
    <row r="1261" spans="1:26">
      <c r="A1261" s="11">
        <v>44930</v>
      </c>
      <c r="B1261" s="1">
        <v>-0.03370010120050126</v>
      </c>
      <c r="C1261" s="1">
        <v>0.02527429369914924</v>
      </c>
      <c r="D1261" s="1">
        <v>0.004982071168352808</v>
      </c>
      <c r="E1261" s="1">
        <v>0.02867603416449516</v>
      </c>
      <c r="F1261" s="1">
        <v>0.003044679587710819</v>
      </c>
      <c r="G1261" s="1">
        <v>-0.001253758981791475</v>
      </c>
      <c r="H1261" s="1">
        <v>-0.001909128190645037</v>
      </c>
      <c r="I1261" s="1">
        <v>0.0175700827235874</v>
      </c>
      <c r="J1261" s="1">
        <v>0.01637317964012319</v>
      </c>
      <c r="K1261" s="1">
        <v>0.009325211224572971</v>
      </c>
      <c r="L1261" s="1">
        <v>0.03128848993621758</v>
      </c>
      <c r="M1261" s="1">
        <v>0.0194601366892353</v>
      </c>
      <c r="N1261" s="1">
        <v>-0.002416510989660781</v>
      </c>
      <c r="O1261" s="1">
        <v>-0.04374319896137546</v>
      </c>
      <c r="P1261" s="1">
        <v>0.01239068101638141</v>
      </c>
      <c r="Q1261" s="1">
        <v>0.03031809314744049</v>
      </c>
      <c r="R1261" s="1">
        <v>-0.002235215262168966</v>
      </c>
      <c r="S1261" s="1">
        <v>0.01433349960388486</v>
      </c>
      <c r="T1261" s="1">
        <v>0.01591417476339441</v>
      </c>
      <c r="U1261" s="1">
        <v>0.02134473729886377</v>
      </c>
      <c r="V1261" s="1">
        <v>0.006524925651072877</v>
      </c>
      <c r="W1261" s="1">
        <v>0.01579954766709801</v>
      </c>
      <c r="X1261" s="1">
        <v>0.0113861745165369</v>
      </c>
      <c r="Y1261" s="1">
        <v>0.02517461497694207</v>
      </c>
      <c r="Z1261" s="1">
        <v>0.03652503282307151</v>
      </c>
    </row>
    <row r="1262" spans="1:26">
      <c r="A1262" s="11">
        <v>44931</v>
      </c>
      <c r="B1262" s="1">
        <v>-0.009252809456266498</v>
      </c>
      <c r="C1262" s="1">
        <v>0.004586198353116577</v>
      </c>
      <c r="D1262" s="1">
        <v>-0.001804482947602715</v>
      </c>
      <c r="E1262" s="1">
        <v>0.01065850348775244</v>
      </c>
      <c r="F1262" s="1">
        <v>-0.02259699901146872</v>
      </c>
      <c r="G1262" s="1">
        <v>0.00681486772438511</v>
      </c>
      <c r="H1262" s="1">
        <v>-0.02066217240720569</v>
      </c>
      <c r="I1262" s="1">
        <v>-0.0003673548755841471</v>
      </c>
      <c r="J1262" s="1">
        <v>-0.01170214191022356</v>
      </c>
      <c r="K1262" s="1">
        <v>-0.0002216682911846402</v>
      </c>
      <c r="L1262" s="1">
        <v>-0.002677083252715984</v>
      </c>
      <c r="M1262" s="1">
        <v>-0.01814318058369491</v>
      </c>
      <c r="N1262" s="1">
        <v>-0.0008808939536750771</v>
      </c>
      <c r="O1262" s="1">
        <v>-0.02963782646873736</v>
      </c>
      <c r="P1262" s="1">
        <v>-0.0233980989768815</v>
      </c>
      <c r="Q1262" s="1">
        <v>-0.03281581465589289</v>
      </c>
      <c r="R1262" s="1">
        <v>-0.004378333322320627</v>
      </c>
      <c r="S1262" s="1">
        <v>-0.02459451250379674</v>
      </c>
      <c r="T1262" s="1">
        <v>-0.02016845964022307</v>
      </c>
      <c r="U1262" s="1">
        <v>0.003657188756396534</v>
      </c>
      <c r="V1262" s="1">
        <v>0.01008372852000505</v>
      </c>
      <c r="W1262" s="1">
        <v>-0.008862464567469752</v>
      </c>
      <c r="X1262" s="1">
        <v>-0.01393178702932241</v>
      </c>
      <c r="Y1262" s="1">
        <v>0.01385846277932612</v>
      </c>
      <c r="Z1262" s="1">
        <v>-0.01751949850072898</v>
      </c>
    </row>
    <row r="1263" spans="1:26">
      <c r="A1263" s="11">
        <v>44932</v>
      </c>
      <c r="B1263" s="1">
        <v>0.02705949413797626</v>
      </c>
      <c r="C1263" s="1">
        <v>-0.07837167085338292</v>
      </c>
      <c r="D1263" s="1">
        <v>0.01501679911118647</v>
      </c>
      <c r="E1263" s="1">
        <v>0.02460791785970384</v>
      </c>
      <c r="F1263" s="1">
        <v>0.03485162427627886</v>
      </c>
      <c r="G1263" s="1">
        <v>0.01549701522347147</v>
      </c>
      <c r="H1263" s="1">
        <v>0.02830755936899321</v>
      </c>
      <c r="I1263" s="1">
        <v>0.0422638285479362</v>
      </c>
      <c r="J1263" s="1">
        <v>0.03260032818163916</v>
      </c>
      <c r="K1263" s="1">
        <v>0.01913546294041413</v>
      </c>
      <c r="L1263" s="1">
        <v>0.04622739652453567</v>
      </c>
      <c r="M1263" s="1">
        <v>0.02901187705911923</v>
      </c>
      <c r="N1263" s="1">
        <v>0.0238041685761714</v>
      </c>
      <c r="O1263" s="1">
        <v>0.01178534100351847</v>
      </c>
      <c r="P1263" s="1">
        <v>0.01769259244983701</v>
      </c>
      <c r="Q1263" s="1">
        <v>0.04164038455817054</v>
      </c>
      <c r="R1263" s="1">
        <v>0.02597650953488606</v>
      </c>
      <c r="S1263" s="1">
        <v>0.02023803592484774</v>
      </c>
      <c r="T1263" s="1">
        <v>0.04856121471886254</v>
      </c>
      <c r="U1263" s="1">
        <v>0.01665798533107843</v>
      </c>
      <c r="V1263" s="1">
        <v>0.03818228297875725</v>
      </c>
      <c r="W1263" s="1">
        <v>-0.0393938404337798</v>
      </c>
      <c r="X1263" s="1">
        <v>0.02540317656909608</v>
      </c>
      <c r="Y1263" s="1">
        <v>0.01175050822031265</v>
      </c>
      <c r="Z1263" s="1">
        <v>0.03870310707402469</v>
      </c>
    </row>
    <row r="1264" spans="1:26">
      <c r="A1264" s="11">
        <v>44935</v>
      </c>
      <c r="B1264" s="1">
        <v>0.01119132157549596</v>
      </c>
      <c r="C1264" s="1">
        <v>-0.07739934415748062</v>
      </c>
      <c r="D1264" s="1">
        <v>-0.02726020294565057</v>
      </c>
      <c r="E1264" s="1">
        <v>-0.00897340089046772</v>
      </c>
      <c r="F1264" s="1">
        <v>0.01600542093402635</v>
      </c>
      <c r="G1264" s="1">
        <v>-0.01859317555375262</v>
      </c>
      <c r="H1264" s="1">
        <v>0.004056642017010503</v>
      </c>
      <c r="I1264" s="1">
        <v>0.009873101330049483</v>
      </c>
      <c r="J1264" s="1">
        <v>-0.005509999605038951</v>
      </c>
      <c r="K1264" s="1">
        <v>-0.004132275384774342</v>
      </c>
      <c r="L1264" s="1">
        <v>0.02034382611375207</v>
      </c>
      <c r="M1264" s="1">
        <v>-0.003334283154652895</v>
      </c>
      <c r="N1264" s="1">
        <v>-0.0101183945424469</v>
      </c>
      <c r="O1264" s="1">
        <v>0.009736375296950817</v>
      </c>
      <c r="P1264" s="1">
        <v>0.009779007381290228</v>
      </c>
      <c r="Q1264" s="1">
        <v>0.05175307367480375</v>
      </c>
      <c r="R1264" s="1">
        <v>-0.005283013624311494</v>
      </c>
      <c r="S1264" s="1">
        <v>0.01607897658057045</v>
      </c>
      <c r="T1264" s="1">
        <v>0.006861132871569531</v>
      </c>
      <c r="U1264" s="1">
        <v>-0.01101182151902735</v>
      </c>
      <c r="V1264" s="1">
        <v>-0.02372778000948483</v>
      </c>
      <c r="W1264" s="1">
        <v>0.02072902953527578</v>
      </c>
      <c r="X1264" s="1">
        <v>-0.01864997115413858</v>
      </c>
      <c r="Y1264" s="1">
        <v>-0.004020548444609973</v>
      </c>
      <c r="Z1264" s="1">
        <v>-0.004681965509494401</v>
      </c>
    </row>
    <row r="1265" spans="1:26">
      <c r="A1265" s="11">
        <v>44936</v>
      </c>
      <c r="B1265" s="1">
        <v>-0.002997358126638927</v>
      </c>
      <c r="C1265" s="1">
        <v>0.02326625095109258</v>
      </c>
      <c r="D1265" s="1">
        <v>0.009012881791450322</v>
      </c>
      <c r="E1265" s="1">
        <v>0.00878852741392766</v>
      </c>
      <c r="F1265" s="1">
        <v>0.0029536838733486</v>
      </c>
      <c r="G1265" s="1">
        <v>0.0008936517490831797</v>
      </c>
      <c r="H1265" s="1">
        <v>0.0215553096738843</v>
      </c>
      <c r="I1265" s="1">
        <v>0.01571218294656362</v>
      </c>
      <c r="J1265" s="1">
        <v>0.007936387282123203</v>
      </c>
      <c r="K1265" s="1">
        <v>0.008953985521610974</v>
      </c>
      <c r="L1265" s="1">
        <v>0.01684909258443001</v>
      </c>
      <c r="M1265" s="1">
        <v>0</v>
      </c>
      <c r="N1265" s="1">
        <v>0.0002175860223700976</v>
      </c>
      <c r="O1265" s="1">
        <v>0.007617161544952733</v>
      </c>
      <c r="P1265" s="1">
        <v>-0.0114777632769234</v>
      </c>
      <c r="Q1265" s="1">
        <v>0.0179804654573148</v>
      </c>
      <c r="R1265" s="1">
        <v>0.007014733716615984</v>
      </c>
      <c r="S1265" s="1">
        <v>-0.000106651909338118</v>
      </c>
      <c r="T1265" s="1">
        <v>0.02101066675426044</v>
      </c>
      <c r="U1265" s="1">
        <v>0.02258400462685528</v>
      </c>
      <c r="V1265" s="1">
        <v>-0.002430254270326393</v>
      </c>
      <c r="W1265" s="1">
        <v>0.04017653588032566</v>
      </c>
      <c r="X1265" s="1">
        <v>0.00467997203826398</v>
      </c>
      <c r="Y1265" s="1">
        <v>0.01401987031919538</v>
      </c>
      <c r="Z1265" s="1">
        <v>0.000392091680587292</v>
      </c>
    </row>
    <row r="1266" spans="1:26">
      <c r="A1266" s="11">
        <v>44937</v>
      </c>
      <c r="B1266" s="1">
        <v>0.01341359310940349</v>
      </c>
      <c r="C1266" s="1">
        <v>-0.006558910866260481</v>
      </c>
      <c r="D1266" s="1">
        <v>0.004047314627402931</v>
      </c>
      <c r="E1266" s="1">
        <v>0.001847789656988619</v>
      </c>
      <c r="F1266" s="1">
        <v>0.01930625889966753</v>
      </c>
      <c r="G1266" s="1">
        <v>-0.006607217812349186</v>
      </c>
      <c r="H1266" s="1">
        <v>-0.00902995493219394</v>
      </c>
      <c r="I1266" s="1">
        <v>-0.008937723641982975</v>
      </c>
      <c r="J1266" s="1">
        <v>0.00416003288741007</v>
      </c>
      <c r="K1266" s="1">
        <v>0.007431446452628165</v>
      </c>
      <c r="L1266" s="1">
        <v>-0.006627940227116214</v>
      </c>
      <c r="M1266" s="1">
        <v>0.02065860670525743</v>
      </c>
      <c r="N1266" s="1">
        <v>-0.003696492167820642</v>
      </c>
      <c r="O1266" s="1">
        <v>0.03023818125858702</v>
      </c>
      <c r="P1266" s="1">
        <v>0.01342524209298346</v>
      </c>
      <c r="Q1266" s="1">
        <v>0.005782933858221817</v>
      </c>
      <c r="R1266" s="1">
        <v>0.005672180234972402</v>
      </c>
      <c r="S1266" s="1">
        <v>0.04441999378102701</v>
      </c>
      <c r="T1266" s="1">
        <v>0.0005562154920719653</v>
      </c>
      <c r="U1266" s="1">
        <v>-0.003081595863840048</v>
      </c>
      <c r="V1266" s="1">
        <v>0.01923442616962889</v>
      </c>
      <c r="W1266" s="1">
        <v>0.02557973208171394</v>
      </c>
      <c r="X1266" s="1">
        <v>-0.0005644373619573262</v>
      </c>
      <c r="Y1266" s="1">
        <v>-0.01835506505614048</v>
      </c>
      <c r="Z1266" s="1">
        <v>0.005681752843196275</v>
      </c>
    </row>
    <row r="1267" spans="1:26">
      <c r="A1267" s="11">
        <v>44938</v>
      </c>
      <c r="B1267" s="1">
        <v>0.03491548965920654</v>
      </c>
      <c r="C1267" s="1">
        <v>-0.007702438162451863</v>
      </c>
      <c r="D1267" s="1">
        <v>-0.004726196001585303</v>
      </c>
      <c r="E1267" s="1">
        <v>0.01949928068700046</v>
      </c>
      <c r="F1267" s="1">
        <v>-0.002568210892930467</v>
      </c>
      <c r="G1267" s="1">
        <v>-0.01617826258093258</v>
      </c>
      <c r="H1267" s="1">
        <v>0.006020970773219281</v>
      </c>
      <c r="I1267" s="1">
        <v>-0.009712076353539656</v>
      </c>
      <c r="J1267" s="1">
        <v>0.01168809499607426</v>
      </c>
      <c r="K1267" s="1">
        <v>-0.001002589117431008</v>
      </c>
      <c r="L1267" s="1">
        <v>0.02780106048474718</v>
      </c>
      <c r="M1267" s="1">
        <v>0.001437494705865738</v>
      </c>
      <c r="N1267" s="1">
        <v>-0.009166344395320492</v>
      </c>
      <c r="O1267" s="1">
        <v>0.01162150329380163</v>
      </c>
      <c r="P1267" s="1">
        <v>-0.001074091634104768</v>
      </c>
      <c r="Q1267" s="1">
        <v>0.03187323065368397</v>
      </c>
      <c r="R1267" s="1">
        <v>0.003265331360974955</v>
      </c>
      <c r="S1267" s="1">
        <v>0.008206415382840282</v>
      </c>
      <c r="T1267" s="1">
        <v>0.01222899477713746</v>
      </c>
      <c r="U1267" s="1">
        <v>0</v>
      </c>
      <c r="V1267" s="1">
        <v>0.004906479805629527</v>
      </c>
      <c r="W1267" s="1">
        <v>-0.001751194925897148</v>
      </c>
      <c r="X1267" s="1">
        <v>0.009039550948739539</v>
      </c>
      <c r="Y1267" s="1">
        <v>0.01529860545444017</v>
      </c>
      <c r="Z1267" s="1">
        <v>0.00233786899054067</v>
      </c>
    </row>
    <row r="1268" spans="1:26">
      <c r="A1268" s="11">
        <v>44939</v>
      </c>
      <c r="B1268" s="1">
        <v>-0.0002205595381702397</v>
      </c>
      <c r="C1268" s="1">
        <v>-0.005544434775896279</v>
      </c>
      <c r="D1268" s="1">
        <v>0.01270953659508667</v>
      </c>
      <c r="E1268" s="1">
        <v>0.006203186819696116</v>
      </c>
      <c r="F1268" s="1">
        <v>0.007724534286949192</v>
      </c>
      <c r="G1268" s="1">
        <v>0.004202403906291563</v>
      </c>
      <c r="H1268" s="1">
        <v>0.008117612663171014</v>
      </c>
      <c r="I1268" s="1">
        <v>-0.02241679471708102</v>
      </c>
      <c r="J1268" s="1">
        <v>0.006580901643372439</v>
      </c>
      <c r="K1268" s="1">
        <v>0.02523474092064815</v>
      </c>
      <c r="L1268" s="1">
        <v>0.0005409474058872821</v>
      </c>
      <c r="M1268" s="1">
        <v>-0.004478685228367585</v>
      </c>
      <c r="N1268" s="1">
        <v>0.004845796933382385</v>
      </c>
      <c r="O1268" s="1">
        <v>0.003018684821021411</v>
      </c>
      <c r="P1268" s="1">
        <v>-0.003942594561892609</v>
      </c>
      <c r="Q1268" s="1">
        <v>0.02349939123526723</v>
      </c>
      <c r="R1268" s="1">
        <v>0.01262448115566861</v>
      </c>
      <c r="S1268" s="1">
        <v>-0.01759651334666545</v>
      </c>
      <c r="T1268" s="1">
        <v>-0.002745807808368084</v>
      </c>
      <c r="U1268" s="1">
        <v>0.007212687906718696</v>
      </c>
      <c r="V1268" s="1">
        <v>0.03036013716483632</v>
      </c>
      <c r="W1268" s="1">
        <v>0.003955340799981055</v>
      </c>
      <c r="X1268" s="1">
        <v>-0.0166574471049703</v>
      </c>
      <c r="Y1268" s="1">
        <v>0.001195857601876016</v>
      </c>
      <c r="Z1268" s="1">
        <v>-0.001166286729200605</v>
      </c>
    </row>
    <row r="1269" spans="1:26">
      <c r="A1269" s="11">
        <v>44943</v>
      </c>
      <c r="B1269" s="1">
        <v>-0.004411120843484717</v>
      </c>
      <c r="C1269" s="1">
        <v>-0.002230156410855111</v>
      </c>
      <c r="D1269" s="1">
        <v>-0.002758260841857041</v>
      </c>
      <c r="E1269" s="1">
        <v>0.0002568938338274318</v>
      </c>
      <c r="F1269" s="1">
        <v>-0.007345905868219038</v>
      </c>
      <c r="G1269" s="1">
        <v>-0.005458495473990244</v>
      </c>
      <c r="H1269" s="1">
        <v>-0.003252731534689968</v>
      </c>
      <c r="I1269" s="1">
        <v>-0.01146545095934526</v>
      </c>
      <c r="J1269" s="1">
        <v>-0.01540036947349055</v>
      </c>
      <c r="K1269" s="1">
        <v>-0.0154534429102049</v>
      </c>
      <c r="L1269" s="1">
        <v>0.001351690365781311</v>
      </c>
      <c r="M1269" s="1">
        <v>-0.007901753382756893</v>
      </c>
      <c r="N1269" s="1">
        <v>-0.01008327639320639</v>
      </c>
      <c r="O1269" s="1">
        <v>0.004681757257120278</v>
      </c>
      <c r="P1269" s="1">
        <v>-0.006117349212468204</v>
      </c>
      <c r="Q1269" s="1">
        <v>0.04751760197255561</v>
      </c>
      <c r="R1269" s="1">
        <v>-0.01032430026313469</v>
      </c>
      <c r="S1269" s="1">
        <v>0.002509597962052412</v>
      </c>
      <c r="T1269" s="1">
        <v>-0.009728284214478689</v>
      </c>
      <c r="U1269" s="1">
        <v>-0.0112530893411158</v>
      </c>
      <c r="V1269" s="1">
        <v>-0.01518846216772352</v>
      </c>
      <c r="W1269" s="1">
        <v>0.006885371941091956</v>
      </c>
      <c r="X1269" s="1">
        <v>-0.01238423827778157</v>
      </c>
      <c r="Y1269" s="1">
        <v>-0.02412802784626356</v>
      </c>
      <c r="Z1269" s="1">
        <v>-0.01031325732432831</v>
      </c>
    </row>
    <row r="1270" spans="1:26">
      <c r="A1270" s="11">
        <v>44944</v>
      </c>
      <c r="B1270" s="1">
        <v>-0.02392548646035808</v>
      </c>
      <c r="C1270" s="1">
        <v>-0.01654002664523735</v>
      </c>
      <c r="D1270" s="1">
        <v>-0.002350950931360396</v>
      </c>
      <c r="E1270" s="1">
        <v>-0.01694921789778636</v>
      </c>
      <c r="F1270" s="1">
        <v>-0.02220080261083535</v>
      </c>
      <c r="G1270" s="1">
        <v>-0.03805332590335353</v>
      </c>
      <c r="H1270" s="1">
        <v>-0.02786404971757428</v>
      </c>
      <c r="I1270" s="1">
        <v>-0.002174642767217572</v>
      </c>
      <c r="J1270" s="1">
        <v>-0.02375689619693644</v>
      </c>
      <c r="K1270" s="1">
        <v>-0.03004266631088048</v>
      </c>
      <c r="L1270" s="1">
        <v>-0.01997839452378902</v>
      </c>
      <c r="M1270" s="1">
        <v>-0.01860366691951387</v>
      </c>
      <c r="N1270" s="1">
        <v>-0.02546505545630429</v>
      </c>
      <c r="O1270" s="1">
        <v>-0.01888917956569036</v>
      </c>
      <c r="P1270" s="1">
        <v>-0.02099917844031651</v>
      </c>
      <c r="Q1270" s="1">
        <v>-0.0183594592865125</v>
      </c>
      <c r="R1270" s="1">
        <v>-0.01840366434083507</v>
      </c>
      <c r="S1270" s="1">
        <v>-0.01995876658181761</v>
      </c>
      <c r="T1270" s="1">
        <v>0.00222430432584142</v>
      </c>
      <c r="U1270" s="1">
        <v>-0.01603724868886747</v>
      </c>
      <c r="V1270" s="1">
        <v>-0.007834705051206536</v>
      </c>
      <c r="W1270" s="1">
        <v>-0.01328551268251121</v>
      </c>
      <c r="X1270" s="1">
        <v>-0.01513404939241936</v>
      </c>
      <c r="Y1270" s="1">
        <v>-0.0215421011174125</v>
      </c>
      <c r="Z1270" s="1">
        <v>-0.05112072997074013</v>
      </c>
    </row>
    <row r="1271" spans="1:26">
      <c r="A1271" s="11">
        <v>44945</v>
      </c>
      <c r="B1271" s="1">
        <v>0.02496580207845001</v>
      </c>
      <c r="C1271" s="1">
        <v>-0.008181674028198693</v>
      </c>
      <c r="D1271" s="1">
        <v>0.02231771502896285</v>
      </c>
      <c r="E1271" s="1">
        <v>-0.003657273495435209</v>
      </c>
      <c r="F1271" s="1">
        <v>-0.003619568771124571</v>
      </c>
      <c r="G1271" s="1">
        <v>-0.003613663746174112</v>
      </c>
      <c r="H1271" s="1">
        <v>-0.04082259074765771</v>
      </c>
      <c r="I1271" s="1">
        <v>-0.02070474636863251</v>
      </c>
      <c r="J1271" s="1">
        <v>-0.0201026777361033</v>
      </c>
      <c r="K1271" s="1">
        <v>-0.01332650118630141</v>
      </c>
      <c r="L1271" s="1">
        <v>0.004132151039391019</v>
      </c>
      <c r="M1271" s="1">
        <v>0.004680003815662248</v>
      </c>
      <c r="N1271" s="1">
        <v>0.01204284901510233</v>
      </c>
      <c r="O1271" s="1">
        <v>-0.01645395169531028</v>
      </c>
      <c r="P1271" s="1">
        <v>-0.007766406211468624</v>
      </c>
      <c r="Q1271" s="1">
        <v>-0.03521908469650226</v>
      </c>
      <c r="R1271" s="1">
        <v>-0.01734504714497531</v>
      </c>
      <c r="S1271" s="1">
        <v>0.006193526563825102</v>
      </c>
      <c r="T1271" s="1">
        <v>-0.01276118359519618</v>
      </c>
      <c r="U1271" s="1">
        <v>-0.004206186960046709</v>
      </c>
      <c r="V1271" s="1">
        <v>-0.01075662542944955</v>
      </c>
      <c r="W1271" s="1">
        <v>0.006568450302445905</v>
      </c>
      <c r="X1271" s="1">
        <v>-0.02795270423015805</v>
      </c>
      <c r="Y1271" s="1">
        <v>0.00225167643272095</v>
      </c>
      <c r="Z1271" s="1">
        <v>0.0261086045682426</v>
      </c>
    </row>
    <row r="1272" spans="1:26">
      <c r="A1272" s="11">
        <v>44946</v>
      </c>
      <c r="B1272" s="1">
        <v>0.004008156116410921</v>
      </c>
      <c r="C1272" s="1">
        <v>0.005499534643605974</v>
      </c>
      <c r="D1272" s="1">
        <v>0.00542366044811482</v>
      </c>
      <c r="E1272" s="1">
        <v>0.03224963938971781</v>
      </c>
      <c r="F1272" s="1">
        <v>-0.005614282969536699</v>
      </c>
      <c r="G1272" s="1">
        <v>-0.006680640030311991</v>
      </c>
      <c r="H1272" s="1">
        <v>0.004894744195767853</v>
      </c>
      <c r="I1272" s="1">
        <v>0.03523741998819974</v>
      </c>
      <c r="J1272" s="1">
        <v>0.01881849459326856</v>
      </c>
      <c r="K1272" s="1">
        <v>0.002448931679328137</v>
      </c>
      <c r="L1272" s="1">
        <v>0.01673529548483055</v>
      </c>
      <c r="M1272" s="1">
        <v>0.02075474108688891</v>
      </c>
      <c r="N1272" s="1">
        <v>0.008980622526939541</v>
      </c>
      <c r="O1272" s="1">
        <v>0.03574358221412921</v>
      </c>
      <c r="P1272" s="1">
        <v>0.0141632054299714</v>
      </c>
      <c r="Q1272" s="1">
        <v>0.06406208425236048</v>
      </c>
      <c r="R1272" s="1">
        <v>0.01203952936814345</v>
      </c>
      <c r="S1272" s="1">
        <v>0.005390384016879635</v>
      </c>
      <c r="T1272" s="1">
        <v>0.009179352554989251</v>
      </c>
      <c r="U1272" s="1">
        <v>0.01531135339529865</v>
      </c>
      <c r="V1272" s="1">
        <v>0.01954744382994966</v>
      </c>
      <c r="W1272" s="1">
        <v>0.01678469662931015</v>
      </c>
      <c r="X1272" s="1">
        <v>0.02152966964614134</v>
      </c>
      <c r="Y1272" s="1">
        <v>-0.001497987829537806</v>
      </c>
      <c r="Z1272" s="1">
        <v>0.03957991533011174</v>
      </c>
    </row>
    <row r="1273" spans="1:26">
      <c r="A1273" s="11">
        <v>44949</v>
      </c>
      <c r="B1273" s="1">
        <v>0.005988015103938205</v>
      </c>
      <c r="C1273" s="1">
        <v>0.02871448198231907</v>
      </c>
      <c r="D1273" s="1">
        <v>-0.01200262519896722</v>
      </c>
      <c r="E1273" s="1">
        <v>0.02260602089209462</v>
      </c>
      <c r="F1273" s="1">
        <v>-0.003653293461659657</v>
      </c>
      <c r="G1273" s="1">
        <v>-0.008839261002597798</v>
      </c>
      <c r="H1273" s="1">
        <v>-0.003068611791689158</v>
      </c>
      <c r="I1273" s="1">
        <v>0.02472233842187754</v>
      </c>
      <c r="J1273" s="1">
        <v>0.01029523819169365</v>
      </c>
      <c r="K1273" s="1">
        <v>0.01621270204961611</v>
      </c>
      <c r="L1273" s="1">
        <v>-0.009983912585044719</v>
      </c>
      <c r="M1273" s="1">
        <v>0.002252750137161419</v>
      </c>
      <c r="N1273" s="1">
        <v>-0.002892752267854681</v>
      </c>
      <c r="O1273" s="1">
        <v>0.009824350956789685</v>
      </c>
      <c r="P1273" s="1">
        <v>-0.004410052267966535</v>
      </c>
      <c r="Q1273" s="1">
        <v>0.07590109021351221</v>
      </c>
      <c r="R1273" s="1">
        <v>0.03084989424155138</v>
      </c>
      <c r="S1273" s="1">
        <v>0.006053277120144029</v>
      </c>
      <c r="T1273" s="1">
        <v>-0.001485023276296404</v>
      </c>
      <c r="U1273" s="1">
        <v>-0.006760049915725763</v>
      </c>
      <c r="V1273" s="1">
        <v>0.0149188900244861</v>
      </c>
      <c r="W1273" s="1">
        <v>0.01879868444900334</v>
      </c>
      <c r="X1273" s="1">
        <v>0.01665450476554731</v>
      </c>
      <c r="Y1273" s="1">
        <v>-0.009249905330526609</v>
      </c>
      <c r="Z1273" s="1">
        <v>0.02272737458852081</v>
      </c>
    </row>
    <row r="1274" spans="1:26">
      <c r="A1274" s="11">
        <v>44950</v>
      </c>
      <c r="B1274" s="1">
        <v>-0.02865953469524241</v>
      </c>
      <c r="C1274" s="1">
        <v>-0.005095103963375647</v>
      </c>
      <c r="D1274" s="1">
        <v>-0.01255799656387235</v>
      </c>
      <c r="E1274" s="1">
        <v>-0.01266759394918715</v>
      </c>
      <c r="F1274" s="1">
        <v>0.006333347898048292</v>
      </c>
      <c r="G1274" s="1">
        <v>-0.003489834885299747</v>
      </c>
      <c r="H1274" s="1">
        <v>0.01790691051777604</v>
      </c>
      <c r="I1274" s="1">
        <v>-0.006993075287992534</v>
      </c>
      <c r="J1274" s="1">
        <v>0.01993095981658466</v>
      </c>
      <c r="K1274" s="1">
        <v>0.008596070587875371</v>
      </c>
      <c r="L1274" s="1">
        <v>-0.0002723775297944764</v>
      </c>
      <c r="M1274" s="1">
        <v>-0.0001152682862624044</v>
      </c>
      <c r="N1274" s="1">
        <v>-0.0006695168139888574</v>
      </c>
      <c r="O1274" s="1">
        <v>-0.002226091671184927</v>
      </c>
      <c r="P1274" s="1">
        <v>0.008490140116982348</v>
      </c>
      <c r="Q1274" s="1">
        <v>0.003751385203937918</v>
      </c>
      <c r="R1274" s="1">
        <v>0.0863571423870293</v>
      </c>
      <c r="S1274" s="1">
        <v>0.01017705146423942</v>
      </c>
      <c r="T1274" s="1">
        <v>-0.02584114496607115</v>
      </c>
      <c r="U1274" s="1">
        <v>0.003141182973826817</v>
      </c>
      <c r="V1274" s="1">
        <v>-0.006560290319210016</v>
      </c>
      <c r="W1274" s="1">
        <v>-0.03984669759620563</v>
      </c>
      <c r="X1274" s="1">
        <v>0.008988004734270971</v>
      </c>
      <c r="Y1274" s="1">
        <v>0.01993438040443962</v>
      </c>
      <c r="Z1274" s="1">
        <v>-0.01671423380768233</v>
      </c>
    </row>
    <row r="1275" spans="1:26">
      <c r="A1275" s="11">
        <v>44951</v>
      </c>
      <c r="B1275" s="1">
        <v>0.0006807502716597025</v>
      </c>
      <c r="C1275" s="1">
        <v>0.02738808649062241</v>
      </c>
      <c r="D1275" s="1">
        <v>0.0114735158056114</v>
      </c>
      <c r="E1275" s="1">
        <v>0.008804908784361798</v>
      </c>
      <c r="F1275" s="1">
        <v>-0.004968550864070664</v>
      </c>
      <c r="G1275" s="1">
        <v>0.00505844014242296</v>
      </c>
      <c r="H1275" s="1">
        <v>-0.007271923167531891</v>
      </c>
      <c r="I1275" s="1">
        <v>0.01021128724586995</v>
      </c>
      <c r="J1275" s="1">
        <v>0.0005876423734785252</v>
      </c>
      <c r="K1275" s="1">
        <v>0.004839260102420084</v>
      </c>
      <c r="L1275" s="1">
        <v>0.005179790881527868</v>
      </c>
      <c r="M1275" s="1">
        <v>0.002197717874089067</v>
      </c>
      <c r="N1275" s="1">
        <v>0.003349636774237386</v>
      </c>
      <c r="O1275" s="1">
        <v>-0.005908092431848311</v>
      </c>
      <c r="P1275" s="1">
        <v>0.009516884789692481</v>
      </c>
      <c r="Q1275" s="1">
        <v>0.003010622047037614</v>
      </c>
      <c r="R1275" s="1">
        <v>-0.002430717571238472</v>
      </c>
      <c r="S1275" s="1">
        <v>-0.005173566270135432</v>
      </c>
      <c r="T1275" s="1">
        <v>-0.01374059634385494</v>
      </c>
      <c r="U1275" s="1">
        <v>0.06576217795573802</v>
      </c>
      <c r="V1275" s="1">
        <v>0.004035734682634073</v>
      </c>
      <c r="W1275" s="1">
        <v>-0.009298647964058215</v>
      </c>
      <c r="X1275" s="1">
        <v>0.007902302320057508</v>
      </c>
      <c r="Y1275" s="1">
        <v>-0.002226505588989736</v>
      </c>
      <c r="Z1275" s="1">
        <v>0.004829047753160731</v>
      </c>
    </row>
    <row r="1276" spans="1:26">
      <c r="A1276" s="11">
        <v>44952</v>
      </c>
      <c r="B1276" s="1">
        <v>0.02880477909512114</v>
      </c>
      <c r="C1276" s="1">
        <v>0.0004334128380723001</v>
      </c>
      <c r="D1276" s="1">
        <v>-0.002460043076245699</v>
      </c>
      <c r="E1276" s="1">
        <v>0.007730859358487274</v>
      </c>
      <c r="F1276" s="1">
        <v>-0.001331554072516949</v>
      </c>
      <c r="G1276" s="1">
        <v>-0.01916390737708829</v>
      </c>
      <c r="H1276" s="1">
        <v>0.01827665423586611</v>
      </c>
      <c r="I1276" s="1">
        <v>0.01115373812671794</v>
      </c>
      <c r="J1276" s="1">
        <v>0.0105727373194584</v>
      </c>
      <c r="K1276" s="1">
        <v>0.006181810053137449</v>
      </c>
      <c r="L1276" s="1">
        <v>-0.03173301326719258</v>
      </c>
      <c r="M1276" s="1">
        <v>0.01373504525077762</v>
      </c>
      <c r="N1276" s="1">
        <v>-0.01424431104603252</v>
      </c>
      <c r="O1276" s="1">
        <v>0.0307135160379246</v>
      </c>
      <c r="P1276" s="1">
        <v>-0.001450272122667018</v>
      </c>
      <c r="Q1276" s="1">
        <v>0.02478907249731011</v>
      </c>
      <c r="R1276" s="1">
        <v>0.01281470243717187</v>
      </c>
      <c r="S1276" s="1">
        <v>0.0174485961336881</v>
      </c>
      <c r="T1276" s="1">
        <v>0.0179954260273778</v>
      </c>
      <c r="U1276" s="1">
        <v>-0.02056812151777854</v>
      </c>
      <c r="V1276" s="1">
        <v>0.01717297377377225</v>
      </c>
      <c r="W1276" s="1">
        <v>0.003563176963707004</v>
      </c>
      <c r="X1276" s="1">
        <v>0.02808280110569616</v>
      </c>
      <c r="Y1276" s="1">
        <v>-0.001487855908117397</v>
      </c>
      <c r="Z1276" s="1">
        <v>0.003460211112718437</v>
      </c>
    </row>
    <row r="1277" spans="1:26">
      <c r="A1277" s="11">
        <v>44953</v>
      </c>
      <c r="B1277" s="1">
        <v>0.008156938508455225</v>
      </c>
      <c r="C1277" s="1">
        <v>-0.003466229008805666</v>
      </c>
      <c r="D1277" s="1">
        <v>-0.007398329437846352</v>
      </c>
      <c r="E1277" s="1">
        <v>-0.02004463729145023</v>
      </c>
      <c r="F1277" s="1">
        <v>-0.008666641573241929</v>
      </c>
      <c r="G1277" s="1">
        <v>0.009078490302149245</v>
      </c>
      <c r="H1277" s="1">
        <v>-0.007169908275056369</v>
      </c>
      <c r="I1277" s="1">
        <v>0.007583549193177719</v>
      </c>
      <c r="J1277" s="1">
        <v>0.0004359218345950655</v>
      </c>
      <c r="K1277" s="1">
        <v>0.002429158015939459</v>
      </c>
      <c r="L1277" s="1">
        <v>0.01512604192656131</v>
      </c>
      <c r="M1277" s="1">
        <v>-0.02009573245712715</v>
      </c>
      <c r="N1277" s="1">
        <v>-0.003386599224849518</v>
      </c>
      <c r="O1277" s="1">
        <v>0.0006452598277748578</v>
      </c>
      <c r="P1277" s="1">
        <v>-0.0007262255337209256</v>
      </c>
      <c r="Q1277" s="1">
        <v>0.02843149302825654</v>
      </c>
      <c r="R1277" s="1">
        <v>-0.01425636595390367</v>
      </c>
      <c r="S1277" s="1">
        <v>0.006489849222675703</v>
      </c>
      <c r="T1277" s="1">
        <v>0.0180573508300621</v>
      </c>
      <c r="U1277" s="1">
        <v>-0.002499910099406755</v>
      </c>
      <c r="V1277" s="1">
        <v>0.008860789439106398</v>
      </c>
      <c r="W1277" s="1">
        <v>-0.006477495499927266</v>
      </c>
      <c r="X1277" s="1">
        <v>0.002218419459552257</v>
      </c>
      <c r="Y1277" s="1">
        <v>0.009187989912938788</v>
      </c>
      <c r="Z1277" s="1">
        <v>0.0224138156985112</v>
      </c>
    </row>
    <row r="1278" spans="1:26">
      <c r="A1278" s="11">
        <v>44956</v>
      </c>
      <c r="B1278" s="1">
        <v>-0.03433177829727541</v>
      </c>
      <c r="C1278" s="1">
        <v>-0.01869570955847111</v>
      </c>
      <c r="D1278" s="1">
        <v>-0.005797034689193348</v>
      </c>
      <c r="E1278" s="1">
        <v>-0.009090808402135275</v>
      </c>
      <c r="F1278" s="1">
        <v>0.003362464960632527</v>
      </c>
      <c r="G1278" s="1">
        <v>0.01505954953690591</v>
      </c>
      <c r="H1278" s="1">
        <v>0.005786940891974623</v>
      </c>
      <c r="I1278" s="1">
        <v>-0.01402659417082364</v>
      </c>
      <c r="J1278" s="1">
        <v>-0.008569355726050887</v>
      </c>
      <c r="K1278" s="1">
        <v>-0.00848088776787892</v>
      </c>
      <c r="L1278" s="1">
        <v>-0.02124713066008077</v>
      </c>
      <c r="M1278" s="1">
        <v>-0.00116185382880607</v>
      </c>
      <c r="N1278" s="1">
        <v>0.008155765912280399</v>
      </c>
      <c r="O1278" s="1">
        <v>-0.02196166486024242</v>
      </c>
      <c r="P1278" s="1">
        <v>0.001090093654040558</v>
      </c>
      <c r="Q1278" s="1">
        <v>-0.05907190487217218</v>
      </c>
      <c r="R1278" s="1">
        <v>-0.016722509386628</v>
      </c>
      <c r="S1278" s="1">
        <v>-0.001436544809780393</v>
      </c>
      <c r="T1278" s="1">
        <v>-0.01101563713628984</v>
      </c>
      <c r="U1278" s="1">
        <v>0.01052628954319301</v>
      </c>
      <c r="V1278" s="1">
        <v>0.001008594524942064</v>
      </c>
      <c r="W1278" s="1">
        <v>-0.01628239659831043</v>
      </c>
      <c r="X1278" s="1">
        <v>-0.02324295393263276</v>
      </c>
      <c r="Y1278" s="1">
        <v>0.01008850635203395</v>
      </c>
      <c r="Z1278" s="1">
        <v>-0.02136036112632866</v>
      </c>
    </row>
    <row r="1279" spans="1:26">
      <c r="A1279" s="11">
        <v>44957</v>
      </c>
      <c r="B1279" s="1">
        <v>0.003849559140056025</v>
      </c>
      <c r="C1279" s="1">
        <v>0.01218447379901777</v>
      </c>
      <c r="D1279" s="1">
        <v>0.008607700731260381</v>
      </c>
      <c r="E1279" s="1">
        <v>0.002803205470187864</v>
      </c>
      <c r="F1279" s="1">
        <v>0.009383350701822835</v>
      </c>
      <c r="G1279" s="1">
        <v>0.0005780785361528817</v>
      </c>
      <c r="H1279" s="1">
        <v>0.005325778719012852</v>
      </c>
      <c r="I1279" s="1">
        <v>0.01110328704148555</v>
      </c>
      <c r="J1279" s="1">
        <v>0.01919137882730571</v>
      </c>
      <c r="K1279" s="1">
        <v>0.005965671688361818</v>
      </c>
      <c r="L1279" s="1">
        <v>0.00845768635703803</v>
      </c>
      <c r="M1279" s="1">
        <v>0.01733268972860702</v>
      </c>
      <c r="N1279" s="1">
        <v>0.01213487250571021</v>
      </c>
      <c r="O1279" s="1">
        <v>0.02101269839676223</v>
      </c>
      <c r="P1279" s="1">
        <v>0.007259546965775909</v>
      </c>
      <c r="Q1279" s="1">
        <v>0.01956978453375391</v>
      </c>
      <c r="R1279" s="1">
        <v>0.004872199628611185</v>
      </c>
      <c r="S1279" s="1">
        <v>0.01823403932096945</v>
      </c>
      <c r="T1279" s="1">
        <v>0.0337925996032753</v>
      </c>
      <c r="U1279" s="1">
        <v>0.01041664096433514</v>
      </c>
      <c r="V1279" s="1">
        <v>0.02051235591089551</v>
      </c>
      <c r="W1279" s="1">
        <v>0.01070378489940582</v>
      </c>
      <c r="X1279" s="1">
        <v>0.0318698103864985</v>
      </c>
      <c r="Y1279" s="1">
        <v>0.01266760409812351</v>
      </c>
      <c r="Z1279" s="1">
        <v>0.01780592876853482</v>
      </c>
    </row>
    <row r="1280" spans="1:26">
      <c r="A1280" s="11">
        <v>44958</v>
      </c>
      <c r="B1280" s="1">
        <v>-0.02097914586630112</v>
      </c>
      <c r="C1280" s="1">
        <v>0.01291298941920549</v>
      </c>
      <c r="D1280" s="1">
        <v>-0.01954591091014379</v>
      </c>
      <c r="E1280" s="1">
        <v>0.01575601097823665</v>
      </c>
      <c r="F1280" s="1">
        <v>-0.0006638776247219758</v>
      </c>
      <c r="G1280" s="1">
        <v>-0.005006736910080467</v>
      </c>
      <c r="H1280" s="1">
        <v>0.009814558425629727</v>
      </c>
      <c r="I1280" s="1">
        <v>0.02505154785988406</v>
      </c>
      <c r="J1280" s="1">
        <v>-0.04614067871366778</v>
      </c>
      <c r="K1280" s="1">
        <v>-0.002643581329715317</v>
      </c>
      <c r="L1280" s="1">
        <v>-0.003913664943877793</v>
      </c>
      <c r="M1280" s="1">
        <v>0.003144514991670455</v>
      </c>
      <c r="N1280" s="1">
        <v>0.05550626221710808</v>
      </c>
      <c r="O1280" s="1">
        <v>0.01993462170988658</v>
      </c>
      <c r="P1280" s="1">
        <v>0.003963977777054151</v>
      </c>
      <c r="Q1280" s="1">
        <v>0.07196608209096045</v>
      </c>
      <c r="R1280" s="1">
        <v>0.01875413914929425</v>
      </c>
      <c r="S1280" s="1">
        <v>0.005257318464119809</v>
      </c>
      <c r="T1280" s="1">
        <v>0.0003653292197849378</v>
      </c>
      <c r="U1280" s="1">
        <v>-0.009327574586408871</v>
      </c>
      <c r="V1280" s="1">
        <v>0.02869762770751771</v>
      </c>
      <c r="W1280" s="1">
        <v>0.02985991314284142</v>
      </c>
      <c r="X1280" s="1">
        <v>0.02333562848060344</v>
      </c>
      <c r="Y1280" s="1">
        <v>0.002886548058710137</v>
      </c>
      <c r="Z1280" s="1">
        <v>0.004326548576206068</v>
      </c>
    </row>
    <row r="1281" spans="1:26">
      <c r="A1281" s="11">
        <v>44959</v>
      </c>
      <c r="B1281" s="1">
        <v>-0.02396310650749178</v>
      </c>
      <c r="C1281" s="1">
        <v>0.01577359507738985</v>
      </c>
      <c r="D1281" s="1">
        <v>0.0216201531904312</v>
      </c>
      <c r="E1281" s="1">
        <v>0.02852142054980855</v>
      </c>
      <c r="F1281" s="1">
        <v>-0.01063132833363978</v>
      </c>
      <c r="G1281" s="1">
        <v>-0.02496610173531888</v>
      </c>
      <c r="H1281" s="1">
        <v>-0.04787011755016624</v>
      </c>
      <c r="I1281" s="1">
        <v>0.03080015466469077</v>
      </c>
      <c r="J1281" s="1">
        <v>-0.02697399130750755</v>
      </c>
      <c r="K1281" s="1">
        <v>-0.00465634123130565</v>
      </c>
      <c r="L1281" s="1">
        <v>0.03339845227033633</v>
      </c>
      <c r="M1281" s="1">
        <v>-0.000797941926084067</v>
      </c>
      <c r="N1281" s="1">
        <v>-0.01198996268275621</v>
      </c>
      <c r="O1281" s="1">
        <v>0.04688426249524436</v>
      </c>
      <c r="P1281" s="1">
        <v>-0.003230442592093374</v>
      </c>
      <c r="Q1281" s="1">
        <v>0.03657557488909835</v>
      </c>
      <c r="R1281" s="1">
        <v>0.002244821516617534</v>
      </c>
      <c r="S1281" s="1">
        <v>0.01804263377539805</v>
      </c>
      <c r="T1281" s="1">
        <v>0.02628694693519784</v>
      </c>
      <c r="U1281" s="1">
        <v>0.004955531782204314</v>
      </c>
      <c r="V1281" s="1">
        <v>0.02224974614158048</v>
      </c>
      <c r="W1281" s="1">
        <v>-0.0004937801014542886</v>
      </c>
      <c r="X1281" s="1">
        <v>0.01582830801820601</v>
      </c>
      <c r="Y1281" s="1">
        <v>0.00335817968614549</v>
      </c>
      <c r="Z1281" s="1">
        <v>0.0168571816320171</v>
      </c>
    </row>
    <row r="1282" spans="1:26">
      <c r="A1282" s="11">
        <v>44960</v>
      </c>
      <c r="B1282" s="1">
        <v>-0.007554230805954854</v>
      </c>
      <c r="C1282" s="1">
        <v>-0.007019806381096005</v>
      </c>
      <c r="D1282" s="1">
        <v>0.02308638802704932</v>
      </c>
      <c r="E1282" s="1">
        <v>-0.02773050709489566</v>
      </c>
      <c r="F1282" s="1">
        <v>-0.01947616797843543</v>
      </c>
      <c r="G1282" s="1">
        <v>0.009924615635167555</v>
      </c>
      <c r="H1282" s="1">
        <v>-0.001205097113325837</v>
      </c>
      <c r="I1282" s="1">
        <v>-0.009093963373642322</v>
      </c>
      <c r="J1282" s="1">
        <v>0.01781025201969144</v>
      </c>
      <c r="K1282" s="1">
        <v>0.01547425855753937</v>
      </c>
      <c r="L1282" s="1">
        <v>-0.01276464111750053</v>
      </c>
      <c r="M1282" s="1">
        <v>-0.0196211924048495</v>
      </c>
      <c r="N1282" s="1">
        <v>-0.001277455670702698</v>
      </c>
      <c r="O1282" s="1">
        <v>-0.02362052353921418</v>
      </c>
      <c r="P1282" s="1">
        <v>-0.01656470221630935</v>
      </c>
      <c r="Q1282" s="1">
        <v>-0.02805291586994385</v>
      </c>
      <c r="R1282" s="1">
        <v>-0.01281254094901907</v>
      </c>
      <c r="S1282" s="1">
        <v>-0.009599907591267831</v>
      </c>
      <c r="T1282" s="1">
        <v>-0.02134465561069587</v>
      </c>
      <c r="U1282" s="1">
        <v>-0.02218936801053817</v>
      </c>
      <c r="V1282" s="1">
        <v>-0.02353332265573449</v>
      </c>
      <c r="W1282" s="1">
        <v>0.00117549765933167</v>
      </c>
      <c r="X1282" s="1">
        <v>-0.01703420560404489</v>
      </c>
      <c r="Y1282" s="1">
        <v>-0.007650049118065771</v>
      </c>
      <c r="Z1282" s="1">
        <v>0.002210179800508971</v>
      </c>
    </row>
    <row r="1283" spans="1:26">
      <c r="A1283" s="11">
        <v>44963</v>
      </c>
      <c r="B1283" s="1">
        <v>-0.000475826450133332</v>
      </c>
      <c r="C1283" s="1">
        <v>-0.03256214434761873</v>
      </c>
      <c r="D1283" s="1">
        <v>0.001074554723035526</v>
      </c>
      <c r="E1283" s="1">
        <v>-0.01150865205150109</v>
      </c>
      <c r="F1283" s="1">
        <v>0.004452008048242861</v>
      </c>
      <c r="G1283" s="1">
        <v>0.02358497417443073</v>
      </c>
      <c r="H1283" s="1">
        <v>0.0102693693044893</v>
      </c>
      <c r="I1283" s="1">
        <v>-0.02425432706388853</v>
      </c>
      <c r="J1283" s="1">
        <v>0.001521533877629544</v>
      </c>
      <c r="K1283" s="1">
        <v>0.005882796540363389</v>
      </c>
      <c r="L1283" s="1">
        <v>-0.00907846545998825</v>
      </c>
      <c r="M1283" s="1">
        <v>0.002152460628382258</v>
      </c>
      <c r="N1283" s="1">
        <v>0.001065817326947549</v>
      </c>
      <c r="O1283" s="1">
        <v>-0.006115892126288824</v>
      </c>
      <c r="P1283" s="1">
        <v>0.007760567377049554</v>
      </c>
      <c r="Q1283" s="1">
        <v>-0.0005212239588797685</v>
      </c>
      <c r="R1283" s="1">
        <v>0.002359827438981998</v>
      </c>
      <c r="S1283" s="1">
        <v>-0.002334175966510532</v>
      </c>
      <c r="T1283" s="1">
        <v>-0.01981097638988361</v>
      </c>
      <c r="U1283" s="1">
        <v>-0.01260712539479902</v>
      </c>
      <c r="V1283" s="1">
        <v>-0.01651956127751275</v>
      </c>
      <c r="W1283" s="1">
        <v>-0.01971910992121462</v>
      </c>
      <c r="X1283" s="1">
        <v>-0.005104886571930534</v>
      </c>
      <c r="Y1283" s="1">
        <v>-0.005540782254884635</v>
      </c>
      <c r="Z1283" s="1">
        <v>-0.005697504641163031</v>
      </c>
    </row>
    <row r="1284" spans="1:26">
      <c r="A1284" s="11">
        <v>44964</v>
      </c>
      <c r="B1284" s="1">
        <v>0.03974305451403426</v>
      </c>
      <c r="C1284" s="1">
        <v>0.009964723433929068</v>
      </c>
      <c r="D1284" s="1">
        <v>-0.0001342289825884135</v>
      </c>
      <c r="E1284" s="1">
        <v>0.004049562840830578</v>
      </c>
      <c r="F1284" s="1">
        <v>0.009546646686168891</v>
      </c>
      <c r="G1284" s="1">
        <v>-0.01497702391843969</v>
      </c>
      <c r="H1284" s="1">
        <v>-0.00173073931044665</v>
      </c>
      <c r="I1284" s="1">
        <v>0.007725904273524264</v>
      </c>
      <c r="J1284" s="1">
        <v>-0.01975090660423495</v>
      </c>
      <c r="K1284" s="1">
        <v>0.01218987773749181</v>
      </c>
      <c r="L1284" s="1">
        <v>0.004719813733627953</v>
      </c>
      <c r="M1284" s="1">
        <v>0.009056651626512924</v>
      </c>
      <c r="N1284" s="1">
        <v>-0.008517732415520007</v>
      </c>
      <c r="O1284" s="1">
        <v>0.04202212866966715</v>
      </c>
      <c r="P1284" s="1">
        <v>-0.001466916819379716</v>
      </c>
      <c r="Q1284" s="1">
        <v>0.05140113984903838</v>
      </c>
      <c r="R1284" s="1">
        <v>-0.001358200229094275</v>
      </c>
      <c r="S1284" s="1">
        <v>-0.01858649531147183</v>
      </c>
      <c r="T1284" s="1">
        <v>0.002781375072263614</v>
      </c>
      <c r="U1284" s="1">
        <v>-0.01685398194350807</v>
      </c>
      <c r="V1284" s="1">
        <v>0.005292202149086433</v>
      </c>
      <c r="W1284" s="1">
        <v>0.01211436022373613</v>
      </c>
      <c r="X1284" s="1">
        <v>0.01309749392693749</v>
      </c>
      <c r="Y1284" s="1">
        <v>-0.01768407119646842</v>
      </c>
      <c r="Z1284" s="1">
        <v>0.01275427251144579</v>
      </c>
    </row>
    <row r="1285" spans="1:26">
      <c r="A1285" s="11">
        <v>44965</v>
      </c>
      <c r="B1285" s="1">
        <v>-0.03593499623820406</v>
      </c>
      <c r="C1285" s="1">
        <v>0.00153465886164672</v>
      </c>
      <c r="D1285" s="1">
        <v>-0.01167464469221591</v>
      </c>
      <c r="E1285" s="1">
        <v>-0.02293907045661991</v>
      </c>
      <c r="F1285" s="1">
        <v>-0.01925029618660989</v>
      </c>
      <c r="G1285" s="1">
        <v>-0.007797319419246773</v>
      </c>
      <c r="H1285" s="1">
        <v>-0.004468638758287069</v>
      </c>
      <c r="I1285" s="1">
        <v>-0.01299988521571793</v>
      </c>
      <c r="J1285" s="1">
        <v>0.00836953696393028</v>
      </c>
      <c r="K1285" s="1">
        <v>-0.007031069964206771</v>
      </c>
      <c r="L1285" s="1">
        <v>-0.02459255441232711</v>
      </c>
      <c r="M1285" s="1">
        <v>-0.002358899112483326</v>
      </c>
      <c r="N1285" s="1">
        <v>-0.001288796065593734</v>
      </c>
      <c r="O1285" s="1">
        <v>-0.003102149474056071</v>
      </c>
      <c r="P1285" s="1">
        <v>-0.01615855324363158</v>
      </c>
      <c r="Q1285" s="1">
        <v>0.001443249325555396</v>
      </c>
      <c r="R1285" s="1">
        <v>-0.02144335661714514</v>
      </c>
      <c r="S1285" s="1">
        <v>-9.930002009439498E-05</v>
      </c>
      <c r="T1285" s="1">
        <v>-0.009800455366499206</v>
      </c>
      <c r="U1285" s="1">
        <v>-0.004675436483715156</v>
      </c>
      <c r="V1285" s="1">
        <v>-0.01699474292223202</v>
      </c>
      <c r="W1285" s="1">
        <v>-0.006722033401714733</v>
      </c>
      <c r="X1285" s="1">
        <v>-0.01066220241201299</v>
      </c>
      <c r="Y1285" s="1">
        <v>-0.0007397891934685097</v>
      </c>
      <c r="Z1285" s="1">
        <v>-0.02646467613585324</v>
      </c>
    </row>
    <row r="1286" spans="1:26">
      <c r="A1286" s="11">
        <v>44966</v>
      </c>
      <c r="B1286" s="1">
        <v>-0.02540361916409883</v>
      </c>
      <c r="C1286" s="1">
        <v>-0.1212785245795182</v>
      </c>
      <c r="D1286" s="1">
        <v>-0.02932801214412784</v>
      </c>
      <c r="E1286" s="1">
        <v>-0.02218782854673484</v>
      </c>
      <c r="F1286" s="1">
        <v>-0.01342974679908671</v>
      </c>
      <c r="G1286" s="1">
        <v>-0.007662194912805953</v>
      </c>
      <c r="H1286" s="1">
        <v>0.0007849071223695603</v>
      </c>
      <c r="I1286" s="1">
        <v>0.001688517220449937</v>
      </c>
      <c r="J1286" s="1">
        <v>-0.005686943346124518</v>
      </c>
      <c r="K1286" s="1">
        <v>-0.01556347371314815</v>
      </c>
      <c r="L1286" s="1">
        <v>-0.01274784970172538</v>
      </c>
      <c r="M1286" s="1">
        <v>-0.0114761919480928</v>
      </c>
      <c r="N1286" s="1">
        <v>-0.003655767238900487</v>
      </c>
      <c r="O1286" s="1">
        <v>-0.01165957532432582</v>
      </c>
      <c r="P1286" s="1">
        <v>-0.01717061419524801</v>
      </c>
      <c r="Q1286" s="1">
        <v>0.005944531411297582</v>
      </c>
      <c r="R1286" s="1">
        <v>0.01473250444113017</v>
      </c>
      <c r="S1286" s="1">
        <v>-0.01149000411944212</v>
      </c>
      <c r="T1286" s="1">
        <v>-0.0655461240667895</v>
      </c>
      <c r="U1286" s="1">
        <v>-0.009916418449709141</v>
      </c>
      <c r="V1286" s="1">
        <v>-0.002444707487723852</v>
      </c>
      <c r="W1286" s="1">
        <v>-0.01778221068463526</v>
      </c>
      <c r="X1286" s="1">
        <v>-0.00471528156921508</v>
      </c>
      <c r="Y1286" s="1">
        <v>-0.01752216307089394</v>
      </c>
      <c r="Z1286" s="1">
        <v>-0.01312343965070939</v>
      </c>
    </row>
    <row r="1287" spans="1:26">
      <c r="A1287" s="11">
        <v>44967</v>
      </c>
      <c r="B1287" s="1">
        <v>0.06114512709042641</v>
      </c>
      <c r="C1287" s="1">
        <v>0.02017938677887154</v>
      </c>
      <c r="D1287" s="1">
        <v>0.009931590283241531</v>
      </c>
      <c r="E1287" s="1">
        <v>0.01213711926519423</v>
      </c>
      <c r="F1287" s="1">
        <v>0.02303651284736818</v>
      </c>
      <c r="G1287" s="1">
        <v>0.01821426037345253</v>
      </c>
      <c r="H1287" s="1">
        <v>0.02397011901022839</v>
      </c>
      <c r="I1287" s="1">
        <v>0.01045183245749293</v>
      </c>
      <c r="J1287" s="1">
        <v>-0.001546064002803882</v>
      </c>
      <c r="K1287" s="1">
        <v>0.0044151055901962</v>
      </c>
      <c r="L1287" s="1">
        <v>-0.008034524449810454</v>
      </c>
      <c r="M1287" s="1">
        <v>0.003733584788827793</v>
      </c>
      <c r="N1287" s="1">
        <v>0.01964155794007461</v>
      </c>
      <c r="O1287" s="1">
        <v>-0.001972486285147679</v>
      </c>
      <c r="P1287" s="1">
        <v>0.02088876475627677</v>
      </c>
      <c r="Q1287" s="1">
        <v>-0.04799216380822957</v>
      </c>
      <c r="R1287" s="1">
        <v>-0.0002741099327870922</v>
      </c>
      <c r="S1287" s="1">
        <v>0.004622647458454754</v>
      </c>
      <c r="T1287" s="1">
        <v>-0.01478818948872762</v>
      </c>
      <c r="U1287" s="1">
        <v>0.005271510429555759</v>
      </c>
      <c r="V1287" s="1">
        <v>-0.007877702308583201</v>
      </c>
      <c r="W1287" s="1">
        <v>0.004358926887655601</v>
      </c>
      <c r="X1287" s="1">
        <v>-0.001353340044885187</v>
      </c>
      <c r="Y1287" s="1">
        <v>0.005023638528242502</v>
      </c>
      <c r="Z1287" s="1">
        <v>-0.002469624525718417</v>
      </c>
    </row>
    <row r="1288" spans="1:26">
      <c r="A1288" s="11">
        <v>44970</v>
      </c>
      <c r="B1288" s="1">
        <v>-0.02410487336600975</v>
      </c>
      <c r="C1288" s="1">
        <v>-0.01098888998998004</v>
      </c>
      <c r="D1288" s="1">
        <v>0.01343483639331833</v>
      </c>
      <c r="E1288" s="1">
        <v>0.01903025989216189</v>
      </c>
      <c r="F1288" s="1">
        <v>0.005459007200231847</v>
      </c>
      <c r="G1288" s="1">
        <v>0.007194404118866737</v>
      </c>
      <c r="H1288" s="1">
        <v>-0.005888195469899826</v>
      </c>
      <c r="I1288" s="1">
        <v>0.01234566997202613</v>
      </c>
      <c r="J1288" s="1">
        <v>0.01718528262450625</v>
      </c>
      <c r="K1288" s="1">
        <v>0.01084816166516522</v>
      </c>
      <c r="L1288" s="1">
        <v>0.01446346766978235</v>
      </c>
      <c r="M1288" s="1">
        <v>0.01133390605746976</v>
      </c>
      <c r="N1288" s="1">
        <v>0.01291278669007845</v>
      </c>
      <c r="O1288" s="1">
        <v>0.03124277525769914</v>
      </c>
      <c r="P1288" s="1">
        <v>0.009672637966778863</v>
      </c>
      <c r="Q1288" s="1">
        <v>0.02459453551284896</v>
      </c>
      <c r="R1288" s="1">
        <v>0.003574394493292221</v>
      </c>
      <c r="S1288" s="1">
        <v>0.008635790029827728</v>
      </c>
      <c r="T1288" s="1">
        <v>0.02677488252204552</v>
      </c>
      <c r="U1288" s="1">
        <v>0.009963326186524402</v>
      </c>
      <c r="V1288" s="1">
        <v>0.01940938351989807</v>
      </c>
      <c r="W1288" s="1">
        <v>0.006282917665860532</v>
      </c>
      <c r="X1288" s="1">
        <v>0.01409565325436435</v>
      </c>
      <c r="Y1288" s="1">
        <v>0.007748150085566508</v>
      </c>
      <c r="Z1288" s="1">
        <v>0.007427216011976379</v>
      </c>
    </row>
    <row r="1289" spans="1:26">
      <c r="A1289" s="11">
        <v>44971</v>
      </c>
      <c r="B1289" s="1">
        <v>-0.0009408546758910008</v>
      </c>
      <c r="C1289" s="1">
        <v>-0.01456796040936781</v>
      </c>
      <c r="D1289" s="1">
        <v>-0.0125733342163189</v>
      </c>
      <c r="E1289" s="1">
        <v>-0.0007675269680652574</v>
      </c>
      <c r="F1289" s="1">
        <v>-0.006447182194726842</v>
      </c>
      <c r="G1289" s="1">
        <v>-0.01505798118948942</v>
      </c>
      <c r="H1289" s="1">
        <v>-0.0144945734949643</v>
      </c>
      <c r="I1289" s="1">
        <v>0.001977600130884438</v>
      </c>
      <c r="J1289" s="1">
        <v>-0.007762354699912821</v>
      </c>
      <c r="K1289" s="1">
        <v>0.004418724621011449</v>
      </c>
      <c r="L1289" s="1">
        <v>0.01254627097256744</v>
      </c>
      <c r="M1289" s="1">
        <v>-0.04022981629767508</v>
      </c>
      <c r="N1289" s="1">
        <v>-0.009195367952120392</v>
      </c>
      <c r="O1289" s="1">
        <v>0.003133054607167063</v>
      </c>
      <c r="P1289" s="1">
        <v>-0.007737691237789668</v>
      </c>
      <c r="Q1289" s="1">
        <v>0.05429596253694835</v>
      </c>
      <c r="R1289" s="1">
        <v>0.002739741309360166</v>
      </c>
      <c r="S1289" s="1">
        <v>-0.005355252910464681</v>
      </c>
      <c r="T1289" s="1">
        <v>0.00414863873807092</v>
      </c>
      <c r="U1289" s="1">
        <v>-0.005711371540575549</v>
      </c>
      <c r="V1289" s="1">
        <v>-0.006212231638624943</v>
      </c>
      <c r="W1289" s="1">
        <v>-0.006121744109179206</v>
      </c>
      <c r="X1289" s="1">
        <v>-0.003073943838496795</v>
      </c>
      <c r="Y1289" s="1">
        <v>0.0002481752865561848</v>
      </c>
      <c r="Z1289" s="1">
        <v>-0.003213647818540832</v>
      </c>
    </row>
    <row r="1290" spans="1:26">
      <c r="A1290" s="11">
        <v>44972</v>
      </c>
      <c r="B1290" s="1">
        <v>-0.02731343382751117</v>
      </c>
      <c r="C1290" s="1">
        <v>0.003758514012889735</v>
      </c>
      <c r="D1290" s="1">
        <v>-0.0107960385063296</v>
      </c>
      <c r="E1290" s="1">
        <v>0.009216588929390479</v>
      </c>
      <c r="F1290" s="1">
        <v>0.001375015945438429</v>
      </c>
      <c r="G1290" s="1">
        <v>-0.001372037062289388</v>
      </c>
      <c r="H1290" s="1">
        <v>0.001783624781834581</v>
      </c>
      <c r="I1290" s="1">
        <v>0.004276321510336967</v>
      </c>
      <c r="J1290" s="1">
        <v>0.0001533179822195141</v>
      </c>
      <c r="K1290" s="1">
        <v>0.004190052832874436</v>
      </c>
      <c r="L1290" s="1">
        <v>0.005913867153092056</v>
      </c>
      <c r="M1290" s="1">
        <v>0.006407275353018882</v>
      </c>
      <c r="N1290" s="1">
        <v>0.005062220395529504</v>
      </c>
      <c r="O1290" s="1">
        <v>-0.00799307143989636</v>
      </c>
      <c r="P1290" s="1">
        <v>0.002599367850570466</v>
      </c>
      <c r="Q1290" s="1">
        <v>-0.009011428472309846</v>
      </c>
      <c r="R1290" s="1">
        <v>0.02336084022150797</v>
      </c>
      <c r="S1290" s="1">
        <v>9.97865018061983E-05</v>
      </c>
      <c r="T1290" s="1">
        <v>-0.00275440949432415</v>
      </c>
      <c r="U1290" s="1">
        <v>0.005221960938978976</v>
      </c>
      <c r="V1290" s="1">
        <v>0.028334278147089</v>
      </c>
      <c r="W1290" s="1">
        <v>-0.008136732947199632</v>
      </c>
      <c r="X1290" s="1">
        <v>0.001474831538903709</v>
      </c>
      <c r="Y1290" s="1">
        <v>0.001239742197252536</v>
      </c>
      <c r="Z1290" s="1">
        <v>-0.002675747545030749</v>
      </c>
    </row>
    <row r="1291" spans="1:26">
      <c r="A1291" s="11">
        <v>44973</v>
      </c>
      <c r="B1291" s="1">
        <v>-0.02832252359245746</v>
      </c>
      <c r="C1291" s="1">
        <v>-0.006490297678328427</v>
      </c>
      <c r="D1291" s="1">
        <v>-0.008674921997317675</v>
      </c>
      <c r="E1291" s="1">
        <v>0.007610315900832054</v>
      </c>
      <c r="F1291" s="1">
        <v>-0.002746323075429435</v>
      </c>
      <c r="G1291" s="1">
        <v>-0.001177714387182616</v>
      </c>
      <c r="H1291" s="1">
        <v>-0.01726673008559287</v>
      </c>
      <c r="I1291" s="1">
        <v>-0.008516224904925984</v>
      </c>
      <c r="J1291" s="1">
        <v>-0.01150318152432173</v>
      </c>
      <c r="K1291" s="1">
        <v>-0.01376896354312185</v>
      </c>
      <c r="L1291" s="1">
        <v>-0.008678596667218597</v>
      </c>
      <c r="M1291" s="1">
        <v>-0.009282078804079053</v>
      </c>
      <c r="N1291" s="1">
        <v>-0.005246594308532915</v>
      </c>
      <c r="O1291" s="1">
        <v>-0.02662271950105777</v>
      </c>
      <c r="P1291" s="1">
        <v>-0.004444464337194587</v>
      </c>
      <c r="Q1291" s="1">
        <v>-0.03347394482533006</v>
      </c>
      <c r="R1291" s="1">
        <v>-0.0005340835585504466</v>
      </c>
      <c r="S1291" s="1">
        <v>-0.004486522413095217</v>
      </c>
      <c r="T1291" s="1">
        <v>-0.01617682288808964</v>
      </c>
      <c r="U1291" s="1">
        <v>0.0005195049059028012</v>
      </c>
      <c r="V1291" s="1">
        <v>-0.008408075917183733</v>
      </c>
      <c r="W1291" s="1">
        <v>-0.0163189146494046</v>
      </c>
      <c r="X1291" s="1">
        <v>-0.002008032744586496</v>
      </c>
      <c r="Y1291" s="1">
        <v>-0.01337298787471064</v>
      </c>
      <c r="Z1291" s="1">
        <v>-0.01513995306572213</v>
      </c>
    </row>
    <row r="1292" spans="1:26">
      <c r="A1292" s="11">
        <v>44974</v>
      </c>
      <c r="B1292" s="1">
        <v>-0.05107124619574077</v>
      </c>
      <c r="C1292" s="1">
        <v>0.03015061793591789</v>
      </c>
      <c r="D1292" s="1">
        <v>0.003669865636039438</v>
      </c>
      <c r="E1292" s="1">
        <v>-0.01510577233952592</v>
      </c>
      <c r="F1292" s="1">
        <v>0.005507772272946188</v>
      </c>
      <c r="G1292" s="1">
        <v>0.02868939910482804</v>
      </c>
      <c r="H1292" s="1">
        <v>0.07531772138265724</v>
      </c>
      <c r="I1292" s="1">
        <v>-0.003634006459826145</v>
      </c>
      <c r="J1292" s="1">
        <v>0.004034296742468912</v>
      </c>
      <c r="K1292" s="1">
        <v>0.002961431816942195</v>
      </c>
      <c r="L1292" s="1">
        <v>-0.001412003067241097</v>
      </c>
      <c r="M1292" s="1">
        <v>-0.0004203226417124339</v>
      </c>
      <c r="N1292" s="1">
        <v>0.01413497607556269</v>
      </c>
      <c r="O1292" s="1">
        <v>-0.01560174094443523</v>
      </c>
      <c r="P1292" s="1">
        <v>0.009672637966778863</v>
      </c>
      <c r="Q1292" s="1">
        <v>-0.0279064365026781</v>
      </c>
      <c r="R1292" s="1">
        <v>0.01095227086011752</v>
      </c>
      <c r="S1292" s="1">
        <v>-0.001835976634079417</v>
      </c>
      <c r="T1292" s="1">
        <v>0.007820373959348759</v>
      </c>
      <c r="U1292" s="1">
        <v>0.009345910051897777</v>
      </c>
      <c r="V1292" s="1">
        <v>-0.007562738509700906</v>
      </c>
      <c r="W1292" s="1">
        <v>0.0038021882434085</v>
      </c>
      <c r="X1292" s="1">
        <v>0.003487388344548092</v>
      </c>
      <c r="Y1292" s="1">
        <v>0.009538217596170018</v>
      </c>
      <c r="Z1292" s="1">
        <v>0.0007783455042791321</v>
      </c>
    </row>
    <row r="1293" spans="1:26">
      <c r="A1293" s="11">
        <v>44978</v>
      </c>
      <c r="B1293" s="1">
        <v>-0.0007874471073846534</v>
      </c>
      <c r="C1293" s="1">
        <v>-0.007316896467463363</v>
      </c>
      <c r="D1293" s="1">
        <v>0.001546967010522371</v>
      </c>
      <c r="E1293" s="1">
        <v>-0.03271977918474633</v>
      </c>
      <c r="F1293" s="1">
        <v>-0.0102705221932623</v>
      </c>
      <c r="G1293" s="1">
        <v>0.01910212716090531</v>
      </c>
      <c r="H1293" s="1">
        <v>-0.01416995724045156</v>
      </c>
      <c r="I1293" s="1">
        <v>-0.03846154609426056</v>
      </c>
      <c r="J1293" s="1">
        <v>-0.03121631932882263</v>
      </c>
      <c r="K1293" s="1">
        <v>-0.01834939156655591</v>
      </c>
      <c r="L1293" s="1">
        <v>-0.04524887580484449</v>
      </c>
      <c r="M1293" s="1">
        <v>-0.01508038678849732</v>
      </c>
      <c r="N1293" s="1">
        <v>-0.01310581437501857</v>
      </c>
      <c r="O1293" s="1">
        <v>-0.02088658614069194</v>
      </c>
      <c r="P1293" s="1">
        <v>-0.007000719598496463</v>
      </c>
      <c r="Q1293" s="1">
        <v>-0.03427160106801108</v>
      </c>
      <c r="R1293" s="1">
        <v>-0.02417754205642964</v>
      </c>
      <c r="S1293" s="1">
        <v>-0.0003679568258251331</v>
      </c>
      <c r="T1293" s="1">
        <v>-0.03402307751841738</v>
      </c>
      <c r="U1293" s="1">
        <v>-0.01183150963056012</v>
      </c>
      <c r="V1293" s="1">
        <v>-0.04041102762185877</v>
      </c>
      <c r="W1293" s="1">
        <v>-0.01595500653800441</v>
      </c>
      <c r="X1293" s="1">
        <v>-0.01938224116437026</v>
      </c>
      <c r="Y1293" s="1">
        <v>-0.02536065560186607</v>
      </c>
      <c r="Z1293" s="1">
        <v>-0.03169359458863408</v>
      </c>
    </row>
    <row r="1294" spans="1:26">
      <c r="A1294" s="11">
        <v>44979</v>
      </c>
      <c r="B1294" s="1">
        <v>-0.005254917184931207</v>
      </c>
      <c r="C1294" s="1">
        <v>0.007616499646263986</v>
      </c>
      <c r="D1294" s="1">
        <v>0.001263530260969592</v>
      </c>
      <c r="E1294" s="1">
        <v>0.00449257680078996</v>
      </c>
      <c r="F1294" s="1">
        <v>-0.002075365812820751</v>
      </c>
      <c r="G1294" s="1">
        <v>-0.006935263230332223</v>
      </c>
      <c r="H1294" s="1">
        <v>-0.001779180592934693</v>
      </c>
      <c r="I1294" s="1">
        <v>0.002758592791582082</v>
      </c>
      <c r="J1294" s="1">
        <v>-0.003190212021522365</v>
      </c>
      <c r="K1294" s="1">
        <v>-0.007663000719381419</v>
      </c>
      <c r="L1294" s="1">
        <v>-0.00473940696943187</v>
      </c>
      <c r="M1294" s="1">
        <v>0.0007929385913745257</v>
      </c>
      <c r="N1294" s="1">
        <v>-0.006323818661463476</v>
      </c>
      <c r="O1294" s="1">
        <v>-0.00459097417509291</v>
      </c>
      <c r="P1294" s="1">
        <v>0.02448975811269549</v>
      </c>
      <c r="Q1294" s="1">
        <v>0.004792967358109523</v>
      </c>
      <c r="R1294" s="1">
        <v>-0.01028979406791586</v>
      </c>
      <c r="S1294" s="1">
        <v>-0.02208090665894957</v>
      </c>
      <c r="T1294" s="1">
        <v>0.0109166791123263</v>
      </c>
      <c r="U1294" s="1">
        <v>0.008849650138767373</v>
      </c>
      <c r="V1294" s="1">
        <v>-0.003007938818084255</v>
      </c>
      <c r="W1294" s="1">
        <v>-0.004302956609296915</v>
      </c>
      <c r="X1294" s="1">
        <v>0.004225633280053875</v>
      </c>
      <c r="Y1294" s="1">
        <v>0.002040852762739132</v>
      </c>
      <c r="Z1294" s="1">
        <v>-0.009638436642334436</v>
      </c>
    </row>
    <row r="1295" spans="1:26">
      <c r="A1295" s="11">
        <v>44980</v>
      </c>
      <c r="B1295" s="1">
        <v>0.03328042133054199</v>
      </c>
      <c r="C1295" s="1">
        <v>-0.005157141293345657</v>
      </c>
      <c r="D1295" s="1">
        <v>0.001262048269014882</v>
      </c>
      <c r="E1295" s="1">
        <v>-0.008418848115289257</v>
      </c>
      <c r="F1295" s="1">
        <v>-0.002079681913565667</v>
      </c>
      <c r="G1295" s="1">
        <v>0.00132127848580188</v>
      </c>
      <c r="H1295" s="1">
        <v>-0.003189551962265003</v>
      </c>
      <c r="I1295" s="1">
        <v>0.01616243944573759</v>
      </c>
      <c r="J1295" s="1">
        <v>0.01008159706632905</v>
      </c>
      <c r="K1295" s="1">
        <v>0.008010760461138577</v>
      </c>
      <c r="L1295" s="1">
        <v>0.001190406430762847</v>
      </c>
      <c r="M1295" s="1">
        <v>-0.001097132493757758</v>
      </c>
      <c r="N1295" s="1">
        <v>0.007848873659638267</v>
      </c>
      <c r="O1295" s="1">
        <v>0.01296170111775918</v>
      </c>
      <c r="P1295" s="1">
        <v>0.01050339234006703</v>
      </c>
      <c r="Q1295" s="1">
        <v>0.1402140588764524</v>
      </c>
      <c r="R1295" s="1">
        <v>0.004651188699003939</v>
      </c>
      <c r="S1295" s="1">
        <v>0.006842200579412649</v>
      </c>
      <c r="T1295" s="1">
        <v>0.006519900465944417</v>
      </c>
      <c r="U1295" s="1">
        <v>-0.0015479533466497</v>
      </c>
      <c r="V1295" s="1">
        <v>-0.001327699239580094</v>
      </c>
      <c r="W1295" s="1">
        <v>0.004649744347253515</v>
      </c>
      <c r="X1295" s="1">
        <v>0.000950183643754654</v>
      </c>
      <c r="Y1295" s="1">
        <v>-0.01909376141425878</v>
      </c>
      <c r="Z1295" s="1">
        <v>0.0008110132323253527</v>
      </c>
    </row>
    <row r="1296" spans="1:26">
      <c r="A1296" s="11">
        <v>44981</v>
      </c>
      <c r="B1296" s="1">
        <v>0.002556415308035742</v>
      </c>
      <c r="C1296" s="1">
        <v>-0.008639792117605127</v>
      </c>
      <c r="D1296" s="1">
        <v>-0.01708685100567497</v>
      </c>
      <c r="E1296" s="1">
        <v>-0.01830717234215606</v>
      </c>
      <c r="F1296" s="1">
        <v>-0.007641596389912797</v>
      </c>
      <c r="G1296" s="1">
        <v>0.001507975816963159</v>
      </c>
      <c r="H1296" s="1">
        <v>-0.01795073522634505</v>
      </c>
      <c r="I1296" s="1">
        <v>-0.01116758431878251</v>
      </c>
      <c r="J1296" s="1">
        <v>-0.009030398132364947</v>
      </c>
      <c r="K1296" s="1">
        <v>0.009021283887033382</v>
      </c>
      <c r="L1296" s="1">
        <v>-0.002080792629607919</v>
      </c>
      <c r="M1296" s="1">
        <v>-0.01122767135572544</v>
      </c>
      <c r="N1296" s="1">
        <v>-0.007156280478973542</v>
      </c>
      <c r="O1296" s="1">
        <v>-0.02178430026578604</v>
      </c>
      <c r="P1296" s="1">
        <v>-0.00286737287407457</v>
      </c>
      <c r="Q1296" s="1">
        <v>-0.01597378463805332</v>
      </c>
      <c r="R1296" s="1">
        <v>-0.01552274445226831</v>
      </c>
      <c r="S1296" s="1">
        <v>-0.003601777270423656</v>
      </c>
      <c r="T1296" s="1">
        <v>-0.006882634882864558</v>
      </c>
      <c r="U1296" s="1">
        <v>-0.005684806999018965</v>
      </c>
      <c r="V1296" s="1">
        <v>0.008821899418854917</v>
      </c>
      <c r="W1296" s="1">
        <v>-0.01481089570628524</v>
      </c>
      <c r="X1296" s="1">
        <v>-0.002441009961914764</v>
      </c>
      <c r="Y1296" s="1">
        <v>0.005450450055957567</v>
      </c>
      <c r="Z1296" s="1">
        <v>0.01843590465480727</v>
      </c>
    </row>
    <row r="1297" spans="1:26">
      <c r="A1297" s="11">
        <v>44984</v>
      </c>
      <c r="B1297" s="1">
        <v>0.0002547198621134505</v>
      </c>
      <c r="C1297" s="1">
        <v>-0.008466016288180001</v>
      </c>
      <c r="D1297" s="1">
        <v>-0.002707287293102545</v>
      </c>
      <c r="E1297" s="1">
        <v>0.009459434492906205</v>
      </c>
      <c r="F1297" s="1">
        <v>-0.003500175056807664</v>
      </c>
      <c r="G1297" s="1">
        <v>-0.0001882318522844484</v>
      </c>
      <c r="H1297" s="1">
        <v>0.01008582875465192</v>
      </c>
      <c r="I1297" s="1">
        <v>0.00581792514145385</v>
      </c>
      <c r="J1297" s="1">
        <v>0.003037500206027222</v>
      </c>
      <c r="K1297" s="1">
        <v>0.008727801189343021</v>
      </c>
      <c r="L1297" s="1">
        <v>-0.0008935442711579533</v>
      </c>
      <c r="M1297" s="1">
        <v>0.001172552904618707</v>
      </c>
      <c r="N1297" s="1">
        <v>-0.01335587158465334</v>
      </c>
      <c r="O1297" s="1">
        <v>0.00377174585684803</v>
      </c>
      <c r="P1297" s="1">
        <v>-0.01186195237401766</v>
      </c>
      <c r="Q1297" s="1">
        <v>0.009233062011529736</v>
      </c>
      <c r="R1297" s="1">
        <v>-0.002628119007112351</v>
      </c>
      <c r="S1297" s="1">
        <v>0.006752230030139694</v>
      </c>
      <c r="T1297" s="1">
        <v>0.008968728381631763</v>
      </c>
      <c r="U1297" s="1">
        <v>-0.01091473493525275</v>
      </c>
      <c r="V1297" s="1">
        <v>-0.0008984575754132917</v>
      </c>
      <c r="W1297" s="1">
        <v>-0.002652900855812712</v>
      </c>
      <c r="X1297" s="1">
        <v>-0.006797175199916961</v>
      </c>
      <c r="Y1297" s="1">
        <v>0.003613684881086598</v>
      </c>
      <c r="Z1297" s="1">
        <v>0.002387140346003624</v>
      </c>
    </row>
    <row r="1298" spans="1:26">
      <c r="A1298" s="11">
        <v>44985</v>
      </c>
      <c r="B1298" s="1">
        <v>-0.02166695422334175</v>
      </c>
      <c r="C1298" s="1">
        <v>0.003264601252346067</v>
      </c>
      <c r="D1298" s="1">
        <v>-0.01471644123212379</v>
      </c>
      <c r="E1298" s="1">
        <v>-0.004819382391200722</v>
      </c>
      <c r="F1298" s="1">
        <v>-0.02283105054288059</v>
      </c>
      <c r="G1298" s="1">
        <v>-0.0112950650333713</v>
      </c>
      <c r="H1298" s="1">
        <v>-0.005668611596584827</v>
      </c>
      <c r="I1298" s="1">
        <v>0.004423279319906603</v>
      </c>
      <c r="J1298" s="1">
        <v>-0.0003187355943364834</v>
      </c>
      <c r="K1298" s="1">
        <v>0.008370897973497105</v>
      </c>
      <c r="L1298" s="1">
        <v>0.001192535834251718</v>
      </c>
      <c r="M1298" s="1">
        <v>-0.0005547541801201872</v>
      </c>
      <c r="N1298" s="1">
        <v>-0.002363640569727932</v>
      </c>
      <c r="O1298" s="1">
        <v>-0.002958115745087975</v>
      </c>
      <c r="P1298" s="1">
        <v>-0.002182621715969058</v>
      </c>
      <c r="Q1298" s="1">
        <v>-0.01212714357003364</v>
      </c>
      <c r="R1298" s="1">
        <v>0.001248044809148974</v>
      </c>
      <c r="S1298" s="1">
        <v>0.012634843294828</v>
      </c>
      <c r="T1298" s="1">
        <v>-0.01777785234192941</v>
      </c>
      <c r="U1298" s="1">
        <v>-0.006305911075522808</v>
      </c>
      <c r="V1298" s="1">
        <v>0.01013120181940552</v>
      </c>
      <c r="W1298" s="1">
        <v>0.0007575799568122488</v>
      </c>
      <c r="X1298" s="1">
        <v>-0.007254314558924224</v>
      </c>
      <c r="Y1298" s="1">
        <v>-0.001800390164895971</v>
      </c>
      <c r="Z1298" s="1">
        <v>0.004564363341654332</v>
      </c>
    </row>
    <row r="1299" spans="1:26">
      <c r="A1299" s="11">
        <v>44986</v>
      </c>
      <c r="B1299" s="1">
        <v>0.03256901564760772</v>
      </c>
      <c r="C1299" s="1">
        <v>-0.02227796962999451</v>
      </c>
      <c r="D1299" s="1">
        <v>0.005800507899265783</v>
      </c>
      <c r="E1299" s="1">
        <v>-0.01452773873138458</v>
      </c>
      <c r="F1299" s="1">
        <v>-0.01653482493502501</v>
      </c>
      <c r="G1299" s="1">
        <v>-0.01161467037738562</v>
      </c>
      <c r="H1299" s="1">
        <v>0.001216528707271181</v>
      </c>
      <c r="I1299" s="1">
        <v>-0.02235766588322818</v>
      </c>
      <c r="J1299" s="1">
        <v>0.007493678465525955</v>
      </c>
      <c r="K1299" s="1">
        <v>-0.005580707054010592</v>
      </c>
      <c r="L1299" s="1">
        <v>0.002084627124703697</v>
      </c>
      <c r="M1299" s="1">
        <v>-0.0008019799418780282</v>
      </c>
      <c r="N1299" s="1">
        <v>-0.006030610955203519</v>
      </c>
      <c r="O1299" s="1">
        <v>-0.0126293065563432</v>
      </c>
      <c r="P1299" s="1">
        <v>-0.02187388751457409</v>
      </c>
      <c r="Q1299" s="1">
        <v>-0.02231219902762971</v>
      </c>
      <c r="R1299" s="1">
        <v>0.01177297487260587</v>
      </c>
      <c r="S1299" s="1">
        <v>-0.01087148874680999</v>
      </c>
      <c r="T1299" s="1">
        <v>0.006170282689409889</v>
      </c>
      <c r="U1299" s="1">
        <v>-0.0132203726448834</v>
      </c>
      <c r="V1299" s="1">
        <v>-0.03620181935188727</v>
      </c>
      <c r="W1299" s="1">
        <v>-0.005980543227024571</v>
      </c>
      <c r="X1299" s="1">
        <v>0.009099686723635703</v>
      </c>
      <c r="Y1299" s="1">
        <v>-0.01314080222202807</v>
      </c>
      <c r="Z1299" s="1">
        <v>-0.003555873212998328</v>
      </c>
    </row>
    <row r="1300" spans="1:26">
      <c r="A1300" s="11">
        <v>44987</v>
      </c>
      <c r="B1300" s="1">
        <v>0.01614933933352147</v>
      </c>
      <c r="C1300" s="1">
        <v>0.01433693594181862</v>
      </c>
      <c r="D1300" s="1">
        <v>-0.002450940986684746</v>
      </c>
      <c r="E1300" s="1">
        <v>0.008736019779423287</v>
      </c>
      <c r="F1300" s="1">
        <v>0.02302632946636396</v>
      </c>
      <c r="G1300" s="1">
        <v>0.009824675652214676</v>
      </c>
      <c r="H1300" s="1">
        <v>0.003787963951256579</v>
      </c>
      <c r="I1300" s="1">
        <v>-0.001732466784247544</v>
      </c>
      <c r="J1300" s="1">
        <v>0.007912639517826392</v>
      </c>
      <c r="K1300" s="1">
        <v>-0.01038230924404593</v>
      </c>
      <c r="L1300" s="1">
        <v>0.008023711208870576</v>
      </c>
      <c r="M1300" s="1">
        <v>-0.0007404850263226237</v>
      </c>
      <c r="N1300" s="1">
        <v>0.006717276766132096</v>
      </c>
      <c r="O1300" s="1">
        <v>0.01965321826040412</v>
      </c>
      <c r="P1300" s="1">
        <v>0.01639960280083308</v>
      </c>
      <c r="Q1300" s="1">
        <v>0.02713890293465204</v>
      </c>
      <c r="R1300" s="1">
        <v>0.02381921472541237</v>
      </c>
      <c r="S1300" s="1">
        <v>0.01870139836883089</v>
      </c>
      <c r="T1300" s="1">
        <v>-0.003883865044277734</v>
      </c>
      <c r="U1300" s="1">
        <v>0</v>
      </c>
      <c r="V1300" s="1">
        <v>0.02179817805200468</v>
      </c>
      <c r="W1300" s="1">
        <v>0.01899638153331096</v>
      </c>
      <c r="X1300" s="1">
        <v>0.01762547039230555</v>
      </c>
      <c r="Y1300" s="1">
        <v>0.002871950428943393</v>
      </c>
      <c r="Z1300" s="1">
        <v>-0.04222833545061466</v>
      </c>
    </row>
    <row r="1301" spans="1:26">
      <c r="A1301" s="11">
        <v>44988</v>
      </c>
      <c r="B1301" s="1">
        <v>0.02185259727999478</v>
      </c>
      <c r="C1301" s="1">
        <v>0.008076866576623098</v>
      </c>
      <c r="D1301" s="1">
        <v>0.001589779034512073</v>
      </c>
      <c r="E1301" s="1">
        <v>0.007577830712019118</v>
      </c>
      <c r="F1301" s="1">
        <v>0.01500534441147772</v>
      </c>
      <c r="G1301" s="1">
        <v>-0.0001907055453321815</v>
      </c>
      <c r="H1301" s="1">
        <v>0.02121803068064421</v>
      </c>
      <c r="I1301" s="1">
        <v>-0.006942101487212304</v>
      </c>
      <c r="J1301" s="1">
        <v>0.02386566839311088</v>
      </c>
      <c r="K1301" s="1">
        <v>0.01835957288454004</v>
      </c>
      <c r="L1301" s="1">
        <v>0.007665107497782042</v>
      </c>
      <c r="M1301" s="1">
        <v>0.01099497551863249</v>
      </c>
      <c r="N1301" s="1">
        <v>0.001506633391095802</v>
      </c>
      <c r="O1301" s="1">
        <v>0.01664600127220983</v>
      </c>
      <c r="P1301" s="1">
        <v>0.01576826608208903</v>
      </c>
      <c r="Q1301" s="1">
        <v>0.02470623679858952</v>
      </c>
      <c r="R1301" s="1">
        <v>0.01871907824960939</v>
      </c>
      <c r="S1301" s="1">
        <v>0.01191762832370058</v>
      </c>
      <c r="T1301" s="1">
        <v>0.0080033248042779</v>
      </c>
      <c r="U1301" s="1">
        <v>0.00803840663385702</v>
      </c>
      <c r="V1301" s="1">
        <v>0.0003615160638008597</v>
      </c>
      <c r="W1301" s="1">
        <v>0.01948067310729029</v>
      </c>
      <c r="X1301" s="1">
        <v>0.001610966139657943</v>
      </c>
      <c r="Y1301" s="1">
        <v>-0.003905356915870017</v>
      </c>
      <c r="Z1301" s="1">
        <v>0.01904369811321382</v>
      </c>
    </row>
    <row r="1302" spans="1:26">
      <c r="A1302" s="11">
        <v>44991</v>
      </c>
      <c r="B1302" s="1">
        <v>-0.02430131296540838</v>
      </c>
      <c r="C1302" s="1">
        <v>-0.005758744533514215</v>
      </c>
      <c r="D1302" s="1">
        <v>-0.005771933439682853</v>
      </c>
      <c r="E1302" s="1">
        <v>-0.004028937537936095</v>
      </c>
      <c r="F1302" s="1">
        <v>0.003871834571235633</v>
      </c>
      <c r="G1302" s="1">
        <v>0.003243674016901954</v>
      </c>
      <c r="H1302" s="1">
        <v>-0.01062108602990941</v>
      </c>
      <c r="I1302" s="1">
        <v>-0.00139816807207549</v>
      </c>
      <c r="J1302" s="1">
        <v>0.005213867594048516</v>
      </c>
      <c r="K1302" s="1">
        <v>-0.005847114616896465</v>
      </c>
      <c r="L1302" s="1">
        <v>-0.0122878556260444</v>
      </c>
      <c r="M1302" s="1">
        <v>0.009714620159253506</v>
      </c>
      <c r="N1302" s="1">
        <v>0.01418434397569168</v>
      </c>
      <c r="O1302" s="1">
        <v>0.006189103273327889</v>
      </c>
      <c r="P1302" s="1">
        <v>-0.005054221957500382</v>
      </c>
      <c r="Q1302" s="1">
        <v>-0.01406446419908092</v>
      </c>
      <c r="R1302" s="1">
        <v>0.00118121160957485</v>
      </c>
      <c r="S1302" s="1">
        <v>0.002952578639537684</v>
      </c>
      <c r="T1302" s="1">
        <v>-0.01934041448587209</v>
      </c>
      <c r="U1302" s="1">
        <v>-0.00212618774405271</v>
      </c>
      <c r="V1302" s="1">
        <v>-0.004819327241715299</v>
      </c>
      <c r="W1302" s="1">
        <v>-0.001644373701273683</v>
      </c>
      <c r="X1302" s="1">
        <v>-0.01407497182578632</v>
      </c>
      <c r="Y1302" s="1">
        <v>-0.002874844786908914</v>
      </c>
      <c r="Z1302" s="1">
        <v>-0.009547050886357988</v>
      </c>
    </row>
    <row r="1303" spans="1:26">
      <c r="A1303" s="11">
        <v>44992</v>
      </c>
      <c r="B1303" s="1">
        <v>-0.0254047030547434</v>
      </c>
      <c r="C1303" s="1">
        <v>-0.01813129174822103</v>
      </c>
      <c r="D1303" s="1">
        <v>-0.01306239019244859</v>
      </c>
      <c r="E1303" s="1">
        <v>-0.02400234182703853</v>
      </c>
      <c r="F1303" s="1">
        <v>-0.02489483850962304</v>
      </c>
      <c r="G1303" s="1">
        <v>-0.008558430708275333</v>
      </c>
      <c r="H1303" s="1">
        <v>-0.01775846601902953</v>
      </c>
      <c r="I1303" s="1">
        <v>-0.02285647566508242</v>
      </c>
      <c r="J1303" s="1">
        <v>-0.006712364234108703</v>
      </c>
      <c r="K1303" s="1">
        <v>-0.0294076327693451</v>
      </c>
      <c r="L1303" s="1">
        <v>-0.006253763381897648</v>
      </c>
      <c r="M1303" s="1">
        <v>-0.01815314260488154</v>
      </c>
      <c r="N1303" s="1">
        <v>-0.01356221901872279</v>
      </c>
      <c r="O1303" s="1">
        <v>-0.01058902535294404</v>
      </c>
      <c r="P1303" s="1">
        <v>-0.009071110936672677</v>
      </c>
      <c r="Q1303" s="1">
        <v>-0.01112524847235152</v>
      </c>
      <c r="R1303" s="1">
        <v>-0.006423581455170302</v>
      </c>
      <c r="S1303" s="1">
        <v>-0.01102304900674356</v>
      </c>
      <c r="T1303" s="1">
        <v>-0.01826854680860734</v>
      </c>
      <c r="U1303" s="1">
        <v>-0.003196739612694288</v>
      </c>
      <c r="V1303" s="1">
        <v>-0.01440676081141878</v>
      </c>
      <c r="W1303" s="1">
        <v>-0.01734951352307923</v>
      </c>
      <c r="X1303" s="1">
        <v>-0.004350783588712992</v>
      </c>
      <c r="Y1303" s="1">
        <v>-0.00629106837982496</v>
      </c>
      <c r="Z1303" s="1">
        <v>-0.04758007069363845</v>
      </c>
    </row>
    <row r="1304" spans="1:26">
      <c r="A1304" s="11">
        <v>44993</v>
      </c>
      <c r="B1304" s="1">
        <v>-0.01635569246646773</v>
      </c>
      <c r="C1304" s="1">
        <v>0.01154126595344684</v>
      </c>
      <c r="D1304" s="1">
        <v>-0.01044119508686558</v>
      </c>
      <c r="E1304" s="1">
        <v>-0.008013202480432913</v>
      </c>
      <c r="F1304" s="1">
        <v>0.00611296570484976</v>
      </c>
      <c r="G1304" s="1">
        <v>0.01937458379785495</v>
      </c>
      <c r="H1304" s="1">
        <v>0.01468383724428168</v>
      </c>
      <c r="I1304" s="1">
        <v>0.02205350095245184</v>
      </c>
      <c r="J1304" s="1">
        <v>-0.001382403312449654</v>
      </c>
      <c r="K1304" s="1">
        <v>-0.005915533088664437</v>
      </c>
      <c r="L1304" s="1">
        <v>0.01588255587846654</v>
      </c>
      <c r="M1304" s="1">
        <v>-6.165987817574603E-05</v>
      </c>
      <c r="N1304" s="1">
        <v>0.005370665901687888</v>
      </c>
      <c r="O1304" s="1">
        <v>-0.001770600275320389</v>
      </c>
      <c r="P1304" s="1">
        <v>0.0142805482580306</v>
      </c>
      <c r="Q1304" s="1">
        <v>0.03834600609682171</v>
      </c>
      <c r="R1304" s="1">
        <v>0.002242999711882243</v>
      </c>
      <c r="S1304" s="1">
        <v>-0.004895034858178438</v>
      </c>
      <c r="T1304" s="1">
        <v>0.005920779985333358</v>
      </c>
      <c r="U1304" s="1">
        <v>-0.005344764328771734</v>
      </c>
      <c r="V1304" s="1">
        <v>0.004237875843429606</v>
      </c>
      <c r="W1304" s="1">
        <v>0.01078660145454147</v>
      </c>
      <c r="X1304" s="1">
        <v>-0.002048237377713646</v>
      </c>
      <c r="Y1304" s="1">
        <v>-0.01002380954212423</v>
      </c>
      <c r="Z1304" s="1">
        <v>0.005168025252371145</v>
      </c>
    </row>
    <row r="1305" spans="1:26">
      <c r="A1305" s="11">
        <v>44994</v>
      </c>
      <c r="B1305" s="1">
        <v>-0.03845171238912959</v>
      </c>
      <c r="C1305" s="1">
        <v>-0.0114095848997009</v>
      </c>
      <c r="D1305" s="1">
        <v>-0.01159152590789581</v>
      </c>
      <c r="E1305" s="1">
        <v>-0.01197766593403349</v>
      </c>
      <c r="F1305" s="1">
        <v>-0.003573981365191381</v>
      </c>
      <c r="G1305" s="1">
        <v>-0.01524278909348986</v>
      </c>
      <c r="H1305" s="1">
        <v>-0.006764297334661551</v>
      </c>
      <c r="I1305" s="1">
        <v>-0.01344187635554661</v>
      </c>
      <c r="J1305" s="1">
        <v>-0.02645338154860488</v>
      </c>
      <c r="K1305" s="1">
        <v>-0.05413633638188442</v>
      </c>
      <c r="L1305" s="1">
        <v>-0.02418879578827349</v>
      </c>
      <c r="M1305" s="1">
        <v>-0.02107854181482149</v>
      </c>
      <c r="N1305" s="1">
        <v>-0.001282096046997805</v>
      </c>
      <c r="O1305" s="1">
        <v>-0.005439407293676313</v>
      </c>
      <c r="P1305" s="1">
        <v>-0.0115524460280072</v>
      </c>
      <c r="Q1305" s="1">
        <v>-0.03080933305896028</v>
      </c>
      <c r="R1305" s="1">
        <v>-0.02172202737941187</v>
      </c>
      <c r="S1305" s="1">
        <v>-0.01718342214056978</v>
      </c>
      <c r="T1305" s="1">
        <v>-0.00443307906714463</v>
      </c>
      <c r="U1305" s="1">
        <v>-0.0155830823004679</v>
      </c>
      <c r="V1305" s="1">
        <v>-0.01755250106430528</v>
      </c>
      <c r="W1305" s="1">
        <v>-0.002776082681076764</v>
      </c>
      <c r="X1305" s="1">
        <v>-0.02805919485637354</v>
      </c>
      <c r="Y1305" s="1">
        <v>-0.02611224548128155</v>
      </c>
      <c r="Z1305" s="1">
        <v>-0.1139674075726057</v>
      </c>
    </row>
    <row r="1306" spans="1:26">
      <c r="A1306" s="11">
        <v>44995</v>
      </c>
      <c r="B1306" s="1">
        <v>-0.02864076353907752</v>
      </c>
      <c r="C1306" s="1">
        <v>-0.02487825627387996</v>
      </c>
      <c r="D1306" s="1">
        <v>-0.0120284152395107</v>
      </c>
      <c r="E1306" s="1">
        <v>-0.004510915517669689</v>
      </c>
      <c r="F1306" s="1">
        <v>-0.01147774760520603</v>
      </c>
      <c r="G1306" s="1">
        <v>0.00343974266050795</v>
      </c>
      <c r="H1306" s="1">
        <v>-0.06048599179494374</v>
      </c>
      <c r="I1306" s="1">
        <v>-0.01577617365365036</v>
      </c>
      <c r="J1306" s="1">
        <v>-0.02906798312753534</v>
      </c>
      <c r="K1306" s="1">
        <v>0.02539511229096059</v>
      </c>
      <c r="L1306" s="1">
        <v>-0.009371125559897719</v>
      </c>
      <c r="M1306" s="1">
        <v>-0.01026251979486703</v>
      </c>
      <c r="N1306" s="1">
        <v>-0.002781258751751281</v>
      </c>
      <c r="O1306" s="1">
        <v>-0.01478285464446916</v>
      </c>
      <c r="P1306" s="1">
        <v>-0.02447033554918043</v>
      </c>
      <c r="Q1306" s="1">
        <v>-0.02009737729216565</v>
      </c>
      <c r="R1306" s="1">
        <v>-0.02677958908488254</v>
      </c>
      <c r="S1306" s="1">
        <v>-0.04815707751187503</v>
      </c>
      <c r="T1306" s="1">
        <v>-0.04007627873583419</v>
      </c>
      <c r="U1306" s="1">
        <v>0.00600453558864511</v>
      </c>
      <c r="V1306" s="1">
        <v>-0.01531374024091436</v>
      </c>
      <c r="W1306" s="1">
        <v>-0.01695558610795622</v>
      </c>
      <c r="X1306" s="1">
        <v>-0.02464445699228313</v>
      </c>
      <c r="Y1306" s="1">
        <v>0.003556663618152101</v>
      </c>
      <c r="Z1306" s="1">
        <v>-0.02441992814206584</v>
      </c>
    </row>
    <row r="1307" spans="1:26">
      <c r="A1307" s="11">
        <v>44998</v>
      </c>
      <c r="B1307" s="1">
        <v>-0.03977760586713386</v>
      </c>
      <c r="C1307" s="1">
        <v>0.02314576902159748</v>
      </c>
      <c r="D1307" s="1">
        <v>0.004413303396905599</v>
      </c>
      <c r="E1307" s="1">
        <v>0.00566416712650164</v>
      </c>
      <c r="F1307" s="1">
        <v>0.02358490498900423</v>
      </c>
      <c r="G1307" s="1">
        <v>0.01466392600050015</v>
      </c>
      <c r="H1307" s="1">
        <v>0.005783779511655318</v>
      </c>
      <c r="I1307" s="1">
        <v>-0.004007388706190773</v>
      </c>
      <c r="J1307" s="1">
        <v>-0.01513173635557452</v>
      </c>
      <c r="K1307" s="1">
        <v>-0.01795734280651518</v>
      </c>
      <c r="L1307" s="1">
        <v>-0.05218203261932841</v>
      </c>
      <c r="M1307" s="1">
        <v>-0.01234092555459254</v>
      </c>
      <c r="N1307" s="1">
        <v>0.001501784721730237</v>
      </c>
      <c r="O1307" s="1">
        <v>0.02144090469115834</v>
      </c>
      <c r="P1307" s="1">
        <v>0.0232122114272113</v>
      </c>
      <c r="Q1307" s="1">
        <v>4.360103036682439E-05</v>
      </c>
      <c r="R1307" s="1">
        <v>-0.01244464856044858</v>
      </c>
      <c r="S1307" s="1">
        <v>0.02888500135540295</v>
      </c>
      <c r="T1307" s="1">
        <v>-0.006847960591978564</v>
      </c>
      <c r="U1307" s="1">
        <v>-0.007053821842612606</v>
      </c>
      <c r="V1307" s="1">
        <v>-0.001643721660207764</v>
      </c>
      <c r="W1307" s="1">
        <v>-0.004174094467095268</v>
      </c>
      <c r="X1307" s="1">
        <v>-0.03075376915452999</v>
      </c>
      <c r="Y1307" s="1">
        <v>-0.003816634803643471</v>
      </c>
      <c r="Z1307" s="1">
        <v>-0.2572489781609176</v>
      </c>
    </row>
    <row r="1308" spans="1:26">
      <c r="A1308" s="11">
        <v>44999</v>
      </c>
      <c r="B1308" s="1">
        <v>0.008980393069595305</v>
      </c>
      <c r="C1308" s="1">
        <v>0.01208224845559513</v>
      </c>
      <c r="D1308" s="1">
        <v>0.007121265788872844</v>
      </c>
      <c r="E1308" s="1">
        <v>-0.006477060281682268</v>
      </c>
      <c r="F1308" s="1">
        <v>0.01701525625365408</v>
      </c>
      <c r="G1308" s="1">
        <v>0.009196647764728949</v>
      </c>
      <c r="H1308" s="1">
        <v>0.01062231684377024</v>
      </c>
      <c r="I1308" s="1">
        <v>0.01719093771577507</v>
      </c>
      <c r="J1308" s="1">
        <v>0.03370232338199375</v>
      </c>
      <c r="K1308" s="1">
        <v>0.02567626632527698</v>
      </c>
      <c r="L1308" s="1">
        <v>-0.01706365148325528</v>
      </c>
      <c r="M1308" s="1">
        <v>0.01288156596038981</v>
      </c>
      <c r="N1308" s="1">
        <v>0.001285300759374941</v>
      </c>
      <c r="O1308" s="1">
        <v>0.02705581361195186</v>
      </c>
      <c r="P1308" s="1">
        <v>0.0157336495783682</v>
      </c>
      <c r="Q1308" s="1">
        <v>0.04776630228605661</v>
      </c>
      <c r="R1308" s="1">
        <v>0.01582181761026402</v>
      </c>
      <c r="S1308" s="1">
        <v>0.003663914212046704</v>
      </c>
      <c r="T1308" s="1">
        <v>0.008007197715055092</v>
      </c>
      <c r="U1308" s="1">
        <v>0.007650405421200324</v>
      </c>
      <c r="V1308" s="1">
        <v>0.002849567596716618</v>
      </c>
      <c r="W1308" s="1">
        <v>0.0272539326127299</v>
      </c>
      <c r="X1308" s="1">
        <v>0.01579038144340927</v>
      </c>
      <c r="Y1308" s="1">
        <v>0.009304807786145508</v>
      </c>
      <c r="Z1308" s="1">
        <v>0.04471132787348919</v>
      </c>
    </row>
    <row r="1309" spans="1:26">
      <c r="A1309" s="11">
        <v>45000</v>
      </c>
      <c r="B1309" s="1">
        <v>-0.07981633299962321</v>
      </c>
      <c r="C1309" s="1">
        <v>-0.02895612933782332</v>
      </c>
      <c r="D1309" s="1">
        <v>0.01519481774226739</v>
      </c>
      <c r="E1309" s="1">
        <v>0.0172901977188995</v>
      </c>
      <c r="F1309" s="1">
        <v>0.0139421395466357</v>
      </c>
      <c r="G1309" s="1">
        <v>0.01060077146902105</v>
      </c>
      <c r="H1309" s="1">
        <v>-0.02974274084250428</v>
      </c>
      <c r="I1309" s="1">
        <v>0.005393739884027804</v>
      </c>
      <c r="J1309" s="1">
        <v>-0.05721591072387744</v>
      </c>
      <c r="K1309" s="1">
        <v>-0.04724426761485145</v>
      </c>
      <c r="L1309" s="1">
        <v>-0.02620375627786808</v>
      </c>
      <c r="M1309" s="1">
        <v>-0.02022128411886648</v>
      </c>
      <c r="N1309" s="1">
        <v>0.002781258751751281</v>
      </c>
      <c r="O1309" s="1">
        <v>0.01783045827502172</v>
      </c>
      <c r="P1309" s="1">
        <v>0.003242089658776592</v>
      </c>
      <c r="Q1309" s="1">
        <v>0.006856890433363461</v>
      </c>
      <c r="R1309" s="1">
        <v>-0.02563741376674855</v>
      </c>
      <c r="S1309" s="1">
        <v>0.003198484160533921</v>
      </c>
      <c r="T1309" s="1">
        <v>-0.01213599043567104</v>
      </c>
      <c r="U1309" s="1">
        <v>-0.007049996380755319</v>
      </c>
      <c r="V1309" s="1">
        <v>0.004798883924904018</v>
      </c>
      <c r="W1309" s="1">
        <v>-0.0238508949204238</v>
      </c>
      <c r="X1309" s="1">
        <v>-0.02976968948125835</v>
      </c>
      <c r="Y1309" s="1">
        <v>0.004880667741494982</v>
      </c>
      <c r="Z1309" s="1">
        <v>-0.01916319754783724</v>
      </c>
    </row>
    <row r="1310" spans="1:26">
      <c r="A1310" s="11">
        <v>45001</v>
      </c>
      <c r="B1310" s="1">
        <v>0.02371298575662939</v>
      </c>
      <c r="C1310" s="1">
        <v>0.003662126905861873</v>
      </c>
      <c r="D1310" s="1">
        <v>-0.005631340340319979</v>
      </c>
      <c r="E1310" s="1">
        <v>0.009752105095232055</v>
      </c>
      <c r="F1310" s="1">
        <v>0.008250230517775625</v>
      </c>
      <c r="G1310" s="1">
        <v>-0.00515276672665832</v>
      </c>
      <c r="H1310" s="1">
        <v>0.001613164041873061</v>
      </c>
      <c r="I1310" s="1">
        <v>0.01251799273220877</v>
      </c>
      <c r="J1310" s="1">
        <v>0.007797878976918193</v>
      </c>
      <c r="K1310" s="1">
        <v>0.01941378215576139</v>
      </c>
      <c r="L1310" s="1">
        <v>0.02522694646451651</v>
      </c>
      <c r="M1310" s="1">
        <v>0.02991955624302456</v>
      </c>
      <c r="N1310" s="1">
        <v>-0.01493481425203269</v>
      </c>
      <c r="O1310" s="1">
        <v>0.04053652586554546</v>
      </c>
      <c r="P1310" s="1">
        <v>0.003949724876523009</v>
      </c>
      <c r="Q1310" s="1">
        <v>0.05419357561943361</v>
      </c>
      <c r="R1310" s="1">
        <v>0.002263303046779352</v>
      </c>
      <c r="S1310" s="1">
        <v>0.02183240664917041</v>
      </c>
      <c r="T1310" s="1">
        <v>0</v>
      </c>
      <c r="U1310" s="1">
        <v>0.004369062325216833</v>
      </c>
      <c r="V1310" s="1">
        <v>0.02463399582598602</v>
      </c>
      <c r="W1310" s="1">
        <v>0.02651569442453772</v>
      </c>
      <c r="X1310" s="1">
        <v>0.01964927380709414</v>
      </c>
      <c r="Y1310" s="1">
        <v>-0.01295197499577061</v>
      </c>
      <c r="Z1310" s="1">
        <v>0.04558786515540203</v>
      </c>
    </row>
    <row r="1311" spans="1:26">
      <c r="A1311" s="11">
        <v>45002</v>
      </c>
      <c r="B1311" s="1">
        <v>-0.03261208056577369</v>
      </c>
      <c r="C1311" s="1">
        <v>-0.02058902641882077</v>
      </c>
      <c r="D1311" s="1">
        <v>-0.008494847890088364</v>
      </c>
      <c r="E1311" s="1">
        <v>-0.005794773832965894</v>
      </c>
      <c r="F1311" s="1">
        <v>-0.009546552625972371</v>
      </c>
      <c r="G1311" s="1">
        <v>-0.01257868753863678</v>
      </c>
      <c r="H1311" s="1">
        <v>-0.01434364894028162</v>
      </c>
      <c r="I1311" s="1">
        <v>-0.009537300908232571</v>
      </c>
      <c r="J1311" s="1">
        <v>-0.03029277696100041</v>
      </c>
      <c r="K1311" s="1">
        <v>-0.03778200525790243</v>
      </c>
      <c r="L1311" s="1">
        <v>-0.01476368580113008</v>
      </c>
      <c r="M1311" s="1">
        <v>-0.01821167918583977</v>
      </c>
      <c r="N1311" s="1">
        <v>-0.01841022101242529</v>
      </c>
      <c r="O1311" s="1">
        <v>0.01169441787300141</v>
      </c>
      <c r="P1311" s="1">
        <v>-0.01752499714451961</v>
      </c>
      <c r="Q1311" s="1">
        <v>0.007204188228862485</v>
      </c>
      <c r="R1311" s="1">
        <v>-0.03048688892938212</v>
      </c>
      <c r="S1311" s="1">
        <v>0.00274733137750105</v>
      </c>
      <c r="T1311" s="1">
        <v>-0.01496535906231955</v>
      </c>
      <c r="U1311" s="1">
        <v>-0.01413810677581873</v>
      </c>
      <c r="V1311" s="1">
        <v>-0.02263108664131885</v>
      </c>
      <c r="W1311" s="1">
        <v>-0.01750167144499637</v>
      </c>
      <c r="X1311" s="1">
        <v>-0.01882592046487874</v>
      </c>
      <c r="Y1311" s="1">
        <v>0.005740773155471057</v>
      </c>
      <c r="Z1311" s="1">
        <v>-0.06758014084863795</v>
      </c>
    </row>
    <row r="1312" spans="1:26">
      <c r="A1312" s="11">
        <v>45005</v>
      </c>
      <c r="B1312" s="1">
        <v>0.03591682022845744</v>
      </c>
      <c r="C1312" s="1">
        <v>0.01623200255658941</v>
      </c>
      <c r="D1312" s="1">
        <v>0.01067189812877922</v>
      </c>
      <c r="E1312" s="1">
        <v>0.01110184656441104</v>
      </c>
      <c r="F1312" s="1">
        <v>0.003442273276326402</v>
      </c>
      <c r="G1312" s="1">
        <v>0.01311362709491593</v>
      </c>
      <c r="H1312" s="1">
        <v>0.02334625493418163</v>
      </c>
      <c r="I1312" s="1">
        <v>0.005349496992331115</v>
      </c>
      <c r="J1312" s="1">
        <v>0.02164050781107085</v>
      </c>
      <c r="K1312" s="1">
        <v>0.01057148320728851</v>
      </c>
      <c r="L1312" s="1">
        <v>0.001664990936507182</v>
      </c>
      <c r="M1312" s="1">
        <v>0.01546860002229633</v>
      </c>
      <c r="N1312" s="1">
        <v>0.01654899966459555</v>
      </c>
      <c r="O1312" s="1">
        <v>-0.02576684468519874</v>
      </c>
      <c r="P1312" s="1">
        <v>0.01274113330580295</v>
      </c>
      <c r="Q1312" s="1">
        <v>0.006802647627243585</v>
      </c>
      <c r="R1312" s="1">
        <v>0.02416633007395363</v>
      </c>
      <c r="S1312" s="1">
        <v>0.009131711373251861</v>
      </c>
      <c r="T1312" s="1">
        <v>0.01337872516278038</v>
      </c>
      <c r="U1312" s="1">
        <v>0.01985672401836713</v>
      </c>
      <c r="V1312" s="1">
        <v>0.02434747878103671</v>
      </c>
      <c r="W1312" s="1">
        <v>0.005901435956449763</v>
      </c>
      <c r="X1312" s="1">
        <v>0.01586324111766491</v>
      </c>
      <c r="Y1312" s="1">
        <v>0.01739611530919283</v>
      </c>
      <c r="Z1312" s="1">
        <v>0.008016000072976315</v>
      </c>
    </row>
    <row r="1313" spans="1:26">
      <c r="A1313" s="11">
        <v>45006</v>
      </c>
      <c r="B1313" s="1">
        <v>0.06569357421652677</v>
      </c>
      <c r="C1313" s="1">
        <v>0.03718254084963446</v>
      </c>
      <c r="D1313" s="1">
        <v>0.004015616718085147</v>
      </c>
      <c r="E1313" s="1">
        <v>0.01537210194255212</v>
      </c>
      <c r="F1313" s="1">
        <v>-0.03121773321137922</v>
      </c>
      <c r="G1313" s="1">
        <v>0</v>
      </c>
      <c r="H1313" s="1">
        <v>0.02050704134025838</v>
      </c>
      <c r="I1313" s="1">
        <v>0.01489886196261048</v>
      </c>
      <c r="J1313" s="1">
        <v>0.0193030487591408</v>
      </c>
      <c r="K1313" s="1">
        <v>0.02682092238802603</v>
      </c>
      <c r="L1313" s="1">
        <v>0.03191490879398051</v>
      </c>
      <c r="M1313" s="1">
        <v>0.01396869232819253</v>
      </c>
      <c r="N1313" s="1">
        <v>0.002821799079111953</v>
      </c>
      <c r="O1313" s="1">
        <v>0.005693721478837288</v>
      </c>
      <c r="P1313" s="1">
        <v>-0.0301940994314065</v>
      </c>
      <c r="Q1313" s="1">
        <v>0.01154429455913952</v>
      </c>
      <c r="R1313" s="1">
        <v>0.01549410432323906</v>
      </c>
      <c r="S1313" s="1">
        <v>-0.01826583588616137</v>
      </c>
      <c r="T1313" s="1">
        <v>0.006265349145265997</v>
      </c>
      <c r="U1313" s="1">
        <v>0.002704066928767013</v>
      </c>
      <c r="V1313" s="1">
        <v>-0.003246790258779053</v>
      </c>
      <c r="W1313" s="1">
        <v>0.01113382892603521</v>
      </c>
      <c r="X1313" s="1">
        <v>0.02171324087890203</v>
      </c>
      <c r="Y1313" s="1">
        <v>0.008281995416315802</v>
      </c>
      <c r="Z1313" s="1">
        <v>0.06991383404879903</v>
      </c>
    </row>
    <row r="1314" spans="1:26">
      <c r="A1314" s="11">
        <v>45007</v>
      </c>
      <c r="B1314" s="1">
        <v>-0.0196918864475113</v>
      </c>
      <c r="C1314" s="1">
        <v>-0.01136071486750256</v>
      </c>
      <c r="D1314" s="1">
        <v>-0.003999556034010032</v>
      </c>
      <c r="E1314" s="1">
        <v>-0.02135717832974715</v>
      </c>
      <c r="F1314" s="1">
        <v>-0.02089239207533977</v>
      </c>
      <c r="G1314" s="1">
        <v>-0.00906067598003224</v>
      </c>
      <c r="H1314" s="1">
        <v>-0.01892750731003168</v>
      </c>
      <c r="I1314" s="1">
        <v>-0.02656413025056192</v>
      </c>
      <c r="J1314" s="1">
        <v>-0.01323944867649762</v>
      </c>
      <c r="K1314" s="1">
        <v>-0.02581393852800373</v>
      </c>
      <c r="L1314" s="1">
        <v>-0.03092784930424164</v>
      </c>
      <c r="M1314" s="1">
        <v>-0.01564630099588848</v>
      </c>
      <c r="N1314" s="1">
        <v>-0.02272723713943781</v>
      </c>
      <c r="O1314" s="1">
        <v>-0.005442228551347461</v>
      </c>
      <c r="P1314" s="1">
        <v>-0.02260924681884102</v>
      </c>
      <c r="Q1314" s="1">
        <v>0.0102677247561358</v>
      </c>
      <c r="R1314" s="1">
        <v>-0.01539751067579664</v>
      </c>
      <c r="S1314" s="1">
        <v>-0.02714068707946871</v>
      </c>
      <c r="T1314" s="1">
        <v>-0.03446735743349227</v>
      </c>
      <c r="U1314" s="1">
        <v>-0.008090659386727705</v>
      </c>
      <c r="V1314" s="1">
        <v>-0.03220458213965383</v>
      </c>
      <c r="W1314" s="1">
        <v>-0.004275256608838762</v>
      </c>
      <c r="X1314" s="1">
        <v>-0.01790382007822544</v>
      </c>
      <c r="Y1314" s="1">
        <v>-0.01139367447353967</v>
      </c>
      <c r="Z1314" s="1">
        <v>-0.06720341600401714</v>
      </c>
    </row>
    <row r="1315" spans="1:26">
      <c r="A1315" s="11">
        <v>45008</v>
      </c>
      <c r="B1315" s="1">
        <v>-0.009898135416834264</v>
      </c>
      <c r="C1315" s="1">
        <v>-0.02655778365820194</v>
      </c>
      <c r="D1315" s="1">
        <v>-0.003866655968377652</v>
      </c>
      <c r="E1315" s="1">
        <v>-0.006353602286633175</v>
      </c>
      <c r="F1315" s="1">
        <v>-0.01193484379536447</v>
      </c>
      <c r="G1315" s="1">
        <v>-0.001679396772482744</v>
      </c>
      <c r="H1315" s="1">
        <v>-0.007899304402516405</v>
      </c>
      <c r="I1315" s="1">
        <v>-0.00466784153513744</v>
      </c>
      <c r="J1315" s="1">
        <v>-0.002887249921352253</v>
      </c>
      <c r="K1315" s="1">
        <v>-0.002673391561749505</v>
      </c>
      <c r="L1315" s="1">
        <v>-0.01529254560300974</v>
      </c>
      <c r="M1315" s="1">
        <v>0.004686064842835735</v>
      </c>
      <c r="N1315" s="1">
        <v>-0.0169646593552425</v>
      </c>
      <c r="O1315" s="1">
        <v>0.01972142317419201</v>
      </c>
      <c r="P1315" s="1">
        <v>-0.01478967424401445</v>
      </c>
      <c r="Q1315" s="1">
        <v>0.02731592407788752</v>
      </c>
      <c r="R1315" s="1">
        <v>-0.007534929482694519</v>
      </c>
      <c r="S1315" s="1">
        <v>-0.009579972667284387</v>
      </c>
      <c r="T1315" s="1">
        <v>-0.01681264070388799</v>
      </c>
      <c r="U1315" s="1">
        <v>0.003806595423880621</v>
      </c>
      <c r="V1315" s="1">
        <v>-0.008573031504618855</v>
      </c>
      <c r="W1315" s="1">
        <v>0.001569393351910753</v>
      </c>
      <c r="X1315" s="1">
        <v>-0.001926821750423913</v>
      </c>
      <c r="Y1315" s="1">
        <v>0.001608064933577236</v>
      </c>
      <c r="Z1315" s="1">
        <v>-0.08864548041762665</v>
      </c>
    </row>
    <row r="1316" spans="1:26">
      <c r="A1316" s="11">
        <v>45009</v>
      </c>
      <c r="B1316" s="1">
        <v>0.01470143045523331</v>
      </c>
      <c r="C1316" s="1">
        <v>0.02911863784446256</v>
      </c>
      <c r="D1316" s="1">
        <v>0.0104508992070842</v>
      </c>
      <c r="E1316" s="1">
        <v>-0.001390169115088935</v>
      </c>
      <c r="F1316" s="1">
        <v>0.03733526900271777</v>
      </c>
      <c r="G1316" s="1">
        <v>0.01943916529829703</v>
      </c>
      <c r="H1316" s="1">
        <v>-0.01365314173497578</v>
      </c>
      <c r="I1316" s="1">
        <v>0</v>
      </c>
      <c r="J1316" s="1">
        <v>-0.008175805499407884</v>
      </c>
      <c r="K1316" s="1">
        <v>-0.01521600468954476</v>
      </c>
      <c r="L1316" s="1">
        <v>0.0003375680363240097</v>
      </c>
      <c r="M1316" s="1">
        <v>0.01185014957369357</v>
      </c>
      <c r="N1316" s="1">
        <v>0.01173502646768854</v>
      </c>
      <c r="O1316" s="1">
        <v>0.01048059477652385</v>
      </c>
      <c r="P1316" s="1">
        <v>0.02963821714840686</v>
      </c>
      <c r="Q1316" s="1">
        <v>-0.01515208670845358</v>
      </c>
      <c r="R1316" s="1">
        <v>0.001289278062613031</v>
      </c>
      <c r="S1316" s="1">
        <v>0.01544796422058847</v>
      </c>
      <c r="T1316" s="1">
        <v>0.002576767100276323</v>
      </c>
      <c r="U1316" s="1">
        <v>0.008125608471893697</v>
      </c>
      <c r="V1316" s="1">
        <v>0.0006404259054502148</v>
      </c>
      <c r="W1316" s="1">
        <v>0.005529850289714755</v>
      </c>
      <c r="X1316" s="1">
        <v>0.005940084255629419</v>
      </c>
      <c r="Y1316" s="1">
        <v>0.007760430067059731</v>
      </c>
      <c r="Z1316" s="1">
        <v>0.02914380778125114</v>
      </c>
    </row>
    <row r="1317" spans="1:26">
      <c r="A1317" s="11">
        <v>45012</v>
      </c>
      <c r="B1317" s="1">
        <v>0.0252102653605748</v>
      </c>
      <c r="C1317" s="1">
        <v>0.02141215788589568</v>
      </c>
      <c r="D1317" s="1">
        <v>0.005762276575762559</v>
      </c>
      <c r="E1317" s="1">
        <v>0.01336310196276269</v>
      </c>
      <c r="F1317" s="1">
        <v>0.005645757864685796</v>
      </c>
      <c r="G1317" s="1">
        <v>0.002750192198738288</v>
      </c>
      <c r="H1317" s="1">
        <v>0.01684345261220743</v>
      </c>
      <c r="I1317" s="1">
        <v>0.006132699640053252</v>
      </c>
      <c r="J1317" s="1">
        <v>0.005667212801271582</v>
      </c>
      <c r="K1317" s="1">
        <v>0.02866061322674263</v>
      </c>
      <c r="L1317" s="1">
        <v>0.01754978682655728</v>
      </c>
      <c r="M1317" s="1">
        <v>0.005108081970479628</v>
      </c>
      <c r="N1317" s="1">
        <v>0.007277667522532116</v>
      </c>
      <c r="O1317" s="1">
        <v>-0.01493396610130826</v>
      </c>
      <c r="P1317" s="1">
        <v>0.01121500421368071</v>
      </c>
      <c r="Q1317" s="1">
        <v>-0.009260921721511384</v>
      </c>
      <c r="R1317" s="1">
        <v>0.01487848098316302</v>
      </c>
      <c r="S1317" s="1">
        <v>-0.0008722769818327869</v>
      </c>
      <c r="T1317" s="1">
        <v>0.01448604493596783</v>
      </c>
      <c r="U1317" s="1">
        <v>0.01397097017631554</v>
      </c>
      <c r="V1317" s="1">
        <v>0.02022803952593599</v>
      </c>
      <c r="W1317" s="1">
        <v>0.00614392358886251</v>
      </c>
      <c r="X1317" s="1">
        <v>0.01446707232239586</v>
      </c>
      <c r="Y1317" s="1">
        <v>0.01035572192988976</v>
      </c>
      <c r="Z1317" s="1">
        <v>0.03823008368937586</v>
      </c>
    </row>
    <row r="1318" spans="1:26">
      <c r="A1318" s="11">
        <v>45013</v>
      </c>
      <c r="B1318" s="1">
        <v>0.0146976621766497</v>
      </c>
      <c r="C1318" s="1">
        <v>-0.005490429457846169</v>
      </c>
      <c r="D1318" s="1">
        <v>0.001909872182938477</v>
      </c>
      <c r="E1318" s="1">
        <v>0.00137363830260262</v>
      </c>
      <c r="F1318" s="1">
        <v>0.005964829288203077</v>
      </c>
      <c r="G1318" s="1">
        <v>0.001097103344940953</v>
      </c>
      <c r="H1318" s="1">
        <v>0.005954083461908732</v>
      </c>
      <c r="I1318" s="1">
        <v>-0.009322294096584471</v>
      </c>
      <c r="J1318" s="1">
        <v>0.005976832685418376</v>
      </c>
      <c r="K1318" s="1">
        <v>0.003035291102544635</v>
      </c>
      <c r="L1318" s="1">
        <v>0.01592037367635912</v>
      </c>
      <c r="M1318" s="1">
        <v>0.005887739811371695</v>
      </c>
      <c r="N1318" s="1">
        <v>0.001580569829292777</v>
      </c>
      <c r="O1318" s="1">
        <v>-0.00416088889126387</v>
      </c>
      <c r="P1318" s="1">
        <v>0.006284588619042131</v>
      </c>
      <c r="Q1318" s="1">
        <v>-0.004560752171440141</v>
      </c>
      <c r="R1318" s="1">
        <v>0.01268662242973861</v>
      </c>
      <c r="S1318" s="1">
        <v>-0.01519120377553007</v>
      </c>
      <c r="T1318" s="1">
        <v>0.005527401676511667</v>
      </c>
      <c r="U1318" s="1">
        <v>-0.007949168902594672</v>
      </c>
      <c r="V1318" s="1">
        <v>0.002446869952755559</v>
      </c>
      <c r="W1318" s="1">
        <v>-0.01328133835603273</v>
      </c>
      <c r="X1318" s="1">
        <v>0.01251446586411697</v>
      </c>
      <c r="Y1318" s="1">
        <v>-0.001314029083376633</v>
      </c>
      <c r="Z1318" s="1">
        <v>0.02113881012304275</v>
      </c>
    </row>
    <row r="1319" spans="1:26">
      <c r="A1319" s="11">
        <v>45014</v>
      </c>
      <c r="B1319" s="1">
        <v>0.0002784944834948178</v>
      </c>
      <c r="C1319" s="1">
        <v>0.01731495629056368</v>
      </c>
      <c r="D1319" s="1">
        <v>-0.0002932573397265159</v>
      </c>
      <c r="E1319" s="1">
        <v>0.01371743168276951</v>
      </c>
      <c r="F1319" s="1">
        <v>0.02197420303049324</v>
      </c>
      <c r="G1319" s="1">
        <v>-0.002374319180285522</v>
      </c>
      <c r="H1319" s="1">
        <v>0.01375990645185832</v>
      </c>
      <c r="I1319" s="1">
        <v>0.02461098990975463</v>
      </c>
      <c r="J1319" s="1">
        <v>0.01103376115006283</v>
      </c>
      <c r="K1319" s="1">
        <v>0.002017363164259267</v>
      </c>
      <c r="L1319" s="1">
        <v>0.02644477355613084</v>
      </c>
      <c r="M1319" s="1">
        <v>0.01343193546682642</v>
      </c>
      <c r="N1319" s="1">
        <v>0.003606842009649114</v>
      </c>
      <c r="O1319" s="1">
        <v>0.01918388609909982</v>
      </c>
      <c r="P1319" s="1">
        <v>0.01396036270406764</v>
      </c>
      <c r="Q1319" s="1">
        <v>0.02173419021103751</v>
      </c>
      <c r="R1319" s="1">
        <v>0.007099316074434592</v>
      </c>
      <c r="S1319" s="1">
        <v>0.02921978924430424</v>
      </c>
      <c r="T1319" s="1">
        <v>0.01351346401176134</v>
      </c>
      <c r="U1319" s="1">
        <v>0.01495730280948493</v>
      </c>
      <c r="V1319" s="1">
        <v>-0.01038987830553617</v>
      </c>
      <c r="W1319" s="1">
        <v>0.001660083861067418</v>
      </c>
      <c r="X1319" s="1">
        <v>0.01121012860859283</v>
      </c>
      <c r="Y1319" s="1">
        <v>0.01263158402488651</v>
      </c>
      <c r="Z1319" s="1">
        <v>0.03639414479502689</v>
      </c>
    </row>
    <row r="1320" spans="1:26">
      <c r="A1320" s="11">
        <v>45015</v>
      </c>
      <c r="B1320" s="1">
        <v>-0.01475915406214257</v>
      </c>
      <c r="C1320" s="1">
        <v>-0.005673417127277647</v>
      </c>
      <c r="D1320" s="1">
        <v>0.0002933433648213413</v>
      </c>
      <c r="E1320" s="1">
        <v>0.005412766776545341</v>
      </c>
      <c r="F1320" s="1">
        <v>0.00136522787691562</v>
      </c>
      <c r="G1320" s="1">
        <v>-0.004027842964608785</v>
      </c>
      <c r="H1320" s="1">
        <v>0.01041191520357421</v>
      </c>
      <c r="I1320" s="1">
        <v>0.02084066779400318</v>
      </c>
      <c r="J1320" s="1">
        <v>-0.002014797817252001</v>
      </c>
      <c r="K1320" s="1">
        <v>-0.003020013525915188</v>
      </c>
      <c r="L1320" s="1">
        <v>0.01208644796683989</v>
      </c>
      <c r="M1320" s="1">
        <v>0.002431972446965025</v>
      </c>
      <c r="N1320" s="1">
        <v>-0.000449258330653346</v>
      </c>
      <c r="O1320" s="1">
        <v>0.01261982383097116</v>
      </c>
      <c r="P1320" s="1">
        <v>0.008695619716962311</v>
      </c>
      <c r="Q1320" s="1">
        <v>0.01478649510220409</v>
      </c>
      <c r="R1320" s="1">
        <v>-0.001935048579816745</v>
      </c>
      <c r="S1320" s="1">
        <v>0.01515986917764645</v>
      </c>
      <c r="T1320" s="1">
        <v>0.003389849633273156</v>
      </c>
      <c r="U1320" s="1">
        <v>0.004210614732951701</v>
      </c>
      <c r="V1320" s="1">
        <v>0.01366138668156691</v>
      </c>
      <c r="W1320" s="1">
        <v>0.01408600380787428</v>
      </c>
      <c r="X1320" s="1">
        <v>-0.0008526328118071413</v>
      </c>
      <c r="Y1320" s="1">
        <v>0.004677729469435787</v>
      </c>
      <c r="Z1320" s="1">
        <v>-0.02384035804822104</v>
      </c>
    </row>
    <row r="1321" spans="1:26">
      <c r="A1321" s="11">
        <v>45016</v>
      </c>
      <c r="B1321" s="1">
        <v>0.01921995160007106</v>
      </c>
      <c r="C1321" s="1">
        <v>0.006201982085587643</v>
      </c>
      <c r="D1321" s="1">
        <v>0.01627572353867146</v>
      </c>
      <c r="E1321" s="1">
        <v>0.02045758910409146</v>
      </c>
      <c r="F1321" s="1">
        <v>0.004089899168363109</v>
      </c>
      <c r="G1321" s="1">
        <v>0.01066176959300558</v>
      </c>
      <c r="H1321" s="1">
        <v>0.02273973316816047</v>
      </c>
      <c r="I1321" s="1">
        <v>0.01557092325070863</v>
      </c>
      <c r="J1321" s="1">
        <v>0.01312255944917773</v>
      </c>
      <c r="K1321" s="1">
        <v>0.0121164013184587</v>
      </c>
      <c r="L1321" s="1">
        <v>0.02262730471859586</v>
      </c>
      <c r="M1321" s="1">
        <v>0.0101283901811724</v>
      </c>
      <c r="N1321" s="1">
        <v>0.0026965742513958</v>
      </c>
      <c r="O1321" s="1">
        <v>0.01496212080182158</v>
      </c>
      <c r="P1321" s="1">
        <v>0.004310364458208538</v>
      </c>
      <c r="Q1321" s="1">
        <v>0.01438843146208502</v>
      </c>
      <c r="R1321" s="1">
        <v>0.0137099216485872</v>
      </c>
      <c r="S1321" s="1">
        <v>0.02545499862947009</v>
      </c>
      <c r="T1321" s="1">
        <v>0.03400897180891072</v>
      </c>
      <c r="U1321" s="1">
        <v>0.008909727256107169</v>
      </c>
      <c r="V1321" s="1">
        <v>0.03344348652971774</v>
      </c>
      <c r="W1321" s="1">
        <v>0.02380242157282653</v>
      </c>
      <c r="X1321" s="1">
        <v>0.004694079797183726</v>
      </c>
      <c r="Y1321" s="1">
        <v>0.005949137989743392</v>
      </c>
      <c r="Z1321" s="1">
        <v>-0.01221120139213461</v>
      </c>
    </row>
    <row r="1322" spans="1:26">
      <c r="A1322" s="11">
        <v>45019</v>
      </c>
      <c r="B1322" s="1">
        <v>0.08707708794570901</v>
      </c>
      <c r="C1322" s="1">
        <v>-0.01429985642628884</v>
      </c>
      <c r="D1322" s="1">
        <v>0.005482655273318482</v>
      </c>
      <c r="E1322" s="1">
        <v>0.002637744966219158</v>
      </c>
      <c r="F1322" s="1">
        <v>-0.003733770070520448</v>
      </c>
      <c r="G1322" s="1">
        <v>0.003092123334867969</v>
      </c>
      <c r="H1322" s="1">
        <v>0.005110347682032446</v>
      </c>
      <c r="I1322" s="1">
        <v>0.01839857045334181</v>
      </c>
      <c r="J1322" s="1">
        <v>0.002988943940463562</v>
      </c>
      <c r="K1322" s="1">
        <v>-0.001150979677413178</v>
      </c>
      <c r="L1322" s="1">
        <v>-0.02612164777691772</v>
      </c>
      <c r="M1322" s="1">
        <v>0.01248883917327981</v>
      </c>
      <c r="N1322" s="1">
        <v>0.008068153653894239</v>
      </c>
      <c r="O1322" s="1">
        <v>-0.003711269131312256</v>
      </c>
      <c r="P1322" s="1">
        <v>-0.007153084641540186</v>
      </c>
      <c r="Q1322" s="1">
        <v>0.00676818058328732</v>
      </c>
      <c r="R1322" s="1">
        <v>-0.002185913580663001</v>
      </c>
      <c r="S1322" s="1">
        <v>0.01840197997281234</v>
      </c>
      <c r="T1322" s="1">
        <v>-0.0008713257856949319</v>
      </c>
      <c r="U1322" s="1">
        <v>0.007272853343818886</v>
      </c>
      <c r="V1322" s="1">
        <v>0.002596095326381054</v>
      </c>
      <c r="W1322" s="1">
        <v>-0.01093031192178162</v>
      </c>
      <c r="X1322" s="1">
        <v>0.004247515731519824</v>
      </c>
      <c r="Y1322" s="1">
        <v>0.00848557053453769</v>
      </c>
      <c r="Z1322" s="1">
        <v>-0.02706309219615655</v>
      </c>
    </row>
    <row r="1323" spans="1:26">
      <c r="A1323" s="11">
        <v>45020</v>
      </c>
      <c r="B1323" s="1">
        <v>-0.02806137752090387</v>
      </c>
      <c r="C1323" s="1">
        <v>0.01300653922207129</v>
      </c>
      <c r="D1323" s="1">
        <v>-0.01119250669464478</v>
      </c>
      <c r="E1323" s="1">
        <v>0.001325538461666387</v>
      </c>
      <c r="F1323" s="1">
        <v>0.003066412587962253</v>
      </c>
      <c r="G1323" s="1">
        <v>-0.003082591581507033</v>
      </c>
      <c r="H1323" s="1">
        <v>-0.04176002543822999</v>
      </c>
      <c r="I1323" s="1">
        <v>-0.01137500378613476</v>
      </c>
      <c r="J1323" s="1">
        <v>-0.05165563282704022</v>
      </c>
      <c r="K1323" s="1">
        <v>-0.01336819237748577</v>
      </c>
      <c r="L1323" s="1">
        <v>0.0009465539263369127</v>
      </c>
      <c r="M1323" s="1">
        <v>-0.001904293541644231</v>
      </c>
      <c r="N1323" s="1">
        <v>-0.01178294473105712</v>
      </c>
      <c r="O1323" s="1">
        <v>-0.0001741769309832053</v>
      </c>
      <c r="P1323" s="1">
        <v>0</v>
      </c>
      <c r="Q1323" s="1">
        <v>-0.01830856211667486</v>
      </c>
      <c r="R1323" s="1">
        <v>-0.03066808275456789</v>
      </c>
      <c r="S1323" s="1">
        <v>0.001819914945057954</v>
      </c>
      <c r="T1323" s="1">
        <v>-0.001962043906855282</v>
      </c>
      <c r="U1323" s="1">
        <v>0.01289320623304357</v>
      </c>
      <c r="V1323" s="1">
        <v>-6.011417705020783E-05</v>
      </c>
      <c r="W1323" s="1">
        <v>0.01071777049418277</v>
      </c>
      <c r="X1323" s="1">
        <v>-0.02608203159699696</v>
      </c>
      <c r="Y1323" s="1">
        <v>0.01096383030047088</v>
      </c>
      <c r="Z1323" s="1">
        <v>-0.04842039683312505</v>
      </c>
    </row>
    <row r="1324" spans="1:26">
      <c r="A1324" s="11">
        <v>45021</v>
      </c>
      <c r="B1324" s="1">
        <v>-0.002886959859993987</v>
      </c>
      <c r="C1324" s="1">
        <v>0.04345669990588141</v>
      </c>
      <c r="D1324" s="1">
        <v>0.01320567148495377</v>
      </c>
      <c r="E1324" s="1">
        <v>0.003971455024263326</v>
      </c>
      <c r="F1324" s="1">
        <v>0.03226895382823991</v>
      </c>
      <c r="G1324" s="1">
        <v>0.01739609350502347</v>
      </c>
      <c r="H1324" s="1">
        <v>-0.05995067451522584</v>
      </c>
      <c r="I1324" s="1">
        <v>-0.0047377205680047</v>
      </c>
      <c r="J1324" s="1">
        <v>-0.02758379351843154</v>
      </c>
      <c r="K1324" s="1">
        <v>0.00149109109945833</v>
      </c>
      <c r="L1324" s="1">
        <v>-0.004413566397418078</v>
      </c>
      <c r="M1324" s="1">
        <v>0.002861890191474759</v>
      </c>
      <c r="N1324" s="1">
        <v>-0.0004499658166593479</v>
      </c>
      <c r="O1324" s="1">
        <v>-0.009889209102190821</v>
      </c>
      <c r="P1324" s="1">
        <v>0.03350145040853159</v>
      </c>
      <c r="Q1324" s="1">
        <v>-0.02083551560706576</v>
      </c>
      <c r="R1324" s="1">
        <v>-0.03276820803707858</v>
      </c>
      <c r="S1324" s="1">
        <v>-0.00324394441325615</v>
      </c>
      <c r="T1324" s="1">
        <v>0.02643085510392118</v>
      </c>
      <c r="U1324" s="1">
        <v>0.01221979312475829</v>
      </c>
      <c r="V1324" s="1">
        <v>-0.004878088622741306</v>
      </c>
      <c r="W1324" s="1">
        <v>0.006387049032096526</v>
      </c>
      <c r="X1324" s="1">
        <v>-0.01722645019747826</v>
      </c>
      <c r="Y1324" s="1">
        <v>0.01160150971657048</v>
      </c>
      <c r="Z1324" s="1">
        <v>0.03320097816578182</v>
      </c>
    </row>
    <row r="1325" spans="1:26">
      <c r="A1325" s="11">
        <v>45022</v>
      </c>
      <c r="B1325" s="1">
        <v>0.002105695581062106</v>
      </c>
      <c r="C1325" s="1">
        <v>0.0009465956846907986</v>
      </c>
      <c r="D1325" s="1">
        <v>0.02151614880297581</v>
      </c>
      <c r="E1325" s="1">
        <v>-0.006065358411960875</v>
      </c>
      <c r="F1325" s="1">
        <v>0.01250419096403954</v>
      </c>
      <c r="G1325" s="1">
        <v>-0.001619816944489982</v>
      </c>
      <c r="H1325" s="1">
        <v>-0.01115511073566922</v>
      </c>
      <c r="I1325" s="1">
        <v>-0.004080215150593092</v>
      </c>
      <c r="J1325" s="1">
        <v>0.005026893423399459</v>
      </c>
      <c r="K1325" s="1">
        <v>-0.001097075804464498</v>
      </c>
      <c r="L1325" s="1">
        <v>0.0003166170133033219</v>
      </c>
      <c r="M1325" s="1">
        <v>0.007015529297764056</v>
      </c>
      <c r="N1325" s="1">
        <v>0</v>
      </c>
      <c r="O1325" s="1">
        <v>0.02553280312541184</v>
      </c>
      <c r="P1325" s="1">
        <v>0.004531170049904443</v>
      </c>
      <c r="Q1325" s="1">
        <v>0.005803163507709153</v>
      </c>
      <c r="R1325" s="1">
        <v>0.0001459705426314351</v>
      </c>
      <c r="S1325" s="1">
        <v>0.01148849512871553</v>
      </c>
      <c r="T1325" s="1">
        <v>-0.002553815536054271</v>
      </c>
      <c r="U1325" s="1">
        <v>0.002448901122215741</v>
      </c>
      <c r="V1325" s="1">
        <v>0.002057651265522376</v>
      </c>
      <c r="W1325" s="1">
        <v>-0.007777864321623973</v>
      </c>
      <c r="X1325" s="1">
        <v>-0.002651298256429402</v>
      </c>
      <c r="Y1325" s="1">
        <v>0.0005829729522568439</v>
      </c>
      <c r="Z1325" s="1">
        <v>0.02654559620868979</v>
      </c>
    </row>
    <row r="1326" spans="1:26">
      <c r="A1326" s="11">
        <v>45026</v>
      </c>
      <c r="B1326" s="1">
        <v>0.02679282596800681</v>
      </c>
      <c r="C1326" s="1">
        <v>-0.003073387323491161</v>
      </c>
      <c r="D1326" s="1">
        <v>-0.006502514607852006</v>
      </c>
      <c r="E1326" s="1">
        <v>0.01432743813695558</v>
      </c>
      <c r="F1326" s="1">
        <v>-0.002924964972511823</v>
      </c>
      <c r="G1326" s="1">
        <v>-0.001983091112054969</v>
      </c>
      <c r="H1326" s="1">
        <v>0.02077633256531852</v>
      </c>
      <c r="I1326" s="1">
        <v>0.01536352691637299</v>
      </c>
      <c r="J1326" s="1">
        <v>0.006788239214867042</v>
      </c>
      <c r="K1326" s="1">
        <v>0.003294903543786143</v>
      </c>
      <c r="L1326" s="1">
        <v>0.01836019722837245</v>
      </c>
      <c r="M1326" s="1">
        <v>-0.00737996317695977</v>
      </c>
      <c r="N1326" s="1">
        <v>0.001575495534564153</v>
      </c>
      <c r="O1326" s="1">
        <v>-0.007578899831334973</v>
      </c>
      <c r="P1326" s="1">
        <v>-0.004510731159969139</v>
      </c>
      <c r="Q1326" s="1">
        <v>0.02004687555396267</v>
      </c>
      <c r="R1326" s="1">
        <v>0.01737472058939238</v>
      </c>
      <c r="S1326" s="1">
        <v>0.002155749908008042</v>
      </c>
      <c r="T1326" s="1">
        <v>-0.005333932558086341</v>
      </c>
      <c r="U1326" s="1">
        <v>-0.004071288420405383</v>
      </c>
      <c r="V1326" s="1">
        <v>0.0206545514530847</v>
      </c>
      <c r="W1326" s="1">
        <v>-0.00172061841425486</v>
      </c>
      <c r="X1326" s="1">
        <v>0.01019044037546202</v>
      </c>
      <c r="Y1326" s="1">
        <v>-0.003292869400977616</v>
      </c>
      <c r="Z1326" s="1">
        <v>0.01633215925710418</v>
      </c>
    </row>
    <row r="1327" spans="1:26">
      <c r="A1327" s="11">
        <v>45027</v>
      </c>
      <c r="B1327" s="1">
        <v>0.02123291578691222</v>
      </c>
      <c r="C1327" s="1">
        <v>0.01707369021198013</v>
      </c>
      <c r="D1327" s="1">
        <v>-0.003557339282309613</v>
      </c>
      <c r="E1327" s="1">
        <v>0.003923770840705387</v>
      </c>
      <c r="F1327" s="1">
        <v>-0.001629726185160218</v>
      </c>
      <c r="G1327" s="1">
        <v>0.007767338014295744</v>
      </c>
      <c r="H1327" s="1">
        <v>0.009275790701327002</v>
      </c>
      <c r="I1327" s="1">
        <v>0.006724989612882704</v>
      </c>
      <c r="J1327" s="1">
        <v>0.005500289726338758</v>
      </c>
      <c r="K1327" s="1">
        <v>0.004926154830092289</v>
      </c>
      <c r="L1327" s="1">
        <v>0.01678581565289217</v>
      </c>
      <c r="M1327" s="1">
        <v>0.006364228683144235</v>
      </c>
      <c r="N1327" s="1">
        <v>0.01325851567998271</v>
      </c>
      <c r="O1327" s="1">
        <v>-0.02266834950519037</v>
      </c>
      <c r="P1327" s="1">
        <v>-0.001742821452468624</v>
      </c>
      <c r="Q1327" s="1">
        <v>-0.01486652372819253</v>
      </c>
      <c r="R1327" s="1">
        <v>0.01951790522025476</v>
      </c>
      <c r="S1327" s="1">
        <v>0.008315699656085807</v>
      </c>
      <c r="T1327" s="1">
        <v>0.005791522105922819</v>
      </c>
      <c r="U1327" s="1">
        <v>0.006131897353297777</v>
      </c>
      <c r="V1327" s="1">
        <v>0.003432126250736189</v>
      </c>
      <c r="W1327" s="1">
        <v>0.003516959604564551</v>
      </c>
      <c r="X1327" s="1">
        <v>-0.00116949439633085</v>
      </c>
      <c r="Y1327" s="1">
        <v>0.002541312734557488</v>
      </c>
      <c r="Z1327" s="1">
        <v>0.008034853127663721</v>
      </c>
    </row>
    <row r="1328" spans="1:26">
      <c r="A1328" s="11">
        <v>45028</v>
      </c>
      <c r="B1328" s="1">
        <v>-0.007013869280742879</v>
      </c>
      <c r="C1328" s="1">
        <v>-0.005129345242531835</v>
      </c>
      <c r="D1328" s="1">
        <v>0.002570382719101705</v>
      </c>
      <c r="E1328" s="1">
        <v>-0.01928093173086309</v>
      </c>
      <c r="F1328" s="1">
        <v>0.001305883609489467</v>
      </c>
      <c r="G1328" s="1">
        <v>-0.007707471478089922</v>
      </c>
      <c r="H1328" s="1">
        <v>0.009348026432496326</v>
      </c>
      <c r="I1328" s="1">
        <v>-0.009352079526974921</v>
      </c>
      <c r="J1328" s="1">
        <v>0.01235219377462582</v>
      </c>
      <c r="K1328" s="1">
        <v>-0.0001556328045677624</v>
      </c>
      <c r="L1328" s="1">
        <v>-0.01436847222723303</v>
      </c>
      <c r="M1328" s="1">
        <v>0.00520085871537268</v>
      </c>
      <c r="N1328" s="1">
        <v>-0.005766342884760967</v>
      </c>
      <c r="O1328" s="1">
        <v>0.002333576180748143</v>
      </c>
      <c r="P1328" s="1">
        <v>0.0006983733421155325</v>
      </c>
      <c r="Q1328" s="1">
        <v>-0.0248075171325286</v>
      </c>
      <c r="R1328" s="1">
        <v>0.01506185130085713</v>
      </c>
      <c r="S1328" s="1">
        <v>-0.002865723803649023</v>
      </c>
      <c r="T1328" s="1">
        <v>-0.01450195879557947</v>
      </c>
      <c r="U1328" s="1">
        <v>0.004062913770843668</v>
      </c>
      <c r="V1328" s="1">
        <v>-0.03579437838278188</v>
      </c>
      <c r="W1328" s="1">
        <v>0.005152842897645504</v>
      </c>
      <c r="X1328" s="1">
        <v>-0.009514022249987764</v>
      </c>
      <c r="Y1328" s="1">
        <v>-0.006337177087559986</v>
      </c>
      <c r="Z1328" s="1">
        <v>0.005978089963140976</v>
      </c>
    </row>
    <row r="1329" spans="1:26">
      <c r="A1329" s="11">
        <v>45029</v>
      </c>
      <c r="B1329" s="1">
        <v>0.02093841007253627</v>
      </c>
      <c r="C1329" s="1">
        <v>0.01195225357163099</v>
      </c>
      <c r="D1329" s="1">
        <v>0.006836742997169187</v>
      </c>
      <c r="E1329" s="1">
        <v>0.0108925984314967</v>
      </c>
      <c r="F1329" s="1">
        <v>0.001304244450774039</v>
      </c>
      <c r="G1329" s="1">
        <v>-0.0007225828601720163</v>
      </c>
      <c r="H1329" s="1">
        <v>0.000910558444447318</v>
      </c>
      <c r="I1329" s="1">
        <v>0.008091780871583021</v>
      </c>
      <c r="J1329" s="1">
        <v>0.002266029814050441</v>
      </c>
      <c r="K1329" s="1">
        <v>0.003813292500890464</v>
      </c>
      <c r="L1329" s="1">
        <v>-0.0009306480830688635</v>
      </c>
      <c r="M1329" s="1">
        <v>0.0136405784315965</v>
      </c>
      <c r="N1329" s="1">
        <v>0.003123062028473456</v>
      </c>
      <c r="O1329" s="1">
        <v>0.02239938440032208</v>
      </c>
      <c r="P1329" s="1">
        <v>-0.01116527668973111</v>
      </c>
      <c r="Q1329" s="1">
        <v>-0.001207844270470937</v>
      </c>
      <c r="R1329" s="1">
        <v>-0.007211245424047941</v>
      </c>
      <c r="S1329" s="1">
        <v>-0.02759052235998671</v>
      </c>
      <c r="T1329" s="1">
        <v>0.017961429232634</v>
      </c>
      <c r="U1329" s="1">
        <v>0.009610438691665557</v>
      </c>
      <c r="V1329" s="1">
        <v>-0.001467747837487932</v>
      </c>
      <c r="W1329" s="1">
        <v>0.02033310262826316</v>
      </c>
      <c r="X1329" s="1">
        <v>0.01019646348792524</v>
      </c>
      <c r="Y1329" s="1">
        <v>0.003061202834639065</v>
      </c>
      <c r="Z1329" s="1">
        <v>0.0283921507996503</v>
      </c>
    </row>
    <row r="1330" spans="1:26">
      <c r="A1330" s="11">
        <v>45030</v>
      </c>
      <c r="B1330" s="1">
        <v>0.007659976345173458</v>
      </c>
      <c r="C1330" s="1">
        <v>-0.00301066146329676</v>
      </c>
      <c r="D1330" s="1">
        <v>-0.003395215945662167</v>
      </c>
      <c r="E1330" s="1">
        <v>-0.002365399562185178</v>
      </c>
      <c r="F1330" s="1">
        <v>-0.01009445706967405</v>
      </c>
      <c r="G1330" s="1">
        <v>-0.009761423027980887</v>
      </c>
      <c r="H1330" s="1">
        <v>0.007875318556346045</v>
      </c>
      <c r="I1330" s="1">
        <v>-0.002675653916145326</v>
      </c>
      <c r="J1330" s="1">
        <v>-0.0001739263516787881</v>
      </c>
      <c r="K1330" s="1">
        <v>0.07550959792442646</v>
      </c>
      <c r="L1330" s="1">
        <v>-0.01676502924837175</v>
      </c>
      <c r="M1330" s="1">
        <v>0.004524405379322527</v>
      </c>
      <c r="N1330" s="1">
        <v>0.001334102772798884</v>
      </c>
      <c r="O1330" s="1">
        <v>-0.01276559651887132</v>
      </c>
      <c r="P1330" s="1">
        <v>-0.01729014925106032</v>
      </c>
      <c r="Q1330" s="1">
        <v>0.01114756957742746</v>
      </c>
      <c r="R1330" s="1">
        <v>0.01578447208009903</v>
      </c>
      <c r="S1330" s="1">
        <v>-0.04650097021258082</v>
      </c>
      <c r="T1330" s="1">
        <v>-0.009141059046997357</v>
      </c>
      <c r="U1330" s="1">
        <v>-0.001503047151653947</v>
      </c>
      <c r="V1330" s="1">
        <v>-0.01390334517912017</v>
      </c>
      <c r="W1330" s="1">
        <v>-0.003873852664394439</v>
      </c>
      <c r="X1330" s="1">
        <v>0.003364626730437692</v>
      </c>
      <c r="Y1330" s="1">
        <v>-0.002543147576870575</v>
      </c>
      <c r="Z1330" s="1">
        <v>-0.03852331659495944</v>
      </c>
    </row>
    <row r="1331" spans="1:26">
      <c r="A1331" s="11">
        <v>45033</v>
      </c>
      <c r="B1331" s="1">
        <v>-0.03163311711901495</v>
      </c>
      <c r="C1331" s="1">
        <v>-0.001858176157544578</v>
      </c>
      <c r="D1331" s="1">
        <v>0.002129140365366045</v>
      </c>
      <c r="E1331" s="1">
        <v>0.003424651520299138</v>
      </c>
      <c r="F1331" s="1">
        <v>0.007894711035227431</v>
      </c>
      <c r="G1331" s="1">
        <v>0.00784957766626726</v>
      </c>
      <c r="H1331" s="1">
        <v>0.009412883323901333</v>
      </c>
      <c r="I1331" s="1">
        <v>0.03722336938328397</v>
      </c>
      <c r="J1331" s="1">
        <v>0.01287176846858595</v>
      </c>
      <c r="K1331" s="1">
        <v>0.007929045497736542</v>
      </c>
      <c r="L1331" s="1">
        <v>0.02020843005741679</v>
      </c>
      <c r="M1331" s="1">
        <v>0.005716567560007713</v>
      </c>
      <c r="N1331" s="1">
        <v>0.009104932416738931</v>
      </c>
      <c r="O1331" s="1">
        <v>0.00929600493940308</v>
      </c>
      <c r="P1331" s="1">
        <v>0.01615799127139539</v>
      </c>
      <c r="Q1331" s="1">
        <v>0.009118735917401199</v>
      </c>
      <c r="R1331" s="1">
        <v>0.007425673546600731</v>
      </c>
      <c r="S1331" s="1">
        <v>0.01422412261324424</v>
      </c>
      <c r="T1331" s="1">
        <v>0.01394541560530427</v>
      </c>
      <c r="U1331" s="1">
        <v>-0.007024505170451723</v>
      </c>
      <c r="V1331" s="1">
        <v>0.01055890692093908</v>
      </c>
      <c r="W1331" s="1">
        <v>-0.0004076202750034064</v>
      </c>
      <c r="X1331" s="1">
        <v>0.009330593885725769</v>
      </c>
      <c r="Y1331" s="1">
        <v>0.006119283181625912</v>
      </c>
      <c r="Z1331" s="1">
        <v>0.03272126491309124</v>
      </c>
    </row>
    <row r="1332" spans="1:26">
      <c r="A1332" s="11">
        <v>45034</v>
      </c>
      <c r="B1332" s="1">
        <v>-0.001772634712199239</v>
      </c>
      <c r="C1332" s="1">
        <v>-0.003490851993633415</v>
      </c>
      <c r="D1332" s="1">
        <v>-0.005240706309123322</v>
      </c>
      <c r="E1332" s="1">
        <v>0.004725728614598079</v>
      </c>
      <c r="F1332" s="1">
        <v>-0.01338116297990477</v>
      </c>
      <c r="G1332" s="1">
        <v>-0.001630085761782696</v>
      </c>
      <c r="H1332" s="1">
        <v>0.01346374858160648</v>
      </c>
      <c r="I1332" s="1">
        <v>0.009375995592789232</v>
      </c>
      <c r="J1332" s="1">
        <v>-0.0006869165667390265</v>
      </c>
      <c r="K1332" s="1">
        <v>0.01122793897897734</v>
      </c>
      <c r="L1332" s="1">
        <v>-0.007737492854297257</v>
      </c>
      <c r="M1332" s="1">
        <v>0.004133904442880754</v>
      </c>
      <c r="N1332" s="1">
        <v>0.0154049531483722</v>
      </c>
      <c r="O1332" s="1">
        <v>-0.001488862403651425</v>
      </c>
      <c r="P1332" s="1">
        <v>-0.00388692005618263</v>
      </c>
      <c r="Q1332" s="1">
        <v>0.02462788199400845</v>
      </c>
      <c r="R1332" s="1">
        <v>-0.002457016113317612</v>
      </c>
      <c r="S1332" s="1">
        <v>-0.01324361362415316</v>
      </c>
      <c r="T1332" s="1">
        <v>-0.008675494748258572</v>
      </c>
      <c r="U1332" s="1">
        <v>0.001515855294939694</v>
      </c>
      <c r="V1332" s="1">
        <v>-0.001843964220658134</v>
      </c>
      <c r="W1332" s="1">
        <v>-0.006353962422505521</v>
      </c>
      <c r="X1332" s="1">
        <v>0.001589024128036298</v>
      </c>
      <c r="Y1332" s="1">
        <v>-0.01317794662479854</v>
      </c>
      <c r="Z1332" s="1">
        <v>-0.01519564583929578</v>
      </c>
    </row>
    <row r="1333" spans="1:26">
      <c r="A1333" s="11">
        <v>45035</v>
      </c>
      <c r="B1333" s="1">
        <v>-0.01598174446647538</v>
      </c>
      <c r="C1333" s="1">
        <v>0.0186828526514089</v>
      </c>
      <c r="D1333" s="1">
        <v>-0.005268429305609668</v>
      </c>
      <c r="E1333" s="1">
        <v>-0.0005226567767968593</v>
      </c>
      <c r="F1333" s="1">
        <v>0.009262335052307558</v>
      </c>
      <c r="G1333" s="1">
        <v>-0.01614654171753782</v>
      </c>
      <c r="H1333" s="1">
        <v>-0.009881808209649789</v>
      </c>
      <c r="I1333" s="1">
        <v>-0.03235106553258393</v>
      </c>
      <c r="J1333" s="1">
        <v>0.01168581031216198</v>
      </c>
      <c r="K1333" s="1">
        <v>-0.0012728857175488</v>
      </c>
      <c r="L1333" s="1">
        <v>0.01216464895991032</v>
      </c>
      <c r="M1333" s="1">
        <v>-0.007604748528555083</v>
      </c>
      <c r="N1333" s="1">
        <v>0.006935483754439531</v>
      </c>
      <c r="O1333" s="1">
        <v>0.0002774106828293821</v>
      </c>
      <c r="P1333" s="1">
        <v>0.01277040317069522</v>
      </c>
      <c r="Q1333" s="1">
        <v>0.009541967044966126</v>
      </c>
      <c r="R1333" s="1">
        <v>-0.00232617617911246</v>
      </c>
      <c r="S1333" s="1">
        <v>-0.00499002127260828</v>
      </c>
      <c r="T1333" s="1">
        <v>0.008751417625912028</v>
      </c>
      <c r="U1333" s="1">
        <v>-0.006054243822203875</v>
      </c>
      <c r="V1333" s="1">
        <v>0.0006775181568943189</v>
      </c>
      <c r="W1333" s="1">
        <v>-0.008446564058368855</v>
      </c>
      <c r="X1333" s="1">
        <v>-0.006201174192955738</v>
      </c>
      <c r="Y1333" s="1">
        <v>-0.008731355127026941</v>
      </c>
      <c r="Z1333" s="1">
        <v>0.07419578358728018</v>
      </c>
    </row>
    <row r="1334" spans="1:26">
      <c r="A1334" s="11">
        <v>45036</v>
      </c>
      <c r="B1334" s="1">
        <v>-0.02179552011623309</v>
      </c>
      <c r="C1334" s="1">
        <v>-0.008482425980673058</v>
      </c>
      <c r="D1334" s="1">
        <v>-0.004723645334785198</v>
      </c>
      <c r="E1334" s="1">
        <v>-0.01359474712060404</v>
      </c>
      <c r="F1334" s="1">
        <v>-0.0006555741902279921</v>
      </c>
      <c r="G1334" s="1">
        <v>0.002766002303594917</v>
      </c>
      <c r="H1334" s="1">
        <v>-0.006135883402535902</v>
      </c>
      <c r="I1334" s="1">
        <v>-0.01919897642101476</v>
      </c>
      <c r="J1334" s="1">
        <v>-0.004756141846753548</v>
      </c>
      <c r="K1334" s="1">
        <v>-0.002903274035972347</v>
      </c>
      <c r="L1334" s="1">
        <v>-0.007395982333172513</v>
      </c>
      <c r="M1334" s="1">
        <v>0.03537683907890643</v>
      </c>
      <c r="N1334" s="1">
        <v>-0.01011618718201934</v>
      </c>
      <c r="O1334" s="1">
        <v>-0.008112438781241904</v>
      </c>
      <c r="P1334" s="1">
        <v>0.0014011497588442</v>
      </c>
      <c r="Q1334" s="1">
        <v>-0.02960873796859831</v>
      </c>
      <c r="R1334" s="1">
        <v>-0.004526098379892929</v>
      </c>
      <c r="S1334" s="1">
        <v>-0.005153499677658435</v>
      </c>
      <c r="T1334" s="1">
        <v>-0.0014811598856177</v>
      </c>
      <c r="U1334" s="1">
        <v>-0.1040610066491313</v>
      </c>
      <c r="V1334" s="1">
        <v>-0.01372226841403701</v>
      </c>
      <c r="W1334" s="1">
        <v>-0.02412402941088942</v>
      </c>
      <c r="X1334" s="1">
        <v>-0.002322120905893121</v>
      </c>
      <c r="Y1334" s="1">
        <v>-0.03652850428543675</v>
      </c>
      <c r="Z1334" s="1">
        <v>-0.04889984583811391</v>
      </c>
    </row>
    <row r="1335" spans="1:26">
      <c r="A1335" s="11">
        <v>45037</v>
      </c>
      <c r="B1335" s="1">
        <v>-0.01246689996743322</v>
      </c>
      <c r="C1335" s="1">
        <v>0.04716760118953034</v>
      </c>
      <c r="D1335" s="1">
        <v>0.0138067526127843</v>
      </c>
      <c r="E1335" s="1">
        <v>0.0002650166212188054</v>
      </c>
      <c r="F1335" s="1">
        <v>0.00131194417261038</v>
      </c>
      <c r="G1335" s="1">
        <v>-0.0130563310232954</v>
      </c>
      <c r="H1335" s="1">
        <v>-0.009375877754777551</v>
      </c>
      <c r="I1335" s="1">
        <v>-0.00506236694374862</v>
      </c>
      <c r="J1335" s="1">
        <v>0.0003413145396056194</v>
      </c>
      <c r="K1335" s="1">
        <v>-0.001917495415942327</v>
      </c>
      <c r="L1335" s="1">
        <v>-0.001862727197579295</v>
      </c>
      <c r="M1335" s="1">
        <v>0.001502465456217017</v>
      </c>
      <c r="N1335" s="1">
        <v>0.003479006499829351</v>
      </c>
      <c r="O1335" s="1">
        <v>-0.001223043678564406</v>
      </c>
      <c r="P1335" s="1">
        <v>0.00174877872367496</v>
      </c>
      <c r="Q1335" s="1">
        <v>0.0005535788903419103</v>
      </c>
      <c r="R1335" s="1">
        <v>0.007853501338471292</v>
      </c>
      <c r="S1335" s="1">
        <v>0.002955129659344635</v>
      </c>
      <c r="T1335" s="1">
        <v>-0.002119022348308297</v>
      </c>
      <c r="U1335" s="1">
        <v>0.03229445546099829</v>
      </c>
      <c r="V1335" s="1">
        <v>0.01185424240784383</v>
      </c>
      <c r="W1335" s="1">
        <v>0.01016021025703795</v>
      </c>
      <c r="X1335" s="1">
        <v>-0.01192723616098679</v>
      </c>
      <c r="Y1335" s="1">
        <v>0.003495630434408925</v>
      </c>
      <c r="Z1335" s="1">
        <v>-0.05687662600980714</v>
      </c>
    </row>
    <row r="1336" spans="1:26">
      <c r="A1336" s="11">
        <v>45040</v>
      </c>
      <c r="B1336" s="1">
        <v>0.01665317949485501</v>
      </c>
      <c r="C1336" s="1">
        <v>0.002428852443095098</v>
      </c>
      <c r="D1336" s="1">
        <v>0.0007095741945271072</v>
      </c>
      <c r="E1336" s="1">
        <v>-0.01404351022610006</v>
      </c>
      <c r="F1336" s="1">
        <v>0.009171319641891884</v>
      </c>
      <c r="G1336" s="1">
        <v>-0.003353791838569764</v>
      </c>
      <c r="H1336" s="1">
        <v>0.003465221698562004</v>
      </c>
      <c r="I1336" s="1">
        <v>-0.0003391546841063908</v>
      </c>
      <c r="J1336" s="1">
        <v>-0.003241882281656228</v>
      </c>
      <c r="K1336" s="1">
        <v>0.001351891433198915</v>
      </c>
      <c r="L1336" s="1">
        <v>0.0003109428965657468</v>
      </c>
      <c r="M1336" s="1">
        <v>-0.003889452997446585</v>
      </c>
      <c r="N1336" s="1">
        <v>0.01126752602623982</v>
      </c>
      <c r="O1336" s="1">
        <v>-0.01396297993907769</v>
      </c>
      <c r="P1336" s="1">
        <v>-0.003840707515281538</v>
      </c>
      <c r="Q1336" s="1">
        <v>-0.002839419801080822</v>
      </c>
      <c r="R1336" s="1">
        <v>0.008475562290629401</v>
      </c>
      <c r="S1336" s="1">
        <v>-0.001351947756331962</v>
      </c>
      <c r="T1336" s="1">
        <v>-0.006583291397188051</v>
      </c>
      <c r="U1336" s="1">
        <v>-0.03787038822335576</v>
      </c>
      <c r="V1336" s="1">
        <v>0.01085207697835355</v>
      </c>
      <c r="W1336" s="1">
        <v>0.004582979483697347</v>
      </c>
      <c r="X1336" s="1">
        <v>0.001030415875397539</v>
      </c>
      <c r="Y1336" s="1">
        <v>-0.005894957013833801</v>
      </c>
      <c r="Z1336" s="1">
        <v>-0.03679726781841341</v>
      </c>
    </row>
    <row r="1337" spans="1:26">
      <c r="A1337" s="11">
        <v>45041</v>
      </c>
      <c r="B1337" s="1">
        <v>-0.04147947404553243</v>
      </c>
      <c r="C1337" s="1">
        <v>0.0008809532356908178</v>
      </c>
      <c r="D1337" s="1">
        <v>-0.004253072716443818</v>
      </c>
      <c r="E1337" s="1">
        <v>-0.008330852501600483</v>
      </c>
      <c r="F1337" s="1">
        <v>0.0006491271413890942</v>
      </c>
      <c r="G1337" s="1">
        <v>0.02206007617888206</v>
      </c>
      <c r="H1337" s="1">
        <v>-0.0220854424708784</v>
      </c>
      <c r="I1337" s="1">
        <v>-0.007125872095304575</v>
      </c>
      <c r="J1337" s="1">
        <v>-0.002053913780610594</v>
      </c>
      <c r="K1337" s="1">
        <v>-0.02174374695595116</v>
      </c>
      <c r="L1337" s="1">
        <v>-0.02705211438826283</v>
      </c>
      <c r="M1337" s="1">
        <v>-0.008199873348559206</v>
      </c>
      <c r="N1337" s="1">
        <v>0.006856721948170774</v>
      </c>
      <c r="O1337" s="1">
        <v>-0.02253589996895566</v>
      </c>
      <c r="P1337" s="1">
        <v>0.004206048387992878</v>
      </c>
      <c r="Q1337" s="1">
        <v>-0.02962053247125485</v>
      </c>
      <c r="R1337" s="1">
        <v>0.013962230783642</v>
      </c>
      <c r="S1337" s="1">
        <v>0.006595011239109771</v>
      </c>
      <c r="T1337" s="1">
        <v>-0.009405582778234223</v>
      </c>
      <c r="U1337" s="1">
        <v>-0.001140854759722809</v>
      </c>
      <c r="V1337" s="1">
        <v>-0.03861168432745909</v>
      </c>
      <c r="W1337" s="1">
        <v>-0.04513318998469118</v>
      </c>
      <c r="X1337" s="1">
        <v>-0.0117646371727852</v>
      </c>
      <c r="Y1337" s="1">
        <v>0.005390649793004298</v>
      </c>
      <c r="Z1337" s="1">
        <v>-0.0544747206094448</v>
      </c>
    </row>
    <row r="1338" spans="1:26">
      <c r="A1338" s="11">
        <v>45042</v>
      </c>
      <c r="B1338" s="1">
        <v>-0.0250827253924828</v>
      </c>
      <c r="C1338" s="1">
        <v>0.01408466042066525</v>
      </c>
      <c r="D1338" s="1">
        <v>-0.03160596487126022</v>
      </c>
      <c r="E1338" s="1">
        <v>-0.01029831983227014</v>
      </c>
      <c r="F1338" s="1">
        <v>-0.01556926325518238</v>
      </c>
      <c r="G1338" s="1">
        <v>-0.002377817508732449</v>
      </c>
      <c r="H1338" s="1">
        <v>-0.01280740788222701</v>
      </c>
      <c r="I1338" s="1">
        <v>-0.01025303239269959</v>
      </c>
      <c r="J1338" s="1">
        <v>-0.01732423553468132</v>
      </c>
      <c r="K1338" s="1">
        <v>-0.01772354415816724</v>
      </c>
      <c r="L1338" s="1">
        <v>-0.01246418916846559</v>
      </c>
      <c r="M1338" s="1">
        <v>-0.008605242031683447</v>
      </c>
      <c r="N1338" s="1">
        <v>-0.006384384138861887</v>
      </c>
      <c r="O1338" s="1">
        <v>0.0724345964071258</v>
      </c>
      <c r="P1338" s="1">
        <v>-0.01256536407463704</v>
      </c>
      <c r="Q1338" s="1">
        <v>0.02724731133259661</v>
      </c>
      <c r="R1338" s="1">
        <v>-0.02272718782125105</v>
      </c>
      <c r="S1338" s="1">
        <v>-0.004724035730832576</v>
      </c>
      <c r="T1338" s="1">
        <v>-0.009926718416762181</v>
      </c>
      <c r="U1338" s="1">
        <v>-0.01770426283028004</v>
      </c>
      <c r="V1338" s="1">
        <v>-0.01370462679991669</v>
      </c>
      <c r="W1338" s="1">
        <v>-0.02780914045844585</v>
      </c>
      <c r="X1338" s="1">
        <v>-0.02440468586698041</v>
      </c>
      <c r="Y1338" s="1">
        <v>-0.01018756004937438</v>
      </c>
      <c r="Z1338" s="1">
        <v>-0.01271982869435639</v>
      </c>
    </row>
    <row r="1339" spans="1:26">
      <c r="A1339" s="11">
        <v>45043</v>
      </c>
      <c r="B1339" s="1">
        <v>0.008199025131353954</v>
      </c>
      <c r="C1339" s="1">
        <v>0.01562494406970072</v>
      </c>
      <c r="D1339" s="1">
        <v>-0.00602754872627298</v>
      </c>
      <c r="E1339" s="1">
        <v>0.1026835464675369</v>
      </c>
      <c r="F1339" s="1">
        <v>0.01548598378041044</v>
      </c>
      <c r="G1339" s="1">
        <v>0.008067480578421549</v>
      </c>
      <c r="H1339" s="1">
        <v>-0.007367498939687467</v>
      </c>
      <c r="I1339" s="1">
        <v>0.02624308666326236</v>
      </c>
      <c r="J1339" s="1">
        <v>0.03630649022674337</v>
      </c>
      <c r="K1339" s="1">
        <v>0.0134585757533674</v>
      </c>
      <c r="L1339" s="1">
        <v>-0.03300967502972452</v>
      </c>
      <c r="M1339" s="1">
        <v>0.01804052861269478</v>
      </c>
      <c r="N1339" s="1">
        <v>0.01070892142382229</v>
      </c>
      <c r="O1339" s="1">
        <v>0.03202774947306719</v>
      </c>
      <c r="P1339" s="1">
        <v>0.0181882290244566</v>
      </c>
      <c r="Q1339" s="1">
        <v>0.01001652414483223</v>
      </c>
      <c r="R1339" s="1">
        <v>0.007797526443566793</v>
      </c>
      <c r="S1339" s="1">
        <v>0.01316546876101632</v>
      </c>
      <c r="T1339" s="1">
        <v>0.02615525097073301</v>
      </c>
      <c r="U1339" s="1">
        <v>0.02383730718820365</v>
      </c>
      <c r="V1339" s="1">
        <v>0.01736866447665486</v>
      </c>
      <c r="W1339" s="1">
        <v>0.01855099408326555</v>
      </c>
      <c r="X1339" s="1">
        <v>0</v>
      </c>
      <c r="Y1339" s="1">
        <v>0.05065012172612349</v>
      </c>
      <c r="Z1339" s="1">
        <v>0.007199814993656295</v>
      </c>
    </row>
    <row r="1340" spans="1:26">
      <c r="A1340" s="11">
        <v>45044</v>
      </c>
      <c r="B1340" s="1">
        <v>0.03337086439036496</v>
      </c>
      <c r="C1340" s="1">
        <v>0.01880338050332275</v>
      </c>
      <c r="D1340" s="1">
        <v>-0.01242419138953299</v>
      </c>
      <c r="E1340" s="1">
        <v>0.02731553239898199</v>
      </c>
      <c r="F1340" s="1">
        <v>-0.0113561986739753</v>
      </c>
      <c r="G1340" s="1">
        <v>-0.01236816433939147</v>
      </c>
      <c r="H1340" s="1">
        <v>0.01659265401820065</v>
      </c>
      <c r="I1340" s="1">
        <v>-0.0003364159042381631</v>
      </c>
      <c r="J1340" s="1">
        <v>0.007916535104307121</v>
      </c>
      <c r="K1340" s="1">
        <v>0.008682942316732056</v>
      </c>
      <c r="L1340" s="1">
        <v>0.01372162158933388</v>
      </c>
      <c r="M1340" s="1">
        <v>0.004123646414940785</v>
      </c>
      <c r="N1340" s="1">
        <v>0.006781165706729153</v>
      </c>
      <c r="O1340" s="1">
        <v>0.007971651773525545</v>
      </c>
      <c r="P1340" s="1">
        <v>-0.00315237605341423</v>
      </c>
      <c r="Q1340" s="1">
        <v>0.01920949983382969</v>
      </c>
      <c r="R1340" s="1">
        <v>0.01384560462879203</v>
      </c>
      <c r="S1340" s="1">
        <v>0.008207133133678157</v>
      </c>
      <c r="T1340" s="1">
        <v>0.01932877805212718</v>
      </c>
      <c r="U1340" s="1">
        <v>0.003407131894498372</v>
      </c>
      <c r="V1340" s="1">
        <v>-0.002529121594179284</v>
      </c>
      <c r="W1340" s="1">
        <v>0.02187749845091824</v>
      </c>
      <c r="X1340" s="1">
        <v>0.02104937588462463</v>
      </c>
      <c r="Y1340" s="1">
        <v>0.001031327115789349</v>
      </c>
      <c r="Z1340" s="1">
        <v>0.04815649392914745</v>
      </c>
    </row>
    <row r="1341" spans="1:26">
      <c r="A1341" s="11">
        <v>45047</v>
      </c>
      <c r="B1341" s="1">
        <v>0.001356813247231248</v>
      </c>
      <c r="C1341" s="1">
        <v>-0.006291944961275497</v>
      </c>
      <c r="D1341" s="1">
        <v>0.02441223816408478</v>
      </c>
      <c r="E1341" s="1">
        <v>0.00652662482466182</v>
      </c>
      <c r="F1341" s="1">
        <v>0.006891985966276382</v>
      </c>
      <c r="G1341" s="1">
        <v>0.006077462628281793</v>
      </c>
      <c r="H1341" s="1">
        <v>0.01084599142439302</v>
      </c>
      <c r="I1341" s="1">
        <v>0.008414691698276355</v>
      </c>
      <c r="J1341" s="1">
        <v>-0.003843615371010523</v>
      </c>
      <c r="K1341" s="1">
        <v>0.02141206215025027</v>
      </c>
      <c r="L1341" s="1">
        <v>0.009904194667738953</v>
      </c>
      <c r="M1341" s="1">
        <v>0.00732565075775149</v>
      </c>
      <c r="N1341" s="1">
        <v>0.005682941903855765</v>
      </c>
      <c r="O1341" s="1">
        <v>-0.00553286065408376</v>
      </c>
      <c r="P1341" s="1">
        <v>0.001756904304808904</v>
      </c>
      <c r="Q1341" s="1">
        <v>0.04183940002708497</v>
      </c>
      <c r="R1341" s="1">
        <v>0.001338767792735895</v>
      </c>
      <c r="S1341" s="1">
        <v>-0.007597650515853482</v>
      </c>
      <c r="T1341" s="1">
        <v>-0.002500518790793604</v>
      </c>
      <c r="U1341" s="1">
        <v>-0.009620780441632504</v>
      </c>
      <c r="V1341" s="1">
        <v>-0.003993593934631723</v>
      </c>
      <c r="W1341" s="1">
        <v>-0.01153365507470572</v>
      </c>
      <c r="X1341" s="1">
        <v>0.001643269969187067</v>
      </c>
      <c r="Y1341" s="1">
        <v>-0.003090582651450569</v>
      </c>
      <c r="Z1341" s="1">
        <v>-0.03732959739422281</v>
      </c>
    </row>
    <row r="1342" spans="1:26">
      <c r="A1342" s="11">
        <v>45048</v>
      </c>
      <c r="B1342" s="1">
        <v>-0.06883461931064916</v>
      </c>
      <c r="C1342" s="1">
        <v>-0.007809192223184103</v>
      </c>
      <c r="D1342" s="1">
        <v>-0.004386136857381318</v>
      </c>
      <c r="E1342" s="1">
        <v>-0.01056682243197471</v>
      </c>
      <c r="F1342" s="1">
        <v>-0.02053449879031521</v>
      </c>
      <c r="G1342" s="1">
        <v>-0.001464476828800798</v>
      </c>
      <c r="H1342" s="1">
        <v>0.004396563963012357</v>
      </c>
      <c r="I1342" s="1">
        <v>0.005340459047760371</v>
      </c>
      <c r="J1342" s="1">
        <v>0.004697098525166643</v>
      </c>
      <c r="K1342" s="1">
        <v>-0.01614731233286426</v>
      </c>
      <c r="L1342" s="1">
        <v>-0.0205949738464275</v>
      </c>
      <c r="M1342" s="1">
        <v>-0.01107381600108626</v>
      </c>
      <c r="N1342" s="1">
        <v>-0.01255747434927956</v>
      </c>
      <c r="O1342" s="1">
        <v>-0.00049088306792755</v>
      </c>
      <c r="P1342" s="1">
        <v>-0.02104525619597686</v>
      </c>
      <c r="Q1342" s="1">
        <v>-0.02421313105373157</v>
      </c>
      <c r="R1342" s="1">
        <v>-0.0315548773164791</v>
      </c>
      <c r="S1342" s="1">
        <v>-0.01975450621952113</v>
      </c>
      <c r="T1342" s="1">
        <v>-0.1084185606708798</v>
      </c>
      <c r="U1342" s="1">
        <v>-0.0245715336735528</v>
      </c>
      <c r="V1342" s="1">
        <v>-0.008910303970502298</v>
      </c>
      <c r="W1342" s="1">
        <v>-0.008532291069272779</v>
      </c>
      <c r="X1342" s="1">
        <v>0.005070823865927387</v>
      </c>
      <c r="Y1342" s="1">
        <v>-0.026866429132818</v>
      </c>
      <c r="Z1342" s="1">
        <v>-0.1081282074359426</v>
      </c>
    </row>
    <row r="1343" spans="1:26">
      <c r="A1343" s="11">
        <v>45049</v>
      </c>
      <c r="B1343" s="1">
        <v>-0.005529867118862719</v>
      </c>
      <c r="C1343" s="1">
        <v>-0.01084881161561846</v>
      </c>
      <c r="D1343" s="1">
        <v>-0.02143893459474244</v>
      </c>
      <c r="E1343" s="1">
        <v>-0.007524243430789279</v>
      </c>
      <c r="F1343" s="1">
        <v>-0.003327786804430466</v>
      </c>
      <c r="G1343" s="1">
        <v>0</v>
      </c>
      <c r="H1343" s="1">
        <v>-0.00411671323486007</v>
      </c>
      <c r="I1343" s="1">
        <v>-0.008632162735736193</v>
      </c>
      <c r="J1343" s="1">
        <v>-0.0151943811346138</v>
      </c>
      <c r="K1343" s="1">
        <v>-0.02116338284444785</v>
      </c>
      <c r="L1343" s="1">
        <v>0.0277036356647451</v>
      </c>
      <c r="M1343" s="1">
        <v>-0.009025095929862226</v>
      </c>
      <c r="N1343" s="1">
        <v>-0.01377716955711317</v>
      </c>
      <c r="O1343" s="1">
        <v>-0.003307104113383863</v>
      </c>
      <c r="P1343" s="1">
        <v>0.007524212759909998</v>
      </c>
      <c r="Q1343" s="1">
        <v>-0.01446289420855507</v>
      </c>
      <c r="R1343" s="1">
        <v>-0.01104531753758453</v>
      </c>
      <c r="S1343" s="1">
        <v>-0.01568982289530718</v>
      </c>
      <c r="T1343" s="1">
        <v>-0.01452677284701831</v>
      </c>
      <c r="U1343" s="1">
        <v>0.001171658261292174</v>
      </c>
      <c r="V1343" s="1">
        <v>-0.007385132593729749</v>
      </c>
      <c r="W1343" s="1">
        <v>0.01213630008949962</v>
      </c>
      <c r="X1343" s="1">
        <v>-0.01098080387934308</v>
      </c>
      <c r="Y1343" s="1">
        <v>0.008229392549509162</v>
      </c>
      <c r="Z1343" s="1">
        <v>-0.05267558879408563</v>
      </c>
    </row>
    <row r="1344" spans="1:26">
      <c r="A1344" s="11">
        <v>45050</v>
      </c>
      <c r="B1344" s="1">
        <v>-0.05589704557415032</v>
      </c>
      <c r="C1344" s="1">
        <v>-0.02602147564372748</v>
      </c>
      <c r="D1344" s="1">
        <v>0.00270095957766614</v>
      </c>
      <c r="E1344" s="1">
        <v>-0.01638534959008575</v>
      </c>
      <c r="F1344" s="1">
        <v>0.008347113889254798</v>
      </c>
      <c r="G1344" s="1">
        <v>-0.004032928444024919</v>
      </c>
      <c r="H1344" s="1">
        <v>-0.02257864634025786</v>
      </c>
      <c r="I1344" s="1">
        <v>-0.01540522287287793</v>
      </c>
      <c r="J1344" s="1">
        <v>-0.007968948078561855</v>
      </c>
      <c r="K1344" s="1">
        <v>-0.01367842022418975</v>
      </c>
      <c r="L1344" s="1">
        <v>-0.04871705578425156</v>
      </c>
      <c r="M1344" s="1">
        <v>-0.003148034651966891</v>
      </c>
      <c r="N1344" s="1">
        <v>-0.008596489672687002</v>
      </c>
      <c r="O1344" s="1">
        <v>0.00331807734060563</v>
      </c>
      <c r="P1344" s="1">
        <v>0.008890455560082167</v>
      </c>
      <c r="Q1344" s="1">
        <v>-0.008632583376806058</v>
      </c>
      <c r="R1344" s="1">
        <v>-0.008516088589257231</v>
      </c>
      <c r="S1344" s="1">
        <v>0.02830217200170648</v>
      </c>
      <c r="T1344" s="1">
        <v>-0.0059438303441679</v>
      </c>
      <c r="U1344" s="1">
        <v>-0.01053252397196147</v>
      </c>
      <c r="V1344" s="1">
        <v>-0.01319784213949571</v>
      </c>
      <c r="W1344" s="1">
        <v>-0.008684206751833123</v>
      </c>
      <c r="X1344" s="1">
        <v>-0.01935482022764179</v>
      </c>
      <c r="Y1344" s="1">
        <v>-0.01658761354748084</v>
      </c>
      <c r="Z1344" s="1">
        <v>-0.1204765601598046</v>
      </c>
    </row>
    <row r="1345" spans="1:26">
      <c r="A1345" s="11">
        <v>45051</v>
      </c>
      <c r="B1345" s="1">
        <v>0.0297583945930544</v>
      </c>
      <c r="C1345" s="1">
        <v>0.01678076029758424</v>
      </c>
      <c r="D1345" s="1">
        <v>0.01975467534977526</v>
      </c>
      <c r="E1345" s="1">
        <v>0.005221190346384352</v>
      </c>
      <c r="F1345" s="1">
        <v>0.01059614407825649</v>
      </c>
      <c r="G1345" s="1">
        <v>0.007546378991854841</v>
      </c>
      <c r="H1345" s="1">
        <v>0.02007552375073351</v>
      </c>
      <c r="I1345" s="1">
        <v>0.02482989734875329</v>
      </c>
      <c r="J1345" s="1">
        <v>0.06118619685035842</v>
      </c>
      <c r="K1345" s="1">
        <v>0.01953487763724127</v>
      </c>
      <c r="L1345" s="1">
        <v>0.01263220228625528</v>
      </c>
      <c r="M1345" s="1">
        <v>0.01150451092667049</v>
      </c>
      <c r="N1345" s="1">
        <v>0.01213956859109633</v>
      </c>
      <c r="O1345" s="1">
        <v>0.01715730892978562</v>
      </c>
      <c r="P1345" s="1">
        <v>0.005992244378087763</v>
      </c>
      <c r="Q1345" s="1">
        <v>0.04056312038827636</v>
      </c>
      <c r="R1345" s="1">
        <v>0.02450039369529922</v>
      </c>
      <c r="S1345" s="1">
        <v>0.01932485754941227</v>
      </c>
      <c r="T1345" s="1">
        <v>0.01745986696462287</v>
      </c>
      <c r="U1345" s="1">
        <v>0.01301006719520448</v>
      </c>
      <c r="V1345" s="1">
        <v>0.02471635185128895</v>
      </c>
      <c r="W1345" s="1">
        <v>0.00135624275444246</v>
      </c>
      <c r="X1345" s="1">
        <v>0.01208687160718025</v>
      </c>
      <c r="Y1345" s="1">
        <v>0.01285131326359812</v>
      </c>
      <c r="Z1345" s="1">
        <v>0.1921725042116114</v>
      </c>
    </row>
    <row r="1346" spans="1:26">
      <c r="A1346" s="11">
        <v>45054</v>
      </c>
      <c r="B1346" s="1">
        <v>-0.004214325400825669</v>
      </c>
      <c r="C1346" s="1">
        <v>-0.009554727328331514</v>
      </c>
      <c r="D1346" s="1">
        <v>0.003962515789398768</v>
      </c>
      <c r="E1346" s="1">
        <v>0.003957382895780404</v>
      </c>
      <c r="F1346" s="1">
        <v>-0.008846708885228427</v>
      </c>
      <c r="G1346" s="1">
        <v>-0.005115153128358529</v>
      </c>
      <c r="H1346" s="1">
        <v>-0.002204263899372449</v>
      </c>
      <c r="I1346" s="1">
        <v>0.001991421940478411</v>
      </c>
      <c r="J1346" s="1">
        <v>0.01610562589518572</v>
      </c>
      <c r="K1346" s="1">
        <v>0.002413285302831358</v>
      </c>
      <c r="L1346" s="1">
        <v>-0.002360052646417699</v>
      </c>
      <c r="M1346" s="1">
        <v>0.004683389572561758</v>
      </c>
      <c r="N1346" s="1">
        <v>-0.001713334612518436</v>
      </c>
      <c r="O1346" s="1">
        <v>-0.006438063672273397</v>
      </c>
      <c r="P1346" s="1">
        <v>-0.003153480459518909</v>
      </c>
      <c r="Q1346" s="1">
        <v>0.01642261626557273</v>
      </c>
      <c r="R1346" s="1">
        <v>0.0002747680821320042</v>
      </c>
      <c r="S1346" s="1">
        <v>0.004832445899733973</v>
      </c>
      <c r="T1346" s="1">
        <v>0.02280190359115353</v>
      </c>
      <c r="U1346" s="1">
        <v>-0.000583628075254361</v>
      </c>
      <c r="V1346" s="1">
        <v>0.001279578653173408</v>
      </c>
      <c r="W1346" s="1">
        <v>-0.006954939011413641</v>
      </c>
      <c r="X1346" s="1">
        <v>-0.006651694494725024</v>
      </c>
      <c r="Y1346" s="1">
        <v>0</v>
      </c>
      <c r="Z1346" s="1">
        <v>0.02104375966062233</v>
      </c>
    </row>
    <row r="1347" spans="1:26">
      <c r="A1347" s="11">
        <v>45055</v>
      </c>
      <c r="B1347" s="1">
        <v>0.002418428222945579</v>
      </c>
      <c r="C1347" s="1">
        <v>-0.05547028254098318</v>
      </c>
      <c r="D1347" s="1">
        <v>-0.005993417569339354</v>
      </c>
      <c r="E1347" s="1">
        <v>-0.02389743228093189</v>
      </c>
      <c r="F1347" s="1">
        <v>-0.001322288114740999</v>
      </c>
      <c r="G1347" s="1">
        <v>0.002570762455896602</v>
      </c>
      <c r="H1347" s="1">
        <v>0.003129524281870966</v>
      </c>
      <c r="I1347" s="1">
        <v>0.00331244010156917</v>
      </c>
      <c r="J1347" s="1">
        <v>-0.001743550475057809</v>
      </c>
      <c r="K1347" s="1">
        <v>-0.004815065027432008</v>
      </c>
      <c r="L1347" s="1">
        <v>0.001351772977553178</v>
      </c>
      <c r="M1347" s="1">
        <v>-0.004550474119763726</v>
      </c>
      <c r="N1347" s="1">
        <v>-0.003647375273693965</v>
      </c>
      <c r="O1347" s="1">
        <v>-0.005345854144420126</v>
      </c>
      <c r="P1347" s="1">
        <v>0</v>
      </c>
      <c r="Q1347" s="1">
        <v>-0.01989645765894865</v>
      </c>
      <c r="R1347" s="1">
        <v>0.00755711829027117</v>
      </c>
      <c r="S1347" s="1">
        <v>0.006558221945559328</v>
      </c>
      <c r="T1347" s="1">
        <v>-0.01999523227165756</v>
      </c>
      <c r="U1347" s="1">
        <v>-0.005841300483929057</v>
      </c>
      <c r="V1347" s="1">
        <v>0.005878620365250775</v>
      </c>
      <c r="W1347" s="1">
        <v>-0.01459697915824243</v>
      </c>
      <c r="X1347" s="1">
        <v>-0.005478516500114106</v>
      </c>
      <c r="Y1347" s="1">
        <v>-0.006872767358059861</v>
      </c>
      <c r="Z1347" s="1">
        <v>0.006595248083773875</v>
      </c>
    </row>
    <row r="1348" spans="1:26">
      <c r="A1348" s="11">
        <v>45056</v>
      </c>
      <c r="B1348" s="1">
        <v>-0.01085661220902678</v>
      </c>
      <c r="C1348" s="1">
        <v>0.01764151830937233</v>
      </c>
      <c r="D1348" s="1">
        <v>0.00720579121881082</v>
      </c>
      <c r="E1348" s="1">
        <v>0.00605748219547575</v>
      </c>
      <c r="F1348" s="1">
        <v>0.00231710049379763</v>
      </c>
      <c r="G1348" s="1">
        <v>-0.004578788270200751</v>
      </c>
      <c r="H1348" s="1">
        <v>-0.002752720673614539</v>
      </c>
      <c r="I1348" s="1">
        <v>-0.01419620644848552</v>
      </c>
      <c r="J1348" s="1">
        <v>-0.0107970357615248</v>
      </c>
      <c r="K1348" s="1">
        <v>0.0005130360885521323</v>
      </c>
      <c r="L1348" s="1">
        <v>-0.01316229074602182</v>
      </c>
      <c r="M1348" s="1">
        <v>0.006355097502623419</v>
      </c>
      <c r="N1348" s="1">
        <v>-0.0107665706031187</v>
      </c>
      <c r="O1348" s="1">
        <v>0.01729635087997106</v>
      </c>
      <c r="P1348" s="1">
        <v>0.01546569460933478</v>
      </c>
      <c r="Q1348" s="1">
        <v>0.01099021566397695</v>
      </c>
      <c r="R1348" s="1">
        <v>-0.01363694960178696</v>
      </c>
      <c r="S1348" s="1">
        <v>0.002405747916903733</v>
      </c>
      <c r="T1348" s="1">
        <v>-0.009849851739925475</v>
      </c>
      <c r="U1348" s="1">
        <v>0.001175280446914062</v>
      </c>
      <c r="V1348" s="1">
        <v>0.001969225898972082</v>
      </c>
      <c r="W1348" s="1">
        <v>-0.002169545257407757</v>
      </c>
      <c r="X1348" s="1">
        <v>-0.008722218839539275</v>
      </c>
      <c r="Y1348" s="1">
        <v>0.001597007429940511</v>
      </c>
      <c r="Z1348" s="1">
        <v>-0.02743649564686079</v>
      </c>
    </row>
    <row r="1349" spans="1:26">
      <c r="A1349" s="11">
        <v>45057</v>
      </c>
      <c r="B1349" s="1">
        <v>0.008536698293301503</v>
      </c>
      <c r="C1349" s="1">
        <v>-0.0104927160144126</v>
      </c>
      <c r="D1349" s="1">
        <v>0.008614480143094072</v>
      </c>
      <c r="E1349" s="1">
        <v>0.0127947815879963</v>
      </c>
      <c r="F1349" s="1">
        <v>-0.01221927354498908</v>
      </c>
      <c r="G1349" s="1">
        <v>0.002023884626958017</v>
      </c>
      <c r="H1349" s="1">
        <v>-0.01997942513217255</v>
      </c>
      <c r="I1349" s="1">
        <v>-0.0157401276570448</v>
      </c>
      <c r="J1349" s="1">
        <v>-0.003852245583198521</v>
      </c>
      <c r="K1349" s="1">
        <v>-0.003150661962651347</v>
      </c>
      <c r="L1349" s="1">
        <v>-0.009233986701378094</v>
      </c>
      <c r="M1349" s="1">
        <v>-0.0008308352389744256</v>
      </c>
      <c r="N1349" s="1">
        <v>-0.005877338162090573</v>
      </c>
      <c r="O1349" s="1">
        <v>-0.007044307128362348</v>
      </c>
      <c r="P1349" s="1">
        <v>-0.02526824009174689</v>
      </c>
      <c r="Q1349" s="1">
        <v>-0.01062830043789886</v>
      </c>
      <c r="R1349" s="1">
        <v>0.001520870912190331</v>
      </c>
      <c r="S1349" s="1">
        <v>-0.01669950633287898</v>
      </c>
      <c r="T1349" s="1">
        <v>-0.0007106785363163448</v>
      </c>
      <c r="U1349" s="1">
        <v>-0.004695123406499802</v>
      </c>
      <c r="V1349" s="1">
        <v>0.00722753373608942</v>
      </c>
      <c r="W1349" s="1">
        <v>-0.006954106590249753</v>
      </c>
      <c r="X1349" s="1">
        <v>-0.00540284036114036</v>
      </c>
      <c r="Y1349" s="1">
        <v>-0.0007972849838054907</v>
      </c>
      <c r="Z1349" s="1">
        <v>-0.04505258800173206</v>
      </c>
    </row>
    <row r="1350" spans="1:26">
      <c r="A1350" s="11">
        <v>45058</v>
      </c>
      <c r="B1350" s="1">
        <v>-0.003023005850253835</v>
      </c>
      <c r="C1350" s="1">
        <v>-0.02097737684698298</v>
      </c>
      <c r="D1350" s="1">
        <v>-0.01476554007754072</v>
      </c>
      <c r="E1350" s="1">
        <v>-0.003963264790729726</v>
      </c>
      <c r="F1350" s="1">
        <v>0.004680748014759262</v>
      </c>
      <c r="G1350" s="1">
        <v>-0.002386913989353756</v>
      </c>
      <c r="H1350" s="1">
        <v>0.003192066752813361</v>
      </c>
      <c r="I1350" s="1">
        <v>-0.01667229507844992</v>
      </c>
      <c r="J1350" s="1">
        <v>-0.0004835031339788243</v>
      </c>
      <c r="K1350" s="1">
        <v>-0.01433279522318442</v>
      </c>
      <c r="L1350" s="1">
        <v>-0.01173624439506038</v>
      </c>
      <c r="M1350" s="1">
        <v>0.004712524827551468</v>
      </c>
      <c r="N1350" s="1">
        <v>0</v>
      </c>
      <c r="O1350" s="1">
        <v>-0.003675973411153555</v>
      </c>
      <c r="P1350" s="1">
        <v>0.01171872385100614</v>
      </c>
      <c r="Q1350" s="1">
        <v>-0.008328208585925423</v>
      </c>
      <c r="R1350" s="1">
        <v>0.004003169382416738</v>
      </c>
      <c r="S1350" s="1">
        <v>0.0033559677001469</v>
      </c>
      <c r="T1350" s="1">
        <v>0.005451578237585908</v>
      </c>
      <c r="U1350" s="1">
        <v>0.004127552382163113</v>
      </c>
      <c r="V1350" s="1">
        <v>-0.00553908858809371</v>
      </c>
      <c r="W1350" s="1">
        <v>-0.009701949342350691</v>
      </c>
      <c r="X1350" s="1">
        <v>-0.01769364451477107</v>
      </c>
      <c r="Y1350" s="1">
        <v>-0.0002659373878758364</v>
      </c>
      <c r="Z1350" s="1">
        <v>-0.01102292066224297</v>
      </c>
    </row>
    <row r="1351" spans="1:26">
      <c r="A1351" s="11">
        <v>45061</v>
      </c>
      <c r="B1351" s="1">
        <v>-0.001212821621473514</v>
      </c>
      <c r="C1351" s="1">
        <v>0.008241155398502009</v>
      </c>
      <c r="D1351" s="1">
        <v>0.001616308004120937</v>
      </c>
      <c r="E1351" s="1">
        <v>-0.0002487689059736953</v>
      </c>
      <c r="F1351" s="1">
        <v>-0.01797015317374628</v>
      </c>
      <c r="G1351" s="1">
        <v>-0.018406098295351</v>
      </c>
      <c r="H1351" s="1">
        <v>-0.0100807923097942</v>
      </c>
      <c r="I1351" s="1">
        <v>0.02318337005780036</v>
      </c>
      <c r="J1351" s="1">
        <v>0.006287194140527141</v>
      </c>
      <c r="K1351" s="1">
        <v>0.008426483333450197</v>
      </c>
      <c r="L1351" s="1">
        <v>0.01466995513556424</v>
      </c>
      <c r="M1351" s="1">
        <v>0.00204164236241744</v>
      </c>
      <c r="N1351" s="1">
        <v>-0.002408428047470768</v>
      </c>
      <c r="O1351" s="1">
        <v>0.001585753630807263</v>
      </c>
      <c r="P1351" s="1">
        <v>-0.01579493709849356</v>
      </c>
      <c r="Q1351" s="1">
        <v>0.02163026703476167</v>
      </c>
      <c r="R1351" s="1">
        <v>0.0009626339086450386</v>
      </c>
      <c r="S1351" s="1">
        <v>-0.006756946498424288</v>
      </c>
      <c r="T1351" s="1">
        <v>0.01178677539580297</v>
      </c>
      <c r="U1351" s="1">
        <v>-0.004697640823322025</v>
      </c>
      <c r="V1351" s="1">
        <v>0.01633021532027734</v>
      </c>
      <c r="W1351" s="1">
        <v>-0.001848747945398133</v>
      </c>
      <c r="X1351" s="1">
        <v>0.01343019112273969</v>
      </c>
      <c r="Y1351" s="1">
        <v>-0.02181441092499747</v>
      </c>
      <c r="Z1351" s="1">
        <v>0.08470792577836472</v>
      </c>
    </row>
    <row r="1352" spans="1:26">
      <c r="A1352" s="11">
        <v>45062</v>
      </c>
      <c r="B1352" s="1">
        <v>-0.03976938101014815</v>
      </c>
      <c r="C1352" s="1">
        <v>0.004437113303727536</v>
      </c>
      <c r="D1352" s="1">
        <v>-0.01686966990297611</v>
      </c>
      <c r="E1352" s="1">
        <v>-0.01144270560925698</v>
      </c>
      <c r="F1352" s="1">
        <v>-0.01931547375349996</v>
      </c>
      <c r="G1352" s="1">
        <v>-0.005812885186896266</v>
      </c>
      <c r="H1352" s="1">
        <v>-0.02033973141948031</v>
      </c>
      <c r="I1352" s="1">
        <v>0.003043569727788631</v>
      </c>
      <c r="J1352" s="1">
        <v>-0.02595307856332729</v>
      </c>
      <c r="K1352" s="1">
        <v>-0.00672917205018575</v>
      </c>
      <c r="L1352" s="1">
        <v>-0.01755591887634278</v>
      </c>
      <c r="M1352" s="1">
        <v>-0.008315407993966795</v>
      </c>
      <c r="N1352" s="1">
        <v>-0.01031602368567963</v>
      </c>
      <c r="O1352" s="1">
        <v>0.00736768750577288</v>
      </c>
      <c r="P1352" s="1">
        <v>-0.01783164102260648</v>
      </c>
      <c r="Q1352" s="1">
        <v>0.008980020300967562</v>
      </c>
      <c r="R1352" s="1">
        <v>-0.02798100185004615</v>
      </c>
      <c r="S1352" s="1">
        <v>-0.01748353407024617</v>
      </c>
      <c r="T1352" s="1">
        <v>-0.03471573151388707</v>
      </c>
      <c r="U1352" s="1">
        <v>-0.02477871582171776</v>
      </c>
      <c r="V1352" s="1">
        <v>-0.016176547281881</v>
      </c>
      <c r="W1352" s="1">
        <v>-0.007504633644112801</v>
      </c>
      <c r="X1352" s="1">
        <v>-0.01418770713464201</v>
      </c>
      <c r="Y1352" s="1">
        <v>-0.01958115390976667</v>
      </c>
      <c r="Z1352" s="1">
        <v>-0.02342791894001783</v>
      </c>
    </row>
    <row r="1353" spans="1:26">
      <c r="A1353" s="11">
        <v>45063</v>
      </c>
      <c r="B1353" s="1">
        <v>0.0294024898140306</v>
      </c>
      <c r="C1353" s="1">
        <v>-0.005347692706087148</v>
      </c>
      <c r="D1353" s="1">
        <v>-0.007311277016439521</v>
      </c>
      <c r="E1353" s="1">
        <v>0.01383986558570038</v>
      </c>
      <c r="F1353" s="1">
        <v>-0.001043418291456044</v>
      </c>
      <c r="G1353" s="1">
        <v>0.01056210885782183</v>
      </c>
      <c r="H1353" s="1">
        <v>0.01486156530717153</v>
      </c>
      <c r="I1353" s="1">
        <v>0.02056654862292961</v>
      </c>
      <c r="J1353" s="1">
        <v>0.01924341336080038</v>
      </c>
      <c r="K1353" s="1">
        <v>0.03074734015695402</v>
      </c>
      <c r="L1353" s="1">
        <v>0.04695158928964549</v>
      </c>
      <c r="M1353" s="1">
        <v>-0.0109951450009087</v>
      </c>
      <c r="N1353" s="1">
        <v>0.005544460945174468</v>
      </c>
      <c r="O1353" s="1">
        <v>0.009451595647033129</v>
      </c>
      <c r="P1353" s="1">
        <v>-0.003994252326516512</v>
      </c>
      <c r="Q1353" s="1">
        <v>0.03303326023261954</v>
      </c>
      <c r="R1353" s="1">
        <v>0.01432232549281198</v>
      </c>
      <c r="S1353" s="1">
        <v>-0.006335661388915059</v>
      </c>
      <c r="T1353" s="1">
        <v>0.009413484727426091</v>
      </c>
      <c r="U1353" s="1">
        <v>0.007864415211846998</v>
      </c>
      <c r="V1353" s="1">
        <v>0.02581098062798803</v>
      </c>
      <c r="W1353" s="1">
        <v>0.003694086365061633</v>
      </c>
      <c r="X1353" s="1">
        <v>0.0186620609961059</v>
      </c>
      <c r="Y1353" s="1">
        <v>0.003606171881953779</v>
      </c>
      <c r="Z1353" s="1">
        <v>0.1207708787768553</v>
      </c>
    </row>
    <row r="1354" spans="1:26">
      <c r="A1354" s="11">
        <v>45064</v>
      </c>
      <c r="B1354" s="1">
        <v>0.004606927594942078</v>
      </c>
      <c r="C1354" s="1">
        <v>0.005843989111245174</v>
      </c>
      <c r="D1354" s="1">
        <v>-0.01247554017916885</v>
      </c>
      <c r="E1354" s="1">
        <v>0.02531645569620244</v>
      </c>
      <c r="F1354" s="1">
        <v>-0.009749285479355718</v>
      </c>
      <c r="G1354" s="1">
        <v>-0.01362456846166482</v>
      </c>
      <c r="H1354" s="1">
        <v>0.006656272275646913</v>
      </c>
      <c r="I1354" s="1">
        <v>0.01552692999980865</v>
      </c>
      <c r="J1354" s="1">
        <v>0.01968693649670739</v>
      </c>
      <c r="K1354" s="1">
        <v>0.007583961408184958</v>
      </c>
      <c r="L1354" s="1">
        <v>0.002677372063976113</v>
      </c>
      <c r="M1354" s="1">
        <v>0.007130764082833085</v>
      </c>
      <c r="N1354" s="1">
        <v>-0.005955022609455463</v>
      </c>
      <c r="O1354" s="1">
        <v>0.01439482550480786</v>
      </c>
      <c r="P1354" s="1">
        <v>-0.002551983720106343</v>
      </c>
      <c r="Q1354" s="1">
        <v>0.0497050444102487</v>
      </c>
      <c r="R1354" s="1">
        <v>0.001118470559641205</v>
      </c>
      <c r="S1354" s="1">
        <v>-0.007734597101709095</v>
      </c>
      <c r="T1354" s="1">
        <v>0.008608314552285279</v>
      </c>
      <c r="U1354" s="1">
        <v>-0.006602556160582473</v>
      </c>
      <c r="V1354" s="1">
        <v>-0.04212235409341125</v>
      </c>
      <c r="W1354" s="1">
        <v>0.003584527511057978</v>
      </c>
      <c r="X1354" s="1">
        <v>0.01350720347031986</v>
      </c>
      <c r="Y1354" s="1">
        <v>-0.001381988010311086</v>
      </c>
      <c r="Z1354" s="1">
        <v>0.04088649842037673</v>
      </c>
    </row>
    <row r="1355" spans="1:26">
      <c r="A1355" s="11">
        <v>45065</v>
      </c>
      <c r="B1355" s="1">
        <v>0.02140028627998869</v>
      </c>
      <c r="C1355" s="1">
        <v>-0.0009295654945288279</v>
      </c>
      <c r="D1355" s="1">
        <v>0.00213083656226809</v>
      </c>
      <c r="E1355" s="1">
        <v>-0.003146932203843544</v>
      </c>
      <c r="F1355" s="1">
        <v>0.005274232117733257</v>
      </c>
      <c r="G1355" s="1">
        <v>-0.003216602943204805</v>
      </c>
      <c r="H1355" s="1">
        <v>-0.01881136690192009</v>
      </c>
      <c r="I1355" s="1">
        <v>-0.006506283081541886</v>
      </c>
      <c r="J1355" s="1">
        <v>0.000474671194724996</v>
      </c>
      <c r="K1355" s="1">
        <v>-0.002294015775049729</v>
      </c>
      <c r="L1355" s="1">
        <v>-0.01602140240967875</v>
      </c>
      <c r="M1355" s="1">
        <v>0.006522892481972908</v>
      </c>
      <c r="N1355" s="1">
        <v>0.005103145539081311</v>
      </c>
      <c r="O1355" s="1">
        <v>-0.0005651123010095294</v>
      </c>
      <c r="P1355" s="1">
        <v>0</v>
      </c>
      <c r="Q1355" s="1">
        <v>-0.01306890928501125</v>
      </c>
      <c r="R1355" s="1">
        <v>0.001954886716792448</v>
      </c>
      <c r="S1355" s="1">
        <v>0.0003512278381776479</v>
      </c>
      <c r="T1355" s="1">
        <v>0.004030443153615115</v>
      </c>
      <c r="U1355" s="1">
        <v>-0.01450153616607452</v>
      </c>
      <c r="V1355" s="1">
        <v>-0.01232326253539628</v>
      </c>
      <c r="W1355" s="1">
        <v>0.00733480613151305</v>
      </c>
      <c r="X1355" s="1">
        <v>-0.01240808995578579</v>
      </c>
      <c r="Y1355" s="1">
        <v>-0.002214286240902585</v>
      </c>
      <c r="Z1355" s="1">
        <v>-0.01725397812327434</v>
      </c>
    </row>
    <row r="1356" spans="1:26">
      <c r="A1356" s="11">
        <v>45068</v>
      </c>
      <c r="B1356" s="1">
        <v>0.001795701458775723</v>
      </c>
      <c r="C1356" s="1">
        <v>-0.009537071370542716</v>
      </c>
      <c r="D1356" s="1">
        <v>-0.0004555592550316012</v>
      </c>
      <c r="E1356" s="1">
        <v>0.001457073974165946</v>
      </c>
      <c r="F1356" s="1">
        <v>-0.001399078267146581</v>
      </c>
      <c r="G1356" s="1">
        <v>-0.0206909721343006</v>
      </c>
      <c r="H1356" s="1">
        <v>-0.008389418139308713</v>
      </c>
      <c r="I1356" s="1">
        <v>0.005566419062422057</v>
      </c>
      <c r="J1356" s="1">
        <v>-0.003479868617621951</v>
      </c>
      <c r="K1356" s="1">
        <v>-0.008262635208932001</v>
      </c>
      <c r="L1356" s="1">
        <v>-0.005427334165579722</v>
      </c>
      <c r="M1356" s="1">
        <v>-0.004541819147515835</v>
      </c>
      <c r="N1356" s="1">
        <v>-0.00816771094462232</v>
      </c>
      <c r="O1356" s="1">
        <v>0.008921439983119006</v>
      </c>
      <c r="P1356" s="1">
        <v>0.00109656708975292</v>
      </c>
      <c r="Q1356" s="1">
        <v>-0.00281477854917489</v>
      </c>
      <c r="R1356" s="1">
        <v>-0.005017297277636001</v>
      </c>
      <c r="S1356" s="1">
        <v>-0.001368983464664963</v>
      </c>
      <c r="T1356" s="1">
        <v>-0.002125122676740809</v>
      </c>
      <c r="U1356" s="1">
        <v>0.004291858400060633</v>
      </c>
      <c r="V1356" s="1">
        <v>-0.002429756071870015</v>
      </c>
      <c r="W1356" s="1">
        <v>0.003109624925645038</v>
      </c>
      <c r="X1356" s="1">
        <v>0.004653240031605943</v>
      </c>
      <c r="Y1356" s="1">
        <v>-0.002496458112397515</v>
      </c>
      <c r="Z1356" s="1">
        <v>0.04930898854536392</v>
      </c>
    </row>
    <row r="1357" spans="1:26">
      <c r="A1357" s="11">
        <v>45069</v>
      </c>
      <c r="B1357" s="1">
        <v>0.01314619164033171</v>
      </c>
      <c r="C1357" s="1">
        <v>-0.001878871061447351</v>
      </c>
      <c r="D1357" s="1">
        <v>0.01094052112188426</v>
      </c>
      <c r="E1357" s="1">
        <v>-0.02085351659681112</v>
      </c>
      <c r="F1357" s="1">
        <v>0.01085813313761963</v>
      </c>
      <c r="G1357" s="1">
        <v>0.005427399278361111</v>
      </c>
      <c r="H1357" s="1">
        <v>-5.545548958696411E-05</v>
      </c>
      <c r="I1357" s="1">
        <v>-0.004884335130967643</v>
      </c>
      <c r="J1357" s="1">
        <v>-0.01634915411208693</v>
      </c>
      <c r="K1357" s="1">
        <v>-0.01043250024255693</v>
      </c>
      <c r="L1357" s="1">
        <v>0.005456950861429943</v>
      </c>
      <c r="M1357" s="1">
        <v>-0.02960164722164005</v>
      </c>
      <c r="N1357" s="1">
        <v>0</v>
      </c>
      <c r="O1357" s="1">
        <v>-0.01843212297041752</v>
      </c>
      <c r="P1357" s="1">
        <v>-0.001095365947503701</v>
      </c>
      <c r="Q1357" s="1">
        <v>-0.01565301108173967</v>
      </c>
      <c r="R1357" s="1">
        <v>0</v>
      </c>
      <c r="S1357" s="1">
        <v>0.01050929351842944</v>
      </c>
      <c r="T1357" s="1">
        <v>-0.004259389186329732</v>
      </c>
      <c r="U1357" s="1">
        <v>-0.01709394351459081</v>
      </c>
      <c r="V1357" s="1">
        <v>-0.03126842209951797</v>
      </c>
      <c r="W1357" s="1">
        <v>-0.00741002529431467</v>
      </c>
      <c r="X1357" s="1">
        <v>-0.01235138331578367</v>
      </c>
      <c r="Y1357" s="1">
        <v>0.007786525707067726</v>
      </c>
      <c r="Z1357" s="1">
        <v>0.04627966473584433</v>
      </c>
    </row>
    <row r="1358" spans="1:26">
      <c r="A1358" s="11">
        <v>45070</v>
      </c>
      <c r="B1358" s="1">
        <v>0.0138601664129443</v>
      </c>
      <c r="C1358" s="1">
        <v>-0.008941229435680542</v>
      </c>
      <c r="D1358" s="1">
        <v>-0.01593259596364671</v>
      </c>
      <c r="E1358" s="1">
        <v>-0.009905950280306053</v>
      </c>
      <c r="F1358" s="1">
        <v>-0.008316002561200464</v>
      </c>
      <c r="G1358" s="1">
        <v>-0.005205377497719543</v>
      </c>
      <c r="H1358" s="1">
        <v>-0.01775420969999497</v>
      </c>
      <c r="I1358" s="1">
        <v>-0.01832462510932309</v>
      </c>
      <c r="J1358" s="1">
        <v>-0.01968699961002285</v>
      </c>
      <c r="K1358" s="1">
        <v>-0.009151498263273661</v>
      </c>
      <c r="L1358" s="1">
        <v>-0.01831736032992903</v>
      </c>
      <c r="M1358" s="1">
        <v>-0.007740892137308442</v>
      </c>
      <c r="N1358" s="1">
        <v>0.0004450659354193753</v>
      </c>
      <c r="O1358" s="1">
        <v>-0.004472504134877653</v>
      </c>
      <c r="P1358" s="1">
        <v>-0.00402045891752556</v>
      </c>
      <c r="Q1358" s="1">
        <v>-0.00488787997556861</v>
      </c>
      <c r="R1358" s="1">
        <v>-0.01330731268027585</v>
      </c>
      <c r="S1358" s="1">
        <v>-0.01429556492548767</v>
      </c>
      <c r="T1358" s="1">
        <v>-0.02756654697333083</v>
      </c>
      <c r="U1358" s="1">
        <v>-0.009316897121268042</v>
      </c>
      <c r="V1358" s="1">
        <v>-0.02758898322584713</v>
      </c>
      <c r="W1358" s="1">
        <v>-0.02738508663162231</v>
      </c>
      <c r="X1358" s="1">
        <v>-0.02657497888451377</v>
      </c>
      <c r="Y1358" s="1">
        <v>-0.01020984644973533</v>
      </c>
      <c r="Z1358" s="1">
        <v>-0.01429059992974768</v>
      </c>
    </row>
    <row r="1359" spans="1:26">
      <c r="A1359" s="11">
        <v>45071</v>
      </c>
      <c r="B1359" s="1">
        <v>-0.03141362205341558</v>
      </c>
      <c r="C1359" s="1">
        <v>-0.01851847707854659</v>
      </c>
      <c r="D1359" s="1">
        <v>-0.01389952000171124</v>
      </c>
      <c r="E1359" s="1">
        <v>-0.02226113569248478</v>
      </c>
      <c r="F1359" s="1">
        <v>-0.01257857353467096</v>
      </c>
      <c r="G1359" s="1">
        <v>-0.002713173907150979</v>
      </c>
      <c r="H1359" s="1">
        <v>0.002259400819593305</v>
      </c>
      <c r="I1359" s="1">
        <v>0.0300000461236074</v>
      </c>
      <c r="J1359" s="1">
        <v>0.004773641684649332</v>
      </c>
      <c r="K1359" s="1">
        <v>0.00243836528028929</v>
      </c>
      <c r="L1359" s="1">
        <v>0.01036620755722528</v>
      </c>
      <c r="M1359" s="1">
        <v>0.0009824623932146448</v>
      </c>
      <c r="N1359" s="1">
        <v>-0.00622926355954978</v>
      </c>
      <c r="O1359" s="1">
        <v>0.03845789277065226</v>
      </c>
      <c r="P1359" s="1">
        <v>-0.008807300180544542</v>
      </c>
      <c r="Q1359" s="1">
        <v>0.2436962962104003</v>
      </c>
      <c r="R1359" s="1">
        <v>0.008234080299904134</v>
      </c>
      <c r="S1359" s="1">
        <v>-0.0009881286340529538</v>
      </c>
      <c r="T1359" s="1">
        <v>-0.01710645524886489</v>
      </c>
      <c r="U1359" s="1">
        <v>-0.05015661810973526</v>
      </c>
      <c r="V1359" s="1">
        <v>-0.01642208605504114</v>
      </c>
      <c r="W1359" s="1">
        <v>0.01942347300464031</v>
      </c>
      <c r="X1359" s="1">
        <v>0.004014842696036025</v>
      </c>
      <c r="Y1359" s="1">
        <v>-0.02927222167637389</v>
      </c>
      <c r="Z1359" s="1">
        <v>-0.02243690072988258</v>
      </c>
    </row>
    <row r="1360" spans="1:26">
      <c r="A1360" s="11">
        <v>45072</v>
      </c>
      <c r="B1360" s="1">
        <v>0.00330344292422402</v>
      </c>
      <c r="C1360" s="1">
        <v>-0.001209529519426766</v>
      </c>
      <c r="D1360" s="1">
        <v>-0.01146213913054306</v>
      </c>
      <c r="E1360" s="1">
        <v>0.009977058583370058</v>
      </c>
      <c r="F1360" s="1">
        <v>0.002830831253485711</v>
      </c>
      <c r="G1360" s="1">
        <v>0.0009716816534692807</v>
      </c>
      <c r="H1360" s="1">
        <v>0.006565579931946175</v>
      </c>
      <c r="I1360" s="1">
        <v>0.0129448680900075</v>
      </c>
      <c r="J1360" s="1">
        <v>0.01376156047521282</v>
      </c>
      <c r="K1360" s="1">
        <v>0.009360986430599016</v>
      </c>
      <c r="L1360" s="1">
        <v>0.01402189085924044</v>
      </c>
      <c r="M1360" s="1">
        <v>5.764580948919296E-05</v>
      </c>
      <c r="N1360" s="1">
        <v>-0.001343156093133069</v>
      </c>
      <c r="O1360" s="1">
        <v>0.02138562061951044</v>
      </c>
      <c r="P1360" s="1">
        <v>-0.005923705304494042</v>
      </c>
      <c r="Q1360" s="1">
        <v>0.0254344081195399</v>
      </c>
      <c r="R1360" s="1">
        <v>0.004646500089963368</v>
      </c>
      <c r="S1360" s="1">
        <v>0.01264532591453205</v>
      </c>
      <c r="T1360" s="1">
        <v>-0.002983684394391783</v>
      </c>
      <c r="U1360" s="1">
        <v>0.02310224278374862</v>
      </c>
      <c r="V1360" s="1">
        <v>-0.012930864668524</v>
      </c>
      <c r="W1360" s="1">
        <v>0.002650780711400458</v>
      </c>
      <c r="X1360" s="1">
        <v>0.004638530778679151</v>
      </c>
      <c r="Y1360" s="1">
        <v>0.005169287638220998</v>
      </c>
      <c r="Z1360" s="1">
        <v>0.01200562653768977</v>
      </c>
    </row>
    <row r="1361" spans="1:26">
      <c r="A1361" s="11">
        <v>45076</v>
      </c>
      <c r="B1361" s="1">
        <v>-0.0350195001500011</v>
      </c>
      <c r="C1361" s="1">
        <v>-0.02325019557861552</v>
      </c>
      <c r="D1361" s="1">
        <v>-0.001723690268132017</v>
      </c>
      <c r="E1361" s="1">
        <v>-0.008105515015896403</v>
      </c>
      <c r="F1361" s="1">
        <v>-0.005645749290560165</v>
      </c>
      <c r="G1361" s="1">
        <v>-0.02213160975549955</v>
      </c>
      <c r="H1361" s="1">
        <v>-0.01842052142182005</v>
      </c>
      <c r="I1361" s="1">
        <v>-0.01182101192970031</v>
      </c>
      <c r="J1361" s="1">
        <v>-0.003232182827601848</v>
      </c>
      <c r="K1361" s="1">
        <v>0.003797306484805363</v>
      </c>
      <c r="L1361" s="1">
        <v>0.005058989306052197</v>
      </c>
      <c r="M1361" s="1">
        <v>0.00629223596814299</v>
      </c>
      <c r="N1361" s="1">
        <v>-0.006500823753390006</v>
      </c>
      <c r="O1361" s="1">
        <v>-0.005046761069866901</v>
      </c>
      <c r="P1361" s="1">
        <v>-0.009310972256350802</v>
      </c>
      <c r="Q1361" s="1">
        <v>0.02991322988182943</v>
      </c>
      <c r="R1361" s="1">
        <v>-0.002662887913595702</v>
      </c>
      <c r="S1361" s="1">
        <v>0.00770873006236994</v>
      </c>
      <c r="T1361" s="1">
        <v>-0.008229395043452437</v>
      </c>
      <c r="U1361" s="1">
        <v>0.009032350953947388</v>
      </c>
      <c r="V1361" s="1">
        <v>-0.03663698822272998</v>
      </c>
      <c r="W1361" s="1">
        <v>-0.01494210453259703</v>
      </c>
      <c r="X1361" s="1">
        <v>0.004298658943651557</v>
      </c>
      <c r="Y1361" s="1">
        <v>-0.002857161591093171</v>
      </c>
      <c r="Z1361" s="1">
        <v>0.008722960413393821</v>
      </c>
    </row>
    <row r="1362" spans="1:26">
      <c r="A1362" s="11">
        <v>45077</v>
      </c>
      <c r="B1362" s="1">
        <v>-0.01426806477565168</v>
      </c>
      <c r="C1362" s="1">
        <v>0.009670247915374297</v>
      </c>
      <c r="D1362" s="1">
        <v>0.01145832129922764</v>
      </c>
      <c r="E1362" s="1">
        <v>0.004851842762003677</v>
      </c>
      <c r="F1362" s="1">
        <v>0.001064592712563206</v>
      </c>
      <c r="G1362" s="1">
        <v>0.003573516069030447</v>
      </c>
      <c r="H1362" s="1">
        <v>-0.01326172669347914</v>
      </c>
      <c r="I1362" s="1">
        <v>-0.06045905675082608</v>
      </c>
      <c r="J1362" s="1">
        <v>-0.03210108984140381</v>
      </c>
      <c r="K1362" s="1">
        <v>-0.01273100709607766</v>
      </c>
      <c r="L1362" s="1">
        <v>0.002349030585508061</v>
      </c>
      <c r="M1362" s="1">
        <v>-0.00653974561972126</v>
      </c>
      <c r="N1362" s="1">
        <v>0.002256428635696528</v>
      </c>
      <c r="O1362" s="1">
        <v>-0.008514153147047065</v>
      </c>
      <c r="P1362" s="1">
        <v>0.01090212309592098</v>
      </c>
      <c r="Q1362" s="1">
        <v>-0.0567674615456859</v>
      </c>
      <c r="R1362" s="1">
        <v>-0.0334458066699741</v>
      </c>
      <c r="S1362" s="1">
        <v>-0.01938400007848617</v>
      </c>
      <c r="T1362" s="1">
        <v>-0.04827774933352169</v>
      </c>
      <c r="U1362" s="1">
        <v>0.005754305684136707</v>
      </c>
      <c r="V1362" s="1">
        <v>-0.02174262880801614</v>
      </c>
      <c r="W1362" s="1">
        <v>-0.01120143977876797</v>
      </c>
      <c r="X1362" s="1">
        <v>-0.01918201609336434</v>
      </c>
      <c r="Y1362" s="1">
        <v>0.02091697253319014</v>
      </c>
      <c r="Z1362" s="1">
        <v>-0.05603595104312231</v>
      </c>
    </row>
    <row r="1363" spans="1:26">
      <c r="A1363" s="11">
        <v>45078</v>
      </c>
      <c r="B1363" s="1">
        <v>0.008181318820678518</v>
      </c>
      <c r="C1363" s="1">
        <v>0.01978726794216668</v>
      </c>
      <c r="D1363" s="1">
        <v>0.003724330976539347</v>
      </c>
      <c r="E1363" s="1">
        <v>-0.007877989173083688</v>
      </c>
      <c r="F1363" s="1">
        <v>0.006026161392244322</v>
      </c>
      <c r="G1363" s="1">
        <v>0.001978269561029311</v>
      </c>
      <c r="H1363" s="1">
        <v>0.01904722377661416</v>
      </c>
      <c r="I1363" s="1">
        <v>0.01238813999817845</v>
      </c>
      <c r="J1363" s="1">
        <v>0.004355049049005189</v>
      </c>
      <c r="K1363" s="1">
        <v>0.01377938396961853</v>
      </c>
      <c r="L1363" s="1">
        <v>-0.02544364675487309</v>
      </c>
      <c r="M1363" s="1">
        <v>0.007160191278131389</v>
      </c>
      <c r="N1363" s="1">
        <v>0.00360206399889984</v>
      </c>
      <c r="O1363" s="1">
        <v>0.0127591299480696</v>
      </c>
      <c r="P1363" s="1">
        <v>-0.008181462289423402</v>
      </c>
      <c r="Q1363" s="1">
        <v>0.05117097955616945</v>
      </c>
      <c r="R1363" s="1">
        <v>0.01802857641284494</v>
      </c>
      <c r="S1363" s="1">
        <v>0.0004588676109611445</v>
      </c>
      <c r="T1363" s="1">
        <v>0.001585358187066621</v>
      </c>
      <c r="U1363" s="1">
        <v>0.005085940923106103</v>
      </c>
      <c r="V1363" s="1">
        <v>0.001756820172834628</v>
      </c>
      <c r="W1363" s="1">
        <v>0.02147663963781676</v>
      </c>
      <c r="X1363" s="1">
        <v>0.007111717675720497</v>
      </c>
      <c r="Y1363" s="1">
        <v>0.002525885698985153</v>
      </c>
      <c r="Z1363" s="1">
        <v>0.01392455136155402</v>
      </c>
    </row>
    <row r="1364" spans="1:26">
      <c r="A1364" s="11">
        <v>45079</v>
      </c>
      <c r="B1364" s="1">
        <v>0.0511859501106422</v>
      </c>
      <c r="C1364" s="1">
        <v>0.002425451599208372</v>
      </c>
      <c r="D1364" s="1">
        <v>0.01515163071713022</v>
      </c>
      <c r="E1364" s="1">
        <v>0.00384226060799997</v>
      </c>
      <c r="F1364" s="1">
        <v>0.007752041766225792</v>
      </c>
      <c r="G1364" s="1">
        <v>0.01618956447588316</v>
      </c>
      <c r="H1364" s="1">
        <v>0.05247185575089253</v>
      </c>
      <c r="I1364" s="1">
        <v>0.03840922339529773</v>
      </c>
      <c r="J1364" s="1">
        <v>0.0405269905322676</v>
      </c>
      <c r="K1364" s="1">
        <v>0.02100599341775999</v>
      </c>
      <c r="L1364" s="1">
        <v>0.03297837496351419</v>
      </c>
      <c r="M1364" s="1">
        <v>0.01135185367633151</v>
      </c>
      <c r="N1364" s="1">
        <v>0.01682367051773515</v>
      </c>
      <c r="O1364" s="1">
        <v>0.008479173066925139</v>
      </c>
      <c r="P1364" s="1">
        <v>0.003374664475447764</v>
      </c>
      <c r="Q1364" s="1">
        <v>-0.01113914889984813</v>
      </c>
      <c r="R1364" s="1">
        <v>0.04684371689342148</v>
      </c>
      <c r="S1364" s="1">
        <v>0.01749998370767103</v>
      </c>
      <c r="T1364" s="1">
        <v>0.04774476200315014</v>
      </c>
      <c r="U1364" s="1">
        <v>-0.03795072974938818</v>
      </c>
      <c r="V1364" s="1">
        <v>0.01570608408775942</v>
      </c>
      <c r="W1364" s="1">
        <v>0.001463345602310095</v>
      </c>
      <c r="X1364" s="1">
        <v>0.02792498255063958</v>
      </c>
      <c r="Y1364" s="1">
        <v>-0.03191489727852426</v>
      </c>
      <c r="Z1364" s="1">
        <v>0.0505962769653403</v>
      </c>
    </row>
    <row r="1365" spans="1:26">
      <c r="A1365" s="11">
        <v>45082</v>
      </c>
      <c r="B1365" s="1">
        <v>-0.01811158420172054</v>
      </c>
      <c r="C1365" s="1">
        <v>0.007742552442145723</v>
      </c>
      <c r="D1365" s="1">
        <v>0.004873467089191452</v>
      </c>
      <c r="E1365" s="1">
        <v>0.01531001647727348</v>
      </c>
      <c r="F1365" s="1">
        <v>0.005244657698592503</v>
      </c>
      <c r="G1365" s="1">
        <v>0.001748610332098055</v>
      </c>
      <c r="H1365" s="1">
        <v>-0.01999619032813715</v>
      </c>
      <c r="I1365" s="1">
        <v>-0.04124382200329635</v>
      </c>
      <c r="J1365" s="1">
        <v>-0.009616784858431648</v>
      </c>
      <c r="K1365" s="1">
        <v>-0.009824216713712808</v>
      </c>
      <c r="L1365" s="1">
        <v>-0.002327873669748293</v>
      </c>
      <c r="M1365" s="1">
        <v>0.004308510143468336</v>
      </c>
      <c r="N1365" s="1">
        <v>-0.01522180980445487</v>
      </c>
      <c r="O1365" s="1">
        <v>0.001610105494404879</v>
      </c>
      <c r="P1365" s="1">
        <v>0.0003736445296225188</v>
      </c>
      <c r="Q1365" s="1">
        <v>-0.00396668700168501</v>
      </c>
      <c r="R1365" s="1">
        <v>0.0004092305922120953</v>
      </c>
      <c r="S1365" s="1">
        <v>-0.01816977747132675</v>
      </c>
      <c r="T1365" s="1">
        <v>-0.006042486552747084</v>
      </c>
      <c r="U1365" s="1">
        <v>0.01183437438466206</v>
      </c>
      <c r="V1365" s="1">
        <v>-0.01966680317840719</v>
      </c>
      <c r="W1365" s="1">
        <v>-0.002999246041009318</v>
      </c>
      <c r="X1365" s="1">
        <v>-0.01186576540992523</v>
      </c>
      <c r="Y1365" s="1">
        <v>-0.003470307967759823</v>
      </c>
      <c r="Z1365" s="1">
        <v>-0.01203994627791682</v>
      </c>
    </row>
    <row r="1366" spans="1:26">
      <c r="A1366" s="11">
        <v>45083</v>
      </c>
      <c r="B1366" s="1">
        <v>0.008164383684232224</v>
      </c>
      <c r="C1366" s="1">
        <v>-0.01656662840393874</v>
      </c>
      <c r="D1366" s="1">
        <v>-0.007577990001375379</v>
      </c>
      <c r="E1366" s="1">
        <v>-0.008293564470692294</v>
      </c>
      <c r="F1366" s="1">
        <v>-0.006608654706076744</v>
      </c>
      <c r="G1366" s="1">
        <v>-0.01881306646438963</v>
      </c>
      <c r="H1366" s="1">
        <v>0.02760891648878472</v>
      </c>
      <c r="I1366" s="1">
        <v>0.01229086202594765</v>
      </c>
      <c r="J1366" s="1">
        <v>0.01229958929632224</v>
      </c>
      <c r="K1366" s="1">
        <v>0.001797289201399987</v>
      </c>
      <c r="L1366" s="1">
        <v>0.01299995533130605</v>
      </c>
      <c r="M1366" s="1">
        <v>-0.003951144748394309</v>
      </c>
      <c r="N1366" s="1">
        <v>0.0004480506715438537</v>
      </c>
      <c r="O1366" s="1">
        <v>-0.006727537254371585</v>
      </c>
      <c r="P1366" s="1">
        <v>0.007097548026416378</v>
      </c>
      <c r="Q1366" s="1">
        <v>-0.01319844276222193</v>
      </c>
      <c r="R1366" s="1">
        <v>0.0171826071105381</v>
      </c>
      <c r="S1366" s="1">
        <v>-0.01108962521297974</v>
      </c>
      <c r="T1366" s="1">
        <v>0.01367785014082057</v>
      </c>
      <c r="U1366" s="1">
        <v>0.01819361967441124</v>
      </c>
      <c r="V1366" s="1">
        <v>0.01607969725702607</v>
      </c>
      <c r="W1366" s="1">
        <v>-0.004473635607816995</v>
      </c>
      <c r="X1366" s="1">
        <v>0.004898016465936905</v>
      </c>
      <c r="Y1366" s="1">
        <v>0.006964785887478619</v>
      </c>
      <c r="Z1366" s="1">
        <v>0.04874662395612694</v>
      </c>
    </row>
    <row r="1367" spans="1:26">
      <c r="A1367" s="11">
        <v>45084</v>
      </c>
      <c r="B1367" s="1">
        <v>0.0317937863731137</v>
      </c>
      <c r="C1367" s="1">
        <v>0.02880862582343613</v>
      </c>
      <c r="D1367" s="1">
        <v>-0.004886985721036075</v>
      </c>
      <c r="E1367" s="1">
        <v>0.02255439308341223</v>
      </c>
      <c r="F1367" s="1">
        <v>0.01435580356853516</v>
      </c>
      <c r="G1367" s="1">
        <v>-0.08914801340686596</v>
      </c>
      <c r="H1367" s="1">
        <v>0.02175608758285064</v>
      </c>
      <c r="I1367" s="1">
        <v>0.009443549973165766</v>
      </c>
      <c r="J1367" s="1">
        <v>0.02046375840143155</v>
      </c>
      <c r="K1367" s="1">
        <v>0.009688624100719467</v>
      </c>
      <c r="L1367" s="1">
        <v>0.01316226864247683</v>
      </c>
      <c r="M1367" s="1">
        <v>-0.008897376311423177</v>
      </c>
      <c r="N1367" s="1">
        <v>0.009852140452481617</v>
      </c>
      <c r="O1367" s="1">
        <v>-0.03086783408357463</v>
      </c>
      <c r="P1367" s="1">
        <v>0.01632043749575285</v>
      </c>
      <c r="Q1367" s="1">
        <v>-0.03040123809013096</v>
      </c>
      <c r="R1367" s="1">
        <v>0.02145055041645794</v>
      </c>
      <c r="S1367" s="1">
        <v>0.04235562474580612</v>
      </c>
      <c r="T1367" s="1">
        <v>0.007496294398862124</v>
      </c>
      <c r="U1367" s="1">
        <v>0.02744102360516476</v>
      </c>
      <c r="V1367" s="1">
        <v>-0.007159006965182124</v>
      </c>
      <c r="W1367" s="1">
        <v>0.008755251615834014</v>
      </c>
      <c r="X1367" s="1">
        <v>0.03286172208265481</v>
      </c>
      <c r="Y1367" s="1">
        <v>0.01613817353747682</v>
      </c>
      <c r="Z1367" s="1">
        <v>0.04548470071563071</v>
      </c>
    </row>
    <row r="1368" spans="1:26">
      <c r="A1368" s="11">
        <v>45085</v>
      </c>
      <c r="B1368" s="1">
        <v>-0.01162791355795278</v>
      </c>
      <c r="C1368" s="1">
        <v>-0.01898431925672406</v>
      </c>
      <c r="D1368" s="1">
        <v>0.002301932931269013</v>
      </c>
      <c r="E1368" s="1">
        <v>0.002974092432429298</v>
      </c>
      <c r="F1368" s="1">
        <v>0.005868070641756429</v>
      </c>
      <c r="G1368" s="1">
        <v>0.01497392008279519</v>
      </c>
      <c r="H1368" s="1">
        <v>-0.002750142974041636</v>
      </c>
      <c r="I1368" s="1">
        <v>0.003675270366633399</v>
      </c>
      <c r="J1368" s="1">
        <v>-0.00438674239585668</v>
      </c>
      <c r="K1368" s="1">
        <v>0.0002843404559467189</v>
      </c>
      <c r="L1368" s="1">
        <v>-0.006495637002013832</v>
      </c>
      <c r="M1368" s="1">
        <v>0.008119403492412802</v>
      </c>
      <c r="N1368" s="1">
        <v>0.00576515771100361</v>
      </c>
      <c r="O1368" s="1">
        <v>0.005813600784033035</v>
      </c>
      <c r="P1368" s="1">
        <v>-0.002554777873211345</v>
      </c>
      <c r="Q1368" s="1">
        <v>0.02761856588749501</v>
      </c>
      <c r="R1368" s="1">
        <v>0.006825140536489194</v>
      </c>
      <c r="S1368" s="1">
        <v>-0.00565307963542705</v>
      </c>
      <c r="T1368" s="1">
        <v>-0.03090725115773152</v>
      </c>
      <c r="U1368" s="1">
        <v>-0.001863404811240144</v>
      </c>
      <c r="V1368" s="1">
        <v>-0.003643240844816265</v>
      </c>
      <c r="W1368" s="1">
        <v>-0.01061872047009527</v>
      </c>
      <c r="X1368" s="1">
        <v>-0.00700485933777395</v>
      </c>
      <c r="Y1368" s="1">
        <v>0.004821429069530758</v>
      </c>
      <c r="Z1368" s="1">
        <v>0.01651305045773377</v>
      </c>
    </row>
    <row r="1369" spans="1:26">
      <c r="A1369" s="11">
        <v>45086</v>
      </c>
      <c r="B1369" s="1">
        <v>-0.01735290243888477</v>
      </c>
      <c r="C1369" s="1">
        <v>0.01523951528743117</v>
      </c>
      <c r="D1369" s="1">
        <v>-0.007808816402078089</v>
      </c>
      <c r="E1369" s="1">
        <v>-0.005930353086901596</v>
      </c>
      <c r="F1369" s="1">
        <v>-0.006520206468412892</v>
      </c>
      <c r="G1369" s="1">
        <v>-0.01539456596857447</v>
      </c>
      <c r="H1369" s="1">
        <v>-0.004989851651982624</v>
      </c>
      <c r="I1369" s="1">
        <v>-0.007989486240139176</v>
      </c>
      <c r="J1369" s="1">
        <v>-0.0006293507501712314</v>
      </c>
      <c r="K1369" s="1">
        <v>0.001989594806485195</v>
      </c>
      <c r="L1369" s="1">
        <v>0.0009807191132462645</v>
      </c>
      <c r="M1369" s="1">
        <v>0.01100335923259488</v>
      </c>
      <c r="N1369" s="1">
        <v>-0.003086570872122496</v>
      </c>
      <c r="O1369" s="1">
        <v>0.004703964814841477</v>
      </c>
      <c r="P1369" s="1">
        <v>-0.008781519687235506</v>
      </c>
      <c r="Q1369" s="1">
        <v>0.006751469160684254</v>
      </c>
      <c r="R1369" s="1">
        <v>0.001564259740346019</v>
      </c>
      <c r="S1369" s="1">
        <v>-0.01161195754773403</v>
      </c>
      <c r="T1369" s="1">
        <v>-0.006687293124784666</v>
      </c>
      <c r="U1369" s="1">
        <v>-0.007467407112368596</v>
      </c>
      <c r="V1369" s="1">
        <v>-0.0326047176256149</v>
      </c>
      <c r="W1369" s="1">
        <v>0.005686503746837657</v>
      </c>
      <c r="X1369" s="1">
        <v>0.001226916719295534</v>
      </c>
      <c r="Y1369" s="1">
        <v>0.001128901592630349</v>
      </c>
      <c r="Z1369" s="1">
        <v>-0.03561378335618948</v>
      </c>
    </row>
    <row r="1370" spans="1:26">
      <c r="A1370" s="11">
        <v>45089</v>
      </c>
      <c r="B1370" s="1">
        <v>-0.01047595471014118</v>
      </c>
      <c r="C1370" s="1">
        <v>0.01763156525584653</v>
      </c>
      <c r="D1370" s="1">
        <v>-0.0006173450063420294</v>
      </c>
      <c r="E1370" s="1">
        <v>0.01143427090111548</v>
      </c>
      <c r="F1370" s="1">
        <v>0.00587219204206213</v>
      </c>
      <c r="G1370" s="1">
        <v>-0.001519998704195946</v>
      </c>
      <c r="H1370" s="1">
        <v>0.02180178063803218</v>
      </c>
      <c r="I1370" s="1">
        <v>0.02147659848155592</v>
      </c>
      <c r="J1370" s="1">
        <v>0.0006297470819696116</v>
      </c>
      <c r="K1370" s="1">
        <v>-7.086825835145305E-05</v>
      </c>
      <c r="L1370" s="1">
        <v>0.02743303976684563</v>
      </c>
      <c r="M1370" s="1">
        <v>0.002019641258767857</v>
      </c>
      <c r="N1370" s="1">
        <v>0.006855341837793016</v>
      </c>
      <c r="O1370" s="1">
        <v>0.0154839635812698</v>
      </c>
      <c r="P1370" s="1">
        <v>0.001107423805900565</v>
      </c>
      <c r="Q1370" s="1">
        <v>0.01836467569113465</v>
      </c>
      <c r="R1370" s="1">
        <v>0.01210482988770889</v>
      </c>
      <c r="S1370" s="1">
        <v>0.002928407394681143</v>
      </c>
      <c r="T1370" s="1">
        <v>0.006732314082462221</v>
      </c>
      <c r="U1370" s="1">
        <v>-0.001253803340135695</v>
      </c>
      <c r="V1370" s="1">
        <v>-0.004015954778061048</v>
      </c>
      <c r="W1370" s="1">
        <v>0.01063349958055348</v>
      </c>
      <c r="X1370" s="1">
        <v>0.006585938374308542</v>
      </c>
      <c r="Y1370" s="1">
        <v>0.003947162281007888</v>
      </c>
      <c r="Z1370" s="1">
        <v>-0.02040813325704272</v>
      </c>
    </row>
    <row r="1371" spans="1:26">
      <c r="A1371" s="11">
        <v>45090</v>
      </c>
      <c r="B1371" s="1">
        <v>0.01966113042194917</v>
      </c>
      <c r="C1371" s="1">
        <v>0.01779452449622965</v>
      </c>
      <c r="D1371" s="1">
        <v>0</v>
      </c>
      <c r="E1371" s="1">
        <v>-0.0002457379641158663</v>
      </c>
      <c r="F1371" s="1">
        <v>0.002403841650226557</v>
      </c>
      <c r="G1371" s="1">
        <v>0.005872181874128524</v>
      </c>
      <c r="H1371" s="1">
        <v>0.02869829684476288</v>
      </c>
      <c r="I1371" s="1">
        <v>0.02362719987874695</v>
      </c>
      <c r="J1371" s="1">
        <v>0.01856806272040901</v>
      </c>
      <c r="K1371" s="1">
        <v>0.007234073562910837</v>
      </c>
      <c r="L1371" s="1">
        <v>0.03146855293092865</v>
      </c>
      <c r="M1371" s="1">
        <v>-0.006942511081564073</v>
      </c>
      <c r="N1371" s="1">
        <v>0.005051588028293752</v>
      </c>
      <c r="O1371" s="1">
        <v>0.007352680639374887</v>
      </c>
      <c r="P1371" s="1">
        <v>-0.002581082205310614</v>
      </c>
      <c r="Q1371" s="1">
        <v>0.0390051467948267</v>
      </c>
      <c r="R1371" s="1">
        <v>0.02211922134447053</v>
      </c>
      <c r="S1371" s="1">
        <v>0.001158998421681101</v>
      </c>
      <c r="T1371" s="1">
        <v>0.01620360294813539</v>
      </c>
      <c r="U1371" s="1">
        <v>-0.006905313015262982</v>
      </c>
      <c r="V1371" s="1">
        <v>0.01771030237113691</v>
      </c>
      <c r="W1371" s="1">
        <v>0.004506293221196334</v>
      </c>
      <c r="X1371" s="1">
        <v>0.005782135106625175</v>
      </c>
      <c r="Y1371" s="1">
        <v>-0.003650844651979845</v>
      </c>
      <c r="Z1371" s="1">
        <v>-0.01554233786192238</v>
      </c>
    </row>
    <row r="1372" spans="1:26">
      <c r="A1372" s="11">
        <v>45091</v>
      </c>
      <c r="B1372" s="1">
        <v>-0.001779836490228948</v>
      </c>
      <c r="C1372" s="1">
        <v>-0.0004601654173579384</v>
      </c>
      <c r="D1372" s="1">
        <v>-0.009264850958695336</v>
      </c>
      <c r="E1372" s="1">
        <v>0.003933159423759935</v>
      </c>
      <c r="F1372" s="1">
        <v>-0.005481347585001739</v>
      </c>
      <c r="G1372" s="1">
        <v>-0.007351411497972138</v>
      </c>
      <c r="H1372" s="1">
        <v>0.002033882921297137</v>
      </c>
      <c r="I1372" s="1">
        <v>0.00194245513920821</v>
      </c>
      <c r="J1372" s="1">
        <v>-0.003553251399953328</v>
      </c>
      <c r="K1372" s="1">
        <v>-0.0037318424639049</v>
      </c>
      <c r="L1372" s="1">
        <v>0.03451458422147158</v>
      </c>
      <c r="M1372" s="1">
        <v>0.004115707287797532</v>
      </c>
      <c r="N1372" s="1">
        <v>-0.01941091946173057</v>
      </c>
      <c r="O1372" s="1">
        <v>0.009123766656763399</v>
      </c>
      <c r="P1372" s="1">
        <v>0.004066461507012509</v>
      </c>
      <c r="Q1372" s="1">
        <v>0.04814478870346894</v>
      </c>
      <c r="R1372" s="1">
        <v>-0.01786614193565439</v>
      </c>
      <c r="S1372" s="1">
        <v>-0.003157627509196015</v>
      </c>
      <c r="T1372" s="1">
        <v>-0.009617831153630907</v>
      </c>
      <c r="U1372" s="1">
        <v>0.001264300159093512</v>
      </c>
      <c r="V1372" s="1">
        <v>0.03503719052641729</v>
      </c>
      <c r="W1372" s="1">
        <v>-0.0106144871188576</v>
      </c>
      <c r="X1372" s="1">
        <v>-0.01225412766816625</v>
      </c>
      <c r="Y1372" s="1">
        <v>0.007046270102746943</v>
      </c>
      <c r="Z1372" s="1">
        <v>-0.05744039474493678</v>
      </c>
    </row>
    <row r="1373" spans="1:26">
      <c r="A1373" s="11">
        <v>45092</v>
      </c>
      <c r="B1373" s="1">
        <v>0.03031197929727325</v>
      </c>
      <c r="C1373" s="1">
        <v>0.02324510333136343</v>
      </c>
      <c r="D1373" s="1">
        <v>0.007948717853319076</v>
      </c>
      <c r="E1373" s="1">
        <v>0.01542616575970368</v>
      </c>
      <c r="F1373" s="1">
        <v>0.008267303968916728</v>
      </c>
      <c r="G1373" s="1">
        <v>0.01154426930794394</v>
      </c>
      <c r="H1373" s="1">
        <v>0.01871952905783814</v>
      </c>
      <c r="I1373" s="1">
        <v>0.004846501697516548</v>
      </c>
      <c r="J1373" s="1">
        <v>0.01782948881134128</v>
      </c>
      <c r="K1373" s="1">
        <v>0.01130820237110264</v>
      </c>
      <c r="L1373" s="1">
        <v>0.01191544084620988</v>
      </c>
      <c r="M1373" s="1">
        <v>0.01364401654799008</v>
      </c>
      <c r="N1373" s="1">
        <v>0.004550691950331531</v>
      </c>
      <c r="O1373" s="1">
        <v>0.03189669765215308</v>
      </c>
      <c r="P1373" s="1">
        <v>0.006627417981292405</v>
      </c>
      <c r="Q1373" s="1">
        <v>-0.008000527608731267</v>
      </c>
      <c r="R1373" s="1">
        <v>0.01306702276943694</v>
      </c>
      <c r="S1373" s="1">
        <v>0.01238922779625562</v>
      </c>
      <c r="T1373" s="1">
        <v>0.006133425437710782</v>
      </c>
      <c r="U1373" s="1">
        <v>0.01199497576291364</v>
      </c>
      <c r="V1373" s="1">
        <v>0.03460178239706546</v>
      </c>
      <c r="W1373" s="1">
        <v>0.02882026925617676</v>
      </c>
      <c r="X1373" s="1">
        <v>0.01746053073642551</v>
      </c>
      <c r="Y1373" s="1">
        <v>0.01987125029118197</v>
      </c>
      <c r="Z1373" s="1">
        <v>0.03278691291783331</v>
      </c>
    </row>
    <row r="1374" spans="1:26">
      <c r="A1374" s="11">
        <v>45093</v>
      </c>
      <c r="B1374" s="1">
        <v>-0.00836456633395144</v>
      </c>
      <c r="C1374" s="1">
        <v>0.02024292811752537</v>
      </c>
      <c r="D1374" s="1">
        <v>0.0230401926518744</v>
      </c>
      <c r="E1374" s="1">
        <v>-0.006510791070996169</v>
      </c>
      <c r="F1374" s="1">
        <v>-0.003074776923902345</v>
      </c>
      <c r="G1374" s="1">
        <v>-0.0004307717723730509</v>
      </c>
      <c r="H1374" s="1">
        <v>0.002730502425235537</v>
      </c>
      <c r="I1374" s="1">
        <v>-0.003215396601077058</v>
      </c>
      <c r="J1374" s="1">
        <v>0.002910502090504696</v>
      </c>
      <c r="K1374" s="1">
        <v>0.00118790430561666</v>
      </c>
      <c r="L1374" s="1">
        <v>0.008242582961569322</v>
      </c>
      <c r="M1374" s="1">
        <v>0.003434294632259638</v>
      </c>
      <c r="N1374" s="1">
        <v>-0.001812030786220054</v>
      </c>
      <c r="O1374" s="1">
        <v>-0.01657585594605382</v>
      </c>
      <c r="P1374" s="1">
        <v>0.001463015338534435</v>
      </c>
      <c r="Q1374" s="1">
        <v>0.0009144452652840585</v>
      </c>
      <c r="R1374" s="1">
        <v>-0.005690700339787913</v>
      </c>
      <c r="S1374" s="1">
        <v>-0.00187745076019441</v>
      </c>
      <c r="T1374" s="1">
        <v>0.0269240844238805</v>
      </c>
      <c r="U1374" s="1">
        <v>0.001871414484778677</v>
      </c>
      <c r="V1374" s="1">
        <v>-0.02923667187820678</v>
      </c>
      <c r="W1374" s="1">
        <v>0.004092659671044219</v>
      </c>
      <c r="X1374" s="1">
        <v>0.003161120243823756</v>
      </c>
      <c r="Y1374" s="1">
        <v>0.0005489185259159868</v>
      </c>
      <c r="Z1374" s="1">
        <v>-0.01207733712514336</v>
      </c>
    </row>
    <row r="1375" spans="1:26">
      <c r="A1375" s="11">
        <v>45097</v>
      </c>
      <c r="B1375" s="1">
        <v>-0.02559622590733579</v>
      </c>
      <c r="C1375" s="1">
        <v>-0.009259282342005681</v>
      </c>
      <c r="D1375" s="1">
        <v>-0.001965022515043602</v>
      </c>
      <c r="E1375" s="1">
        <v>-0.01359221545317058</v>
      </c>
      <c r="F1375" s="1">
        <v>-0.003427007864162723</v>
      </c>
      <c r="G1375" s="1">
        <v>-0.01357163036827436</v>
      </c>
      <c r="H1375" s="1">
        <v>0.0008586452748848838</v>
      </c>
      <c r="I1375" s="1">
        <v>-0.02709679866364711</v>
      </c>
      <c r="J1375" s="1">
        <v>0.003513071012150482</v>
      </c>
      <c r="K1375" s="1">
        <v>-0.005095630261435558</v>
      </c>
      <c r="L1375" s="1">
        <v>0.01174060657503584</v>
      </c>
      <c r="M1375" s="1">
        <v>-0.0005519923556878137</v>
      </c>
      <c r="N1375" s="1">
        <v>-0.0136147162994954</v>
      </c>
      <c r="O1375" s="1">
        <v>-0.01250251670892943</v>
      </c>
      <c r="P1375" s="1">
        <v>-0.005843655640419998</v>
      </c>
      <c r="Q1375" s="1">
        <v>0.02614069491116178</v>
      </c>
      <c r="R1375" s="1">
        <v>-0.01093724449236855</v>
      </c>
      <c r="S1375" s="1">
        <v>-0.007244898922452725</v>
      </c>
      <c r="T1375" s="1">
        <v>-0.01657190442159384</v>
      </c>
      <c r="U1375" s="1">
        <v>-0.01743460900223881</v>
      </c>
      <c r="V1375" s="1">
        <v>-0.008145927598102065</v>
      </c>
      <c r="W1375" s="1">
        <v>-0.01842527855381493</v>
      </c>
      <c r="X1375" s="1">
        <v>-0.008703381228949758</v>
      </c>
      <c r="Y1375" s="1">
        <v>-0.0178277606688434</v>
      </c>
      <c r="Z1375" s="1">
        <v>-0.02724414595421376</v>
      </c>
    </row>
    <row r="1376" spans="1:26">
      <c r="A1376" s="11">
        <v>45098</v>
      </c>
      <c r="B1376" s="1">
        <v>0.02119400500706381</v>
      </c>
      <c r="C1376" s="1">
        <v>-0.002225219530670119</v>
      </c>
      <c r="D1376" s="1">
        <v>-0.008026620313534405</v>
      </c>
      <c r="E1376" s="1">
        <v>-0.0004922735153471969</v>
      </c>
      <c r="F1376" s="1">
        <v>0.01203574071598679</v>
      </c>
      <c r="G1376" s="1">
        <v>-0.002402230337104294</v>
      </c>
      <c r="H1376" s="1">
        <v>0.02110394560601336</v>
      </c>
      <c r="I1376" s="1">
        <v>-0.01027859606617731</v>
      </c>
      <c r="J1376" s="1">
        <v>0.01187220061024963</v>
      </c>
      <c r="K1376" s="1">
        <v>-0.001473131639394998</v>
      </c>
      <c r="L1376" s="1">
        <v>-0.003481478162404628</v>
      </c>
      <c r="M1376" s="1">
        <v>0.0007180120378391663</v>
      </c>
      <c r="N1376" s="1">
        <v>0.01104207065535689</v>
      </c>
      <c r="O1376" s="1">
        <v>-0.01328209276013781</v>
      </c>
      <c r="P1376" s="1">
        <v>0.01028654425163933</v>
      </c>
      <c r="Q1376" s="1">
        <v>-0.0174169419382314</v>
      </c>
      <c r="R1376" s="1">
        <v>0.009643957671024328</v>
      </c>
      <c r="S1376" s="1">
        <v>0.00961352620682665</v>
      </c>
      <c r="T1376" s="1">
        <v>-0.02087522319975144</v>
      </c>
      <c r="U1376" s="1">
        <v>-0.01077307957851026</v>
      </c>
      <c r="V1376" s="1">
        <v>0.003767448985830146</v>
      </c>
      <c r="W1376" s="1">
        <v>-0.002749346756184767</v>
      </c>
      <c r="X1376" s="1">
        <v>0.007568780937032393</v>
      </c>
      <c r="Y1376" s="1">
        <v>0.0005585755305466122</v>
      </c>
      <c r="Z1376" s="1">
        <v>0.00359070740145917</v>
      </c>
    </row>
    <row r="1377" spans="1:26">
      <c r="A1377" s="11">
        <v>45099</v>
      </c>
      <c r="B1377" s="1">
        <v>-0.02923129440403194</v>
      </c>
      <c r="C1377" s="1">
        <v>0.009143607783601793</v>
      </c>
      <c r="D1377" s="1">
        <v>-0.003053433445294629</v>
      </c>
      <c r="E1377" s="1">
        <v>-0.0009846458002201741</v>
      </c>
      <c r="F1377" s="1">
        <v>-0.01087322886229092</v>
      </c>
      <c r="G1377" s="1">
        <v>0.002189088785961246</v>
      </c>
      <c r="H1377" s="1">
        <v>-0.002160392944588363</v>
      </c>
      <c r="I1377" s="1">
        <v>-0.001674989642098779</v>
      </c>
      <c r="J1377" s="1">
        <v>-0.01714802922386227</v>
      </c>
      <c r="K1377" s="1">
        <v>-0.01925248207265107</v>
      </c>
      <c r="L1377" s="1">
        <v>-0.002037731415317823</v>
      </c>
      <c r="M1377" s="1">
        <v>0.007948005957693294</v>
      </c>
      <c r="N1377" s="1">
        <v>-0.004323087706473494</v>
      </c>
      <c r="O1377" s="1">
        <v>0.01843758789840533</v>
      </c>
      <c r="P1377" s="1">
        <v>-0.01272729648539306</v>
      </c>
      <c r="Q1377" s="1">
        <v>-0.0004645466057747738</v>
      </c>
      <c r="R1377" s="1">
        <v>-0.005221683412769851</v>
      </c>
      <c r="S1377" s="1">
        <v>-0.01549915574042848</v>
      </c>
      <c r="T1377" s="1">
        <v>0.0002569346174681186</v>
      </c>
      <c r="U1377" s="1">
        <v>-0.001921831929549644</v>
      </c>
      <c r="V1377" s="1">
        <v>-0.006230391134944058</v>
      </c>
      <c r="W1377" s="1">
        <v>0.004486967943650777</v>
      </c>
      <c r="X1377" s="1">
        <v>-0.01667668646652531</v>
      </c>
      <c r="Y1377" s="1">
        <v>0.0005581493232440504</v>
      </c>
      <c r="Z1377" s="1">
        <v>-0.03506269252155803</v>
      </c>
    </row>
    <row r="1378" spans="1:26">
      <c r="A1378" s="11">
        <v>45100</v>
      </c>
      <c r="B1378" s="1">
        <v>-0.01897005957973497</v>
      </c>
      <c r="C1378" s="1">
        <v>-0.004640809688800762</v>
      </c>
      <c r="D1378" s="1">
        <v>-0.003981621093897547</v>
      </c>
      <c r="E1378" s="1">
        <v>-0.01207495901720523</v>
      </c>
      <c r="F1378" s="1">
        <v>-0.02198564508753353</v>
      </c>
      <c r="G1378" s="1">
        <v>-0.004150166331652771</v>
      </c>
      <c r="H1378" s="1">
        <v>-0.0270394073773198</v>
      </c>
      <c r="I1378" s="1">
        <v>-0.006375758138503551</v>
      </c>
      <c r="J1378" s="1">
        <v>-0.005356634379407477</v>
      </c>
      <c r="K1378" s="1">
        <v>-0.005229974805090687</v>
      </c>
      <c r="L1378" s="1">
        <v>-0.01021002724522957</v>
      </c>
      <c r="M1378" s="1">
        <v>0.006078056974938795</v>
      </c>
      <c r="N1378" s="1">
        <v>-0.007769719061627489</v>
      </c>
      <c r="O1378" s="1">
        <v>-0.01380597456678578</v>
      </c>
      <c r="P1378" s="1">
        <v>-0.01583794873308131</v>
      </c>
      <c r="Q1378" s="1">
        <v>-0.01896580090016786</v>
      </c>
      <c r="R1378" s="1">
        <v>0.004224943936167458</v>
      </c>
      <c r="S1378" s="1">
        <v>0.0009883693896270973</v>
      </c>
      <c r="T1378" s="1">
        <v>-0.02259895621830388</v>
      </c>
      <c r="U1378" s="1">
        <v>-0.008344083386791157</v>
      </c>
      <c r="V1378" s="1">
        <v>-0.004229880705532318</v>
      </c>
      <c r="W1378" s="1">
        <v>-0.007760597732376029</v>
      </c>
      <c r="X1378" s="1">
        <v>-0.008250473965383587</v>
      </c>
      <c r="Y1378" s="1">
        <v>-0.009484045605539948</v>
      </c>
      <c r="Z1378" s="1">
        <v>-0.01371891474515519</v>
      </c>
    </row>
    <row r="1379" spans="1:26">
      <c r="A1379" s="11">
        <v>45103</v>
      </c>
      <c r="B1379" s="1">
        <v>0.01381205812245523</v>
      </c>
      <c r="C1379" s="1">
        <v>-0.007326851185471939</v>
      </c>
      <c r="D1379" s="1">
        <v>-0.003843816906885289</v>
      </c>
      <c r="E1379" s="1">
        <v>0.01172371424466201</v>
      </c>
      <c r="F1379" s="1">
        <v>0.01580622960701761</v>
      </c>
      <c r="G1379" s="1">
        <v>0.0052642536384786</v>
      </c>
      <c r="H1379" s="1">
        <v>0.01419211877125948</v>
      </c>
      <c r="I1379" s="1">
        <v>0.005403490064503469</v>
      </c>
      <c r="J1379" s="1">
        <v>0.01554091915840083</v>
      </c>
      <c r="K1379" s="1">
        <v>0.002448583248784608</v>
      </c>
      <c r="L1379" s="1">
        <v>0.002063069444280918</v>
      </c>
      <c r="M1379" s="1">
        <v>-0.004081934616581795</v>
      </c>
      <c r="N1379" s="1">
        <v>0.01934601831216409</v>
      </c>
      <c r="O1379" s="1">
        <v>-0.01916292809665943</v>
      </c>
      <c r="P1379" s="1">
        <v>0.01983537967220261</v>
      </c>
      <c r="Q1379" s="1">
        <v>-0.03736161904640001</v>
      </c>
      <c r="R1379" s="1">
        <v>0.009816389274093007</v>
      </c>
      <c r="S1379" s="1">
        <v>0.01854855047636605</v>
      </c>
      <c r="T1379" s="1">
        <v>0.02049401135774342</v>
      </c>
      <c r="U1379" s="1">
        <v>0.01165047297990407</v>
      </c>
      <c r="V1379" s="1">
        <v>0.0202533856541538</v>
      </c>
      <c r="W1379" s="1">
        <v>-0.004158508667604255</v>
      </c>
      <c r="X1379" s="1">
        <v>0.005238054349577581</v>
      </c>
      <c r="Y1379" s="1">
        <v>0.01689676036945009</v>
      </c>
      <c r="Z1379" s="1">
        <v>0.01804512193059016</v>
      </c>
    </row>
    <row r="1380" spans="1:26">
      <c r="A1380" s="11">
        <v>45104</v>
      </c>
      <c r="B1380" s="1">
        <v>-0.008174389490831935</v>
      </c>
      <c r="C1380" s="1">
        <v>0.01543287776127511</v>
      </c>
      <c r="D1380" s="1">
        <v>-0.0006173789029457755</v>
      </c>
      <c r="E1380" s="1">
        <v>0.0226823817849513</v>
      </c>
      <c r="F1380" s="1">
        <v>0.0100276238682997</v>
      </c>
      <c r="G1380" s="1">
        <v>0.008073239208117755</v>
      </c>
      <c r="H1380" s="1">
        <v>-0.001657759844594708</v>
      </c>
      <c r="I1380" s="1">
        <v>0.002351379158490596</v>
      </c>
      <c r="J1380" s="1">
        <v>0.01439387305800399</v>
      </c>
      <c r="K1380" s="1">
        <v>7.179490872810668E-05</v>
      </c>
      <c r="L1380" s="1">
        <v>0.03676466140208756</v>
      </c>
      <c r="M1380" s="1">
        <v>0.003224344128131662</v>
      </c>
      <c r="N1380" s="1">
        <v>0.001807435169178806</v>
      </c>
      <c r="O1380" s="1">
        <v>0.01816792436770887</v>
      </c>
      <c r="P1380" s="1">
        <v>0.006972527042943266</v>
      </c>
      <c r="Q1380" s="1">
        <v>0.0306162318126797</v>
      </c>
      <c r="R1380" s="1">
        <v>0.01451826359831587</v>
      </c>
      <c r="S1380" s="1">
        <v>0.002285128975476836</v>
      </c>
      <c r="T1380" s="1">
        <v>0.01210101091259541</v>
      </c>
      <c r="U1380" s="1">
        <v>0.0134357408554393</v>
      </c>
      <c r="V1380" s="1">
        <v>-0.01479558906457334</v>
      </c>
      <c r="W1380" s="1">
        <v>-0.02377263113104522</v>
      </c>
      <c r="X1380" s="1">
        <v>0.01823742634412961</v>
      </c>
      <c r="Y1380" s="1">
        <v>0.0121849786160253</v>
      </c>
      <c r="Z1380" s="1">
        <v>0.00812401405031582</v>
      </c>
    </row>
    <row r="1381" spans="1:26">
      <c r="A1381" s="11">
        <v>45105</v>
      </c>
      <c r="B1381" s="1">
        <v>0.01343110573530892</v>
      </c>
      <c r="C1381" s="1">
        <v>-0.007048536621522383</v>
      </c>
      <c r="D1381" s="1">
        <v>-0.01019310631369574</v>
      </c>
      <c r="E1381" s="1">
        <v>0.004580570779484594</v>
      </c>
      <c r="F1381" s="1">
        <v>-0.01643278311916108</v>
      </c>
      <c r="G1381" s="1">
        <v>-0.01904763694578682</v>
      </c>
      <c r="H1381" s="1">
        <v>-0.01052479164999387</v>
      </c>
      <c r="I1381" s="1">
        <v>0.003351167392154242</v>
      </c>
      <c r="J1381" s="1">
        <v>-0.002240394413513092</v>
      </c>
      <c r="K1381" s="1">
        <v>-0.004382213154358494</v>
      </c>
      <c r="L1381" s="1">
        <v>0.006241256054432265</v>
      </c>
      <c r="M1381" s="1">
        <v>-0.001307350714750299</v>
      </c>
      <c r="N1381" s="1">
        <v>0.003608624617437828</v>
      </c>
      <c r="O1381" s="1">
        <v>0.00382584789563678</v>
      </c>
      <c r="P1381" s="1">
        <v>-0.01129744144684652</v>
      </c>
      <c r="Q1381" s="1">
        <v>-0.01812493202831589</v>
      </c>
      <c r="R1381" s="1">
        <v>0.003982091775442731</v>
      </c>
      <c r="S1381" s="1">
        <v>-0.001312608102660762</v>
      </c>
      <c r="T1381" s="1">
        <v>-0.01678970884975572</v>
      </c>
      <c r="U1381" s="1">
        <v>-0.003787917640030392</v>
      </c>
      <c r="V1381" s="1">
        <v>-0.0003019113803804929</v>
      </c>
      <c r="W1381" s="1">
        <v>0.001039928801689571</v>
      </c>
      <c r="X1381" s="1">
        <v>0</v>
      </c>
      <c r="Y1381" s="1">
        <v>0.0073871440932054</v>
      </c>
      <c r="Z1381" s="1">
        <v>-0.007692248747489305</v>
      </c>
    </row>
    <row r="1382" spans="1:26">
      <c r="A1382" s="11">
        <v>45106</v>
      </c>
      <c r="B1382" s="1">
        <v>0.02168659550241836</v>
      </c>
      <c r="C1382" s="1">
        <v>-0.008429418100885044</v>
      </c>
      <c r="D1382" s="1">
        <v>-0.001404305622641822</v>
      </c>
      <c r="E1382" s="1">
        <v>-0.004799549367069056</v>
      </c>
      <c r="F1382" s="1">
        <v>-0.0003480482037266919</v>
      </c>
      <c r="G1382" s="1">
        <v>0.003530469347258425</v>
      </c>
      <c r="H1382" s="1">
        <v>-0.005743203249884088</v>
      </c>
      <c r="I1382" s="1">
        <v>0.0126920866643192</v>
      </c>
      <c r="J1382" s="1">
        <v>0.007784466209112662</v>
      </c>
      <c r="K1382" s="1">
        <v>0.03492324977167449</v>
      </c>
      <c r="L1382" s="1">
        <v>0.01353253567786861</v>
      </c>
      <c r="M1382" s="1">
        <v>0.01418198479893618</v>
      </c>
      <c r="N1382" s="1">
        <v>0.01056178981799816</v>
      </c>
      <c r="O1382" s="1">
        <v>-0.002382030179329586</v>
      </c>
      <c r="P1382" s="1">
        <v>0.001474412241783352</v>
      </c>
      <c r="Q1382" s="1">
        <v>-0.007174676898267895</v>
      </c>
      <c r="R1382" s="1">
        <v>0.02392175097769367</v>
      </c>
      <c r="S1382" s="1">
        <v>-0.001833286771766085</v>
      </c>
      <c r="T1382" s="1">
        <v>0.01811119911714121</v>
      </c>
      <c r="U1382" s="1">
        <v>0.01267427221426387</v>
      </c>
      <c r="V1382" s="1">
        <v>0.003321555154724765</v>
      </c>
      <c r="W1382" s="1">
        <v>0.008311327260646317</v>
      </c>
      <c r="X1382" s="1">
        <v>0.01339573722061371</v>
      </c>
      <c r="Y1382" s="1">
        <v>0.00461704143840036</v>
      </c>
      <c r="Z1382" s="1">
        <v>0.007013749717792672</v>
      </c>
    </row>
    <row r="1383" spans="1:26">
      <c r="A1383" s="11">
        <v>45107</v>
      </c>
      <c r="B1383" s="1">
        <v>0.007370302783729521</v>
      </c>
      <c r="C1383" s="1">
        <v>0.01923932137932871</v>
      </c>
      <c r="D1383" s="1">
        <v>-0.0007811564136105398</v>
      </c>
      <c r="E1383" s="1">
        <v>0.001928927165695926</v>
      </c>
      <c r="F1383" s="1">
        <v>0.01497209760248874</v>
      </c>
      <c r="G1383" s="1">
        <v>0.005057184566367168</v>
      </c>
      <c r="H1383" s="1">
        <v>0.008863903681862961</v>
      </c>
      <c r="I1383" s="1">
        <v>0.01286270519338162</v>
      </c>
      <c r="J1383" s="1">
        <v>0.01218072872009102</v>
      </c>
      <c r="K1383" s="1">
        <v>0.0140139008740956</v>
      </c>
      <c r="L1383" s="1">
        <v>0.007232230284540675</v>
      </c>
      <c r="M1383" s="1">
        <v>0.01156352076309686</v>
      </c>
      <c r="N1383" s="1">
        <v>0.007338127341775635</v>
      </c>
      <c r="O1383" s="1">
        <v>0.01638561944774053</v>
      </c>
      <c r="P1383" s="1">
        <v>0.006624978571517337</v>
      </c>
      <c r="Q1383" s="1">
        <v>0.03625487974560127</v>
      </c>
      <c r="R1383" s="1">
        <v>0.01258926077534306</v>
      </c>
      <c r="S1383" s="1">
        <v>0.01140038006362931</v>
      </c>
      <c r="T1383" s="1">
        <v>0.01651845197019219</v>
      </c>
      <c r="U1383" s="1">
        <v>-0.00187739798266684</v>
      </c>
      <c r="V1383" s="1">
        <v>-0.007599200091644387</v>
      </c>
      <c r="W1383" s="1">
        <v>0.01430819225241531</v>
      </c>
      <c r="X1383" s="1">
        <v>0.004455473163969881</v>
      </c>
      <c r="Y1383" s="1">
        <v>0.005406791154811907</v>
      </c>
      <c r="Z1383" s="1">
        <v>-0.01539591882562275</v>
      </c>
    </row>
    <row r="1384" spans="1:26">
      <c r="A1384" s="11">
        <v>45110</v>
      </c>
      <c r="B1384" s="1">
        <v>-0.003219106413073547</v>
      </c>
      <c r="C1384" s="1">
        <v>-0.01931512737160868</v>
      </c>
      <c r="D1384" s="1">
        <v>0.007505859987043451</v>
      </c>
      <c r="E1384" s="1">
        <v>0.01211837005756866</v>
      </c>
      <c r="F1384" s="1">
        <v>0.01029167201403158</v>
      </c>
      <c r="G1384" s="1">
        <v>0.01750164907082197</v>
      </c>
      <c r="H1384" s="1">
        <v>0.003183594059321448</v>
      </c>
      <c r="I1384" s="1">
        <v>0.001302581610442166</v>
      </c>
      <c r="J1384" s="1">
        <v>-0.006897738883593019</v>
      </c>
      <c r="K1384" s="1">
        <v>0.008044414438117098</v>
      </c>
      <c r="L1384" s="1">
        <v>0.02292181158607187</v>
      </c>
      <c r="M1384" s="1">
        <v>-0.01414285817763727</v>
      </c>
      <c r="N1384" s="1">
        <v>0.01368659821715834</v>
      </c>
      <c r="O1384" s="1">
        <v>-0.007488163724832297</v>
      </c>
      <c r="P1384" s="1">
        <v>0.002559376559763793</v>
      </c>
      <c r="Q1384" s="1">
        <v>0.002624019843983305</v>
      </c>
      <c r="R1384" s="1">
        <v>-0.0001195638857330872</v>
      </c>
      <c r="S1384" s="1">
        <v>0.003802819577853667</v>
      </c>
      <c r="T1384" s="1">
        <v>0.009749977196554127</v>
      </c>
      <c r="U1384" s="1">
        <v>0.01065844951723038</v>
      </c>
      <c r="V1384" s="1">
        <v>0.02244120385825399</v>
      </c>
      <c r="W1384" s="1">
        <v>-0.005060063046828933</v>
      </c>
      <c r="X1384" s="1">
        <v>0.006062509518357739</v>
      </c>
      <c r="Y1384" s="1">
        <v>0.002419933170571875</v>
      </c>
      <c r="Z1384" s="1">
        <v>0.04765450106494695</v>
      </c>
    </row>
    <row r="1385" spans="1:26">
      <c r="A1385" s="11">
        <v>45112</v>
      </c>
      <c r="B1385" s="1">
        <v>0.008514371674948951</v>
      </c>
      <c r="C1385" s="1">
        <v>0.01029534727870041</v>
      </c>
      <c r="D1385" s="1">
        <v>0.004656275353918327</v>
      </c>
      <c r="E1385" s="1">
        <v>-0.00670502942943707</v>
      </c>
      <c r="F1385" s="1">
        <v>0.006112033324048749</v>
      </c>
      <c r="G1385" s="1">
        <v>-0.003467716431470591</v>
      </c>
      <c r="H1385" s="1">
        <v>-0.004477436579515381</v>
      </c>
      <c r="I1385" s="1">
        <v>-0.002276440898315024</v>
      </c>
      <c r="J1385" s="1">
        <v>-0.007684270538552918</v>
      </c>
      <c r="K1385" s="1">
        <v>-0.006661542102178952</v>
      </c>
      <c r="L1385" s="1">
        <v>0.004859667463130712</v>
      </c>
      <c r="M1385" s="1">
        <v>0.003289786782541437</v>
      </c>
      <c r="N1385" s="1">
        <v>0.001306505821283332</v>
      </c>
      <c r="O1385" s="1">
        <v>0.0004734260129246604</v>
      </c>
      <c r="P1385" s="1">
        <v>0.01677609058696472</v>
      </c>
      <c r="Q1385" s="1">
        <v>-0.00226335282085699</v>
      </c>
      <c r="R1385" s="1">
        <v>-0.01626025463779268</v>
      </c>
      <c r="S1385" s="1">
        <v>-0.003686122228457211</v>
      </c>
      <c r="T1385" s="1">
        <v>-0.02673915604724919</v>
      </c>
      <c r="U1385" s="1">
        <v>-0.003101800322103498</v>
      </c>
      <c r="V1385" s="1">
        <v>-0.01712871854085141</v>
      </c>
      <c r="W1385" s="1">
        <v>0.002870421848570892</v>
      </c>
      <c r="X1385" s="1">
        <v>-0.01308050286009765</v>
      </c>
      <c r="Y1385" s="1">
        <v>0.00536484260479142</v>
      </c>
      <c r="Z1385" s="1">
        <v>-0.006396678956049784</v>
      </c>
    </row>
    <row r="1386" spans="1:26">
      <c r="A1386" s="11">
        <v>45113</v>
      </c>
      <c r="B1386" s="1">
        <v>-0.02037844171379111</v>
      </c>
      <c r="C1386" s="1">
        <v>0.01041209020454126</v>
      </c>
      <c r="D1386" s="1">
        <v>-0.01122207611050963</v>
      </c>
      <c r="E1386" s="1">
        <v>-0.006509131417711145</v>
      </c>
      <c r="F1386" s="1">
        <v>-0.005737492709767533</v>
      </c>
      <c r="G1386" s="1">
        <v>0.0008699671205731896</v>
      </c>
      <c r="H1386" s="1">
        <v>-0.008624467498866251</v>
      </c>
      <c r="I1386" s="1">
        <v>0.007170788685834983</v>
      </c>
      <c r="J1386" s="1">
        <v>-0.00431871325418931</v>
      </c>
      <c r="K1386" s="1">
        <v>-0.009886648356943195</v>
      </c>
      <c r="L1386" s="1">
        <v>-0.003224144959842801</v>
      </c>
      <c r="M1386" s="1">
        <v>-0.001935260521600757</v>
      </c>
      <c r="N1386" s="1">
        <v>0.002392490381529999</v>
      </c>
      <c r="O1386" s="1">
        <v>0.009226621624713438</v>
      </c>
      <c r="P1386" s="1">
        <v>-0.005380220817954195</v>
      </c>
      <c r="Q1386" s="1">
        <v>-0.005057120088082123</v>
      </c>
      <c r="R1386" s="1">
        <v>-0.005590548866340472</v>
      </c>
      <c r="S1386" s="1">
        <v>-0.003288543601946858</v>
      </c>
      <c r="T1386" s="1">
        <v>0.02467551343386032</v>
      </c>
      <c r="U1386" s="1">
        <v>-0.01244555134870895</v>
      </c>
      <c r="V1386" s="1">
        <v>-0.01290086610832675</v>
      </c>
      <c r="W1386" s="1">
        <v>-0.006300401242200326</v>
      </c>
      <c r="X1386" s="1">
        <v>-0.001936096534673748</v>
      </c>
      <c r="Y1386" s="1">
        <v>-0.009338156963479172</v>
      </c>
      <c r="Z1386" s="1">
        <v>-0.006437718710104345</v>
      </c>
    </row>
    <row r="1387" spans="1:26">
      <c r="A1387" s="11">
        <v>45114</v>
      </c>
      <c r="B1387" s="1">
        <v>0.03744436628218017</v>
      </c>
      <c r="C1387" s="1">
        <v>-0.006796711048773996</v>
      </c>
      <c r="D1387" s="1">
        <v>-0.01245267000150985</v>
      </c>
      <c r="E1387" s="1">
        <v>0.005338555606064554</v>
      </c>
      <c r="F1387" s="1">
        <v>0.0006789798846422723</v>
      </c>
      <c r="G1387" s="1">
        <v>-0.01043027600275948</v>
      </c>
      <c r="H1387" s="1">
        <v>0.01024502890885537</v>
      </c>
      <c r="I1387" s="1">
        <v>0.007443361755194555</v>
      </c>
      <c r="J1387" s="1">
        <v>0.0005983124633617276</v>
      </c>
      <c r="K1387" s="1">
        <v>0.007890619331061499</v>
      </c>
      <c r="L1387" s="1">
        <v>0.01320753749916181</v>
      </c>
      <c r="M1387" s="1">
        <v>-0.009048282716519251</v>
      </c>
      <c r="N1387" s="1">
        <v>-0.002386780033257652</v>
      </c>
      <c r="O1387" s="1">
        <v>-0.01186736283154954</v>
      </c>
      <c r="P1387" s="1">
        <v>-0.007572983035158409</v>
      </c>
      <c r="Q1387" s="1">
        <v>0.009500544285401924</v>
      </c>
      <c r="R1387" s="1">
        <v>0.005988595781162509</v>
      </c>
      <c r="S1387" s="1">
        <v>-0.01326689703174788</v>
      </c>
      <c r="T1387" s="1">
        <v>0.0163852945546743</v>
      </c>
      <c r="U1387" s="1">
        <v>0.00115439968640807</v>
      </c>
      <c r="V1387" s="1">
        <v>-0.006037779083789996</v>
      </c>
      <c r="W1387" s="1">
        <v>-0.00693961377443586</v>
      </c>
      <c r="X1387" s="1">
        <v>0.007609716486283613</v>
      </c>
      <c r="Y1387" s="1">
        <v>-0.01581827918490164</v>
      </c>
      <c r="Z1387" s="1">
        <v>0.04319656499056745</v>
      </c>
    </row>
    <row r="1388" spans="1:26">
      <c r="A1388" s="11">
        <v>45117</v>
      </c>
      <c r="B1388" s="1">
        <v>0.004869636798958688</v>
      </c>
      <c r="C1388" s="1">
        <v>0.007726288317259744</v>
      </c>
      <c r="D1388" s="1">
        <v>-0.002713479330845869</v>
      </c>
      <c r="E1388" s="1">
        <v>0.01013751367848181</v>
      </c>
      <c r="F1388" s="1">
        <v>-0.0006785191837650473</v>
      </c>
      <c r="G1388" s="1">
        <v>0.009881498362497521</v>
      </c>
      <c r="H1388" s="1">
        <v>0.004466029424425866</v>
      </c>
      <c r="I1388" s="1">
        <v>0.01317068030290747</v>
      </c>
      <c r="J1388" s="1">
        <v>0.0170402556172049</v>
      </c>
      <c r="K1388" s="1">
        <v>0.005611570308502234</v>
      </c>
      <c r="L1388" s="1">
        <v>0.0218143702937299</v>
      </c>
      <c r="M1388" s="1">
        <v>0.005000295758486706</v>
      </c>
      <c r="N1388" s="1">
        <v>-0.0224009493981272</v>
      </c>
      <c r="O1388" s="1">
        <v>-0.01598365700318427</v>
      </c>
      <c r="P1388" s="1">
        <v>-0.01126460019492015</v>
      </c>
      <c r="Q1388" s="1">
        <v>-0.007599559879201578</v>
      </c>
      <c r="R1388" s="1">
        <v>0.02794313738871934</v>
      </c>
      <c r="S1388" s="1">
        <v>0.01330586406885415</v>
      </c>
      <c r="T1388" s="1">
        <v>0.02271617588696162</v>
      </c>
      <c r="U1388" s="1">
        <v>-0.02178083464826708</v>
      </c>
      <c r="V1388" s="1">
        <v>0.01299499222543199</v>
      </c>
      <c r="W1388" s="1">
        <v>0.006073225853763464</v>
      </c>
      <c r="X1388" s="1">
        <v>0.007552246035121613</v>
      </c>
      <c r="Y1388" s="1">
        <v>-0.02116992505621795</v>
      </c>
      <c r="Z1388" s="1">
        <v>0.02001371534729657</v>
      </c>
    </row>
    <row r="1389" spans="1:26">
      <c r="A1389" s="11">
        <v>45118</v>
      </c>
      <c r="B1389" s="1">
        <v>0.06271366603461814</v>
      </c>
      <c r="C1389" s="1">
        <v>0.008324165217421076</v>
      </c>
      <c r="D1389" s="1">
        <v>0.004961602194008874</v>
      </c>
      <c r="E1389" s="1">
        <v>0.003823126126224263</v>
      </c>
      <c r="F1389" s="1">
        <v>0.0142565934165142</v>
      </c>
      <c r="G1389" s="1">
        <v>0.004566142407763429</v>
      </c>
      <c r="H1389" s="1">
        <v>0.01648277487010597</v>
      </c>
      <c r="I1389" s="1">
        <v>0.06055800235294329</v>
      </c>
      <c r="J1389" s="1">
        <v>0.004409120772001396</v>
      </c>
      <c r="K1389" s="1">
        <v>0.01563912191906724</v>
      </c>
      <c r="L1389" s="1">
        <v>0.0200468471716102</v>
      </c>
      <c r="M1389" s="1">
        <v>0.01076202825757666</v>
      </c>
      <c r="N1389" s="1">
        <v>0.01535031688674682</v>
      </c>
      <c r="O1389" s="1">
        <v>0.001928673141158743</v>
      </c>
      <c r="P1389" s="1">
        <v>0.01286294225903362</v>
      </c>
      <c r="Q1389" s="1">
        <v>0.005334210415861573</v>
      </c>
      <c r="R1389" s="1">
        <v>0.01796497226783123</v>
      </c>
      <c r="S1389" s="1">
        <v>0.01014046966796345</v>
      </c>
      <c r="T1389" s="1">
        <v>0.02436118970190715</v>
      </c>
      <c r="U1389" s="1">
        <v>-0.002619610584318144</v>
      </c>
      <c r="V1389" s="1">
        <v>0.01252443438268402</v>
      </c>
      <c r="W1389" s="1">
        <v>0.004662999013489433</v>
      </c>
      <c r="X1389" s="1">
        <v>0.01513804953193509</v>
      </c>
      <c r="Y1389" s="1">
        <v>-0.004268638487863075</v>
      </c>
      <c r="Z1389" s="1">
        <v>0.02943170549507168</v>
      </c>
    </row>
    <row r="1390" spans="1:26">
      <c r="A1390" s="11">
        <v>45119</v>
      </c>
      <c r="B1390" s="1">
        <v>0.006169456422475683</v>
      </c>
      <c r="C1390" s="1">
        <v>0.007603755557217706</v>
      </c>
      <c r="D1390" s="1">
        <v>-0.008122287444453535</v>
      </c>
      <c r="E1390" s="1">
        <v>0.007855340134373945</v>
      </c>
      <c r="F1390" s="1">
        <v>0.01606431228557237</v>
      </c>
      <c r="G1390" s="1">
        <v>-0.006060601438232949</v>
      </c>
      <c r="H1390" s="1">
        <v>-0.01481383784963786</v>
      </c>
      <c r="I1390" s="1">
        <v>-0.0164425228771955</v>
      </c>
      <c r="J1390" s="1">
        <v>0.006731186628724961</v>
      </c>
      <c r="K1390" s="1">
        <v>0.004951724250005007</v>
      </c>
      <c r="L1390" s="1">
        <v>-0.0160796201793677</v>
      </c>
      <c r="M1390" s="1">
        <v>-0.001337732582204043</v>
      </c>
      <c r="N1390" s="1">
        <v>0.001095523849261815</v>
      </c>
      <c r="O1390" s="1">
        <v>0.01422694126580337</v>
      </c>
      <c r="P1390" s="1">
        <v>0.01850507757669084</v>
      </c>
      <c r="Q1390" s="1">
        <v>0.03530248625654697</v>
      </c>
      <c r="R1390" s="1">
        <v>0.001160934833837279</v>
      </c>
      <c r="S1390" s="1">
        <v>0.008235385841746767</v>
      </c>
      <c r="T1390" s="1">
        <v>0.01771977089654952</v>
      </c>
      <c r="U1390" s="1">
        <v>-0.007222537052506972</v>
      </c>
      <c r="V1390" s="1">
        <v>-0.003598331253624187</v>
      </c>
      <c r="W1390" s="1">
        <v>0.01282577064041468</v>
      </c>
      <c r="X1390" s="1">
        <v>-0.008541878351024157</v>
      </c>
      <c r="Y1390" s="1">
        <v>-0.003715430537062692</v>
      </c>
      <c r="Z1390" s="1">
        <v>0.02793300473441862</v>
      </c>
    </row>
    <row r="1391" spans="1:26">
      <c r="A1391" s="11">
        <v>45120</v>
      </c>
      <c r="B1391" s="1">
        <v>0.02905902536343885</v>
      </c>
      <c r="C1391" s="1">
        <v>0.007330728029275591</v>
      </c>
      <c r="D1391" s="1">
        <v>0</v>
      </c>
      <c r="E1391" s="1">
        <v>0.005196076474841993</v>
      </c>
      <c r="F1391" s="1">
        <v>0.002305725299403427</v>
      </c>
      <c r="G1391" s="1">
        <v>-0.008493027886832705</v>
      </c>
      <c r="H1391" s="1">
        <v>0.004611483499015412</v>
      </c>
      <c r="I1391" s="1">
        <v>0.02006095038959455</v>
      </c>
      <c r="J1391" s="1">
        <v>-0.000145388620050535</v>
      </c>
      <c r="K1391" s="1">
        <v>0.004860017754122481</v>
      </c>
      <c r="L1391" s="1">
        <v>-0.03916993631435006</v>
      </c>
      <c r="M1391" s="1">
        <v>-0.0004821458801078649</v>
      </c>
      <c r="N1391" s="1">
        <v>-0.002407318462506858</v>
      </c>
      <c r="O1391" s="1">
        <v>0.016192099682238</v>
      </c>
      <c r="P1391" s="1">
        <v>0.003206282001435135</v>
      </c>
      <c r="Q1391" s="1">
        <v>0.04726441146373128</v>
      </c>
      <c r="R1391" s="1">
        <v>-0.005334550592278831</v>
      </c>
      <c r="S1391" s="1">
        <v>0.00857295022427973</v>
      </c>
      <c r="T1391" s="1">
        <v>0.02245124727965919</v>
      </c>
      <c r="U1391" s="1">
        <v>0</v>
      </c>
      <c r="V1391" s="1">
        <v>-0.0006770794293723403</v>
      </c>
      <c r="W1391" s="1">
        <v>0.001388135920799227</v>
      </c>
      <c r="X1391" s="1">
        <v>0.006571144361144698</v>
      </c>
      <c r="Y1391" s="1">
        <v>-0.00631094910692187</v>
      </c>
      <c r="Z1391" s="1">
        <v>0.02301785037053383</v>
      </c>
    </row>
    <row r="1392" spans="1:26">
      <c r="A1392" s="11">
        <v>45121</v>
      </c>
      <c r="B1392" s="1">
        <v>-0.05077716475214833</v>
      </c>
      <c r="C1392" s="1">
        <v>0.002996582773922229</v>
      </c>
      <c r="D1392" s="1">
        <v>-0.005459326120842989</v>
      </c>
      <c r="E1392" s="1">
        <v>-0.01292304207221007</v>
      </c>
      <c r="F1392" s="1">
        <v>-0.01018736903776674</v>
      </c>
      <c r="G1392" s="1">
        <v>-0.003074936298195996</v>
      </c>
      <c r="H1392" s="1">
        <v>0.01235504133551246</v>
      </c>
      <c r="I1392" s="1">
        <v>-0.02294410206420427</v>
      </c>
      <c r="J1392" s="1">
        <v>-0.001162938873739194</v>
      </c>
      <c r="K1392" s="1">
        <v>0.006045535777170263</v>
      </c>
      <c r="L1392" s="1">
        <v>-0.01835848764432901</v>
      </c>
      <c r="M1392" s="1">
        <v>0.0008577092259505203</v>
      </c>
      <c r="N1392" s="1">
        <v>-0.001974645773906158</v>
      </c>
      <c r="O1392" s="1">
        <v>0.007529281060098647</v>
      </c>
      <c r="P1392" s="1">
        <v>-0.007812482567337464</v>
      </c>
      <c r="Q1392" s="1">
        <v>-0.0110489839283342</v>
      </c>
      <c r="R1392" s="1">
        <v>-0.001282416286018884</v>
      </c>
      <c r="S1392" s="1">
        <v>0.00943722066237096</v>
      </c>
      <c r="T1392" s="1">
        <v>-0.004033111976300519</v>
      </c>
      <c r="U1392" s="1">
        <v>-0.04100528907309553</v>
      </c>
      <c r="V1392" s="1">
        <v>-0.01430513654133803</v>
      </c>
      <c r="W1392" s="1">
        <v>0.005145717126188165</v>
      </c>
      <c r="X1392" s="1">
        <v>-0.02234156004462484</v>
      </c>
      <c r="Y1392" s="1">
        <v>-0.01818710951828173</v>
      </c>
      <c r="Z1392" s="1">
        <v>-0.04062499518178919</v>
      </c>
    </row>
    <row r="1393" spans="1:26">
      <c r="A1393" s="11">
        <v>45124</v>
      </c>
      <c r="B1393" s="1">
        <v>-0.008460669365309537</v>
      </c>
      <c r="C1393" s="1">
        <v>-0.006615490409361269</v>
      </c>
      <c r="D1393" s="1">
        <v>-0.001452988481905226</v>
      </c>
      <c r="E1393" s="1">
        <v>0.001904375438358086</v>
      </c>
      <c r="F1393" s="1">
        <v>-0.01460810521194433</v>
      </c>
      <c r="G1393" s="1">
        <v>-0.009914067671977889</v>
      </c>
      <c r="H1393" s="1">
        <v>0.01444729512058163</v>
      </c>
      <c r="I1393" s="1">
        <v>0.0009148008283708098</v>
      </c>
      <c r="J1393" s="1">
        <v>0.009605501122520899</v>
      </c>
      <c r="K1393" s="1">
        <v>0.02410361503849368</v>
      </c>
      <c r="L1393" s="1">
        <v>-0.002475276056464248</v>
      </c>
      <c r="M1393" s="1">
        <v>0.00889027811863663</v>
      </c>
      <c r="N1393" s="1">
        <v>-0.002418081565573216</v>
      </c>
      <c r="O1393" s="1">
        <v>0.001419442376659807</v>
      </c>
      <c r="P1393" s="1">
        <v>-0.01682179975371179</v>
      </c>
      <c r="Q1393" s="1">
        <v>0.0218170647432212</v>
      </c>
      <c r="R1393" s="1">
        <v>0.02218055333789026</v>
      </c>
      <c r="S1393" s="1">
        <v>-0.003547297067872157</v>
      </c>
      <c r="T1393" s="1">
        <v>-0.0004498799897973971</v>
      </c>
      <c r="U1393" s="1">
        <v>-0.0668966143233185</v>
      </c>
      <c r="V1393" s="1">
        <v>-0.006950883355634541</v>
      </c>
      <c r="W1393" s="1">
        <v>-0.007745203944290124</v>
      </c>
      <c r="X1393" s="1">
        <v>0.0008902787519646793</v>
      </c>
      <c r="Y1393" s="1">
        <v>-0.07497787545669599</v>
      </c>
      <c r="Z1393" s="1">
        <v>0.02149839834762712</v>
      </c>
    </row>
    <row r="1394" spans="1:26">
      <c r="A1394" s="11">
        <v>45125</v>
      </c>
      <c r="B1394" s="1">
        <v>0.04266442267694392</v>
      </c>
      <c r="C1394" s="1">
        <v>0.01074111768672448</v>
      </c>
      <c r="D1394" s="1">
        <v>0.002425319986156804</v>
      </c>
      <c r="E1394" s="1">
        <v>0.008315459205125997</v>
      </c>
      <c r="F1394" s="1">
        <v>-0.008086312470564905</v>
      </c>
      <c r="G1394" s="1">
        <v>-0.001780112657704835</v>
      </c>
      <c r="H1394" s="1">
        <v>0.02605802814963298</v>
      </c>
      <c r="I1394" s="1">
        <v>-0.001218599740588577</v>
      </c>
      <c r="J1394" s="1">
        <v>0.001153215660859352</v>
      </c>
      <c r="K1394" s="1">
        <v>0.001825628353387732</v>
      </c>
      <c r="L1394" s="1">
        <v>0.01295843431838239</v>
      </c>
      <c r="M1394" s="1">
        <v>-0.001380147343919003</v>
      </c>
      <c r="N1394" s="1">
        <v>0.0002203420896380592</v>
      </c>
      <c r="O1394" s="1">
        <v>0.039799673623371</v>
      </c>
      <c r="P1394" s="1">
        <v>-0.006552484387758462</v>
      </c>
      <c r="Q1394" s="1">
        <v>0.02223370633033217</v>
      </c>
      <c r="R1394" s="1">
        <v>0.02124271635392372</v>
      </c>
      <c r="S1394" s="1">
        <v>-0.02062760286698062</v>
      </c>
      <c r="T1394" s="1">
        <v>0.008102620201591915</v>
      </c>
      <c r="U1394" s="1">
        <v>-0.005912779326085471</v>
      </c>
      <c r="V1394" s="1">
        <v>0.006153374967491798</v>
      </c>
      <c r="W1394" s="1">
        <v>-0.003008088363629091</v>
      </c>
      <c r="X1394" s="1">
        <v>0.007116574056120095</v>
      </c>
      <c r="Y1394" s="1">
        <v>0.02574701220392783</v>
      </c>
      <c r="Z1394" s="1">
        <v>0.03411982264579483</v>
      </c>
    </row>
    <row r="1395" spans="1:26">
      <c r="A1395" s="11">
        <v>45126</v>
      </c>
      <c r="B1395" s="1">
        <v>0.003959862917463308</v>
      </c>
      <c r="C1395" s="1">
        <v>0.01700317198062229</v>
      </c>
      <c r="D1395" s="1">
        <v>0.0009676790490871223</v>
      </c>
      <c r="E1395" s="1">
        <v>0.006361985710969575</v>
      </c>
      <c r="F1395" s="1">
        <v>0.01290759349859738</v>
      </c>
      <c r="G1395" s="1">
        <v>0.02296026882051705</v>
      </c>
      <c r="H1395" s="1">
        <v>0.01068219466463605</v>
      </c>
      <c r="I1395" s="1">
        <v>0.004575817716237607</v>
      </c>
      <c r="J1395" s="1">
        <v>0.0002880558192146498</v>
      </c>
      <c r="K1395" s="1">
        <v>0.00383948803856482</v>
      </c>
      <c r="L1395" s="1">
        <v>0.01660300773783163</v>
      </c>
      <c r="M1395" s="1">
        <v>-0.004040004371486883</v>
      </c>
      <c r="N1395" s="1">
        <v>-0.0002202935496969927</v>
      </c>
      <c r="O1395" s="1">
        <v>-0.01226730692632327</v>
      </c>
      <c r="P1395" s="1">
        <v>0.01502377672151423</v>
      </c>
      <c r="Q1395" s="1">
        <v>-0.008780128145884802</v>
      </c>
      <c r="R1395" s="1">
        <v>-0.004585177570411103</v>
      </c>
      <c r="S1395" s="1">
        <v>-0.004789941956934607</v>
      </c>
      <c r="T1395" s="1">
        <v>0.02589860601029148</v>
      </c>
      <c r="U1395" s="1">
        <v>0.0847584302408686</v>
      </c>
      <c r="V1395" s="1">
        <v>0.01444854945405627</v>
      </c>
      <c r="W1395" s="1">
        <v>0.02266651219782223</v>
      </c>
      <c r="X1395" s="1">
        <v>-0.001325027028236003</v>
      </c>
      <c r="Y1395" s="1">
        <v>0.05268045172816471</v>
      </c>
      <c r="Z1395" s="1">
        <v>0.06259636826181336</v>
      </c>
    </row>
    <row r="1396" spans="1:26">
      <c r="A1396" s="11">
        <v>45127</v>
      </c>
      <c r="B1396" s="1">
        <v>0.005029190438261555</v>
      </c>
      <c r="C1396" s="1">
        <v>0.03009417881825316</v>
      </c>
      <c r="D1396" s="1">
        <v>0.02755397042542507</v>
      </c>
      <c r="E1396" s="1">
        <v>0.01170686060431891</v>
      </c>
      <c r="F1396" s="1">
        <v>0.01844404637719421</v>
      </c>
      <c r="G1396" s="1">
        <v>0.01438231147259295</v>
      </c>
      <c r="H1396" s="1">
        <v>0.007932733284999438</v>
      </c>
      <c r="I1396" s="1">
        <v>-0.01123580728543672</v>
      </c>
      <c r="J1396" s="1">
        <v>-0.01007636319379823</v>
      </c>
      <c r="K1396" s="1">
        <v>0.01231762977401951</v>
      </c>
      <c r="L1396" s="1">
        <v>-0.00722889588395037</v>
      </c>
      <c r="M1396" s="1">
        <v>0.009820630322300294</v>
      </c>
      <c r="N1396" s="1">
        <v>0.00617011812314594</v>
      </c>
      <c r="O1396" s="1">
        <v>-0.02312158469650061</v>
      </c>
      <c r="P1396" s="1">
        <v>0.01155229436360972</v>
      </c>
      <c r="Q1396" s="1">
        <v>-0.03307341579112533</v>
      </c>
      <c r="R1396" s="1">
        <v>-0.002022283828245985</v>
      </c>
      <c r="S1396" s="1">
        <v>-0.01341479274976198</v>
      </c>
      <c r="T1396" s="1">
        <v>0.000217597009324999</v>
      </c>
      <c r="U1396" s="1">
        <v>0.004797792049575644</v>
      </c>
      <c r="V1396" s="1">
        <v>0.01461937497742438</v>
      </c>
      <c r="W1396" s="1">
        <v>0.005078932144096271</v>
      </c>
      <c r="X1396" s="1">
        <v>0.003685151396877639</v>
      </c>
      <c r="Y1396" s="1">
        <v>-0.009714439852485768</v>
      </c>
      <c r="Z1396" s="1">
        <v>0.09982592078261665</v>
      </c>
    </row>
    <row r="1397" spans="1:26">
      <c r="A1397" s="11">
        <v>45128</v>
      </c>
      <c r="B1397" s="1">
        <v>0.01764545871325973</v>
      </c>
      <c r="C1397" s="1">
        <v>-0.01481036477130848</v>
      </c>
      <c r="D1397" s="1">
        <v>0.01427005485623778</v>
      </c>
      <c r="E1397" s="1">
        <v>-0.007405682553125348</v>
      </c>
      <c r="F1397" s="1">
        <v>0.0177805784413998</v>
      </c>
      <c r="G1397" s="1">
        <v>-0.004726103098721235</v>
      </c>
      <c r="H1397" s="1">
        <v>-0.006141586527513399</v>
      </c>
      <c r="I1397" s="1">
        <v>-0.009828087315275735</v>
      </c>
      <c r="J1397" s="1">
        <v>0.002908475704246349</v>
      </c>
      <c r="K1397" s="1">
        <v>-0.007684843509655592</v>
      </c>
      <c r="L1397" s="1">
        <v>0.00458482805795879</v>
      </c>
      <c r="M1397" s="1">
        <v>0.01178653577752753</v>
      </c>
      <c r="N1397" s="1">
        <v>-0.001314213491984018</v>
      </c>
      <c r="O1397" s="1">
        <v>-0.008937054016894819</v>
      </c>
      <c r="P1397" s="1">
        <v>0.002141405655477824</v>
      </c>
      <c r="Q1397" s="1">
        <v>-0.0266036709249009</v>
      </c>
      <c r="R1397" s="1">
        <v>-0.01035682340588706</v>
      </c>
      <c r="S1397" s="1">
        <v>0.009341673484982049</v>
      </c>
      <c r="T1397" s="1">
        <v>-0.0004352682473587333</v>
      </c>
      <c r="U1397" s="1">
        <v>0.006821359476878897</v>
      </c>
      <c r="V1397" s="1">
        <v>-0.004159194175033964</v>
      </c>
      <c r="W1397" s="1">
        <v>0.04443875332524283</v>
      </c>
      <c r="X1397" s="1">
        <v>-0.006755786974222855</v>
      </c>
      <c r="Y1397" s="1">
        <v>0.007134326212929754</v>
      </c>
      <c r="Z1397" s="1">
        <v>-0.04722955197328405</v>
      </c>
    </row>
    <row r="1398" spans="1:26">
      <c r="A1398" s="11">
        <v>45131</v>
      </c>
      <c r="B1398" s="1">
        <v>0.01656311797962884</v>
      </c>
      <c r="C1398" s="1">
        <v>-0.005766157188549337</v>
      </c>
      <c r="D1398" s="1">
        <v>0.0007730879075942276</v>
      </c>
      <c r="E1398" s="1">
        <v>0.00932614714805613</v>
      </c>
      <c r="F1398" s="1">
        <v>-0.001294005190645153</v>
      </c>
      <c r="G1398" s="1">
        <v>0.001726705302116827</v>
      </c>
      <c r="H1398" s="1">
        <v>0.01295410433723587</v>
      </c>
      <c r="I1398" s="1">
        <v>0.005893347174050767</v>
      </c>
      <c r="J1398" s="1">
        <v>-0.001015098934084135</v>
      </c>
      <c r="K1398" s="1">
        <v>0.01968376821261342</v>
      </c>
      <c r="L1398" s="1">
        <v>-0.001342355154565711</v>
      </c>
      <c r="M1398" s="1">
        <v>0.005432712031810949</v>
      </c>
      <c r="N1398" s="1">
        <v>0</v>
      </c>
      <c r="O1398" s="1">
        <v>0.00389796541691001</v>
      </c>
      <c r="P1398" s="1">
        <v>-0.001068519811951663</v>
      </c>
      <c r="Q1398" s="1">
        <v>0.006838306918838688</v>
      </c>
      <c r="R1398" s="1">
        <v>0.008986380908798663</v>
      </c>
      <c r="S1398" s="1">
        <v>0.0134371071913606</v>
      </c>
      <c r="T1398" s="1">
        <v>0.002394510899963009</v>
      </c>
      <c r="U1398" s="1">
        <v>0.01287256914254953</v>
      </c>
      <c r="V1398" s="1">
        <v>0.009919430258076734</v>
      </c>
      <c r="W1398" s="1">
        <v>0.01659575083767995</v>
      </c>
      <c r="X1398" s="1">
        <v>0.005175277207883688</v>
      </c>
      <c r="Y1398" s="1">
        <v>0.002951632862930653</v>
      </c>
      <c r="Z1398" s="1">
        <v>0.02603158821315632</v>
      </c>
    </row>
    <row r="1399" spans="1:26">
      <c r="A1399" s="11">
        <v>45132</v>
      </c>
      <c r="B1399" s="1">
        <v>0.007382897798465127</v>
      </c>
      <c r="C1399" s="1">
        <v>0.01077055617236988</v>
      </c>
      <c r="D1399" s="1">
        <v>-0.014830907694245</v>
      </c>
      <c r="E1399" s="1">
        <v>0.0002309858526561293</v>
      </c>
      <c r="F1399" s="1">
        <v>0.007450612229852771</v>
      </c>
      <c r="G1399" s="1">
        <v>-0.00301654671792162</v>
      </c>
      <c r="H1399" s="1">
        <v>0.008450181916785038</v>
      </c>
      <c r="I1399" s="1">
        <v>0.02065974423191208</v>
      </c>
      <c r="J1399" s="1">
        <v>-0.001015904625306874</v>
      </c>
      <c r="K1399" s="1">
        <v>-0.007468245042166144</v>
      </c>
      <c r="L1399" s="1">
        <v>-0.0448925277459139</v>
      </c>
      <c r="M1399" s="1">
        <v>0.004831949535956559</v>
      </c>
      <c r="N1399" s="1">
        <v>-0.003070085976190629</v>
      </c>
      <c r="O1399" s="1">
        <v>0.01700912203128779</v>
      </c>
      <c r="P1399" s="1">
        <v>0.002495646444533373</v>
      </c>
      <c r="Q1399" s="1">
        <v>0.02391735775251735</v>
      </c>
      <c r="R1399" s="1">
        <v>-0.02694472813028825</v>
      </c>
      <c r="S1399" s="1">
        <v>-0.006528102295596416</v>
      </c>
      <c r="T1399" s="1">
        <v>0.01476657304296536</v>
      </c>
      <c r="U1399" s="1">
        <v>-0.01003342370463423</v>
      </c>
      <c r="V1399" s="1">
        <v>-0.01336676934381487</v>
      </c>
      <c r="W1399" s="1">
        <v>-0.001067319343038942</v>
      </c>
      <c r="X1399" s="1">
        <v>0.002059475107328623</v>
      </c>
      <c r="Y1399" s="1">
        <v>0.007651494677661574</v>
      </c>
      <c r="Z1399" s="1">
        <v>-0.03427800428052918</v>
      </c>
    </row>
    <row r="1400" spans="1:26">
      <c r="A1400" s="11">
        <v>45133</v>
      </c>
      <c r="B1400" s="1">
        <v>0.01061411989899419</v>
      </c>
      <c r="C1400" s="1">
        <v>0.003073732586703182</v>
      </c>
      <c r="D1400" s="1">
        <v>-0.00564535418844947</v>
      </c>
      <c r="E1400" s="1">
        <v>-0.009006907471961645</v>
      </c>
      <c r="F1400" s="1">
        <v>0.003215374252910408</v>
      </c>
      <c r="G1400" s="1">
        <v>-0.001729113602298327</v>
      </c>
      <c r="H1400" s="1">
        <v>-0.02997780476627265</v>
      </c>
      <c r="I1400" s="1">
        <v>-0.00181258500932524</v>
      </c>
      <c r="J1400" s="1">
        <v>-0.001162375993263076</v>
      </c>
      <c r="K1400" s="1">
        <v>0.005993997867817624</v>
      </c>
      <c r="L1400" s="1">
        <v>0.02054594028996526</v>
      </c>
      <c r="M1400" s="1">
        <v>-0.003580860208529435</v>
      </c>
      <c r="N1400" s="1">
        <v>0.002199812814360769</v>
      </c>
      <c r="O1400" s="1">
        <v>-0.0376375486595919</v>
      </c>
      <c r="P1400" s="1">
        <v>0.01102417606727579</v>
      </c>
      <c r="Q1400" s="1">
        <v>-0.004969513882002397</v>
      </c>
      <c r="R1400" s="1">
        <v>-0.01969648725173812</v>
      </c>
      <c r="S1400" s="1">
        <v>0.00629868660501498</v>
      </c>
      <c r="T1400" s="1">
        <v>-0.01112775652248454</v>
      </c>
      <c r="U1400" s="1">
        <v>0.006081081722743464</v>
      </c>
      <c r="V1400" s="1">
        <v>0.006512001024267411</v>
      </c>
      <c r="W1400" s="1">
        <v>0.006130520701112641</v>
      </c>
      <c r="X1400" s="1">
        <v>0.004110260610159511</v>
      </c>
      <c r="Y1400" s="1">
        <v>0.002920716996045014</v>
      </c>
      <c r="Z1400" s="1">
        <v>0.074622724734976</v>
      </c>
    </row>
    <row r="1401" spans="1:26">
      <c r="A1401" s="11">
        <v>45134</v>
      </c>
      <c r="B1401" s="1">
        <v>-0.01275324461003491</v>
      </c>
      <c r="C1401" s="1">
        <v>-0.07088858167155176</v>
      </c>
      <c r="D1401" s="1">
        <v>-0.04226458134648614</v>
      </c>
      <c r="E1401" s="1">
        <v>0.05686320131063827</v>
      </c>
      <c r="F1401" s="1">
        <v>-0.02692308965330836</v>
      </c>
      <c r="G1401" s="1">
        <v>-0.003247396391128143</v>
      </c>
      <c r="H1401" s="1">
        <v>-0.010001226361805</v>
      </c>
      <c r="I1401" s="1">
        <v>-0.004842534877152582</v>
      </c>
      <c r="J1401" s="1">
        <v>0.008290916331686438</v>
      </c>
      <c r="K1401" s="1">
        <v>-0.01102929394276309</v>
      </c>
      <c r="L1401" s="1">
        <v>-0.08935452695883528</v>
      </c>
      <c r="M1401" s="1">
        <v>-0.01296872257295367</v>
      </c>
      <c r="N1401" s="1">
        <v>0.0008777966274478022</v>
      </c>
      <c r="O1401" s="1">
        <v>-0.02087212571303299</v>
      </c>
      <c r="P1401" s="1">
        <v>-0.01582833957182284</v>
      </c>
      <c r="Q1401" s="1">
        <v>0.009856635879202269</v>
      </c>
      <c r="R1401" s="1">
        <v>0.008746024491576909</v>
      </c>
      <c r="S1401" s="1">
        <v>-0.02449519144138623</v>
      </c>
      <c r="T1401" s="1">
        <v>0.000432829418423486</v>
      </c>
      <c r="U1401" s="1">
        <v>-0.02552050120545357</v>
      </c>
      <c r="V1401" s="1">
        <v>0.0002230748379388192</v>
      </c>
      <c r="W1401" s="1">
        <v>-0.02505174261812593</v>
      </c>
      <c r="X1401" s="1">
        <v>0.118713536979667</v>
      </c>
      <c r="Y1401" s="1">
        <v>-0.02300535511567303</v>
      </c>
      <c r="Z1401" s="1">
        <v>-0.02184648730062255</v>
      </c>
    </row>
    <row r="1402" spans="1:26">
      <c r="A1402" s="11">
        <v>45135</v>
      </c>
      <c r="B1402" s="1">
        <v>0.01697066896182231</v>
      </c>
      <c r="C1402" s="1">
        <v>0.03364103596458112</v>
      </c>
      <c r="D1402" s="1">
        <v>0.01119713290229285</v>
      </c>
      <c r="E1402" s="1">
        <v>-0.002646093003068284</v>
      </c>
      <c r="F1402" s="1">
        <v>-0.008563792482027544</v>
      </c>
      <c r="G1402" s="1">
        <v>0.004561353948021596</v>
      </c>
      <c r="H1402" s="1">
        <v>-0.003522918114035378</v>
      </c>
      <c r="I1402" s="1">
        <v>-0.007603525743491768</v>
      </c>
      <c r="J1402" s="1">
        <v>-0.001875313057106975</v>
      </c>
      <c r="K1402" s="1">
        <v>0.005704371929317276</v>
      </c>
      <c r="L1402" s="1">
        <v>0.02059352981957829</v>
      </c>
      <c r="M1402" s="1">
        <v>-0.0034299002886371</v>
      </c>
      <c r="N1402" s="1">
        <v>-0.002412159266057756</v>
      </c>
      <c r="O1402" s="1">
        <v>0.02313124610575712</v>
      </c>
      <c r="P1402" s="1">
        <v>0.0007212320049034826</v>
      </c>
      <c r="Q1402" s="1">
        <v>0.01851848403623912</v>
      </c>
      <c r="R1402" s="1">
        <v>-0.0001170892070599949</v>
      </c>
      <c r="S1402" s="1">
        <v>-0.02358401270323718</v>
      </c>
      <c r="T1402" s="1">
        <v>-0.005407817078929122</v>
      </c>
      <c r="U1402" s="1">
        <v>-0.004135125890042168</v>
      </c>
      <c r="V1402" s="1">
        <v>0.003717356522662696</v>
      </c>
      <c r="W1402" s="1">
        <v>0.003267600908650969</v>
      </c>
      <c r="X1402" s="1">
        <v>-0.001829528019486992</v>
      </c>
      <c r="Y1402" s="1">
        <v>0.01430710932287993</v>
      </c>
      <c r="Z1402" s="1">
        <v>0.02871575246144009</v>
      </c>
    </row>
    <row r="1403" spans="1:26">
      <c r="A1403" s="11">
        <v>45138</v>
      </c>
      <c r="B1403" s="1">
        <v>0.008468217304021364</v>
      </c>
      <c r="C1403" s="1">
        <v>-0.03786415731428427</v>
      </c>
      <c r="D1403" s="1">
        <v>0.01270152460677587</v>
      </c>
      <c r="E1403" s="1">
        <v>0.0006632353020936677</v>
      </c>
      <c r="F1403" s="1">
        <v>-0.0003322715058896586</v>
      </c>
      <c r="G1403" s="1">
        <v>-0.009297401204054534</v>
      </c>
      <c r="H1403" s="1">
        <v>0.005829927064874729</v>
      </c>
      <c r="I1403" s="1">
        <v>0.006129437853298114</v>
      </c>
      <c r="J1403" s="1">
        <v>0.005203026868159544</v>
      </c>
      <c r="K1403" s="1">
        <v>0.006691692767467394</v>
      </c>
      <c r="L1403" s="1">
        <v>0.01364990732973159</v>
      </c>
      <c r="M1403" s="1">
        <v>-0.002329833614581611</v>
      </c>
      <c r="N1403" s="1">
        <v>-0.001538934145676629</v>
      </c>
      <c r="O1403" s="1">
        <v>-0.00724049173392094</v>
      </c>
      <c r="P1403" s="1">
        <v>0.003243239983208301</v>
      </c>
      <c r="Q1403" s="1">
        <v>-0.0004491465725428023</v>
      </c>
      <c r="R1403" s="1">
        <v>0.009257190827783424</v>
      </c>
      <c r="S1403" s="1">
        <v>0.0007814502669198919</v>
      </c>
      <c r="T1403" s="1">
        <v>-0.007829479443321796</v>
      </c>
      <c r="U1403" s="1">
        <v>0.00484434551695001</v>
      </c>
      <c r="V1403" s="1">
        <v>0.01088903191626001</v>
      </c>
      <c r="W1403" s="1">
        <v>-0.02347598595897238</v>
      </c>
      <c r="X1403" s="1">
        <v>0.01819846438211581</v>
      </c>
      <c r="Y1403" s="1">
        <v>0.001469370197410225</v>
      </c>
      <c r="Z1403" s="1">
        <v>-0.01137246092403044</v>
      </c>
    </row>
    <row r="1404" spans="1:26">
      <c r="A1404" s="11">
        <v>45139</v>
      </c>
      <c r="B1404" s="1">
        <v>-0.006174299718656906</v>
      </c>
      <c r="C1404" s="1">
        <v>-0.005085206915315887</v>
      </c>
      <c r="D1404" s="1">
        <v>-0.01061271050995427</v>
      </c>
      <c r="E1404" s="1">
        <v>0.001104745553637931</v>
      </c>
      <c r="F1404" s="1">
        <v>-0.01994019715112472</v>
      </c>
      <c r="G1404" s="1">
        <v>-0.006983783571322677</v>
      </c>
      <c r="H1404" s="1">
        <v>0.008938588247696888</v>
      </c>
      <c r="I1404" s="1">
        <v>0.003655162529829781</v>
      </c>
      <c r="J1404" s="1">
        <v>0.006901609786615026</v>
      </c>
      <c r="K1404" s="1">
        <v>-0.004937939923766232</v>
      </c>
      <c r="L1404" s="1">
        <v>-0.02137005511243273</v>
      </c>
      <c r="M1404" s="1">
        <v>0.006793391616277233</v>
      </c>
      <c r="N1404" s="1">
        <v>-0.00528391329472444</v>
      </c>
      <c r="O1404" s="1">
        <v>0.00125026412743634</v>
      </c>
      <c r="P1404" s="1">
        <v>-0.01293102152679415</v>
      </c>
      <c r="Q1404" s="1">
        <v>-0.004750851697784442</v>
      </c>
      <c r="R1404" s="1">
        <v>0.003483081640407226</v>
      </c>
      <c r="S1404" s="1">
        <v>-0.008518326588460412</v>
      </c>
      <c r="T1404" s="1">
        <v>-0.01665929715349046</v>
      </c>
      <c r="U1404" s="1">
        <v>-0.01515154762680948</v>
      </c>
      <c r="V1404" s="1">
        <v>-0.02550009222653682</v>
      </c>
      <c r="W1404" s="1">
        <v>-0.005139601809048933</v>
      </c>
      <c r="X1404" s="1">
        <v>0.002057240066416721</v>
      </c>
      <c r="Y1404" s="1">
        <v>-0.01907295918108176</v>
      </c>
      <c r="Z1404" s="1">
        <v>-0.0300654864095139</v>
      </c>
    </row>
    <row r="1405" spans="1:26">
      <c r="A1405" s="11">
        <v>45140</v>
      </c>
      <c r="B1405" s="1">
        <v>-0.03056676834280081</v>
      </c>
      <c r="C1405" s="1">
        <v>-0.0242221725808025</v>
      </c>
      <c r="D1405" s="1">
        <v>0.0035755374505968</v>
      </c>
      <c r="E1405" s="1">
        <v>-0.004855396013107915</v>
      </c>
      <c r="F1405" s="1">
        <v>0.008477424620943363</v>
      </c>
      <c r="G1405" s="1">
        <v>0.0156043244593953</v>
      </c>
      <c r="H1405" s="1">
        <v>-0.006713733433115543</v>
      </c>
      <c r="I1405" s="1">
        <v>-0.01365710469903747</v>
      </c>
      <c r="J1405" s="1">
        <v>-0.09253188297657533</v>
      </c>
      <c r="K1405" s="1">
        <v>-0.0113246459879025</v>
      </c>
      <c r="L1405" s="1">
        <v>-0.001794777141636561</v>
      </c>
      <c r="M1405" s="1">
        <v>0.006852930001192803</v>
      </c>
      <c r="N1405" s="1">
        <v>-0.01350154186030816</v>
      </c>
      <c r="O1405" s="1">
        <v>-0.02628291445800812</v>
      </c>
      <c r="P1405" s="1">
        <v>0.008369659859079892</v>
      </c>
      <c r="Q1405" s="1">
        <v>-0.04812175080978709</v>
      </c>
      <c r="R1405" s="1">
        <v>-0.004165300741507449</v>
      </c>
      <c r="S1405" s="1">
        <v>-0.002076213412717687</v>
      </c>
      <c r="T1405" s="1">
        <v>0.002452071689093227</v>
      </c>
      <c r="U1405" s="1">
        <v>0.003496472812649198</v>
      </c>
      <c r="V1405" s="1">
        <v>0.004135532291804189</v>
      </c>
      <c r="W1405" s="1">
        <v>0.0145095554461252</v>
      </c>
      <c r="X1405" s="1">
        <v>-0.01437189941110606</v>
      </c>
      <c r="Y1405" s="1">
        <v>-0.003290392756463256</v>
      </c>
      <c r="Z1405" s="1">
        <v>-0.01266831337505325</v>
      </c>
    </row>
    <row r="1406" spans="1:26">
      <c r="A1406" s="11">
        <v>45141</v>
      </c>
      <c r="B1406" s="1">
        <v>0.06793143233397902</v>
      </c>
      <c r="C1406" s="1">
        <v>0.0006831539458511671</v>
      </c>
      <c r="D1406" s="1">
        <v>-0.008421038245817414</v>
      </c>
      <c r="E1406" s="1">
        <v>0.001774205206586332</v>
      </c>
      <c r="F1406" s="1">
        <v>-0.0131136179863971</v>
      </c>
      <c r="G1406" s="1">
        <v>-0.01255135616190917</v>
      </c>
      <c r="H1406" s="1">
        <v>-0.01530669535710616</v>
      </c>
      <c r="I1406" s="1">
        <v>0.006153774539757295</v>
      </c>
      <c r="J1406" s="1">
        <v>-0.02376077577633995</v>
      </c>
      <c r="K1406" s="1">
        <v>0.006113337956201725</v>
      </c>
      <c r="L1406" s="1">
        <v>-0.03326342580904085</v>
      </c>
      <c r="M1406" s="1">
        <v>0.0002094006095310075</v>
      </c>
      <c r="N1406" s="1">
        <v>-0.00605790557776742</v>
      </c>
      <c r="O1406" s="1">
        <v>-0.002564910439057044</v>
      </c>
      <c r="P1406" s="1">
        <v>-0.02742680974181311</v>
      </c>
      <c r="Q1406" s="1">
        <v>0.005556882491769333</v>
      </c>
      <c r="R1406" s="1">
        <v>-0.01370972848723184</v>
      </c>
      <c r="S1406" s="1">
        <v>0.02945089256947631</v>
      </c>
      <c r="T1406" s="1">
        <v>-0.01378708662950545</v>
      </c>
      <c r="U1406" s="1">
        <v>-0.01811846236495873</v>
      </c>
      <c r="V1406" s="1">
        <v>-0.00606555325270719</v>
      </c>
      <c r="W1406" s="1">
        <v>-0.009715376188647595</v>
      </c>
      <c r="X1406" s="1">
        <v>0.01223807903569685</v>
      </c>
      <c r="Y1406" s="1">
        <v>-0.007803054669955456</v>
      </c>
      <c r="Z1406" s="1">
        <v>0.02129396269488759</v>
      </c>
    </row>
    <row r="1407" spans="1:26">
      <c r="A1407" s="11">
        <v>45142</v>
      </c>
      <c r="B1407" s="1">
        <v>0.005040768793847183</v>
      </c>
      <c r="C1407" s="1">
        <v>-0.0004551546238971138</v>
      </c>
      <c r="D1407" s="1">
        <v>-0.0120855457578608</v>
      </c>
      <c r="E1407" s="1">
        <v>-0.007305710210477656</v>
      </c>
      <c r="F1407" s="1">
        <v>-0.01090293240778062</v>
      </c>
      <c r="G1407" s="1">
        <v>-0.01051933782055448</v>
      </c>
      <c r="H1407" s="1">
        <v>0.0002358577241585724</v>
      </c>
      <c r="I1407" s="1">
        <v>-0.008256767255503727</v>
      </c>
      <c r="J1407" s="1">
        <v>0.01160539585430853</v>
      </c>
      <c r="K1407" s="1">
        <v>-0.002110633281521834</v>
      </c>
      <c r="L1407" s="1">
        <v>0.01456914048837676</v>
      </c>
      <c r="M1407" s="1">
        <v>-0.007589970123262901</v>
      </c>
      <c r="N1407" s="1">
        <v>-0.006772061228344173</v>
      </c>
      <c r="O1407" s="1">
        <v>0.003428643501150574</v>
      </c>
      <c r="P1407" s="1">
        <v>-0.01632655330693999</v>
      </c>
      <c r="Q1407" s="1">
        <v>0.003706584431303117</v>
      </c>
      <c r="R1407" s="1">
        <v>-0.01166214205348326</v>
      </c>
      <c r="S1407" s="1">
        <v>-0.03934066940490932</v>
      </c>
      <c r="T1407" s="1">
        <v>0.002931338895648228</v>
      </c>
      <c r="U1407" s="1">
        <v>-0.006387438733043149</v>
      </c>
      <c r="V1407" s="1">
        <v>-0.001506936759520627</v>
      </c>
      <c r="W1407" s="1">
        <v>0.0004740956522273354</v>
      </c>
      <c r="X1407" s="1">
        <v>0.01131836976745482</v>
      </c>
      <c r="Y1407" s="1">
        <v>-0.01330923590901045</v>
      </c>
      <c r="Z1407" s="1">
        <v>0.01363266555861498</v>
      </c>
    </row>
    <row r="1408" spans="1:26">
      <c r="A1408" s="11">
        <v>45145</v>
      </c>
      <c r="B1408" s="1">
        <v>0.007164941667224811</v>
      </c>
      <c r="C1408" s="1">
        <v>-0.008652053358930933</v>
      </c>
      <c r="D1408" s="1">
        <v>-0.0003307203405852333</v>
      </c>
      <c r="E1408" s="1">
        <v>0.01360394642793716</v>
      </c>
      <c r="F1408" s="1">
        <v>-0.001033354267549802</v>
      </c>
      <c r="G1408" s="1">
        <v>-0.01794023062182981</v>
      </c>
      <c r="H1408" s="1">
        <v>0.0171445812515425</v>
      </c>
      <c r="I1408" s="1">
        <v>0.009867363977951848</v>
      </c>
      <c r="J1408" s="1">
        <v>-0.003027429233880441</v>
      </c>
      <c r="K1408" s="1">
        <v>0.004742791763154619</v>
      </c>
      <c r="L1408" s="1">
        <v>0.007332648807335973</v>
      </c>
      <c r="M1408" s="1">
        <v>0.01297541807176472</v>
      </c>
      <c r="N1408" s="1">
        <v>0.002727312443818741</v>
      </c>
      <c r="O1408" s="1">
        <v>0.007108383055236311</v>
      </c>
      <c r="P1408" s="1">
        <v>0.006035386764006834</v>
      </c>
      <c r="Q1408" s="1">
        <v>0.01649516497351122</v>
      </c>
      <c r="R1408" s="1">
        <v>0.008820036135935849</v>
      </c>
      <c r="S1408" s="1">
        <v>0.02655154652256186</v>
      </c>
      <c r="T1408" s="1">
        <v>-0.008992753021203392</v>
      </c>
      <c r="U1408" s="1">
        <v>0.0007142937559423412</v>
      </c>
      <c r="V1408" s="1">
        <v>-0.004451752996674552</v>
      </c>
      <c r="W1408" s="1">
        <v>0.005741408008832272</v>
      </c>
      <c r="X1408" s="1">
        <v>0.01233622071159846</v>
      </c>
      <c r="Y1408" s="1">
        <v>-0.002759005847051021</v>
      </c>
      <c r="Z1408" s="1">
        <v>0.005801643075448615</v>
      </c>
    </row>
    <row r="1409" spans="1:26">
      <c r="A1409" s="11">
        <v>45146</v>
      </c>
      <c r="B1409" s="1">
        <v>0.02750782343196989</v>
      </c>
      <c r="C1409" s="1">
        <v>-0.01768493180618935</v>
      </c>
      <c r="D1409" s="1">
        <v>-0.005126459069746958</v>
      </c>
      <c r="E1409" s="1">
        <v>-0.001100127164453735</v>
      </c>
      <c r="F1409" s="1">
        <v>-0.00275859622403285</v>
      </c>
      <c r="G1409" s="1">
        <v>-0.02322953594701815</v>
      </c>
      <c r="H1409" s="1">
        <v>-0.001970712766271698</v>
      </c>
      <c r="I1409" s="1">
        <v>0.009770950453417582</v>
      </c>
      <c r="J1409" s="1">
        <v>-0.01901862306345004</v>
      </c>
      <c r="K1409" s="1">
        <v>-0.005613536395944307</v>
      </c>
      <c r="L1409" s="1">
        <v>0.0233546659660937</v>
      </c>
      <c r="M1409" s="1">
        <v>-0.01374656474424063</v>
      </c>
      <c r="N1409" s="1">
        <v>0.002719801937884236</v>
      </c>
      <c r="O1409" s="1">
        <v>-0.01229888057057182</v>
      </c>
      <c r="P1409" s="1">
        <v>0.002624677470044467</v>
      </c>
      <c r="Q1409" s="1">
        <v>-0.01657973100497068</v>
      </c>
      <c r="R1409" s="1">
        <v>0.009215396810117182</v>
      </c>
      <c r="S1409" s="1">
        <v>-0.004169546564595006</v>
      </c>
      <c r="T1409" s="1">
        <v>-0.09505444314495737</v>
      </c>
      <c r="U1409" s="1">
        <v>0.01213418306174519</v>
      </c>
      <c r="V1409" s="1">
        <v>-0.007275989318354714</v>
      </c>
      <c r="W1409" s="1">
        <v>0.007231193018277793</v>
      </c>
      <c r="X1409" s="1">
        <v>-0.01783915496205424</v>
      </c>
      <c r="Y1409" s="1">
        <v>0.001229637969359043</v>
      </c>
      <c r="Z1409" s="1">
        <v>0.001048863155491686</v>
      </c>
    </row>
    <row r="1410" spans="1:26">
      <c r="A1410" s="11">
        <v>45147</v>
      </c>
      <c r="B1410" s="1">
        <v>0.02054004541520271</v>
      </c>
      <c r="C1410" s="1">
        <v>0.004909996167256514</v>
      </c>
      <c r="D1410" s="1">
        <v>0.00764626092740861</v>
      </c>
      <c r="E1410" s="1">
        <v>-0.002643178758236053</v>
      </c>
      <c r="F1410" s="1">
        <v>0.002420330832895168</v>
      </c>
      <c r="G1410" s="1">
        <v>0.01523889057079919</v>
      </c>
      <c r="H1410" s="1">
        <v>0.01307907375434225</v>
      </c>
      <c r="I1410" s="1">
        <v>-0.007862114311848578</v>
      </c>
      <c r="J1410" s="1">
        <v>-0.01287061663288269</v>
      </c>
      <c r="K1410" s="1">
        <v>-0.01340774875066431</v>
      </c>
      <c r="L1410" s="1">
        <v>-0.003260173333794913</v>
      </c>
      <c r="M1410" s="1">
        <v>0.006969042610273313</v>
      </c>
      <c r="N1410" s="1">
        <v>-0.003390392470378423</v>
      </c>
      <c r="O1410" s="1">
        <v>-0.0117159763202177</v>
      </c>
      <c r="P1410" s="1">
        <v>0.008975284834748853</v>
      </c>
      <c r="Q1410" s="1">
        <v>-0.04724165086318155</v>
      </c>
      <c r="R1410" s="1">
        <v>0</v>
      </c>
      <c r="S1410" s="1">
        <v>0.01596706396095504</v>
      </c>
      <c r="T1410" s="1">
        <v>-0.009024901039892397</v>
      </c>
      <c r="U1410" s="1">
        <v>0.006346968209015591</v>
      </c>
      <c r="V1410" s="1">
        <v>-0.002901242931961368</v>
      </c>
      <c r="W1410" s="1">
        <v>-0.01475404297949401</v>
      </c>
      <c r="X1410" s="1">
        <v>-0.0011512081875239</v>
      </c>
      <c r="Y1410" s="1">
        <v>0.004298416456158805</v>
      </c>
      <c r="Z1410" s="1">
        <v>-0.0204294892431266</v>
      </c>
    </row>
    <row r="1411" spans="1:26">
      <c r="A1411" s="11">
        <v>45148</v>
      </c>
      <c r="B1411" s="1">
        <v>-0.001582953130065623</v>
      </c>
      <c r="C1411" s="1">
        <v>0.0002327058289861572</v>
      </c>
      <c r="D1411" s="1">
        <v>0.01105247788395269</v>
      </c>
      <c r="E1411" s="1">
        <v>0.01435508986958745</v>
      </c>
      <c r="F1411" s="1">
        <v>-0.008278711536084615</v>
      </c>
      <c r="G1411" s="1">
        <v>0.0009096468511580191</v>
      </c>
      <c r="H1411" s="1">
        <v>-0.003485564151458398</v>
      </c>
      <c r="I1411" s="1">
        <v>0.004876541325891104</v>
      </c>
      <c r="J1411" s="1">
        <v>-0.01534916047283719</v>
      </c>
      <c r="K1411" s="1">
        <v>-0.001495553043579401</v>
      </c>
      <c r="L1411" s="1">
        <v>0.006244419268084833</v>
      </c>
      <c r="M1411" s="1">
        <v>0.0003145860023947566</v>
      </c>
      <c r="N1411" s="1">
        <v>-0.003855874439287588</v>
      </c>
      <c r="O1411" s="1">
        <v>0.002172303078582294</v>
      </c>
      <c r="P1411" s="1">
        <v>-0.009266122305543689</v>
      </c>
      <c r="Q1411" s="1">
        <v>-0.003900849475929613</v>
      </c>
      <c r="R1411" s="1">
        <v>0.0007025183915068123</v>
      </c>
      <c r="S1411" s="1">
        <v>-0.005692681280178635</v>
      </c>
      <c r="T1411" s="1">
        <v>-0.01416651062692043</v>
      </c>
      <c r="U1411" s="1">
        <v>-0.007007717008366332</v>
      </c>
      <c r="V1411" s="1">
        <v>0.002450254431738408</v>
      </c>
      <c r="W1411" s="1">
        <v>-0.0005478325988876875</v>
      </c>
      <c r="X1411" s="1">
        <v>-0.004866106779219059</v>
      </c>
      <c r="Y1411" s="1">
        <v>0.009477238012832512</v>
      </c>
      <c r="Z1411" s="1">
        <v>0.003475855914347958</v>
      </c>
    </row>
    <row r="1412" spans="1:26">
      <c r="A1412" s="11">
        <v>45149</v>
      </c>
      <c r="B1412" s="1">
        <v>0.01653446298546646</v>
      </c>
      <c r="C1412" s="1">
        <v>0.005815294513002778</v>
      </c>
      <c r="D1412" s="1">
        <v>-0.0009789533081415724</v>
      </c>
      <c r="E1412" s="1">
        <v>0.002177260287304694</v>
      </c>
      <c r="F1412" s="1">
        <v>0.006956596347303945</v>
      </c>
      <c r="G1412" s="1">
        <v>0.0009088201457740919</v>
      </c>
      <c r="H1412" s="1">
        <v>0.001150584105838126</v>
      </c>
      <c r="I1412" s="1">
        <v>-0.006065931641415334</v>
      </c>
      <c r="J1412" s="1">
        <v>-0.004525645826119251</v>
      </c>
      <c r="K1412" s="1">
        <v>0.005795755121722923</v>
      </c>
      <c r="L1412" s="1">
        <v>-0.004137226992559251</v>
      </c>
      <c r="M1412" s="1">
        <v>0.005555830428572328</v>
      </c>
      <c r="N1412" s="1">
        <v>-0.004326040376748552</v>
      </c>
      <c r="O1412" s="1">
        <v>-0.005945483289415798</v>
      </c>
      <c r="P1412" s="1">
        <v>0.003741143669061087</v>
      </c>
      <c r="Q1412" s="1">
        <v>-0.03616601342696357</v>
      </c>
      <c r="R1412" s="1">
        <v>0.003977491258659871</v>
      </c>
      <c r="S1412" s="1">
        <v>0.007797671435809228</v>
      </c>
      <c r="T1412" s="1">
        <v>-0.02001535045389014</v>
      </c>
      <c r="U1412" s="1">
        <v>0.01411434334062278</v>
      </c>
      <c r="V1412" s="1">
        <v>0.0009930089751284399</v>
      </c>
      <c r="W1412" s="1">
        <v>-0.006395218895554167</v>
      </c>
      <c r="X1412" s="1">
        <v>0.007077535642882493</v>
      </c>
      <c r="Y1412" s="1">
        <v>0.01029691296836166</v>
      </c>
      <c r="Z1412" s="1">
        <v>0.02051691895679753</v>
      </c>
    </row>
    <row r="1413" spans="1:26">
      <c r="A1413" s="11">
        <v>45152</v>
      </c>
      <c r="B1413" s="1">
        <v>-0.004902006416256821</v>
      </c>
      <c r="C1413" s="1">
        <v>-0.009944469288483804</v>
      </c>
      <c r="D1413" s="1">
        <v>0.006369399677140786</v>
      </c>
      <c r="E1413" s="1">
        <v>0.01151427430624885</v>
      </c>
      <c r="F1413" s="1">
        <v>-0.006217595308115276</v>
      </c>
      <c r="G1413" s="1">
        <v>-0.008399486488686825</v>
      </c>
      <c r="H1413" s="1">
        <v>0.005907065162511937</v>
      </c>
      <c r="I1413" s="1">
        <v>-0.02136116825336076</v>
      </c>
      <c r="J1413" s="1">
        <v>0.0005051428770499466</v>
      </c>
      <c r="K1413" s="1">
        <v>0.002071934846306078</v>
      </c>
      <c r="L1413" s="1">
        <v>-0.005044556003185208</v>
      </c>
      <c r="M1413" s="1">
        <v>0.001824398801421712</v>
      </c>
      <c r="N1413" s="1">
        <v>-0.004573585590307516</v>
      </c>
      <c r="O1413" s="1">
        <v>0.009439046445425925</v>
      </c>
      <c r="P1413" s="1">
        <v>-0.01192687940123416</v>
      </c>
      <c r="Q1413" s="1">
        <v>0.07093391454476539</v>
      </c>
      <c r="R1413" s="1">
        <v>0.002097453767336832</v>
      </c>
      <c r="S1413" s="1">
        <v>-0.01202426556850444</v>
      </c>
      <c r="T1413" s="1">
        <v>-0.01859126277118994</v>
      </c>
      <c r="U1413" s="1">
        <v>-0.007654852702944748</v>
      </c>
      <c r="V1413" s="1">
        <v>-0.0124380395948952</v>
      </c>
      <c r="W1413" s="1">
        <v>-0.006326161254579188</v>
      </c>
      <c r="X1413" s="1">
        <v>-0.007922319223465424</v>
      </c>
      <c r="Y1413" s="1">
        <v>0.005995040538872898</v>
      </c>
      <c r="Z1413" s="1">
        <v>-0.02323757288697337</v>
      </c>
    </row>
    <row r="1414" spans="1:26">
      <c r="A1414" s="11">
        <v>45153</v>
      </c>
      <c r="B1414" s="1">
        <v>-0.01791309207487835</v>
      </c>
      <c r="C1414" s="1">
        <v>-0.0107452447662576</v>
      </c>
      <c r="D1414" s="1">
        <v>0.002109717062661609</v>
      </c>
      <c r="E1414" s="1">
        <v>0.01009437456600981</v>
      </c>
      <c r="F1414" s="1">
        <v>-0.01807442616338206</v>
      </c>
      <c r="G1414" s="1">
        <v>-0.01579657352648556</v>
      </c>
      <c r="H1414" s="1">
        <v>-0.01361851109147594</v>
      </c>
      <c r="I1414" s="1">
        <v>-0.007171807965565935</v>
      </c>
      <c r="J1414" s="1">
        <v>-0.004880473335292068</v>
      </c>
      <c r="K1414" s="1">
        <v>-0.02545720301554777</v>
      </c>
      <c r="L1414" s="1">
        <v>-0.01222783062629973</v>
      </c>
      <c r="M1414" s="1">
        <v>-0.01071804436999924</v>
      </c>
      <c r="N1414" s="1">
        <v>-0.01056734418842009</v>
      </c>
      <c r="O1414" s="1">
        <v>-0.006727694597588041</v>
      </c>
      <c r="P1414" s="1">
        <v>-0.01584311048224152</v>
      </c>
      <c r="Q1414" s="1">
        <v>0.004273932999252716</v>
      </c>
      <c r="R1414" s="1">
        <v>-0.01081402348028293</v>
      </c>
      <c r="S1414" s="1">
        <v>-0.01333470595553121</v>
      </c>
      <c r="T1414" s="1">
        <v>-0.02481313591162415</v>
      </c>
      <c r="U1414" s="1">
        <v>-0.008415101252261081</v>
      </c>
      <c r="V1414" s="1">
        <v>-0.02548319476098926</v>
      </c>
      <c r="W1414" s="1">
        <v>-0.01093764360361482</v>
      </c>
      <c r="X1414" s="1">
        <v>-0.02035038032441894</v>
      </c>
      <c r="Y1414" s="1">
        <v>-0.008939271222034306</v>
      </c>
      <c r="Z1414" s="1">
        <v>-0.04490785244870255</v>
      </c>
    </row>
    <row r="1415" spans="1:26">
      <c r="A1415" s="11">
        <v>45154</v>
      </c>
      <c r="B1415" s="1">
        <v>-0.005015918447733303</v>
      </c>
      <c r="C1415" s="1">
        <v>-0.006375327642231809</v>
      </c>
      <c r="D1415" s="1">
        <v>-0.01327934182264012</v>
      </c>
      <c r="E1415" s="1">
        <v>-0.01467131918177222</v>
      </c>
      <c r="F1415" s="1">
        <v>0.001781948686002455</v>
      </c>
      <c r="G1415" s="1">
        <v>-0.001628352568931124</v>
      </c>
      <c r="H1415" s="1">
        <v>-0.01792990015733031</v>
      </c>
      <c r="I1415" s="1">
        <v>-0.01695981159813298</v>
      </c>
      <c r="J1415" s="1">
        <v>0.002536754293618992</v>
      </c>
      <c r="K1415" s="1">
        <v>-0.004243118520902978</v>
      </c>
      <c r="L1415" s="1">
        <v>-0.006038743428627869</v>
      </c>
      <c r="M1415" s="1">
        <v>0.0005785576570589424</v>
      </c>
      <c r="N1415" s="1">
        <v>-0.007429873039836554</v>
      </c>
      <c r="O1415" s="1">
        <v>-0.002428527046837714</v>
      </c>
      <c r="P1415" s="1">
        <v>0.004982730398414903</v>
      </c>
      <c r="Q1415" s="1">
        <v>-0.01033231234003273</v>
      </c>
      <c r="R1415" s="1">
        <v>-0.002830239679960322</v>
      </c>
      <c r="S1415" s="1">
        <v>-0.003289463306157425</v>
      </c>
      <c r="T1415" s="1">
        <v>-0.03638855363631199</v>
      </c>
      <c r="U1415" s="1">
        <v>-0.002828886047664736</v>
      </c>
      <c r="V1415" s="1">
        <v>0.02958813029520502</v>
      </c>
      <c r="W1415" s="1">
        <v>-0.01040367689964206</v>
      </c>
      <c r="X1415" s="1">
        <v>-0.006047776713289155</v>
      </c>
      <c r="Y1415" s="1">
        <v>0.0003008591098152547</v>
      </c>
      <c r="Z1415" s="1">
        <v>-0.01358996891938091</v>
      </c>
    </row>
    <row r="1416" spans="1:26">
      <c r="A1416" s="11">
        <v>45155</v>
      </c>
      <c r="B1416" s="1">
        <v>0.009394984519421223</v>
      </c>
      <c r="C1416" s="1">
        <v>-0.007842330533957109</v>
      </c>
      <c r="D1416" s="1">
        <v>0.02002295023823986</v>
      </c>
      <c r="E1416" s="1">
        <v>-0.002157996392527783</v>
      </c>
      <c r="F1416" s="1">
        <v>-0.003913231166223885</v>
      </c>
      <c r="G1416" s="1">
        <v>-0.01281463616607936</v>
      </c>
      <c r="H1416" s="1">
        <v>-0.01127525091266601</v>
      </c>
      <c r="I1416" s="1">
        <v>-0.01086258164310105</v>
      </c>
      <c r="J1416" s="1">
        <v>-0.002024320847768935</v>
      </c>
      <c r="K1416" s="1">
        <v>-0.01038690633098827</v>
      </c>
      <c r="L1416" s="1">
        <v>-0.02095969607046733</v>
      </c>
      <c r="M1416" s="1">
        <v>-0.007936947411612438</v>
      </c>
      <c r="N1416" s="1">
        <v>-0.004210444514412215</v>
      </c>
      <c r="O1416" s="1">
        <v>-0.01098614769702155</v>
      </c>
      <c r="P1416" s="1">
        <v>-0.0007627675048722526</v>
      </c>
      <c r="Q1416" s="1">
        <v>-0.003265387030840117</v>
      </c>
      <c r="R1416" s="1">
        <v>-0.009578935777186826</v>
      </c>
      <c r="S1416" s="1">
        <v>-0.02292203879576882</v>
      </c>
      <c r="T1416" s="1">
        <v>0.004258891213734906</v>
      </c>
      <c r="U1416" s="1">
        <v>-0.006382979329365712</v>
      </c>
      <c r="V1416" s="1">
        <v>0.01056308996422306</v>
      </c>
      <c r="W1416" s="1">
        <v>0.01340612939846331</v>
      </c>
      <c r="X1416" s="1">
        <v>-0.01150795414148598</v>
      </c>
      <c r="Y1416" s="1">
        <v>-0.006312026721274178</v>
      </c>
      <c r="Z1416" s="1">
        <v>0.003444300161995706</v>
      </c>
    </row>
    <row r="1417" spans="1:26">
      <c r="A1417" s="11">
        <v>45156</v>
      </c>
      <c r="B1417" s="1">
        <v>0.003859326847055478</v>
      </c>
      <c r="C1417" s="1">
        <v>0.0009582464202584351</v>
      </c>
      <c r="D1417" s="1">
        <v>-0.001448078897013372</v>
      </c>
      <c r="E1417" s="1">
        <v>-0.01038073385379179</v>
      </c>
      <c r="F1417" s="1">
        <v>0.006785721493873353</v>
      </c>
      <c r="G1417" s="1">
        <v>0.01085689584849914</v>
      </c>
      <c r="H1417" s="1">
        <v>-0.05281996008066303</v>
      </c>
      <c r="I1417" s="1">
        <v>0.003229999920246973</v>
      </c>
      <c r="J1417" s="1">
        <v>0.002197506446810049</v>
      </c>
      <c r="K1417" s="1">
        <v>0.002287561655626824</v>
      </c>
      <c r="L1417" s="1">
        <v>-0.002482174608912979</v>
      </c>
      <c r="M1417" s="1">
        <v>0.0005298108714935079</v>
      </c>
      <c r="N1417" s="1">
        <v>0.007986913074586655</v>
      </c>
      <c r="O1417" s="1">
        <v>-0.001262355142644611</v>
      </c>
      <c r="P1417" s="1">
        <v>0.009160345714177787</v>
      </c>
      <c r="Q1417" s="1">
        <v>-0.00103817800675321</v>
      </c>
      <c r="R1417" s="1">
        <v>0.01086569370343016</v>
      </c>
      <c r="S1417" s="1">
        <v>0.003891567856979972</v>
      </c>
      <c r="T1417" s="1">
        <v>-0.02572799451484942</v>
      </c>
      <c r="U1417" s="1">
        <v>0.002855063960369275</v>
      </c>
      <c r="V1417" s="1">
        <v>0.008454389852344812</v>
      </c>
      <c r="W1417" s="1">
        <v>-0.006679662284344801</v>
      </c>
      <c r="X1417" s="1">
        <v>0.006958348501008071</v>
      </c>
      <c r="Y1417" s="1">
        <v>0.003629775005461688</v>
      </c>
      <c r="Z1417" s="1">
        <v>-0.006579017857142877</v>
      </c>
    </row>
    <row r="1418" spans="1:26">
      <c r="A1418" s="11">
        <v>45159</v>
      </c>
      <c r="B1418" s="1">
        <v>-0.007236532126294049</v>
      </c>
      <c r="C1418" s="1">
        <v>0.005742948002475989</v>
      </c>
      <c r="D1418" s="1">
        <v>-0.002416985965061902</v>
      </c>
      <c r="E1418" s="1">
        <v>0.00218534893807365</v>
      </c>
      <c r="F1418" s="1">
        <v>0.003192592345440115</v>
      </c>
      <c r="G1418" s="1">
        <v>-0.0179780605355464</v>
      </c>
      <c r="H1418" s="1">
        <v>-0.0156917932684294</v>
      </c>
      <c r="I1418" s="1">
        <v>0.007405018311912315</v>
      </c>
      <c r="J1418" s="1">
        <v>-0.00742121380380667</v>
      </c>
      <c r="K1418" s="1">
        <v>0.003423406564695197</v>
      </c>
      <c r="L1418" s="1">
        <v>-0.007154054766055462</v>
      </c>
      <c r="M1418" s="1">
        <v>0.00185347864174612</v>
      </c>
      <c r="N1418" s="1">
        <v>-0.004194839369819126</v>
      </c>
      <c r="O1418" s="1">
        <v>0.01706260839463836</v>
      </c>
      <c r="P1418" s="1">
        <v>-0.00378217704454209</v>
      </c>
      <c r="Q1418" s="1">
        <v>0.0847132579281058</v>
      </c>
      <c r="R1418" s="1">
        <v>-0.000944910836336077</v>
      </c>
      <c r="S1418" s="1">
        <v>-0.0006948509458858387</v>
      </c>
      <c r="T1418" s="1">
        <v>-0.008995901625495573</v>
      </c>
      <c r="U1418" s="1">
        <v>0.003558759038108317</v>
      </c>
      <c r="V1418" s="1">
        <v>-0.02606504614151406</v>
      </c>
      <c r="W1418" s="1">
        <v>-0.0002253895206509871</v>
      </c>
      <c r="X1418" s="1">
        <v>0.003986741772810998</v>
      </c>
      <c r="Y1418" s="1">
        <v>-0.005425001418132513</v>
      </c>
      <c r="Z1418" s="1">
        <v>-0.005758645157898146</v>
      </c>
    </row>
    <row r="1419" spans="1:26">
      <c r="A1419" s="11">
        <v>45160</v>
      </c>
      <c r="B1419" s="1">
        <v>-0.02938499762610625</v>
      </c>
      <c r="C1419" s="1">
        <v>-0.00999279423338284</v>
      </c>
      <c r="D1419" s="1">
        <v>-0.0008076139800088367</v>
      </c>
      <c r="E1419" s="1">
        <v>-0.006323539613100504</v>
      </c>
      <c r="F1419" s="1">
        <v>-0.000707138706561028</v>
      </c>
      <c r="G1419" s="1">
        <v>-0.004041931384533237</v>
      </c>
      <c r="H1419" s="1">
        <v>-0.01427894632840687</v>
      </c>
      <c r="I1419" s="1">
        <v>-0.008629023570879246</v>
      </c>
      <c r="J1419" s="1">
        <v>-0.0033984759659893</v>
      </c>
      <c r="K1419" s="1">
        <v>-0.02073844534196723</v>
      </c>
      <c r="L1419" s="1">
        <v>-0.01315782435096258</v>
      </c>
      <c r="M1419" s="1">
        <v>0.00174430687017213</v>
      </c>
      <c r="N1419" s="1">
        <v>0.0009360284713118006</v>
      </c>
      <c r="O1419" s="1">
        <v>0.001801920131879298</v>
      </c>
      <c r="P1419" s="1">
        <v>0.001138975641540085</v>
      </c>
      <c r="Q1419" s="1">
        <v>-0.0276577904027373</v>
      </c>
      <c r="R1419" s="1">
        <v>0.004138058955149404</v>
      </c>
      <c r="S1419" s="1">
        <v>0.00164705030256096</v>
      </c>
      <c r="T1419" s="1">
        <v>0.0002926706073580476</v>
      </c>
      <c r="U1419" s="1">
        <v>0.01134750298543552</v>
      </c>
      <c r="V1419" s="1">
        <v>-0.02230219936813671</v>
      </c>
      <c r="W1419" s="1">
        <v>-0.009788499739399215</v>
      </c>
      <c r="X1419" s="1">
        <v>-0.002382566677961662</v>
      </c>
      <c r="Y1419" s="1">
        <v>0.006060624545361604</v>
      </c>
      <c r="Z1419" s="1">
        <v>-0.04170289161533025</v>
      </c>
    </row>
    <row r="1420" spans="1:26">
      <c r="A1420" s="11">
        <v>45161</v>
      </c>
      <c r="B1420" s="1">
        <v>-0.001642764347065895</v>
      </c>
      <c r="C1420" s="1">
        <v>-0.004806695731933819</v>
      </c>
      <c r="D1420" s="1">
        <v>-0.004849664233664175</v>
      </c>
      <c r="E1420" s="1">
        <v>-0.002413974752854098</v>
      </c>
      <c r="F1420" s="1">
        <v>-0.003538606428291402</v>
      </c>
      <c r="G1420" s="1">
        <v>-0.002387129371551611</v>
      </c>
      <c r="H1420" s="1">
        <v>0.02354572278852052</v>
      </c>
      <c r="I1420" s="1">
        <v>0.004190941413431348</v>
      </c>
      <c r="J1420" s="1">
        <v>0.01091226101578768</v>
      </c>
      <c r="K1420" s="1">
        <v>0.006763168379501749</v>
      </c>
      <c r="L1420" s="1">
        <v>0.002222158844410904</v>
      </c>
      <c r="M1420" s="1">
        <v>0.01350784063692623</v>
      </c>
      <c r="N1420" s="1">
        <v>0.0081833533771003</v>
      </c>
      <c r="O1420" s="1">
        <v>0.01407932847288418</v>
      </c>
      <c r="P1420" s="1">
        <v>0.005688251662222088</v>
      </c>
      <c r="Q1420" s="1">
        <v>0.03170720018576012</v>
      </c>
      <c r="R1420" s="1">
        <v>0.008477535390380986</v>
      </c>
      <c r="S1420" s="1">
        <v>0.005882140944553083</v>
      </c>
      <c r="T1420" s="1">
        <v>0.002049231086682202</v>
      </c>
      <c r="U1420" s="1">
        <v>-0.007012701712856395</v>
      </c>
      <c r="V1420" s="1">
        <v>-0.01384671829960726</v>
      </c>
      <c r="W1420" s="1">
        <v>0.0345128367761578</v>
      </c>
      <c r="X1420" s="1">
        <v>0.005041819313619245</v>
      </c>
      <c r="Y1420" s="1">
        <v>-0.0003012815226933752</v>
      </c>
      <c r="Z1420" s="1">
        <v>0.02689638111427173</v>
      </c>
    </row>
    <row r="1421" spans="1:26">
      <c r="A1421" s="11">
        <v>45162</v>
      </c>
      <c r="B1421" s="1">
        <v>-0.007287342995169088</v>
      </c>
      <c r="C1421" s="1">
        <v>0.001207360207942321</v>
      </c>
      <c r="D1421" s="1">
        <v>-0.004548454259669321</v>
      </c>
      <c r="E1421" s="1">
        <v>-0.004839289639082422</v>
      </c>
      <c r="F1421" s="1">
        <v>-0.01100849082894939</v>
      </c>
      <c r="G1421" s="1">
        <v>-0.0004786432277323893</v>
      </c>
      <c r="H1421" s="1">
        <v>-0.0193770665666767</v>
      </c>
      <c r="I1421" s="1">
        <v>-0.01284113036975554</v>
      </c>
      <c r="J1421" s="1">
        <v>-0.01551699992423849</v>
      </c>
      <c r="K1421" s="1">
        <v>-0.0009500403344901986</v>
      </c>
      <c r="L1421" s="1">
        <v>-0.01108646632438226</v>
      </c>
      <c r="M1421" s="1">
        <v>-0.001509919350247246</v>
      </c>
      <c r="N1421" s="1">
        <v>0.006493600528142851</v>
      </c>
      <c r="O1421" s="1">
        <v>-0.0214984615448035</v>
      </c>
      <c r="P1421" s="1">
        <v>-0.007164429652092963</v>
      </c>
      <c r="Q1421" s="1">
        <v>0.0009974981241438474</v>
      </c>
      <c r="R1421" s="1">
        <v>-0.01657909092668541</v>
      </c>
      <c r="S1421" s="1">
        <v>-0.005593737834132417</v>
      </c>
      <c r="T1421" s="1">
        <v>0.02161857656348642</v>
      </c>
      <c r="U1421" s="1">
        <v>-0.0007062227004265287</v>
      </c>
      <c r="V1421" s="1">
        <v>0.007223422319832418</v>
      </c>
      <c r="W1421" s="1">
        <v>-0.01326015795714353</v>
      </c>
      <c r="X1421" s="1">
        <v>-0.006732715101065323</v>
      </c>
      <c r="Y1421" s="1">
        <v>0.005724679130060917</v>
      </c>
      <c r="Z1421" s="1">
        <v>0.01442030177866549</v>
      </c>
    </row>
    <row r="1422" spans="1:26">
      <c r="A1422" s="11">
        <v>45163</v>
      </c>
      <c r="B1422" s="1">
        <v>0.01183998478666282</v>
      </c>
      <c r="C1422" s="1">
        <v>0.001688472855163159</v>
      </c>
      <c r="D1422" s="1">
        <v>0.01305479802728193</v>
      </c>
      <c r="E1422" s="1">
        <v>0.005084023935916671</v>
      </c>
      <c r="F1422" s="1">
        <v>0.01328540543523049</v>
      </c>
      <c r="G1422" s="1">
        <v>0.007421632324198901</v>
      </c>
      <c r="H1422" s="1">
        <v>0.009233329995296247</v>
      </c>
      <c r="I1422" s="1">
        <v>0.002926788855183604</v>
      </c>
      <c r="J1422" s="1">
        <v>0.002741151688808952</v>
      </c>
      <c r="K1422" s="1">
        <v>-0.00122249104580785</v>
      </c>
      <c r="L1422" s="1">
        <v>0</v>
      </c>
      <c r="M1422" s="1">
        <v>0.01261812198311429</v>
      </c>
      <c r="N1422" s="1">
        <v>0.006221029060558214</v>
      </c>
      <c r="O1422" s="1">
        <v>0.009407111642356192</v>
      </c>
      <c r="P1422" s="1">
        <v>0.009494871702009577</v>
      </c>
      <c r="Q1422" s="1">
        <v>-0.02427749892159192</v>
      </c>
      <c r="R1422" s="1">
        <v>0.0065296849057912</v>
      </c>
      <c r="S1422" s="1">
        <v>0.009241348603086452</v>
      </c>
      <c r="T1422" s="1">
        <v>0.007434889360166563</v>
      </c>
      <c r="U1422" s="1">
        <v>-0.002826816264747123</v>
      </c>
      <c r="V1422" s="1">
        <v>-0.01861395761480678</v>
      </c>
      <c r="W1422" s="1">
        <v>0.006654097210112564</v>
      </c>
      <c r="X1422" s="1">
        <v>-0.0002657639958890678</v>
      </c>
      <c r="Y1422" s="1">
        <v>-0.0008988500327969939</v>
      </c>
      <c r="Z1422" s="1">
        <v>-0.009863582395986059</v>
      </c>
    </row>
    <row r="1423" spans="1:26">
      <c r="A1423" s="11">
        <v>45166</v>
      </c>
      <c r="B1423" s="1">
        <v>0.0039785475110381</v>
      </c>
      <c r="C1423" s="1">
        <v>0.002889498262921064</v>
      </c>
      <c r="D1423" s="1">
        <v>-0.007087592520600317</v>
      </c>
      <c r="E1423" s="1">
        <v>0.01121608669857332</v>
      </c>
      <c r="F1423" s="1">
        <v>0</v>
      </c>
      <c r="G1423" s="1">
        <v>0.003564572805785593</v>
      </c>
      <c r="H1423" s="1">
        <v>0.01148099743596442</v>
      </c>
      <c r="I1423" s="1">
        <v>0.01588845667355843</v>
      </c>
      <c r="J1423" s="1">
        <v>0.001708528142175592</v>
      </c>
      <c r="K1423" s="1">
        <v>0.003468211027692458</v>
      </c>
      <c r="L1423" s="1">
        <v>-0.004164038725392394</v>
      </c>
      <c r="M1423" s="1">
        <v>0.002883311958406187</v>
      </c>
      <c r="N1423" s="1">
        <v>0.006869757869235826</v>
      </c>
      <c r="O1423" s="1">
        <v>0.002229267583820027</v>
      </c>
      <c r="P1423" s="1">
        <v>0.0007525097936829095</v>
      </c>
      <c r="Q1423" s="1">
        <v>0.01775396140450103</v>
      </c>
      <c r="R1423" s="1">
        <v>0.00471805434144823</v>
      </c>
      <c r="S1423" s="1">
        <v>0.003546876263553989</v>
      </c>
      <c r="T1423" s="1">
        <v>0.01759856791149583</v>
      </c>
      <c r="U1423" s="1">
        <v>0.007087181244402219</v>
      </c>
      <c r="V1423" s="1">
        <v>0.01346585695500657</v>
      </c>
      <c r="W1423" s="1">
        <v>0.006647151912670957</v>
      </c>
      <c r="X1423" s="1">
        <v>0.01382614211201405</v>
      </c>
      <c r="Y1423" s="1">
        <v>0.005997020412504162</v>
      </c>
      <c r="Z1423" s="1">
        <v>0.02256073260733227</v>
      </c>
    </row>
    <row r="1424" spans="1:26">
      <c r="A1424" s="11">
        <v>45167</v>
      </c>
      <c r="B1424" s="1">
        <v>0.01561767072097253</v>
      </c>
      <c r="C1424" s="1">
        <v>0.01632658525608921</v>
      </c>
      <c r="D1424" s="1">
        <v>0.01963007291215635</v>
      </c>
      <c r="E1424" s="1">
        <v>0.01739888701254078</v>
      </c>
      <c r="F1424" s="1">
        <v>-0.003189198408630967</v>
      </c>
      <c r="G1424" s="1">
        <v>0.001184094199458974</v>
      </c>
      <c r="H1424" s="1">
        <v>0.02384149381368705</v>
      </c>
      <c r="I1424" s="1">
        <v>0.001276866886158023</v>
      </c>
      <c r="J1424" s="1">
        <v>0.005628466673994303</v>
      </c>
      <c r="K1424" s="1">
        <v>0.008132310635100115</v>
      </c>
      <c r="L1424" s="1">
        <v>0.02315865365022041</v>
      </c>
      <c r="M1424" s="1">
        <v>0.009447169563282287</v>
      </c>
      <c r="N1424" s="1">
        <v>0.00568575404695526</v>
      </c>
      <c r="O1424" s="1">
        <v>0.0145504751192933</v>
      </c>
      <c r="P1424" s="1">
        <v>0.005639067490005534</v>
      </c>
      <c r="Q1424" s="1">
        <v>0.04161413648462275</v>
      </c>
      <c r="R1424" s="1">
        <v>-0.02723643671859166</v>
      </c>
      <c r="S1424" s="1">
        <v>0.0059506531204645</v>
      </c>
      <c r="T1424" s="1">
        <v>0.02175738079492717</v>
      </c>
      <c r="U1424" s="1">
        <v>0.03940895922199861</v>
      </c>
      <c r="V1424" s="1">
        <v>0.02211777886801292</v>
      </c>
      <c r="W1424" s="1">
        <v>0.01874576667422745</v>
      </c>
      <c r="X1424" s="1">
        <v>0.008916918396941087</v>
      </c>
      <c r="Y1424" s="1">
        <v>0.03397921214269206</v>
      </c>
      <c r="Z1424" s="1">
        <v>0.01547275944441706</v>
      </c>
    </row>
    <row r="1425" spans="1:26">
      <c r="A1425" s="11">
        <v>45168</v>
      </c>
      <c r="B1425" s="1">
        <v>0.003442735358719418</v>
      </c>
      <c r="C1425" s="1">
        <v>-0.008504575064177677</v>
      </c>
      <c r="D1425" s="1">
        <v>-0.007478118390866872</v>
      </c>
      <c r="E1425" s="1">
        <v>0.007267943703651358</v>
      </c>
      <c r="F1425" s="1">
        <v>-0.007465339984357611</v>
      </c>
      <c r="G1425" s="1">
        <v>-0.007568703100154117</v>
      </c>
      <c r="H1425" s="1">
        <v>0.02269241727827498</v>
      </c>
      <c r="I1425" s="1">
        <v>-0.06630547192541725</v>
      </c>
      <c r="J1425" s="1">
        <v>0.001187306819408818</v>
      </c>
      <c r="K1425" s="1">
        <v>-0.004033407110069609</v>
      </c>
      <c r="L1425" s="1">
        <v>-0.005658663199377245</v>
      </c>
      <c r="M1425" s="1">
        <v>-0.002339747791443303</v>
      </c>
      <c r="N1425" s="1">
        <v>0.006784220066195612</v>
      </c>
      <c r="O1425" s="1">
        <v>0.001157026705366659</v>
      </c>
      <c r="P1425" s="1">
        <v>0</v>
      </c>
      <c r="Q1425" s="1">
        <v>0.009839339324589247</v>
      </c>
      <c r="R1425" s="1">
        <v>-0.001689563663555216</v>
      </c>
      <c r="S1425" s="1">
        <v>0.007421290092168187</v>
      </c>
      <c r="T1425" s="1">
        <v>0.007643984328020048</v>
      </c>
      <c r="U1425" s="1">
        <v>-0.002708290625107024</v>
      </c>
      <c r="V1425" s="1">
        <v>0.006261838161665922</v>
      </c>
      <c r="W1425" s="1">
        <v>0.006463584787214982</v>
      </c>
      <c r="X1425" s="1">
        <v>0.008188131942109766</v>
      </c>
      <c r="Y1425" s="1">
        <v>-0.001441414508103978</v>
      </c>
      <c r="Z1425" s="1">
        <v>-0.01269753752633618</v>
      </c>
    </row>
    <row r="1426" spans="1:26">
      <c r="A1426" s="11">
        <v>45169</v>
      </c>
      <c r="B1426" s="1">
        <v>0.002744668092914848</v>
      </c>
      <c r="C1426" s="1">
        <v>-0.02591187980095655</v>
      </c>
      <c r="D1426" s="1">
        <v>-0.01170236270598091</v>
      </c>
      <c r="E1426" s="1">
        <v>-0.00763992368339983</v>
      </c>
      <c r="F1426" s="1">
        <v>-0.001074558053168695</v>
      </c>
      <c r="G1426" s="1">
        <v>-0.006196313059367964</v>
      </c>
      <c r="H1426" s="1">
        <v>-0.005637945268565536</v>
      </c>
      <c r="I1426" s="1">
        <v>0.01433934532663295</v>
      </c>
      <c r="J1426" s="1">
        <v>0.0005082235163598181</v>
      </c>
      <c r="K1426" s="1">
        <v>-0.01235144867238935</v>
      </c>
      <c r="L1426" s="1">
        <v>-0.0009483958552769511</v>
      </c>
      <c r="M1426" s="1">
        <v>-0.005913807736491972</v>
      </c>
      <c r="N1426" s="1">
        <v>-0.006738504568287285</v>
      </c>
      <c r="O1426" s="1">
        <v>-0.003132558792432572</v>
      </c>
      <c r="P1426" s="1">
        <v>0.000373863731434998</v>
      </c>
      <c r="Q1426" s="1">
        <v>0.001847103614389667</v>
      </c>
      <c r="R1426" s="1">
        <v>-0.005198177272476623</v>
      </c>
      <c r="S1426" s="1">
        <v>-0.01644129604964772</v>
      </c>
      <c r="T1426" s="1">
        <v>0.004063994612467647</v>
      </c>
      <c r="U1426" s="1">
        <v>0.004073297684964228</v>
      </c>
      <c r="V1426" s="1">
        <v>-0.00315079858176448</v>
      </c>
      <c r="W1426" s="1">
        <v>-0.003398943917151898</v>
      </c>
      <c r="X1426" s="1">
        <v>0.00180486156100601</v>
      </c>
      <c r="Y1426" s="1">
        <v>0.00981530235064243</v>
      </c>
      <c r="Z1426" s="1">
        <v>0.01457566157791601</v>
      </c>
    </row>
    <row r="1427" spans="1:26">
      <c r="A1427" s="11">
        <v>45170</v>
      </c>
      <c r="B1427" s="1">
        <v>0.02828473441076551</v>
      </c>
      <c r="C1427" s="1">
        <v>0</v>
      </c>
      <c r="D1427" s="1">
        <v>0.006001573170163033</v>
      </c>
      <c r="E1427" s="1">
        <v>-0.02202741741914793</v>
      </c>
      <c r="F1427" s="1">
        <v>-0.008605226018594037</v>
      </c>
      <c r="G1427" s="1">
        <v>-0.01942449548786007</v>
      </c>
      <c r="H1427" s="1">
        <v>0.01937017828882359</v>
      </c>
      <c r="I1427" s="1">
        <v>0.02221478788978914</v>
      </c>
      <c r="J1427" s="1">
        <v>0.01219090515488697</v>
      </c>
      <c r="K1427" s="1">
        <v>0.003348667172207387</v>
      </c>
      <c r="L1427" s="1">
        <v>-0.005696206806564019</v>
      </c>
      <c r="M1427" s="1">
        <v>0.004000191747212556</v>
      </c>
      <c r="N1427" s="1">
        <v>-0.002487621193428713</v>
      </c>
      <c r="O1427" s="1">
        <v>0.002745804973443899</v>
      </c>
      <c r="P1427" s="1">
        <v>-0.007473898406847757</v>
      </c>
      <c r="Q1427" s="1">
        <v>-0.01714105512027142</v>
      </c>
      <c r="R1427" s="1">
        <v>0.01494697312661875</v>
      </c>
      <c r="S1427" s="1">
        <v>-0.002098524373852051</v>
      </c>
      <c r="T1427" s="1">
        <v>0.006206215348142141</v>
      </c>
      <c r="U1427" s="1">
        <v>-0.009465894731468971</v>
      </c>
      <c r="V1427" s="1">
        <v>-0.008139154574535179</v>
      </c>
      <c r="W1427" s="1">
        <v>0.0002153884154625363</v>
      </c>
      <c r="X1427" s="1">
        <v>0.006562803991582378</v>
      </c>
      <c r="Y1427" s="1">
        <v>-0.003430599841078519</v>
      </c>
      <c r="Z1427" s="1">
        <v>0.02647883435316478</v>
      </c>
    </row>
    <row r="1428" spans="1:26">
      <c r="A1428" s="11">
        <v>45174</v>
      </c>
      <c r="B1428" s="1">
        <v>0.005323902332367236</v>
      </c>
      <c r="C1428" s="1">
        <v>-0.0396551010446009</v>
      </c>
      <c r="D1428" s="1">
        <v>-0.02225090425991205</v>
      </c>
      <c r="E1428" s="1">
        <v>-0.02558489534616892</v>
      </c>
      <c r="F1428" s="1">
        <v>-0.01157320157613084</v>
      </c>
      <c r="G1428" s="1">
        <v>0.008070532831918387</v>
      </c>
      <c r="H1428" s="1">
        <v>-0.01067074091340603</v>
      </c>
      <c r="I1428" s="1">
        <v>-0.007573323195046888</v>
      </c>
      <c r="J1428" s="1">
        <v>-0.02392102324820689</v>
      </c>
      <c r="K1428" s="1">
        <v>-0.01103398966383295</v>
      </c>
      <c r="L1428" s="1">
        <v>-0.01504484998224231</v>
      </c>
      <c r="M1428" s="1">
        <v>-0.01435352526781575</v>
      </c>
      <c r="N1428" s="1">
        <v>-0.0004532797132762445</v>
      </c>
      <c r="O1428" s="1">
        <v>0.01487852490492525</v>
      </c>
      <c r="P1428" s="1">
        <v>-0.01393066846267854</v>
      </c>
      <c r="Q1428" s="1">
        <v>0.0008040535170670271</v>
      </c>
      <c r="R1428" s="1">
        <v>-0.02227004406051913</v>
      </c>
      <c r="S1428" s="1">
        <v>-0.01671494753854397</v>
      </c>
      <c r="T1428" s="1">
        <v>-0.02815775060251269</v>
      </c>
      <c r="U1428" s="1">
        <v>-0.01160409051128919</v>
      </c>
      <c r="V1428" s="1">
        <v>-0.002628965728356358</v>
      </c>
      <c r="W1428" s="1">
        <v>-0.02729608442988196</v>
      </c>
      <c r="X1428" s="1">
        <v>-0.01674762389462248</v>
      </c>
      <c r="Y1428" s="1">
        <v>-0.0160641920939959</v>
      </c>
      <c r="Z1428" s="1">
        <v>-0.008507048804655248</v>
      </c>
    </row>
    <row r="1429" spans="1:26">
      <c r="A1429" s="11">
        <v>45175</v>
      </c>
      <c r="B1429" s="1">
        <v>-0.01478371774066611</v>
      </c>
      <c r="C1429" s="1">
        <v>0.0166708859665754</v>
      </c>
      <c r="D1429" s="1">
        <v>-0.01599606588446945</v>
      </c>
      <c r="E1429" s="1">
        <v>0.008303330708604229</v>
      </c>
      <c r="F1429" s="1">
        <v>0.001097684813412769</v>
      </c>
      <c r="G1429" s="1">
        <v>-0.002911287095497483</v>
      </c>
      <c r="H1429" s="1">
        <v>-0.000337748229501722</v>
      </c>
      <c r="I1429" s="1">
        <v>-0.0003317876566799605</v>
      </c>
      <c r="J1429" s="1">
        <v>-0.01319611035069657</v>
      </c>
      <c r="K1429" s="1">
        <v>-0.001652811987413516</v>
      </c>
      <c r="L1429" s="1">
        <v>-0.02599940988235139</v>
      </c>
      <c r="M1429" s="1">
        <v>0.005026844449276036</v>
      </c>
      <c r="N1429" s="1">
        <v>-0.01270147534059296</v>
      </c>
      <c r="O1429" s="1">
        <v>-0.002008543197226431</v>
      </c>
      <c r="P1429" s="1">
        <v>0.004581847185417098</v>
      </c>
      <c r="Q1429" s="1">
        <v>-0.03054973182548237</v>
      </c>
      <c r="R1429" s="1">
        <v>0.0133480914848696</v>
      </c>
      <c r="S1429" s="1">
        <v>-0.009071168581729849</v>
      </c>
      <c r="T1429" s="1">
        <v>-0.0212472288260569</v>
      </c>
      <c r="U1429" s="1">
        <v>0.008977933303215613</v>
      </c>
      <c r="V1429" s="1">
        <v>-0.01182214039247631</v>
      </c>
      <c r="W1429" s="1">
        <v>-0.009796905800805389</v>
      </c>
      <c r="X1429" s="1">
        <v>-0.01209201954704586</v>
      </c>
      <c r="Y1429" s="1">
        <v>-0.00349849436568217</v>
      </c>
      <c r="Z1429" s="1">
        <v>-0.03625798391855428</v>
      </c>
    </row>
    <row r="1430" spans="1:26">
      <c r="A1430" s="11">
        <v>45176</v>
      </c>
      <c r="B1430" s="1">
        <v>-0.006271093562172259</v>
      </c>
      <c r="C1430" s="1">
        <v>-0.01690208346134536</v>
      </c>
      <c r="D1430" s="1">
        <v>0.005027722327981543</v>
      </c>
      <c r="E1430" s="1">
        <v>-0.002003077978517953</v>
      </c>
      <c r="F1430" s="1">
        <v>0.02156434292013443</v>
      </c>
      <c r="G1430" s="1">
        <v>0.01751824831424686</v>
      </c>
      <c r="H1430" s="1">
        <v>-0.006179298935268251</v>
      </c>
      <c r="I1430" s="1">
        <v>-0.02688352475828637</v>
      </c>
      <c r="J1430" s="1">
        <v>-0.01007306462101576</v>
      </c>
      <c r="K1430" s="1">
        <v>-0.008554292207762271</v>
      </c>
      <c r="L1430" s="1">
        <v>-0.01801799946030458</v>
      </c>
      <c r="M1430" s="1">
        <v>0.009127075561836451</v>
      </c>
      <c r="N1430" s="1">
        <v>0.004364892854092473</v>
      </c>
      <c r="O1430" s="1">
        <v>-0.00892217428817943</v>
      </c>
      <c r="P1430" s="1">
        <v>0.01900417861448522</v>
      </c>
      <c r="Q1430" s="1">
        <v>-0.01742417034608701</v>
      </c>
      <c r="R1430" s="1">
        <v>0.003625347064872164</v>
      </c>
      <c r="S1430" s="1">
        <v>0.01641049504258474</v>
      </c>
      <c r="T1430" s="1">
        <v>-0.04706552056839042</v>
      </c>
      <c r="U1430" s="1">
        <v>0</v>
      </c>
      <c r="V1430" s="1">
        <v>0.006062637968765827</v>
      </c>
      <c r="W1430" s="1">
        <v>-0.009390733315663091</v>
      </c>
      <c r="X1430" s="1">
        <v>-0.006317520389576226</v>
      </c>
      <c r="Y1430" s="1">
        <v>-0.01082503254765477</v>
      </c>
      <c r="Z1430" s="1">
        <v>-0.02757044952331433</v>
      </c>
    </row>
    <row r="1431" spans="1:26">
      <c r="A1431" s="11">
        <v>45177</v>
      </c>
      <c r="B1431" s="1">
        <v>-0.002479175570373471</v>
      </c>
      <c r="C1431" s="1">
        <v>-0.007698204010753162</v>
      </c>
      <c r="D1431" s="1">
        <v>0.01417364370630292</v>
      </c>
      <c r="E1431" s="1">
        <v>0.004237284823955356</v>
      </c>
      <c r="F1431" s="1">
        <v>0.01216460690725052</v>
      </c>
      <c r="G1431" s="1">
        <v>0.008608274634948732</v>
      </c>
      <c r="H1431" s="1">
        <v>-0.02931542736250925</v>
      </c>
      <c r="I1431" s="1">
        <v>0.004433869121759804</v>
      </c>
      <c r="J1431" s="1">
        <v>0.006140394627953016</v>
      </c>
      <c r="K1431" s="1">
        <v>0.0007655879630046325</v>
      </c>
      <c r="L1431" s="1">
        <v>0.003397950439678388</v>
      </c>
      <c r="M1431" s="1">
        <v>-0.004803244093184889</v>
      </c>
      <c r="N1431" s="1">
        <v>0.008234243542352804</v>
      </c>
      <c r="O1431" s="1">
        <v>0.01321564017131172</v>
      </c>
      <c r="P1431" s="1">
        <v>0.005967852022588316</v>
      </c>
      <c r="Q1431" s="1">
        <v>-0.01446765615363166</v>
      </c>
      <c r="R1431" s="1">
        <v>0.01757983358278348</v>
      </c>
      <c r="S1431" s="1">
        <v>0.001903852725955835</v>
      </c>
      <c r="T1431" s="1">
        <v>0.01041355539823385</v>
      </c>
      <c r="U1431" s="1">
        <v>-0.01437374217129617</v>
      </c>
      <c r="V1431" s="1">
        <v>-0.006186705147744775</v>
      </c>
      <c r="W1431" s="1">
        <v>-0.02518521177059152</v>
      </c>
      <c r="X1431" s="1">
        <v>0.001324547244106355</v>
      </c>
      <c r="Y1431" s="1">
        <v>-0.01064776952868052</v>
      </c>
      <c r="Z1431" s="1">
        <v>0.03130531898883593</v>
      </c>
    </row>
    <row r="1432" spans="1:26">
      <c r="A1432" s="11">
        <v>45180</v>
      </c>
      <c r="B1432" s="1">
        <v>-0.03095344266742506</v>
      </c>
      <c r="C1432" s="1">
        <v>0.0007757725831734064</v>
      </c>
      <c r="D1432" s="1">
        <v>-0.0001643008702953974</v>
      </c>
      <c r="E1432" s="1">
        <v>0.005107647384772429</v>
      </c>
      <c r="F1432" s="1">
        <v>0.0007068886998167212</v>
      </c>
      <c r="G1432" s="1">
        <v>0.01280239267842775</v>
      </c>
      <c r="H1432" s="1">
        <v>0.00177662521645261</v>
      </c>
      <c r="I1432" s="1">
        <v>0.003735174137447395</v>
      </c>
      <c r="J1432" s="1">
        <v>-0.003138667970308373</v>
      </c>
      <c r="K1432" s="1">
        <v>0.004380078834280487</v>
      </c>
      <c r="L1432" s="1">
        <v>-0.004063666835896318</v>
      </c>
      <c r="M1432" s="1">
        <v>0.004775106910077209</v>
      </c>
      <c r="N1432" s="1">
        <v>0.008620582700170853</v>
      </c>
      <c r="O1432" s="1">
        <v>0.01097920033874078</v>
      </c>
      <c r="P1432" s="1">
        <v>0.004078666269996312</v>
      </c>
      <c r="Q1432" s="1">
        <v>-0.008645691988892867</v>
      </c>
      <c r="R1432" s="1">
        <v>0.008401320267803936</v>
      </c>
      <c r="S1432" s="1">
        <v>0.01070665685667449</v>
      </c>
      <c r="T1432" s="1">
        <v>-0.008244961983527754</v>
      </c>
      <c r="U1432" s="1">
        <v>0.008333428032435419</v>
      </c>
      <c r="V1432" s="1">
        <v>-0.008246487421769588</v>
      </c>
      <c r="W1432" s="1">
        <v>-0.006425371639011357</v>
      </c>
      <c r="X1432" s="1">
        <v>0.004894079436382981</v>
      </c>
      <c r="Y1432" s="1">
        <v>0.01464872905113923</v>
      </c>
      <c r="Z1432" s="1">
        <v>-0.005441047055179671</v>
      </c>
    </row>
    <row r="1433" spans="1:26">
      <c r="A1433" s="11">
        <v>45181</v>
      </c>
      <c r="B1433" s="1">
        <v>0.03054327128786016</v>
      </c>
      <c r="C1433" s="1">
        <v>-0.009560611895971571</v>
      </c>
      <c r="D1433" s="1">
        <v>-0.009373497727781399</v>
      </c>
      <c r="E1433" s="1">
        <v>-0.001546695394696873</v>
      </c>
      <c r="F1433" s="1">
        <v>-0.000353228861812771</v>
      </c>
      <c r="G1433" s="1">
        <v>-0.003277196635463997</v>
      </c>
      <c r="H1433" s="1">
        <v>0.00472060900564375</v>
      </c>
      <c r="I1433" s="1">
        <v>-0.01218547861664288</v>
      </c>
      <c r="J1433" s="1">
        <v>0.002798756661434698</v>
      </c>
      <c r="K1433" s="1">
        <v>0.01301401291224913</v>
      </c>
      <c r="L1433" s="1">
        <v>-0.00442030650169789</v>
      </c>
      <c r="M1433" s="1">
        <v>0.005876554057936412</v>
      </c>
      <c r="N1433" s="1">
        <v>0.009221791808496249</v>
      </c>
      <c r="O1433" s="1">
        <v>-0.01825771483798666</v>
      </c>
      <c r="P1433" s="1">
        <v>0.001846395264121448</v>
      </c>
      <c r="Q1433" s="1">
        <v>-0.006817488880335953</v>
      </c>
      <c r="R1433" s="1">
        <v>0</v>
      </c>
      <c r="S1433" s="1">
        <v>-0.004020674891837883</v>
      </c>
      <c r="T1433" s="1">
        <v>0.007422761408424794</v>
      </c>
      <c r="U1433" s="1">
        <v>-0.004132277975102183</v>
      </c>
      <c r="V1433" s="1">
        <v>-0.002200957107417745</v>
      </c>
      <c r="W1433" s="1">
        <v>-0.007670757674083206</v>
      </c>
      <c r="X1433" s="1">
        <v>-0.004738689194811796</v>
      </c>
      <c r="Y1433" s="1">
        <v>0.002946414612337467</v>
      </c>
      <c r="Z1433" s="1">
        <v>0.06795286669485812</v>
      </c>
    </row>
    <row r="1434" spans="1:26">
      <c r="A1434" s="11">
        <v>45182</v>
      </c>
      <c r="B1434" s="1">
        <v>-0.04751130667295878</v>
      </c>
      <c r="C1434" s="1">
        <v>0.02034950592385232</v>
      </c>
      <c r="D1434" s="1">
        <v>-0.009794153489875002</v>
      </c>
      <c r="E1434" s="1">
        <v>0</v>
      </c>
      <c r="F1434" s="1">
        <v>0.01201416177525649</v>
      </c>
      <c r="G1434" s="1">
        <v>0.003287971966128955</v>
      </c>
      <c r="H1434" s="1">
        <v>-7.454781229776497E-05</v>
      </c>
      <c r="I1434" s="1">
        <v>-0.02107816509712601</v>
      </c>
      <c r="J1434" s="1">
        <v>-0.002616468993349996</v>
      </c>
      <c r="K1434" s="1">
        <v>0.0004783635120471086</v>
      </c>
      <c r="L1434" s="1">
        <v>-0.01673489146396401</v>
      </c>
      <c r="M1434" s="1">
        <v>-0.0003048211181951865</v>
      </c>
      <c r="N1434" s="1">
        <v>-0.00267434059249172</v>
      </c>
      <c r="O1434" s="1">
        <v>0.01293073516961996</v>
      </c>
      <c r="P1434" s="1">
        <v>0.01032062816536783</v>
      </c>
      <c r="Q1434" s="1">
        <v>0.01370632879258227</v>
      </c>
      <c r="R1434" s="1">
        <v>-0.02276458524203906</v>
      </c>
      <c r="S1434" s="1">
        <v>-0.001834957262884407</v>
      </c>
      <c r="T1434" s="1">
        <v>0.01267316227089532</v>
      </c>
      <c r="U1434" s="1">
        <v>0.01106499327973176</v>
      </c>
      <c r="V1434" s="1">
        <v>0.0043300353584661</v>
      </c>
      <c r="W1434" s="1">
        <v>-0.0001761182461375022</v>
      </c>
      <c r="X1434" s="1">
        <v>0.0002645644496670485</v>
      </c>
      <c r="Y1434" s="1">
        <v>-0.005287942108210597</v>
      </c>
      <c r="Z1434" s="1">
        <v>-0.02588286185090871</v>
      </c>
    </row>
    <row r="1435" spans="1:26">
      <c r="A1435" s="11">
        <v>45183</v>
      </c>
      <c r="B1435" s="1">
        <v>0.02090262251712094</v>
      </c>
      <c r="C1435" s="1">
        <v>0.001022792530545269</v>
      </c>
      <c r="D1435" s="1">
        <v>-0.002682359667317114</v>
      </c>
      <c r="E1435" s="1">
        <v>0.01726058985931944</v>
      </c>
      <c r="F1435" s="1">
        <v>0.01187146765570901</v>
      </c>
      <c r="G1435" s="1">
        <v>0.01802426073137786</v>
      </c>
      <c r="H1435" s="1">
        <v>0.02349397590361435</v>
      </c>
      <c r="I1435" s="1">
        <v>-0.01800210359441512</v>
      </c>
      <c r="J1435" s="1">
        <v>-0.001049333144977571</v>
      </c>
      <c r="K1435" s="1">
        <v>0.01939750341388247</v>
      </c>
      <c r="L1435" s="1">
        <v>0.005210129003815345</v>
      </c>
      <c r="M1435" s="1">
        <v>0.008994886457919904</v>
      </c>
      <c r="N1435" s="1">
        <v>0.007539369486288194</v>
      </c>
      <c r="O1435" s="1">
        <v>0.007855745205946896</v>
      </c>
      <c r="P1435" s="1">
        <v>0.01203950870704951</v>
      </c>
      <c r="Q1435" s="1">
        <v>0.002110516103455362</v>
      </c>
      <c r="R1435" s="1">
        <v>0.03109990818122355</v>
      </c>
      <c r="S1435" s="1">
        <v>0.01507408105249697</v>
      </c>
      <c r="T1435" s="1">
        <v>0.030558754375694</v>
      </c>
      <c r="U1435" s="1">
        <v>0.0300958255535313</v>
      </c>
      <c r="V1435" s="1">
        <v>0.01496780277451148</v>
      </c>
      <c r="W1435" s="1">
        <v>0.009969761341382277</v>
      </c>
      <c r="X1435" s="1">
        <v>0.007538698216752016</v>
      </c>
      <c r="Y1435" s="1">
        <v>0.005316053089190476</v>
      </c>
      <c r="Z1435" s="1">
        <v>0.0262939066923662</v>
      </c>
    </row>
    <row r="1436" spans="1:26">
      <c r="A1436" s="11">
        <v>45184</v>
      </c>
      <c r="B1436" s="1">
        <v>-0.01209869694017018</v>
      </c>
      <c r="C1436" s="1">
        <v>-0.001788008660620566</v>
      </c>
      <c r="D1436" s="1">
        <v>-0.007732442597804812</v>
      </c>
      <c r="E1436" s="1">
        <v>-0.01370458377728767</v>
      </c>
      <c r="F1436" s="1">
        <v>0.003450691066482658</v>
      </c>
      <c r="G1436" s="1">
        <v>-0.01034719522123029</v>
      </c>
      <c r="H1436" s="1">
        <v>0.001044518615407997</v>
      </c>
      <c r="I1436" s="1">
        <v>-0.01725378083793672</v>
      </c>
      <c r="J1436" s="1">
        <v>0.0001750498715109572</v>
      </c>
      <c r="K1436" s="1">
        <v>-0.002948051689506515</v>
      </c>
      <c r="L1436" s="1">
        <v>0.02591568795206767</v>
      </c>
      <c r="M1436" s="1">
        <v>-0.01188616274745591</v>
      </c>
      <c r="N1436" s="1">
        <v>-0.01292514956265189</v>
      </c>
      <c r="O1436" s="1">
        <v>-0.0250369111681622</v>
      </c>
      <c r="P1436" s="1">
        <v>-0.002523507180395512</v>
      </c>
      <c r="Q1436" s="1">
        <v>-0.03687941476772949</v>
      </c>
      <c r="R1436" s="1">
        <v>-0.007569610387619163</v>
      </c>
      <c r="S1436" s="1">
        <v>-0.00717163717870295</v>
      </c>
      <c r="T1436" s="1">
        <v>-0.008472158035628619</v>
      </c>
      <c r="U1436" s="1">
        <v>0.01128810779638312</v>
      </c>
      <c r="V1436" s="1">
        <v>-0.01378529786477911</v>
      </c>
      <c r="W1436" s="1">
        <v>-0.0002133461024926842</v>
      </c>
      <c r="X1436" s="1">
        <v>0.0003937731736263217</v>
      </c>
      <c r="Y1436" s="1">
        <v>-0.007344456028531954</v>
      </c>
      <c r="Z1436" s="1">
        <v>-0.004315113567416651</v>
      </c>
    </row>
    <row r="1437" spans="1:26">
      <c r="A1437" s="11">
        <v>45187</v>
      </c>
      <c r="B1437" s="1">
        <v>0.005887924357022012</v>
      </c>
      <c r="C1437" s="1">
        <v>-0.008956056810244695</v>
      </c>
      <c r="D1437" s="1">
        <v>-0.007623148917453526</v>
      </c>
      <c r="E1437" s="1">
        <v>0.006616605563860789</v>
      </c>
      <c r="F1437" s="1">
        <v>0.002407130734638496</v>
      </c>
      <c r="G1437" s="1">
        <v>-0.007434873562212507</v>
      </c>
      <c r="H1437" s="1">
        <v>-0.003081700664566367</v>
      </c>
      <c r="I1437" s="1">
        <v>-0.0007314906994762005</v>
      </c>
      <c r="J1437" s="1">
        <v>0.007526712046864503</v>
      </c>
      <c r="K1437" s="1">
        <v>0.002083139719224025</v>
      </c>
      <c r="L1437" s="1">
        <v>-0.02054568962817249</v>
      </c>
      <c r="M1437" s="1">
        <v>0.007849478943378285</v>
      </c>
      <c r="N1437" s="1">
        <v>-0.004135140181362185</v>
      </c>
      <c r="O1437" s="1">
        <v>-0.003512821790256915</v>
      </c>
      <c r="P1437" s="1">
        <v>-0.004336775798284398</v>
      </c>
      <c r="Q1437" s="1">
        <v>0.001503419403120709</v>
      </c>
      <c r="R1437" s="1">
        <v>0.01255566967976929</v>
      </c>
      <c r="S1437" s="1">
        <v>-0.01543160737087124</v>
      </c>
      <c r="T1437" s="1">
        <v>-0.0193677831958563</v>
      </c>
      <c r="U1437" s="1">
        <v>-0.009192355840120792</v>
      </c>
      <c r="V1437" s="1">
        <v>-0.03015038970511807</v>
      </c>
      <c r="W1437" s="1">
        <v>-0.01513017778486447</v>
      </c>
      <c r="X1437" s="1">
        <v>-0.001049748630223779</v>
      </c>
      <c r="Y1437" s="1">
        <v>-0.007694578819197551</v>
      </c>
      <c r="Z1437" s="1">
        <v>-0.02004325782624028</v>
      </c>
    </row>
    <row r="1438" spans="1:26">
      <c r="A1438" s="11">
        <v>45188</v>
      </c>
      <c r="B1438" s="1">
        <v>-0.01264353438933574</v>
      </c>
      <c r="C1438" s="1">
        <v>0.005938509456622665</v>
      </c>
      <c r="D1438" s="1">
        <v>0.000853523079926477</v>
      </c>
      <c r="E1438" s="1">
        <v>0.001972002411722906</v>
      </c>
      <c r="F1438" s="1">
        <v>-0.005831917291940214</v>
      </c>
      <c r="G1438" s="1">
        <v>-0.009363366588889144</v>
      </c>
      <c r="H1438" s="1">
        <v>-0.02957357589358156</v>
      </c>
      <c r="I1438" s="1">
        <v>0.009150789215492061</v>
      </c>
      <c r="J1438" s="1">
        <v>-0.005211960773980118</v>
      </c>
      <c r="K1438" s="1">
        <v>-0.001274179576071899</v>
      </c>
      <c r="L1438" s="1">
        <v>-0.00584594083670098</v>
      </c>
      <c r="M1438" s="1">
        <v>0.002124065587438384</v>
      </c>
      <c r="N1438" s="1">
        <v>-0.006689629058291513</v>
      </c>
      <c r="O1438" s="1">
        <v>-0.001245980913207267</v>
      </c>
      <c r="P1438" s="1">
        <v>0</v>
      </c>
      <c r="Q1438" s="1">
        <v>-0.01014416269647223</v>
      </c>
      <c r="R1438" s="1">
        <v>-0.01297950812966808</v>
      </c>
      <c r="S1438" s="1">
        <v>0.001815625793737174</v>
      </c>
      <c r="T1438" s="1">
        <v>-0.02033108523478588</v>
      </c>
      <c r="U1438" s="1">
        <v>0.007952309693201043</v>
      </c>
      <c r="V1438" s="1">
        <v>0.006954931189563807</v>
      </c>
      <c r="W1438" s="1">
        <v>0.001989270266668841</v>
      </c>
      <c r="X1438" s="1">
        <v>-0.006436253974658079</v>
      </c>
      <c r="Y1438" s="1">
        <v>-0.003876912107976471</v>
      </c>
      <c r="Z1438" s="1">
        <v>-0.008015591612261286</v>
      </c>
    </row>
    <row r="1439" spans="1:26">
      <c r="A1439" s="11">
        <v>45189</v>
      </c>
      <c r="B1439" s="1">
        <v>-0.02110496562496733</v>
      </c>
      <c r="C1439" s="1">
        <v>-0.01257690166536085</v>
      </c>
      <c r="D1439" s="1">
        <v>0.002558385598623758</v>
      </c>
      <c r="E1439" s="1">
        <v>-0.005029463492389197</v>
      </c>
      <c r="F1439" s="1">
        <v>-0.005520998855223502</v>
      </c>
      <c r="G1439" s="1">
        <v>0.008506662601028836</v>
      </c>
      <c r="H1439" s="1">
        <v>0.00912984210350376</v>
      </c>
      <c r="I1439" s="1">
        <v>-0.01849835253659771</v>
      </c>
      <c r="J1439" s="1">
        <v>-0.013098203038312</v>
      </c>
      <c r="K1439" s="1">
        <v>-0.00422998252896889</v>
      </c>
      <c r="L1439" s="1">
        <v>-0.01349013466377968</v>
      </c>
      <c r="M1439" s="1">
        <v>-0.003431592681998663</v>
      </c>
      <c r="N1439" s="1">
        <v>-0.0004644544051322086</v>
      </c>
      <c r="O1439" s="1">
        <v>-0.02397695205765493</v>
      </c>
      <c r="P1439" s="1">
        <v>0.001451888447442151</v>
      </c>
      <c r="Q1439" s="1">
        <v>-0.02943470836879991</v>
      </c>
      <c r="R1439" s="1">
        <v>0.0009393459295272688</v>
      </c>
      <c r="S1439" s="1">
        <v>0.001479360892113091</v>
      </c>
      <c r="T1439" s="1">
        <v>-0.01749179230140074</v>
      </c>
      <c r="U1439" s="1">
        <v>0.02235370294465344</v>
      </c>
      <c r="V1439" s="1">
        <v>0.001997243523482073</v>
      </c>
      <c r="W1439" s="1">
        <v>-0.007567729585017946</v>
      </c>
      <c r="X1439" s="1">
        <v>0.04931258716277709</v>
      </c>
      <c r="Y1439" s="1">
        <v>0.005987860828401859</v>
      </c>
      <c r="Z1439" s="1">
        <v>-0.01643914040254169</v>
      </c>
    </row>
    <row r="1440" spans="1:26">
      <c r="A1440" s="11">
        <v>45190</v>
      </c>
      <c r="B1440" s="1">
        <v>-0.02761622077308212</v>
      </c>
      <c r="C1440" s="1">
        <v>-0.009357970375234781</v>
      </c>
      <c r="D1440" s="1">
        <v>0.005103781017839149</v>
      </c>
      <c r="E1440" s="1">
        <v>0.004395587279831359</v>
      </c>
      <c r="F1440" s="1">
        <v>-0.01492025950496356</v>
      </c>
      <c r="G1440" s="1">
        <v>0.005154641539501403</v>
      </c>
      <c r="H1440" s="1">
        <v>-0.03651218322689875</v>
      </c>
      <c r="I1440" s="1">
        <v>-0.009608350046570791</v>
      </c>
      <c r="J1440" s="1">
        <v>-0.02282766887309928</v>
      </c>
      <c r="K1440" s="1">
        <v>-0.007822037527066339</v>
      </c>
      <c r="L1440" s="1">
        <v>-0.008415153147236953</v>
      </c>
      <c r="M1440" s="1">
        <v>-0.01144478129892379</v>
      </c>
      <c r="N1440" s="1">
        <v>-0.003020449199765518</v>
      </c>
      <c r="O1440" s="1">
        <v>-0.003865682273103355</v>
      </c>
      <c r="P1440" s="1">
        <v>-0.01920987855999834</v>
      </c>
      <c r="Q1440" s="1">
        <v>-0.02893060992079632</v>
      </c>
      <c r="R1440" s="1">
        <v>-0.01689142859269421</v>
      </c>
      <c r="S1440" s="1">
        <v>-0.02814197417941688</v>
      </c>
      <c r="T1440" s="1">
        <v>-0.03892574718257946</v>
      </c>
      <c r="U1440" s="1">
        <v>-0.01543406429520477</v>
      </c>
      <c r="V1440" s="1">
        <v>-0.02566237588866316</v>
      </c>
      <c r="W1440" s="1">
        <v>-0.006536054124992141</v>
      </c>
      <c r="X1440" s="1">
        <v>-0.01826896713488146</v>
      </c>
      <c r="Y1440" s="1">
        <v>-0.009226144330904851</v>
      </c>
      <c r="Z1440" s="1">
        <v>-0.03229451874233391</v>
      </c>
    </row>
    <row r="1441" spans="1:26">
      <c r="A1441" s="11">
        <v>45191</v>
      </c>
      <c r="B1441" s="1">
        <v>0.001993069119243795</v>
      </c>
      <c r="C1441" s="1">
        <v>-0.01075835647583889</v>
      </c>
      <c r="D1441" s="1">
        <v>-0.003046652076858392</v>
      </c>
      <c r="E1441" s="1">
        <v>-0.008752786501519116</v>
      </c>
      <c r="F1441" s="1">
        <v>-0.003170101585316609</v>
      </c>
      <c r="G1441" s="1">
        <v>-0.006759976217061703</v>
      </c>
      <c r="H1441" s="1">
        <v>-0.01746476187429113</v>
      </c>
      <c r="I1441" s="1">
        <v>-0.001119380811235859</v>
      </c>
      <c r="J1441" s="1">
        <v>0.00546944515616854</v>
      </c>
      <c r="K1441" s="1">
        <v>-0.009582811139781433</v>
      </c>
      <c r="L1441" s="1">
        <v>-0.008132990310458776</v>
      </c>
      <c r="M1441" s="1">
        <v>0.001536673623101503</v>
      </c>
      <c r="N1441" s="1">
        <v>-0.01351663377452283</v>
      </c>
      <c r="O1441" s="1">
        <v>-0.007886489017161602</v>
      </c>
      <c r="P1441" s="1">
        <v>-0.01367326515854617</v>
      </c>
      <c r="Q1441" s="1">
        <v>0.01445734199720672</v>
      </c>
      <c r="R1441" s="1">
        <v>0.01336358011570904</v>
      </c>
      <c r="S1441" s="1">
        <v>0.003154213149563656</v>
      </c>
      <c r="T1441" s="1">
        <v>-0.01381477192866165</v>
      </c>
      <c r="U1441" s="1">
        <v>-0.01241019824173173</v>
      </c>
      <c r="V1441" s="1">
        <v>-0.0402318772508623</v>
      </c>
      <c r="W1441" s="1">
        <v>0.002392439088299669</v>
      </c>
      <c r="X1441" s="1">
        <v>-0.00166844250519893</v>
      </c>
      <c r="Y1441" s="1">
        <v>-0.0003004065465649353</v>
      </c>
      <c r="Z1441" s="1">
        <v>-0.001756488831595737</v>
      </c>
    </row>
    <row r="1442" spans="1:26">
      <c r="A1442" s="11">
        <v>45194</v>
      </c>
      <c r="B1442" s="1">
        <v>0.01989056605951256</v>
      </c>
      <c r="C1442" s="1">
        <v>-0.005305022350775679</v>
      </c>
      <c r="D1442" s="1">
        <v>0.004414220174856265</v>
      </c>
      <c r="E1442" s="1">
        <v>-0.009492284698228382</v>
      </c>
      <c r="F1442" s="1">
        <v>-0.0003532852899076344</v>
      </c>
      <c r="G1442" s="1">
        <v>-0.01478531957447349</v>
      </c>
      <c r="H1442" s="1">
        <v>0.00924206796616911</v>
      </c>
      <c r="I1442" s="1">
        <v>-0.01755695715975347</v>
      </c>
      <c r="J1442" s="1">
        <v>-0.001088022665726274</v>
      </c>
      <c r="K1442" s="1">
        <v>0.004940723381938072</v>
      </c>
      <c r="L1442" s="1">
        <v>-0.01960779458787809</v>
      </c>
      <c r="M1442" s="1">
        <v>-0.0005625877490147424</v>
      </c>
      <c r="N1442" s="1">
        <v>-0.005669852263018194</v>
      </c>
      <c r="O1442" s="1">
        <v>0.001671883975504329</v>
      </c>
      <c r="P1442" s="1">
        <v>0.0003747041794719408</v>
      </c>
      <c r="Q1442" s="1">
        <v>0.01470806780584</v>
      </c>
      <c r="R1442" s="1">
        <v>0.006240343143228966</v>
      </c>
      <c r="S1442" s="1">
        <v>-0.000947055578228162</v>
      </c>
      <c r="T1442" s="1">
        <v>0.03565747945458297</v>
      </c>
      <c r="U1442" s="1">
        <v>-0.003968232362795754</v>
      </c>
      <c r="V1442" s="1">
        <v>-0.0030194472346734</v>
      </c>
      <c r="W1442" s="1">
        <v>0.005708093016912441</v>
      </c>
      <c r="X1442" s="1">
        <v>0.01401206186733361</v>
      </c>
      <c r="Y1442" s="1">
        <v>-0.00360578035388337</v>
      </c>
      <c r="Z1442" s="1">
        <v>0.01407629284126433</v>
      </c>
    </row>
    <row r="1443" spans="1:26">
      <c r="A1443" s="11">
        <v>45195</v>
      </c>
      <c r="B1443" s="1">
        <v>0.0007313315940435938</v>
      </c>
      <c r="C1443" s="1">
        <v>-0.004800066749056642</v>
      </c>
      <c r="D1443" s="1">
        <v>-0.01048008469283179</v>
      </c>
      <c r="E1443" s="1">
        <v>-0.01404055580099961</v>
      </c>
      <c r="F1443" s="1">
        <v>-0.03534812917352859</v>
      </c>
      <c r="G1443" s="1">
        <v>-0.005240593823295447</v>
      </c>
      <c r="H1443" s="1">
        <v>-0.01238327573953291</v>
      </c>
      <c r="I1443" s="1">
        <v>-0.02205326209625069</v>
      </c>
      <c r="J1443" s="1">
        <v>-0.01651840033927909</v>
      </c>
      <c r="K1443" s="1">
        <v>-0.01037895855204241</v>
      </c>
      <c r="L1443" s="1">
        <v>-0.03418183006970621</v>
      </c>
      <c r="M1443" s="1">
        <v>-0.009723698466043929</v>
      </c>
      <c r="N1443" s="1">
        <v>-0.004514002798027272</v>
      </c>
      <c r="O1443" s="1">
        <v>-0.01700574669837884</v>
      </c>
      <c r="P1443" s="1">
        <v>-0.03595513922127169</v>
      </c>
      <c r="Q1443" s="1">
        <v>-0.00736584681756669</v>
      </c>
      <c r="R1443" s="1">
        <v>-0.01872223810792628</v>
      </c>
      <c r="S1443" s="1">
        <v>0.000720420900740093</v>
      </c>
      <c r="T1443" s="1">
        <v>-0.01537051933691169</v>
      </c>
      <c r="U1443" s="1">
        <v>-0.002656005757445623</v>
      </c>
      <c r="V1443" s="1">
        <v>-0.02476400647665711</v>
      </c>
      <c r="W1443" s="1">
        <v>-0.008048878255730751</v>
      </c>
      <c r="X1443" s="1">
        <v>-0.01102931926675321</v>
      </c>
      <c r="Y1443" s="1">
        <v>-0.005126628967824232</v>
      </c>
      <c r="Z1443" s="1">
        <v>-0.01706190581125711</v>
      </c>
    </row>
    <row r="1444" spans="1:26">
      <c r="A1444" s="11">
        <v>45196</v>
      </c>
      <c r="B1444" s="1">
        <v>0.03239952128311208</v>
      </c>
      <c r="C1444" s="1">
        <v>0.0002681179901775632</v>
      </c>
      <c r="D1444" s="1">
        <v>-0.01110351695912015</v>
      </c>
      <c r="E1444" s="1">
        <v>0.008137453913593884</v>
      </c>
      <c r="F1444" s="1">
        <v>-0.005130178819424902</v>
      </c>
      <c r="G1444" s="1">
        <v>-0.007183869655494002</v>
      </c>
      <c r="H1444" s="1">
        <v>0.01245938979595196</v>
      </c>
      <c r="I1444" s="1">
        <v>-0.003110408632482686</v>
      </c>
      <c r="J1444" s="1">
        <v>0.006644512350503673</v>
      </c>
      <c r="K1444" s="1">
        <v>0.00586479762535741</v>
      </c>
      <c r="L1444" s="1">
        <v>0.009412626946255109</v>
      </c>
      <c r="M1444" s="1">
        <v>-0.002687356272911945</v>
      </c>
      <c r="N1444" s="1">
        <v>0.0002385611182342817</v>
      </c>
      <c r="O1444" s="1">
        <v>0.002082318110013581</v>
      </c>
      <c r="P1444" s="1">
        <v>-0.02175599197227118</v>
      </c>
      <c r="Q1444" s="1">
        <v>0.0132900558531468</v>
      </c>
      <c r="R1444" s="1">
        <v>0.01132840456261075</v>
      </c>
      <c r="S1444" s="1">
        <v>0.004016334163160051</v>
      </c>
      <c r="T1444" s="1">
        <v>-0.009053981372570186</v>
      </c>
      <c r="U1444" s="1">
        <v>-0.009986796561304301</v>
      </c>
      <c r="V1444" s="1">
        <v>0.002374837293393384</v>
      </c>
      <c r="W1444" s="1">
        <v>-0.006579055185777727</v>
      </c>
      <c r="X1444" s="1">
        <v>0.01192158913295871</v>
      </c>
      <c r="Y1444" s="1">
        <v>-0.01788418589873408</v>
      </c>
      <c r="Z1444" s="1">
        <v>-0.02412483601939341</v>
      </c>
    </row>
    <row r="1445" spans="1:26">
      <c r="A1445" s="11">
        <v>45197</v>
      </c>
      <c r="B1445" s="1">
        <v>-0.003539496184295832</v>
      </c>
      <c r="C1445" s="1">
        <v>0.00562544164333012</v>
      </c>
      <c r="D1445" s="1">
        <v>0.004318550085433026</v>
      </c>
      <c r="E1445" s="1">
        <v>0.005829582749002915</v>
      </c>
      <c r="F1445" s="1">
        <v>-0.01657457697109166</v>
      </c>
      <c r="G1445" s="1">
        <v>-0.004823963665592901</v>
      </c>
      <c r="H1445" s="1">
        <v>0.004490861635565002</v>
      </c>
      <c r="I1445" s="1">
        <v>-0.00273008034045974</v>
      </c>
      <c r="J1445" s="1">
        <v>-0.02475250645449789</v>
      </c>
      <c r="K1445" s="1">
        <v>0.01241597413657969</v>
      </c>
      <c r="L1445" s="1">
        <v>0.01529280629327912</v>
      </c>
      <c r="M1445" s="1">
        <v>0.002176427286307625</v>
      </c>
      <c r="N1445" s="1">
        <v>0.00548797830144987</v>
      </c>
      <c r="O1445" s="1">
        <v>0.00271756882880192</v>
      </c>
      <c r="P1445" s="1">
        <v>-0.02303419086141512</v>
      </c>
      <c r="Q1445" s="1">
        <v>0.0146228578648413</v>
      </c>
      <c r="R1445" s="1">
        <v>0.01061196113246377</v>
      </c>
      <c r="S1445" s="1">
        <v>-0.002641748400757593</v>
      </c>
      <c r="T1445" s="1">
        <v>0.02457473033143942</v>
      </c>
      <c r="U1445" s="1">
        <v>0.009414968661217493</v>
      </c>
      <c r="V1445" s="1">
        <v>-0.001640211977177564</v>
      </c>
      <c r="W1445" s="1">
        <v>0.009492450764649885</v>
      </c>
      <c r="X1445" s="1">
        <v>-0.003167003063444307</v>
      </c>
      <c r="Y1445" s="1">
        <v>0.004629503932816803</v>
      </c>
      <c r="Z1445" s="1">
        <v>0.02351528924915036</v>
      </c>
    </row>
    <row r="1446" spans="1:26">
      <c r="A1446" s="11">
        <v>45198</v>
      </c>
      <c r="B1446" s="1">
        <v>-0.02675817874883313</v>
      </c>
      <c r="C1446" s="1">
        <v>0.005327632700326213</v>
      </c>
      <c r="D1446" s="1">
        <v>-0.001719965030949955</v>
      </c>
      <c r="E1446" s="1">
        <v>-0.01159159135699761</v>
      </c>
      <c r="F1446" s="1">
        <v>0.005617998703393745</v>
      </c>
      <c r="G1446" s="1">
        <v>-0.004362460559082737</v>
      </c>
      <c r="H1446" s="1">
        <v>-0.01910437289641664</v>
      </c>
      <c r="I1446" s="1">
        <v>0.005084159222787044</v>
      </c>
      <c r="J1446" s="1">
        <v>0.0003759900332500621</v>
      </c>
      <c r="K1446" s="1">
        <v>-0.01741305121390169</v>
      </c>
      <c r="L1446" s="1">
        <v>-0.005510640182858739</v>
      </c>
      <c r="M1446" s="1">
        <v>-0.0160288741290866</v>
      </c>
      <c r="N1446" s="1">
        <v>-0.002135674690848188</v>
      </c>
      <c r="O1446" s="1">
        <v>0.006727353374670564</v>
      </c>
      <c r="P1446" s="1">
        <v>0.003252073296601043</v>
      </c>
      <c r="Q1446" s="1">
        <v>0.009515069274654175</v>
      </c>
      <c r="R1446" s="1">
        <v>-0.008050316816681113</v>
      </c>
      <c r="S1446" s="1">
        <v>-0.002875686705846592</v>
      </c>
      <c r="T1446" s="1">
        <v>0.01045508885810786</v>
      </c>
      <c r="U1446" s="1">
        <v>0.0006662969327333457</v>
      </c>
      <c r="V1446" s="1">
        <v>0.009218748571343083</v>
      </c>
      <c r="W1446" s="1">
        <v>0.006262192829393776</v>
      </c>
      <c r="X1446" s="1">
        <v>-0.006989387441374006</v>
      </c>
      <c r="Y1446" s="1">
        <v>-0.004300996136357704</v>
      </c>
      <c r="Z1446" s="1">
        <v>0.0276877385318528</v>
      </c>
    </row>
    <row r="1447" spans="1:26">
      <c r="A1447" s="11">
        <v>45201</v>
      </c>
      <c r="B1447" s="1">
        <v>-0.03819946586350109</v>
      </c>
      <c r="C1447" s="1">
        <v>-0.01033397256928736</v>
      </c>
      <c r="D1447" s="1">
        <v>-0.003273618329707961</v>
      </c>
      <c r="E1447" s="1">
        <v>0.003383002753700737</v>
      </c>
      <c r="F1447" s="1">
        <v>-0.04096840009335767</v>
      </c>
      <c r="G1447" s="1">
        <v>-0.0384615824486918</v>
      </c>
      <c r="H1447" s="1">
        <v>-0.009380396261397195</v>
      </c>
      <c r="I1447" s="1">
        <v>-0.001167443060133722</v>
      </c>
      <c r="J1447" s="1">
        <v>-0.01559848408893783</v>
      </c>
      <c r="K1447" s="1">
        <v>-0.008619407031737802</v>
      </c>
      <c r="L1447" s="1">
        <v>0.004433026008126451</v>
      </c>
      <c r="M1447" s="1">
        <v>-0.008039906688353304</v>
      </c>
      <c r="N1447" s="1">
        <v>-0.01117712271633564</v>
      </c>
      <c r="O1447" s="1">
        <v>0.01916076285606372</v>
      </c>
      <c r="P1447" s="1">
        <v>-0.06077794865907249</v>
      </c>
      <c r="Q1447" s="1">
        <v>0.02949501923612607</v>
      </c>
      <c r="R1447" s="1">
        <v>-0.00305809684337166</v>
      </c>
      <c r="S1447" s="1">
        <v>-0.0105495945807671</v>
      </c>
      <c r="T1447" s="1">
        <v>-0.0006086487316920852</v>
      </c>
      <c r="U1447" s="1">
        <v>-0.02330232479175876</v>
      </c>
      <c r="V1447" s="1">
        <v>-0.03509089450826397</v>
      </c>
      <c r="W1447" s="1">
        <v>-0.02050695332535346</v>
      </c>
      <c r="X1447" s="1">
        <v>-0.010877934142973</v>
      </c>
      <c r="Y1447" s="1">
        <v>-0.0200555538026691</v>
      </c>
      <c r="Z1447" s="1">
        <v>-0.04012599335343237</v>
      </c>
    </row>
    <row r="1448" spans="1:26">
      <c r="A1448" s="11">
        <v>45202</v>
      </c>
      <c r="B1448" s="1">
        <v>0.003288556254813502</v>
      </c>
      <c r="C1448" s="1">
        <v>-0.01526101586317474</v>
      </c>
      <c r="D1448" s="1">
        <v>-0.01089020806304986</v>
      </c>
      <c r="E1448" s="1">
        <v>-0.01696834796928759</v>
      </c>
      <c r="F1448" s="1">
        <v>0.02330105960505802</v>
      </c>
      <c r="G1448" s="1">
        <v>0.009367021333008596</v>
      </c>
      <c r="H1448" s="1">
        <v>-0.002835495069379967</v>
      </c>
      <c r="I1448" s="1">
        <v>0.01791979943237787</v>
      </c>
      <c r="J1448" s="1">
        <v>-0.00782746723780714</v>
      </c>
      <c r="K1448" s="1">
        <v>-0.007372969119767703</v>
      </c>
      <c r="L1448" s="1">
        <v>-0.01397581799131398</v>
      </c>
      <c r="M1448" s="1">
        <v>-0.0002119560190443348</v>
      </c>
      <c r="N1448" s="1">
        <v>-0.0108225727479575</v>
      </c>
      <c r="O1448" s="1">
        <v>-0.02613414618240606</v>
      </c>
      <c r="P1448" s="1">
        <v>0.03364955154752036</v>
      </c>
      <c r="Q1448" s="1">
        <v>-0.02824800227477997</v>
      </c>
      <c r="R1448" s="1">
        <v>-0.008494632218516762</v>
      </c>
      <c r="S1448" s="1">
        <v>-0.01929113256363602</v>
      </c>
      <c r="T1448" s="1">
        <v>-0.04232643769479927</v>
      </c>
      <c r="U1448" s="1">
        <v>0.00749824364169549</v>
      </c>
      <c r="V1448" s="1">
        <v>0.00440528602297019</v>
      </c>
      <c r="W1448" s="1">
        <v>0.007704810221142111</v>
      </c>
      <c r="X1448" s="1">
        <v>-0.01125640900801095</v>
      </c>
      <c r="Y1448" s="1">
        <v>0.006926941963330657</v>
      </c>
      <c r="Z1448" s="1">
        <v>-0.01702000990300878</v>
      </c>
    </row>
    <row r="1449" spans="1:26">
      <c r="A1449" s="11">
        <v>45203</v>
      </c>
      <c r="B1449" s="1">
        <v>-0.04160372596593476</v>
      </c>
      <c r="C1449" s="1">
        <v>0.00489403246839526</v>
      </c>
      <c r="D1449" s="1">
        <v>-0.008563457531815755</v>
      </c>
      <c r="E1449" s="1">
        <v>0.0004602974322704956</v>
      </c>
      <c r="F1449" s="1">
        <v>0.007210633433148539</v>
      </c>
      <c r="G1449" s="1">
        <v>0.01063296697987548</v>
      </c>
      <c r="H1449" s="1">
        <v>0.01132037909048034</v>
      </c>
      <c r="I1449" s="1">
        <v>-0.003444248521953019</v>
      </c>
      <c r="J1449" s="1">
        <v>0.003655941856966383</v>
      </c>
      <c r="K1449" s="1">
        <v>0.004484654928144316</v>
      </c>
      <c r="L1449" s="1">
        <v>0.01454687541601518</v>
      </c>
      <c r="M1449" s="1">
        <v>0.01266358358108999</v>
      </c>
      <c r="N1449" s="1">
        <v>0.01264285251885044</v>
      </c>
      <c r="O1449" s="1">
        <v>0.01777329703159913</v>
      </c>
      <c r="P1449" s="1">
        <v>0.002086908777541252</v>
      </c>
      <c r="Q1449" s="1">
        <v>0.01204125930863609</v>
      </c>
      <c r="R1449" s="1">
        <v>0.03129460471890311</v>
      </c>
      <c r="S1449" s="1">
        <v>0.01306159876553292</v>
      </c>
      <c r="T1449" s="1">
        <v>0.01430838334541407</v>
      </c>
      <c r="U1449" s="1">
        <v>-0.008795701672393741</v>
      </c>
      <c r="V1449" s="1">
        <v>-0.005039250411954188</v>
      </c>
      <c r="W1449" s="1">
        <v>0.005684484387699307</v>
      </c>
      <c r="X1449" s="1">
        <v>-0.004056510478078534</v>
      </c>
      <c r="Y1449" s="1">
        <v>-0.01375857904809741</v>
      </c>
      <c r="Z1449" s="1">
        <v>0.01245442336482072</v>
      </c>
    </row>
    <row r="1450" spans="1:26">
      <c r="A1450" s="11">
        <v>45204</v>
      </c>
      <c r="B1450" s="1">
        <v>-0.00736629282917145</v>
      </c>
      <c r="C1450" s="1">
        <v>0.0016234341116248</v>
      </c>
      <c r="D1450" s="1">
        <v>0.004629574598399966</v>
      </c>
      <c r="E1450" s="1">
        <v>-0.01035201625196958</v>
      </c>
      <c r="F1450" s="1">
        <v>0.003014290314601542</v>
      </c>
      <c r="G1450" s="1">
        <v>-0.01878758211150278</v>
      </c>
      <c r="H1450" s="1">
        <v>-0.003474783862670194</v>
      </c>
      <c r="I1450" s="1">
        <v>0.007296346531149522</v>
      </c>
      <c r="J1450" s="1">
        <v>-0.01591248695042169</v>
      </c>
      <c r="K1450" s="1">
        <v>0.004216338204735992</v>
      </c>
      <c r="L1450" s="1">
        <v>0.004411696698831014</v>
      </c>
      <c r="M1450" s="1">
        <v>0.007930194339435426</v>
      </c>
      <c r="N1450" s="1">
        <v>0.008163310294063475</v>
      </c>
      <c r="O1450" s="1">
        <v>0.001254027131015301</v>
      </c>
      <c r="P1450" s="1">
        <v>-0.007496868942339585</v>
      </c>
      <c r="Q1450" s="1">
        <v>0.01469089967579418</v>
      </c>
      <c r="R1450" s="1">
        <v>-0.005076575539844863</v>
      </c>
      <c r="S1450" s="1">
        <v>-0.0006561816389716313</v>
      </c>
      <c r="T1450" s="1">
        <v>-0.03949840100817792</v>
      </c>
      <c r="U1450" s="1">
        <v>0.01228682918766433</v>
      </c>
      <c r="V1450" s="1">
        <v>-0.01378724762988659</v>
      </c>
      <c r="W1450" s="1">
        <v>-0.008816864057299867</v>
      </c>
      <c r="X1450" s="1">
        <v>-0.008014687107682383</v>
      </c>
      <c r="Y1450" s="1">
        <v>0.008877643206142816</v>
      </c>
      <c r="Z1450" s="1">
        <v>0.002100268044353149</v>
      </c>
    </row>
    <row r="1451" spans="1:26">
      <c r="A1451" s="11">
        <v>45205</v>
      </c>
      <c r="B1451" s="1">
        <v>-0.003710581416355052</v>
      </c>
      <c r="C1451" s="1">
        <v>-0.01080503849498282</v>
      </c>
      <c r="D1451" s="1">
        <v>0.004253904082589521</v>
      </c>
      <c r="E1451" s="1">
        <v>0.01046030146271204</v>
      </c>
      <c r="F1451" s="1">
        <v>0.009391421683383472</v>
      </c>
      <c r="G1451" s="1">
        <v>0.007403618776761656</v>
      </c>
      <c r="H1451" s="1">
        <v>0.007586059600779294</v>
      </c>
      <c r="I1451" s="1">
        <v>-0.01258091315802334</v>
      </c>
      <c r="J1451" s="1">
        <v>0.01987131360190064</v>
      </c>
      <c r="K1451" s="1">
        <v>0.01539553656307557</v>
      </c>
      <c r="L1451" s="1">
        <v>-0.00878477947027223</v>
      </c>
      <c r="M1451" s="1">
        <v>0.007451114596488173</v>
      </c>
      <c r="N1451" s="1">
        <v>0.001905063767681625</v>
      </c>
      <c r="O1451" s="1">
        <v>0.02473707142743398</v>
      </c>
      <c r="P1451" s="1">
        <v>0.03189260436138608</v>
      </c>
      <c r="Q1451" s="1">
        <v>0.02403330558095917</v>
      </c>
      <c r="R1451" s="1">
        <v>0.01449599157319303</v>
      </c>
      <c r="S1451" s="1">
        <v>0.01966164889329547</v>
      </c>
      <c r="T1451" s="1">
        <v>-0.02447785988352946</v>
      </c>
      <c r="U1451" s="1">
        <v>-0.007009411117535391</v>
      </c>
      <c r="V1451" s="1">
        <v>-0.001331399795401089</v>
      </c>
      <c r="W1451" s="1">
        <v>0.001064219877251471</v>
      </c>
      <c r="X1451" s="1">
        <v>0.01854310433899431</v>
      </c>
      <c r="Y1451" s="1">
        <v>-0.00978976085274863</v>
      </c>
      <c r="Z1451" s="1">
        <v>0.008682523646687867</v>
      </c>
    </row>
    <row r="1452" spans="1:26">
      <c r="A1452" s="11">
        <v>45208</v>
      </c>
      <c r="B1452" s="1">
        <v>0.04203239449939988</v>
      </c>
      <c r="C1452" s="1">
        <v>-0.003549939831528293</v>
      </c>
      <c r="D1452" s="1">
        <v>-0.0008824674362764018</v>
      </c>
      <c r="E1452" s="1">
        <v>0.0142626553367533</v>
      </c>
      <c r="F1452" s="1">
        <v>0.01563088813367131</v>
      </c>
      <c r="G1452" s="1">
        <v>0.01976692694190274</v>
      </c>
      <c r="H1452" s="1">
        <v>0.01162355536995241</v>
      </c>
      <c r="I1452" s="1">
        <v>0.006949743658041241</v>
      </c>
      <c r="J1452" s="1">
        <v>0.005157644122407934</v>
      </c>
      <c r="K1452" s="1">
        <v>-0.002274326809374894</v>
      </c>
      <c r="L1452" s="1">
        <v>-0.02141795333113627</v>
      </c>
      <c r="M1452" s="1">
        <v>-0.001396432587634111</v>
      </c>
      <c r="N1452" s="1">
        <v>0.01497507270007814</v>
      </c>
      <c r="O1452" s="1">
        <v>0.007822466217338953</v>
      </c>
      <c r="P1452" s="1">
        <v>0.02236682813746826</v>
      </c>
      <c r="Q1452" s="1">
        <v>-0.01068572695044334</v>
      </c>
      <c r="R1452" s="1">
        <v>-0.0004571347335268205</v>
      </c>
      <c r="S1452" s="1">
        <v>0.02447251314975118</v>
      </c>
      <c r="T1452" s="1">
        <v>0.01906998353137257</v>
      </c>
      <c r="U1452" s="1">
        <v>0.01937716135592749</v>
      </c>
      <c r="V1452" s="1">
        <v>0.007142187365040797</v>
      </c>
      <c r="W1452" s="1">
        <v>-0.004854019018888933</v>
      </c>
      <c r="X1452" s="1">
        <v>0.03003893021851889</v>
      </c>
      <c r="Y1452" s="1">
        <v>0.01944899569923986</v>
      </c>
      <c r="Z1452" s="1">
        <v>0.008311185767619911</v>
      </c>
    </row>
    <row r="1453" spans="1:26">
      <c r="A1453" s="11">
        <v>45209</v>
      </c>
      <c r="B1453" s="1">
        <v>-0.007148340357863381</v>
      </c>
      <c r="C1453" s="1">
        <v>0.02274586077842478</v>
      </c>
      <c r="D1453" s="1">
        <v>-0.003886272448559214</v>
      </c>
      <c r="E1453" s="1">
        <v>0.008618789629972312</v>
      </c>
      <c r="F1453" s="1">
        <v>0.006595690919278585</v>
      </c>
      <c r="G1453" s="1">
        <v>-0.01689868557853269</v>
      </c>
      <c r="H1453" s="1">
        <v>0.0206298342142246</v>
      </c>
      <c r="I1453" s="1">
        <v>0.01342025228051646</v>
      </c>
      <c r="J1453" s="1">
        <v>0.0001900681499666934</v>
      </c>
      <c r="K1453" s="1">
        <v>0.006078518652684162</v>
      </c>
      <c r="L1453" s="1">
        <v>0.005660362935619334</v>
      </c>
      <c r="M1453" s="1">
        <v>-0.002382507974258541</v>
      </c>
      <c r="N1453" s="1">
        <v>-0.004917980526083499</v>
      </c>
      <c r="O1453" s="1">
        <v>-0.004335604550062544</v>
      </c>
      <c r="P1453" s="1">
        <v>0.01272864582776956</v>
      </c>
      <c r="Q1453" s="1">
        <v>0.01159632839002778</v>
      </c>
      <c r="R1453" s="1">
        <v>-0.007662549574680266</v>
      </c>
      <c r="S1453" s="1">
        <v>0.003919534446498174</v>
      </c>
      <c r="T1453" s="1">
        <v>0.02396584030527715</v>
      </c>
      <c r="U1453" s="1">
        <v>0.01561445110166493</v>
      </c>
      <c r="V1453" s="1">
        <v>0.03659219355866195</v>
      </c>
      <c r="W1453" s="1">
        <v>4.034360183724495E-05</v>
      </c>
      <c r="X1453" s="1">
        <v>-0.001767410988148588</v>
      </c>
      <c r="Y1453" s="1">
        <v>0.009856859766137926</v>
      </c>
      <c r="Z1453" s="1">
        <v>0.03385329953547278</v>
      </c>
    </row>
    <row r="1454" spans="1:26">
      <c r="A1454" s="11">
        <v>45210</v>
      </c>
      <c r="B1454" s="1">
        <v>0.001028515441408695</v>
      </c>
      <c r="C1454" s="1">
        <v>-0.1227222940938919</v>
      </c>
      <c r="D1454" s="1">
        <v>0.00461076103622049</v>
      </c>
      <c r="E1454" s="1">
        <v>-0.005172093278966727</v>
      </c>
      <c r="F1454" s="1">
        <v>0.01019298601833829</v>
      </c>
      <c r="G1454" s="1">
        <v>-0.003286110991818192</v>
      </c>
      <c r="H1454" s="1">
        <v>-0.003786723036854234</v>
      </c>
      <c r="I1454" s="1">
        <v>0.0151343352197455</v>
      </c>
      <c r="J1454" s="1">
        <v>0.01482036981892043</v>
      </c>
      <c r="K1454" s="1">
        <v>0.003432960106668936</v>
      </c>
      <c r="L1454" s="1">
        <v>-0.0168855106880107</v>
      </c>
      <c r="M1454" s="1">
        <v>0.001453661382182281</v>
      </c>
      <c r="N1454" s="1">
        <v>0.001647397548736329</v>
      </c>
      <c r="O1454" s="1">
        <v>0.01227196474021142</v>
      </c>
      <c r="P1454" s="1">
        <v>0.02317360040205529</v>
      </c>
      <c r="Q1454" s="1">
        <v>0.02200969992401225</v>
      </c>
      <c r="R1454" s="1">
        <v>-0.001037106492994155</v>
      </c>
      <c r="S1454" s="1">
        <v>0.01580178724549519</v>
      </c>
      <c r="T1454" s="1">
        <v>-0.007053550756819904</v>
      </c>
      <c r="U1454" s="1">
        <v>-0.01270050733677663</v>
      </c>
      <c r="V1454" s="1">
        <v>-0.005837771368888856</v>
      </c>
      <c r="W1454" s="1">
        <v>-0.007094705894997166</v>
      </c>
      <c r="X1454" s="1">
        <v>0.008726434105271963</v>
      </c>
      <c r="Y1454" s="1">
        <v>-0.009445836755501924</v>
      </c>
      <c r="Z1454" s="1">
        <v>0.01509120035124956</v>
      </c>
    </row>
    <row r="1455" spans="1:26">
      <c r="A1455" s="11">
        <v>45211</v>
      </c>
      <c r="B1455" s="1">
        <v>0.007449373563209738</v>
      </c>
      <c r="C1455" s="1">
        <v>-0.03146003586599144</v>
      </c>
      <c r="D1455" s="1">
        <v>-0.006884364778646845</v>
      </c>
      <c r="E1455" s="1">
        <v>-0.007685323724915261</v>
      </c>
      <c r="F1455" s="1">
        <v>-0.007927925238775835</v>
      </c>
      <c r="G1455" s="1">
        <v>-0.03474516822683371</v>
      </c>
      <c r="H1455" s="1">
        <v>-0.01818363134449197</v>
      </c>
      <c r="I1455" s="1">
        <v>-0.002981725907506227</v>
      </c>
      <c r="J1455" s="1">
        <v>-0.01965921718694985</v>
      </c>
      <c r="K1455" s="1">
        <v>-0.002326455928938764</v>
      </c>
      <c r="L1455" s="1">
        <v>-0.02862595405794899</v>
      </c>
      <c r="M1455" s="1">
        <v>-0.01021256093372802</v>
      </c>
      <c r="N1455" s="1">
        <v>-0.007518761731358015</v>
      </c>
      <c r="O1455" s="1">
        <v>-0.003790478139017117</v>
      </c>
      <c r="P1455" s="1">
        <v>-0.02533589323133589</v>
      </c>
      <c r="Q1455" s="1">
        <v>0.0029696798691492</v>
      </c>
      <c r="R1455" s="1">
        <v>-0.01592063910213715</v>
      </c>
      <c r="S1455" s="1">
        <v>-0.01022562731084031</v>
      </c>
      <c r="T1455" s="1">
        <v>-0.04003876999058165</v>
      </c>
      <c r="U1455" s="1">
        <v>-0.02166562075456002</v>
      </c>
      <c r="V1455" s="1">
        <v>0.01660704247128453</v>
      </c>
      <c r="W1455" s="1">
        <v>-0.02044128776130516</v>
      </c>
      <c r="X1455" s="1">
        <v>-0.01855564281217781</v>
      </c>
      <c r="Y1455" s="1">
        <v>-0.01748249382505362</v>
      </c>
      <c r="Z1455" s="1">
        <v>-0.01262285014637987</v>
      </c>
    </row>
    <row r="1456" spans="1:26">
      <c r="A1456" s="11">
        <v>45212</v>
      </c>
      <c r="B1456" s="1">
        <v>0.05175924604431392</v>
      </c>
      <c r="C1456" s="1">
        <v>0.00409961511536916</v>
      </c>
      <c r="D1456" s="1">
        <v>0.00373267333671623</v>
      </c>
      <c r="E1456" s="1">
        <v>-0.002050106127028384</v>
      </c>
      <c r="F1456" s="1">
        <v>0.001452947128345095</v>
      </c>
      <c r="G1456" s="1">
        <v>0.04335255756313261</v>
      </c>
      <c r="H1456" s="1">
        <v>-0.004237749189423434</v>
      </c>
      <c r="I1456" s="1">
        <v>-0.009345778107054281</v>
      </c>
      <c r="J1456" s="1">
        <v>-0.01375094297861357</v>
      </c>
      <c r="K1456" s="1">
        <v>0.01501965174716857</v>
      </c>
      <c r="L1456" s="1">
        <v>-0.003143471009651733</v>
      </c>
      <c r="M1456" s="1">
        <v>5.239613311713853E-05</v>
      </c>
      <c r="N1456" s="1">
        <v>0.009943170273518653</v>
      </c>
      <c r="O1456" s="1">
        <v>-0.0103574815479115</v>
      </c>
      <c r="P1456" s="1">
        <v>0.01536046564657023</v>
      </c>
      <c r="Q1456" s="1">
        <v>-0.03161155316112285</v>
      </c>
      <c r="R1456" s="1">
        <v>-0.01793678400589882</v>
      </c>
      <c r="S1456" s="1">
        <v>-0.003077283252012064</v>
      </c>
      <c r="T1456" s="1">
        <v>-0.006054485632256079</v>
      </c>
      <c r="U1456" s="1">
        <v>-0.006228400075427132</v>
      </c>
      <c r="V1456" s="1">
        <v>0.01064982774295764</v>
      </c>
      <c r="W1456" s="1">
        <v>0.0006010208298583564</v>
      </c>
      <c r="X1456" s="1">
        <v>0.000127736498520159</v>
      </c>
      <c r="Y1456" s="1">
        <v>-0.00776450971671605</v>
      </c>
      <c r="Z1456" s="1">
        <v>-0.01789766901549739</v>
      </c>
    </row>
    <row r="1457" spans="1:26">
      <c r="A1457" s="11">
        <v>45215</v>
      </c>
      <c r="B1457" s="1">
        <v>0.02278785164320474</v>
      </c>
      <c r="C1457" s="1">
        <v>0.004397019187307949</v>
      </c>
      <c r="D1457" s="1">
        <v>0.01239590520131784</v>
      </c>
      <c r="E1457" s="1">
        <v>0.01004333095980825</v>
      </c>
      <c r="F1457" s="1">
        <v>0.007616975660257097</v>
      </c>
      <c r="G1457" s="1">
        <v>0.009821290164341301</v>
      </c>
      <c r="H1457" s="1">
        <v>0.02595499327570772</v>
      </c>
      <c r="I1457" s="1">
        <v>0.01433953292224888</v>
      </c>
      <c r="J1457" s="1">
        <v>0.01936482471274314</v>
      </c>
      <c r="K1457" s="1">
        <v>-0.001013461942380722</v>
      </c>
      <c r="L1457" s="1">
        <v>0.009459998650983348</v>
      </c>
      <c r="M1457" s="1">
        <v>0.008170068776180539</v>
      </c>
      <c r="N1457" s="1">
        <v>0.004922591716559843</v>
      </c>
      <c r="O1457" s="1">
        <v>0.01498178737094435</v>
      </c>
      <c r="P1457" s="1">
        <v>0.01280058216031899</v>
      </c>
      <c r="Q1457" s="1">
        <v>0.01394614751295609</v>
      </c>
      <c r="R1457" s="1">
        <v>0.01575733704734317</v>
      </c>
      <c r="S1457" s="1">
        <v>0.01326619836074983</v>
      </c>
      <c r="T1457" s="1">
        <v>0.0142132084449349</v>
      </c>
      <c r="U1457" s="1">
        <v>0.003481901364009943</v>
      </c>
      <c r="V1457" s="1">
        <v>-0.005268802037369014</v>
      </c>
      <c r="W1457" s="1">
        <v>0.01178415965564628</v>
      </c>
      <c r="X1457" s="1">
        <v>0.01251745549804673</v>
      </c>
      <c r="Y1457" s="1">
        <v>0.01891100807171453</v>
      </c>
      <c r="Z1457" s="1">
        <v>0.03905115165316309</v>
      </c>
    </row>
    <row r="1458" spans="1:26">
      <c r="A1458" s="11">
        <v>45216</v>
      </c>
      <c r="B1458" s="1">
        <v>0.005688588082755519</v>
      </c>
      <c r="C1458" s="1">
        <v>-0.004377770048407448</v>
      </c>
      <c r="D1458" s="1">
        <v>0.0034983808584923</v>
      </c>
      <c r="E1458" s="1">
        <v>0.002485866361362943</v>
      </c>
      <c r="F1458" s="1">
        <v>0.005759556340064753</v>
      </c>
      <c r="G1458" s="1">
        <v>-0.01172060446862921</v>
      </c>
      <c r="H1458" s="1">
        <v>0.001485041814967447</v>
      </c>
      <c r="I1458" s="1">
        <v>0.008184602623286796</v>
      </c>
      <c r="J1458" s="1">
        <v>0.003229490657505663</v>
      </c>
      <c r="K1458" s="1">
        <v>-0.002164447454364171</v>
      </c>
      <c r="L1458" s="1">
        <v>0.007028546965318627</v>
      </c>
      <c r="M1458" s="1">
        <v>-0.008311655052983813</v>
      </c>
      <c r="N1458" s="1">
        <v>0.007464485658360109</v>
      </c>
      <c r="O1458" s="1">
        <v>-0.001743540812633171</v>
      </c>
      <c r="P1458" s="1">
        <v>0.0007659064595371134</v>
      </c>
      <c r="Q1458" s="1">
        <v>-0.04679469598620722</v>
      </c>
      <c r="R1458" s="1">
        <v>-0.001175123291471181</v>
      </c>
      <c r="S1458" s="1">
        <v>-0.009828512045851334</v>
      </c>
      <c r="T1458" s="1">
        <v>0</v>
      </c>
      <c r="U1458" s="1">
        <v>0.01179735995360631</v>
      </c>
      <c r="V1458" s="1">
        <v>0.01050362624195755</v>
      </c>
      <c r="W1458" s="1">
        <v>-0.007716881261822794</v>
      </c>
      <c r="X1458" s="1">
        <v>0.00769528826927135</v>
      </c>
      <c r="Y1458" s="1">
        <v>0.008319997820319225</v>
      </c>
      <c r="Z1458" s="1">
        <v>0.02282859700494488</v>
      </c>
    </row>
    <row r="1459" spans="1:26">
      <c r="A1459" s="11">
        <v>45217</v>
      </c>
      <c r="B1459" s="1">
        <v>0.01319823176297019</v>
      </c>
      <c r="C1459" s="1">
        <v>0.006909610267138211</v>
      </c>
      <c r="D1459" s="1">
        <v>-0.009063998969495946</v>
      </c>
      <c r="E1459" s="1">
        <v>-0.007664533928054884</v>
      </c>
      <c r="F1459" s="1">
        <v>-0.009305708425661474</v>
      </c>
      <c r="G1459" s="1">
        <v>0.005298895941816317</v>
      </c>
      <c r="H1459" s="1">
        <v>-0.02272953970029268</v>
      </c>
      <c r="I1459" s="1">
        <v>-0.002213978134278372</v>
      </c>
      <c r="J1459" s="1">
        <v>-0.04298424342900764</v>
      </c>
      <c r="K1459" s="1">
        <v>-0.01098084533018895</v>
      </c>
      <c r="L1459" s="1">
        <v>-0.04226443955100911</v>
      </c>
      <c r="M1459" s="1">
        <v>-0.006547969837946588</v>
      </c>
      <c r="N1459" s="1">
        <v>-0.001620789883668428</v>
      </c>
      <c r="O1459" s="1">
        <v>-0.005872481596079449</v>
      </c>
      <c r="P1459" s="1">
        <v>-0.005740498030171626</v>
      </c>
      <c r="Q1459" s="1">
        <v>-0.0396468714223166</v>
      </c>
      <c r="R1459" s="1">
        <v>-0.0157665033009261</v>
      </c>
      <c r="S1459" s="1">
        <v>-0.02340486507161732</v>
      </c>
      <c r="T1459" s="1">
        <v>-0.01901895005247811</v>
      </c>
      <c r="U1459" s="1">
        <v>-0.01783267081830586</v>
      </c>
      <c r="V1459" s="1">
        <v>-0.02087782182022513</v>
      </c>
      <c r="W1459" s="1">
        <v>-0.0361201899647291</v>
      </c>
      <c r="X1459" s="1">
        <v>-0.01702553715907051</v>
      </c>
      <c r="Y1459" s="1">
        <v>-0.01459857484473293</v>
      </c>
      <c r="Z1459" s="1">
        <v>-0.02857925095489666</v>
      </c>
    </row>
    <row r="1460" spans="1:26">
      <c r="A1460" s="11">
        <v>45218</v>
      </c>
      <c r="B1460" s="1">
        <v>0.007210882407169272</v>
      </c>
      <c r="C1460" s="1">
        <v>0.0171553973438503</v>
      </c>
      <c r="D1460" s="1">
        <v>-0.006508283353999444</v>
      </c>
      <c r="E1460" s="1">
        <v>-0.02158110582867201</v>
      </c>
      <c r="F1460" s="1">
        <v>-0.007586706162174606</v>
      </c>
      <c r="G1460" s="1">
        <v>-0.00150605972657647</v>
      </c>
      <c r="H1460" s="1">
        <v>-0.002249972472543105</v>
      </c>
      <c r="I1460" s="1">
        <v>-0.02181957082866937</v>
      </c>
      <c r="J1460" s="1">
        <v>-0.02651373428083315</v>
      </c>
      <c r="K1460" s="1">
        <v>-0.004249183400910961</v>
      </c>
      <c r="L1460" s="1">
        <v>-0.01336035193541274</v>
      </c>
      <c r="M1460" s="1">
        <v>0.007118382962683079</v>
      </c>
      <c r="N1460" s="1">
        <v>-0.01182738560324681</v>
      </c>
      <c r="O1460" s="1">
        <v>0.0036654512840959</v>
      </c>
      <c r="P1460" s="1">
        <v>-0.01347185538854745</v>
      </c>
      <c r="Q1460" s="1">
        <v>-0.002251296933363789</v>
      </c>
      <c r="R1460" s="1">
        <v>-0.01315010855073739</v>
      </c>
      <c r="S1460" s="1">
        <v>-0.03049163592047199</v>
      </c>
      <c r="T1460" s="1">
        <v>-0.01258502664600358</v>
      </c>
      <c r="U1460" s="1">
        <v>0.06564254034399508</v>
      </c>
      <c r="V1460" s="1">
        <v>-0.0167860817401968</v>
      </c>
      <c r="W1460" s="1">
        <v>0.005157747307136029</v>
      </c>
      <c r="X1460" s="1">
        <v>-0.01502810022310841</v>
      </c>
      <c r="Y1460" s="1">
        <v>0.01706925397058034</v>
      </c>
      <c r="Z1460" s="1">
        <v>-0.09666567327284492</v>
      </c>
    </row>
    <row r="1461" spans="1:26">
      <c r="A1461" s="11">
        <v>45219</v>
      </c>
      <c r="B1461" s="1">
        <v>-0.02067354522185028</v>
      </c>
      <c r="C1461" s="1">
        <v>0.002453084375391601</v>
      </c>
      <c r="D1461" s="1">
        <v>-0.0003541672225009229</v>
      </c>
      <c r="E1461" s="1">
        <v>-0.004875765214906846</v>
      </c>
      <c r="F1461" s="1">
        <v>-0.01201306647837896</v>
      </c>
      <c r="G1461" s="1">
        <v>-0.001508136350269029</v>
      </c>
      <c r="H1461" s="1">
        <v>-0.0163096257359997</v>
      </c>
      <c r="I1461" s="1">
        <v>-0.01663517272908444</v>
      </c>
      <c r="J1461" s="1">
        <v>-0.009959317261136302</v>
      </c>
      <c r="K1461" s="1">
        <v>-0.01610577255223744</v>
      </c>
      <c r="L1461" s="1">
        <v>-0.006975787956565505</v>
      </c>
      <c r="M1461" s="1">
        <v>-0.01743451837682042</v>
      </c>
      <c r="N1461" s="1">
        <v>0.002346797235407205</v>
      </c>
      <c r="O1461" s="1">
        <v>-0.01403468832803934</v>
      </c>
      <c r="P1461" s="1">
        <v>-0.0159968796058293</v>
      </c>
      <c r="Q1461" s="1">
        <v>-0.01695921847764026</v>
      </c>
      <c r="R1461" s="1">
        <v>-0.0117503944805486</v>
      </c>
      <c r="S1461" s="1">
        <v>-0.02827855488705777</v>
      </c>
      <c r="T1461" s="1">
        <v>0.0006888163008955672</v>
      </c>
      <c r="U1461" s="1">
        <v>0.007863685953507504</v>
      </c>
      <c r="V1461" s="1">
        <v>0.004337393673872203</v>
      </c>
      <c r="W1461" s="1">
        <v>-0.01130585276828033</v>
      </c>
      <c r="X1461" s="1">
        <v>-0.01861900355456036</v>
      </c>
      <c r="Y1461" s="1">
        <v>-0.000316608028962384</v>
      </c>
      <c r="Z1461" s="1">
        <v>-0.07071967850450278</v>
      </c>
    </row>
    <row r="1462" spans="1:26">
      <c r="A1462" s="11">
        <v>45222</v>
      </c>
      <c r="B1462" s="1">
        <v>-0.02300762100990761</v>
      </c>
      <c r="C1462" s="1">
        <v>0.00489451832663601</v>
      </c>
      <c r="D1462" s="1">
        <v>-0.00814734925585392</v>
      </c>
      <c r="E1462" s="1">
        <v>0.001866444896777342</v>
      </c>
      <c r="F1462" s="1">
        <v>-0.01252766275942596</v>
      </c>
      <c r="G1462" s="1">
        <v>-0.005287084664153729</v>
      </c>
      <c r="H1462" s="1">
        <v>-0.005011413415588084</v>
      </c>
      <c r="I1462" s="1">
        <v>-0.004998077949526114</v>
      </c>
      <c r="J1462" s="1">
        <v>-0.006364126839688011</v>
      </c>
      <c r="K1462" s="1">
        <v>-0.01364108882841542</v>
      </c>
      <c r="L1462" s="1">
        <v>0.003719030665201961</v>
      </c>
      <c r="M1462" s="1">
        <v>-0.006660585435834254</v>
      </c>
      <c r="N1462" s="1">
        <v>-0.0135799293627582</v>
      </c>
      <c r="O1462" s="1">
        <v>0.008112034570633142</v>
      </c>
      <c r="P1462" s="1">
        <v>-0.02141155681761187</v>
      </c>
      <c r="Q1462" s="1">
        <v>0.03836948512167959</v>
      </c>
      <c r="R1462" s="1">
        <v>-0.002696755580785859</v>
      </c>
      <c r="S1462" s="1">
        <v>-0.01297825672437436</v>
      </c>
      <c r="T1462" s="1">
        <v>-0.01617889721766808</v>
      </c>
      <c r="U1462" s="1">
        <v>-0.02795840567380758</v>
      </c>
      <c r="V1462" s="1">
        <v>-0.01295605716525838</v>
      </c>
      <c r="W1462" s="1">
        <v>-0.005491421590966494</v>
      </c>
      <c r="X1462" s="1">
        <v>-0.01225290591553507</v>
      </c>
      <c r="Y1462" s="1">
        <v>-0.005701623446877635</v>
      </c>
      <c r="Z1462" s="1">
        <v>0.003004023358360364</v>
      </c>
    </row>
    <row r="1463" spans="1:26">
      <c r="A1463" s="11">
        <v>45223</v>
      </c>
      <c r="B1463" s="1">
        <v>-0.004612723482629089</v>
      </c>
      <c r="C1463" s="1">
        <v>-0.008523540375980243</v>
      </c>
      <c r="D1463" s="1">
        <v>0.002142869193029417</v>
      </c>
      <c r="E1463" s="1">
        <v>0.01211005626921224</v>
      </c>
      <c r="F1463" s="1">
        <v>0.01940302516969261</v>
      </c>
      <c r="G1463" s="1">
        <v>0.002277909024222868</v>
      </c>
      <c r="H1463" s="1">
        <v>0.0008037660959123727</v>
      </c>
      <c r="I1463" s="1">
        <v>0.01081920064023945</v>
      </c>
      <c r="J1463" s="1">
        <v>0.006611528559606894</v>
      </c>
      <c r="K1463" s="1">
        <v>0.001205714708777617</v>
      </c>
      <c r="L1463" s="1">
        <v>-0.016056059996294</v>
      </c>
      <c r="M1463" s="1">
        <v>0.01373239256660863</v>
      </c>
      <c r="N1463" s="1">
        <v>0.009731778214605136</v>
      </c>
      <c r="O1463" s="1">
        <v>0.00367424440814057</v>
      </c>
      <c r="P1463" s="1">
        <v>0.02228526361208294</v>
      </c>
      <c r="Q1463" s="1">
        <v>0.01600934762835249</v>
      </c>
      <c r="R1463" s="1">
        <v>0.04265002137365581</v>
      </c>
      <c r="S1463" s="1">
        <v>-0.02129628872914036</v>
      </c>
      <c r="T1463" s="1">
        <v>0.0591323030841977</v>
      </c>
      <c r="U1463" s="1">
        <v>0.03879596044099332</v>
      </c>
      <c r="V1463" s="1">
        <v>0.01172967189290675</v>
      </c>
      <c r="W1463" s="1">
        <v>-0.00768711278578782</v>
      </c>
      <c r="X1463" s="1">
        <v>0.0008002571411496184</v>
      </c>
      <c r="Y1463" s="1">
        <v>0.09270460436983097</v>
      </c>
      <c r="Z1463" s="1">
        <v>-0.00632277544334281</v>
      </c>
    </row>
    <row r="1464" spans="1:26">
      <c r="A1464" s="11">
        <v>45224</v>
      </c>
      <c r="B1464" s="1">
        <v>0.00048779005215982</v>
      </c>
      <c r="C1464" s="1">
        <v>-0.01258830054554172</v>
      </c>
      <c r="D1464" s="1">
        <v>0.008731298509097929</v>
      </c>
      <c r="E1464" s="1">
        <v>-0.01633688796419375</v>
      </c>
      <c r="F1464" s="1">
        <v>0.005124404122787141</v>
      </c>
      <c r="G1464" s="1">
        <v>0.03282830682106574</v>
      </c>
      <c r="H1464" s="1">
        <v>-0.0044436211249268</v>
      </c>
      <c r="I1464" s="1">
        <v>-0.004969419073766912</v>
      </c>
      <c r="J1464" s="1">
        <v>-0.01272587865707353</v>
      </c>
      <c r="K1464" s="1">
        <v>-0.005454460131181338</v>
      </c>
      <c r="L1464" s="1">
        <v>-0.01255226984498425</v>
      </c>
      <c r="M1464" s="1">
        <v>-0.0005291238913464058</v>
      </c>
      <c r="N1464" s="1">
        <v>0.006581939093814881</v>
      </c>
      <c r="O1464" s="1">
        <v>0.03067805600877271</v>
      </c>
      <c r="P1464" s="1">
        <v>0.003170790836485526</v>
      </c>
      <c r="Q1464" s="1">
        <v>-0.04314866880807133</v>
      </c>
      <c r="R1464" s="1">
        <v>-0.003536641772296401</v>
      </c>
      <c r="S1464" s="1">
        <v>-0.01920460765158905</v>
      </c>
      <c r="T1464" s="1">
        <v>0.01783936513117634</v>
      </c>
      <c r="U1464" s="1">
        <v>-0.02189310463621408</v>
      </c>
      <c r="V1464" s="1">
        <v>0.01545829004768695</v>
      </c>
      <c r="W1464" s="1">
        <v>-0.05472882747804209</v>
      </c>
      <c r="X1464" s="1">
        <v>-0.008929771326763425</v>
      </c>
      <c r="Y1464" s="1">
        <v>-0.01778425736388922</v>
      </c>
      <c r="Z1464" s="1">
        <v>-0.007702629059952559</v>
      </c>
    </row>
    <row r="1465" spans="1:26">
      <c r="A1465" s="11">
        <v>45225</v>
      </c>
      <c r="B1465" s="1">
        <v>-0.01462712943124034</v>
      </c>
      <c r="C1465" s="1">
        <v>0.009017370926954316</v>
      </c>
      <c r="D1465" s="1">
        <v>-0.06429958619525411</v>
      </c>
      <c r="E1465" s="1">
        <v>-0.08421047773682488</v>
      </c>
      <c r="F1465" s="1">
        <v>0.005098348962072841</v>
      </c>
      <c r="G1465" s="1">
        <v>0.0007334662120452862</v>
      </c>
      <c r="H1465" s="1">
        <v>-0.006372550032631152</v>
      </c>
      <c r="I1465" s="1">
        <v>0.005378352255286156</v>
      </c>
      <c r="J1465" s="1">
        <v>0.01642414569392936</v>
      </c>
      <c r="K1465" s="1">
        <v>0.002564060260695555</v>
      </c>
      <c r="L1465" s="1">
        <v>-0.008898331583264918</v>
      </c>
      <c r="M1465" s="1">
        <v>-0.009318145206562711</v>
      </c>
      <c r="N1465" s="1">
        <v>-0.08313868713168515</v>
      </c>
      <c r="O1465" s="1">
        <v>-0.0375142762075199</v>
      </c>
      <c r="P1465" s="1">
        <v>0.01619913181123622</v>
      </c>
      <c r="Q1465" s="1">
        <v>-0.03477824889392744</v>
      </c>
      <c r="R1465" s="1">
        <v>-0.007334556807230386</v>
      </c>
      <c r="S1465" s="1">
        <v>0.003319425169999057</v>
      </c>
      <c r="T1465" s="1">
        <v>0</v>
      </c>
      <c r="U1465" s="1">
        <v>-0.004608278493643314</v>
      </c>
      <c r="V1465" s="1">
        <v>0.004621311213673929</v>
      </c>
      <c r="W1465" s="1">
        <v>0.01611346363809707</v>
      </c>
      <c r="X1465" s="1">
        <v>0.02232381974570541</v>
      </c>
      <c r="Y1465" s="1">
        <v>0.02315238301832534</v>
      </c>
      <c r="Z1465" s="1">
        <v>0.02767462926781672</v>
      </c>
    </row>
    <row r="1466" spans="1:26">
      <c r="A1466" s="11">
        <v>45226</v>
      </c>
      <c r="B1466" s="1">
        <v>-0.007174544065674526</v>
      </c>
      <c r="C1466" s="1">
        <v>-0.008936784625095617</v>
      </c>
      <c r="D1466" s="1">
        <v>-0.03681329383929743</v>
      </c>
      <c r="E1466" s="1">
        <v>0.01251581719697636</v>
      </c>
      <c r="F1466" s="1">
        <v>-0.03297099442186935</v>
      </c>
      <c r="G1466" s="1">
        <v>-0.01197164151848329</v>
      </c>
      <c r="H1466" s="1">
        <v>-0.02270382747001232</v>
      </c>
      <c r="I1466" s="1">
        <v>-0.0126098310802587</v>
      </c>
      <c r="J1466" s="1">
        <v>-0.01390872817395505</v>
      </c>
      <c r="K1466" s="1">
        <v>-0.03601874770574065</v>
      </c>
      <c r="L1466" s="1">
        <v>-0.0448909489712267</v>
      </c>
      <c r="M1466" s="1">
        <v>-0.01186401940303938</v>
      </c>
      <c r="N1466" s="1">
        <v>0.001018920233319509</v>
      </c>
      <c r="O1466" s="1">
        <v>0.005855600595921828</v>
      </c>
      <c r="P1466" s="1">
        <v>-0.02216174507115343</v>
      </c>
      <c r="Q1466" s="1">
        <v>0.004314861928808256</v>
      </c>
      <c r="R1466" s="1">
        <v>-0.007388939059472022</v>
      </c>
      <c r="S1466" s="1">
        <v>-0.0008793793952243112</v>
      </c>
      <c r="T1466" s="1">
        <v>0.002272012098022858</v>
      </c>
      <c r="U1466" s="1">
        <v>-0.01984131043237025</v>
      </c>
      <c r="V1466" s="1">
        <v>-0.0328313054068553</v>
      </c>
      <c r="W1466" s="1">
        <v>-0.01987919428234775</v>
      </c>
      <c r="X1466" s="1">
        <v>-0.01012881997043402</v>
      </c>
      <c r="Y1466" s="1">
        <v>-0.02988114782031148</v>
      </c>
      <c r="Z1466" s="1">
        <v>-0.03284067042032546</v>
      </c>
    </row>
    <row r="1467" spans="1:26">
      <c r="A1467" s="11">
        <v>45229</v>
      </c>
      <c r="B1467" s="1">
        <v>-0.01121359862075533</v>
      </c>
      <c r="C1467" s="1">
        <v>-0.003731294760546233</v>
      </c>
      <c r="D1467" s="1">
        <v>0.004508029420485338</v>
      </c>
      <c r="E1467" s="1">
        <v>0.02043402454850596</v>
      </c>
      <c r="F1467" s="1">
        <v>0.007493374773373196</v>
      </c>
      <c r="G1467" s="1">
        <v>-0.0009891749937175343</v>
      </c>
      <c r="H1467" s="1">
        <v>0.01841333174659354</v>
      </c>
      <c r="I1467" s="1">
        <v>0.012383930482045</v>
      </c>
      <c r="J1467" s="1">
        <v>0.00850443663576117</v>
      </c>
      <c r="K1467" s="1">
        <v>0.01274976880161272</v>
      </c>
      <c r="L1467" s="1">
        <v>0.007609666706823059</v>
      </c>
      <c r="M1467" s="1">
        <v>0.01822611603794333</v>
      </c>
      <c r="N1467" s="1">
        <v>0.02417302204522898</v>
      </c>
      <c r="O1467" s="1">
        <v>0.0227403195566247</v>
      </c>
      <c r="P1467" s="1">
        <v>0.008835391086611244</v>
      </c>
      <c r="Q1467" s="1">
        <v>0.01632089105858348</v>
      </c>
      <c r="R1467" s="1">
        <v>0.003962179507262409</v>
      </c>
      <c r="S1467" s="1">
        <v>0.001047860757539487</v>
      </c>
      <c r="T1467" s="1">
        <v>0.01975389357910817</v>
      </c>
      <c r="U1467" s="1">
        <v>0.02968968389955173</v>
      </c>
      <c r="V1467" s="1">
        <v>0.01342905996869903</v>
      </c>
      <c r="W1467" s="1">
        <v>0.006258564212156204</v>
      </c>
      <c r="X1467" s="1">
        <v>0.007308901959583114</v>
      </c>
      <c r="Y1467" s="1">
        <v>0.03528714620083773</v>
      </c>
      <c r="Z1467" s="1">
        <v>0.0179965715958097</v>
      </c>
    </row>
    <row r="1468" spans="1:26">
      <c r="A1468" s="11">
        <v>45230</v>
      </c>
      <c r="B1468" s="1">
        <v>0.00100813085986351</v>
      </c>
      <c r="C1468" s="1">
        <v>0.01217223151333302</v>
      </c>
      <c r="D1468" s="1">
        <v>0.00546334369309176</v>
      </c>
      <c r="E1468" s="1">
        <v>0.02076639444013284</v>
      </c>
      <c r="F1468" s="1">
        <v>-0.0003718820868205963</v>
      </c>
      <c r="G1468" s="1">
        <v>0.0002476106151698687</v>
      </c>
      <c r="H1468" s="1">
        <v>-0.006634003323061632</v>
      </c>
      <c r="I1468" s="1">
        <v>0.006498465385420538</v>
      </c>
      <c r="J1468" s="1">
        <v>0.008227095354487179</v>
      </c>
      <c r="K1468" s="1">
        <v>0.01193423064717525</v>
      </c>
      <c r="L1468" s="1">
        <v>-0.01243895304564335</v>
      </c>
      <c r="M1468" s="1">
        <v>0.007329805325640093</v>
      </c>
      <c r="N1468" s="1">
        <v>-0.00198761787751256</v>
      </c>
      <c r="O1468" s="1">
        <v>0.002371704483786763</v>
      </c>
      <c r="P1468" s="1">
        <v>0.001592309788011059</v>
      </c>
      <c r="Q1468" s="1">
        <v>-0.009256317210889042</v>
      </c>
      <c r="R1468" s="1">
        <v>-0.01303521925041684</v>
      </c>
      <c r="S1468" s="1">
        <v>-0.0004606309351591342</v>
      </c>
      <c r="T1468" s="1">
        <v>-0.02222925333116155</v>
      </c>
      <c r="U1468" s="1">
        <v>0.009174214205942999</v>
      </c>
      <c r="V1468" s="1">
        <v>0.0195086123818613</v>
      </c>
      <c r="W1468" s="1">
        <v>0.02455601239788541</v>
      </c>
      <c r="X1468" s="1">
        <v>0.002638516316416872</v>
      </c>
      <c r="Y1468" s="1">
        <v>0.01473146574452011</v>
      </c>
      <c r="Z1468" s="1">
        <v>0.02901936791463289</v>
      </c>
    </row>
    <row r="1469" spans="1:26">
      <c r="A1469" s="11">
        <v>45231</v>
      </c>
      <c r="B1469" s="1">
        <v>-0.002769398327613026</v>
      </c>
      <c r="C1469" s="1">
        <v>0.01110074795059579</v>
      </c>
      <c r="D1469" s="1">
        <v>-0.004851526133346051</v>
      </c>
      <c r="E1469" s="1">
        <v>0.01283598847463985</v>
      </c>
      <c r="F1469" s="1">
        <v>0.01636911511840067</v>
      </c>
      <c r="G1469" s="1">
        <v>0.006433978625330461</v>
      </c>
      <c r="H1469" s="1">
        <v>0.01398618462897971</v>
      </c>
      <c r="I1469" s="1">
        <v>0.005696884103656652</v>
      </c>
      <c r="J1469" s="1">
        <v>0.01550381854505289</v>
      </c>
      <c r="K1469" s="1">
        <v>-0.0008629595570577298</v>
      </c>
      <c r="L1469" s="1">
        <v>0</v>
      </c>
      <c r="M1469" s="1">
        <v>0.002109180518140574</v>
      </c>
      <c r="N1469" s="1">
        <v>-0.006721334233936727</v>
      </c>
      <c r="O1469" s="1">
        <v>0.02354268236438561</v>
      </c>
      <c r="P1469" s="1">
        <v>0.009538976525804266</v>
      </c>
      <c r="Q1469" s="1">
        <v>0.03788627008721202</v>
      </c>
      <c r="R1469" s="1">
        <v>0.007512394923054888</v>
      </c>
      <c r="S1469" s="1">
        <v>0.0162540276443246</v>
      </c>
      <c r="T1469" s="1">
        <v>-0.01136737623377326</v>
      </c>
      <c r="U1469" s="1">
        <v>0.01168836194888767</v>
      </c>
      <c r="V1469" s="1">
        <v>-0.01128260022973415</v>
      </c>
      <c r="W1469" s="1">
        <v>-0.008229030493212108</v>
      </c>
      <c r="X1469" s="1">
        <v>-0.0001315686000187277</v>
      </c>
      <c r="Y1469" s="1">
        <v>0.007685748746167897</v>
      </c>
      <c r="Z1469" s="1">
        <v>0.005510560653698926</v>
      </c>
    </row>
    <row r="1470" spans="1:26">
      <c r="A1470" s="11">
        <v>45232</v>
      </c>
      <c r="B1470" s="1">
        <v>0.002019630615386347</v>
      </c>
      <c r="C1470" s="1">
        <v>0.04452581492744745</v>
      </c>
      <c r="D1470" s="1">
        <v>-0.002925076461329668</v>
      </c>
      <c r="E1470" s="1">
        <v>0.01626019343581442</v>
      </c>
      <c r="F1470" s="1">
        <v>0.006222490720527052</v>
      </c>
      <c r="G1470" s="1">
        <v>0.01499882309810174</v>
      </c>
      <c r="H1470" s="1">
        <v>0.00834072236746719</v>
      </c>
      <c r="I1470" s="1">
        <v>0.01359518965170747</v>
      </c>
      <c r="J1470" s="1">
        <v>0.0216955197611719</v>
      </c>
      <c r="K1470" s="1">
        <v>0.01784938258048041</v>
      </c>
      <c r="L1470" s="1">
        <v>0.04183540927421081</v>
      </c>
      <c r="M1470" s="1">
        <v>0.01789005795598664</v>
      </c>
      <c r="N1470" s="1">
        <v>0.0192981724213519</v>
      </c>
      <c r="O1470" s="1">
        <v>0.006501588194150587</v>
      </c>
      <c r="P1470" s="1">
        <v>0.01496064473395564</v>
      </c>
      <c r="Q1470" s="1">
        <v>0.02790313766614227</v>
      </c>
      <c r="R1470" s="1">
        <v>0.01491275930878966</v>
      </c>
      <c r="S1470" s="1">
        <v>0.02337278526601283</v>
      </c>
      <c r="T1470" s="1">
        <v>0.08672808645599051</v>
      </c>
      <c r="U1470" s="1">
        <v>0.009627684472553799</v>
      </c>
      <c r="V1470" s="1">
        <v>0.01396750422303894</v>
      </c>
      <c r="W1470" s="1">
        <v>0.01464491857002703</v>
      </c>
      <c r="X1470" s="1">
        <v>0.01947632221994877</v>
      </c>
      <c r="Y1470" s="1">
        <v>0.0141242626446525</v>
      </c>
      <c r="Z1470" s="1">
        <v>0.07124437585363341</v>
      </c>
    </row>
    <row r="1471" spans="1:26">
      <c r="A1471" s="11">
        <v>45233</v>
      </c>
      <c r="B1471" s="1">
        <v>0.006802708563697468</v>
      </c>
      <c r="C1471" s="1">
        <v>-0.008467170747298747</v>
      </c>
      <c r="D1471" s="1">
        <v>0.03305299060829481</v>
      </c>
      <c r="E1471" s="1">
        <v>0.01599993883286555</v>
      </c>
      <c r="F1471" s="1">
        <v>-0.003637723796293679</v>
      </c>
      <c r="G1471" s="1">
        <v>-0.00702518722008838</v>
      </c>
      <c r="H1471" s="1">
        <v>0.02312891299293685</v>
      </c>
      <c r="I1471" s="1">
        <v>0.02160949443444871</v>
      </c>
      <c r="J1471" s="1">
        <v>0.01219034517309914</v>
      </c>
      <c r="K1471" s="1">
        <v>0.01117234312475301</v>
      </c>
      <c r="L1471" s="1">
        <v>0.0233161193640703</v>
      </c>
      <c r="M1471" s="1">
        <v>0.002481219468330353</v>
      </c>
      <c r="N1471" s="1">
        <v>0</v>
      </c>
      <c r="O1471" s="1">
        <v>0.01286165941018536</v>
      </c>
      <c r="P1471" s="1">
        <v>-0.002327391774152532</v>
      </c>
      <c r="Q1471" s="1">
        <v>0.03445494089991086</v>
      </c>
      <c r="R1471" s="1">
        <v>0.02855804240233528</v>
      </c>
      <c r="S1471" s="1">
        <v>0.02014016340782909</v>
      </c>
      <c r="T1471" s="1">
        <v>0.04655368183481312</v>
      </c>
      <c r="U1471" s="1">
        <v>0.009536001318653398</v>
      </c>
      <c r="V1471" s="1">
        <v>0.01602588998754872</v>
      </c>
      <c r="W1471" s="1">
        <v>0.01601979620851246</v>
      </c>
      <c r="X1471" s="1">
        <v>0.0006452617891812285</v>
      </c>
      <c r="Y1471" s="1">
        <v>0.003342549629044234</v>
      </c>
      <c r="Z1471" s="1">
        <v>0.0460427113404458</v>
      </c>
    </row>
    <row r="1472" spans="1:26">
      <c r="A1472" s="11">
        <v>45236</v>
      </c>
      <c r="B1472" s="1">
        <v>-0.01651649700695335</v>
      </c>
      <c r="C1472" s="1">
        <v>0.01560675034798176</v>
      </c>
      <c r="D1472" s="1">
        <v>-0.0005679883537628161</v>
      </c>
      <c r="E1472" s="1">
        <v>-0.01667441313763252</v>
      </c>
      <c r="F1472" s="1">
        <v>-0.005476331070159102</v>
      </c>
      <c r="G1472" s="1">
        <v>-0.007074889644401727</v>
      </c>
      <c r="H1472" s="1">
        <v>-0.01033488804957183</v>
      </c>
      <c r="I1472" s="1">
        <v>-0.00328228144591225</v>
      </c>
      <c r="J1472" s="1">
        <v>-0.006216042307237712</v>
      </c>
      <c r="K1472" s="1">
        <v>0.007552539109049183</v>
      </c>
      <c r="L1472" s="1">
        <v>-0.007173074778443755</v>
      </c>
      <c r="M1472" s="1">
        <v>0.003454887528751449</v>
      </c>
      <c r="N1472" s="1">
        <v>-0.003196462709521897</v>
      </c>
      <c r="O1472" s="1">
        <v>0.01057265654483852</v>
      </c>
      <c r="P1472" s="1">
        <v>-0.01671846427088985</v>
      </c>
      <c r="Q1472" s="1">
        <v>0.01657605103854132</v>
      </c>
      <c r="R1472" s="1">
        <v>-0.004954021153641075</v>
      </c>
      <c r="S1472" s="1">
        <v>-0.02029532058688466</v>
      </c>
      <c r="T1472" s="1">
        <v>-0.03061810914728313</v>
      </c>
      <c r="U1472" s="1">
        <v>-0.008186377319755356</v>
      </c>
      <c r="V1472" s="1">
        <v>-0.01595030456161517</v>
      </c>
      <c r="W1472" s="1">
        <v>0.0006157485676101526</v>
      </c>
      <c r="X1472" s="1">
        <v>0.001161096416887109</v>
      </c>
      <c r="Y1472" s="1">
        <v>-0.01054973368494005</v>
      </c>
      <c r="Z1472" s="1">
        <v>-0.01668585755429897</v>
      </c>
    </row>
    <row r="1473" spans="1:26">
      <c r="A1473" s="11">
        <v>45237</v>
      </c>
      <c r="B1473" s="1">
        <v>-0.03104319598837768</v>
      </c>
      <c r="C1473" s="1">
        <v>-0.008118469543473172</v>
      </c>
      <c r="D1473" s="1">
        <v>-0.009471458060855809</v>
      </c>
      <c r="E1473" s="1">
        <v>-0.009891625791696779</v>
      </c>
      <c r="F1473" s="1">
        <v>-0.00183551915351976</v>
      </c>
      <c r="G1473" s="1">
        <v>-0.006634015353823797</v>
      </c>
      <c r="H1473" s="1">
        <v>-0.02382030077259623</v>
      </c>
      <c r="I1473" s="1">
        <v>0</v>
      </c>
      <c r="J1473" s="1">
        <v>-0.004691135749131936</v>
      </c>
      <c r="K1473" s="1">
        <v>-0.0004859522397050453</v>
      </c>
      <c r="L1473" s="1">
        <v>0.001274948508068308</v>
      </c>
      <c r="M1473" s="1">
        <v>0.0001541449798287964</v>
      </c>
      <c r="N1473" s="1">
        <v>-0.000739987933716435</v>
      </c>
      <c r="O1473" s="1">
        <v>0.01121924631996429</v>
      </c>
      <c r="P1473" s="1">
        <v>-0.00909454035788948</v>
      </c>
      <c r="Q1473" s="1">
        <v>0.004458871567994072</v>
      </c>
      <c r="R1473" s="1">
        <v>0.00104200136992838</v>
      </c>
      <c r="S1473" s="1">
        <v>-0.0005642892414861045</v>
      </c>
      <c r="T1473" s="1">
        <v>-0.008343233306230546</v>
      </c>
      <c r="U1473" s="1">
        <v>0.00571424711416757</v>
      </c>
      <c r="V1473" s="1">
        <v>0.002701461762693924</v>
      </c>
      <c r="W1473" s="1">
        <v>0.009274331899485455</v>
      </c>
      <c r="X1473" s="1">
        <v>-0.007344426621136879</v>
      </c>
      <c r="Y1473" s="1">
        <v>0.008417557387585317</v>
      </c>
      <c r="Z1473" s="1">
        <v>-0.002340614687608267</v>
      </c>
    </row>
    <row r="1474" spans="1:26">
      <c r="A1474" s="11">
        <v>45238</v>
      </c>
      <c r="B1474" s="1">
        <v>-0.0359770090215219</v>
      </c>
      <c r="C1474" s="1">
        <v>-0.004676934612225181</v>
      </c>
      <c r="D1474" s="1">
        <v>0.00248610543296901</v>
      </c>
      <c r="E1474" s="1">
        <v>-0.01236912555104119</v>
      </c>
      <c r="F1474" s="1">
        <v>-0.01213684592192499</v>
      </c>
      <c r="G1474" s="1">
        <v>-0.003957391151596101</v>
      </c>
      <c r="H1474" s="1">
        <v>0.0003521083957662707</v>
      </c>
      <c r="I1474" s="1">
        <v>-0.004390763371716844</v>
      </c>
      <c r="J1474" s="1">
        <v>-0.005891652614627541</v>
      </c>
      <c r="K1474" s="1">
        <v>0.004930298862239502</v>
      </c>
      <c r="L1474" s="1">
        <v>0.01825129312099016</v>
      </c>
      <c r="M1474" s="1">
        <v>0.01068702772247598</v>
      </c>
      <c r="N1474" s="1">
        <v>-0.007652401602829206</v>
      </c>
      <c r="O1474" s="1">
        <v>0.00740574819028561</v>
      </c>
      <c r="P1474" s="1">
        <v>-0.003192398152834564</v>
      </c>
      <c r="Q1474" s="1">
        <v>0.01346966068617261</v>
      </c>
      <c r="R1474" s="1">
        <v>0.001503627934693608</v>
      </c>
      <c r="S1474" s="1">
        <v>0.01092830127771194</v>
      </c>
      <c r="T1474" s="1">
        <v>0.007511861337253567</v>
      </c>
      <c r="U1474" s="1">
        <v>-0.01199498640129137</v>
      </c>
      <c r="V1474" s="1">
        <v>-0.0134711268636013</v>
      </c>
      <c r="W1474" s="1">
        <v>-0.01073512207008442</v>
      </c>
      <c r="X1474" s="1">
        <v>-0.01168231475292758</v>
      </c>
      <c r="Y1474" s="1">
        <v>-0.004730100116631997</v>
      </c>
      <c r="Z1474" s="1">
        <v>0.00207778673319603</v>
      </c>
    </row>
    <row r="1475" spans="1:26">
      <c r="A1475" s="11">
        <v>45239</v>
      </c>
      <c r="B1475" s="1">
        <v>-0.009534107730325592</v>
      </c>
      <c r="C1475" s="1">
        <v>-0.03582968056434244</v>
      </c>
      <c r="D1475" s="1">
        <v>-0.03834411796948167</v>
      </c>
      <c r="E1475" s="1">
        <v>-0.01541429247716453</v>
      </c>
      <c r="F1475" s="1">
        <v>-0.003723046175326816</v>
      </c>
      <c r="G1475" s="1">
        <v>0.009187989403230512</v>
      </c>
      <c r="H1475" s="1">
        <v>0.0006768355689910077</v>
      </c>
      <c r="I1475" s="1">
        <v>-0.006982683550086355</v>
      </c>
      <c r="J1475" s="1">
        <v>-0.007309309026510946</v>
      </c>
      <c r="K1475" s="1">
        <v>-0.002971324256029861</v>
      </c>
      <c r="L1475" s="1">
        <v>-0.02667774721174287</v>
      </c>
      <c r="M1475" s="1">
        <v>0.00599857351662525</v>
      </c>
      <c r="N1475" s="1">
        <v>-0.002238838798740761</v>
      </c>
      <c r="O1475" s="1">
        <v>-0.006910828466033969</v>
      </c>
      <c r="P1475" s="1">
        <v>-0.006405090134586233</v>
      </c>
      <c r="Q1475" s="1">
        <v>0.0080731697566927</v>
      </c>
      <c r="R1475" s="1">
        <v>-0.007044652465857393</v>
      </c>
      <c r="S1475" s="1">
        <v>-0.01627508878527884</v>
      </c>
      <c r="T1475" s="1">
        <v>-0.02892914630799803</v>
      </c>
      <c r="U1475" s="1">
        <v>-0.001277932747703381</v>
      </c>
      <c r="V1475" s="1">
        <v>-0.02785610646213121</v>
      </c>
      <c r="W1475" s="1">
        <v>-0.02209947761495712</v>
      </c>
      <c r="X1475" s="1">
        <v>-0.01654846596393189</v>
      </c>
      <c r="Y1475" s="1">
        <v>-0.004193537473776598</v>
      </c>
      <c r="Z1475" s="1">
        <v>-0.03584129571224193</v>
      </c>
    </row>
    <row r="1476" spans="1:26">
      <c r="A1476" s="11">
        <v>45240</v>
      </c>
      <c r="B1476" s="1">
        <v>0.01540149570224392</v>
      </c>
      <c r="C1476" s="1">
        <v>-0.000304551272244602</v>
      </c>
      <c r="D1476" s="1">
        <v>0.00396743744554362</v>
      </c>
      <c r="E1476" s="1">
        <v>0.02519569397550225</v>
      </c>
      <c r="F1476" s="1">
        <v>0.01345293685160454</v>
      </c>
      <c r="G1476" s="1">
        <v>-0.005413449987983654</v>
      </c>
      <c r="H1476" s="1">
        <v>0.01182297034476054</v>
      </c>
      <c r="I1476" s="1">
        <v>0.02220576317925849</v>
      </c>
      <c r="J1476" s="1">
        <v>0.01990048833318658</v>
      </c>
      <c r="K1476" s="1">
        <v>0.01483122430831441</v>
      </c>
      <c r="L1476" s="1">
        <v>-0.00813705717545754</v>
      </c>
      <c r="M1476" s="1">
        <v>0.01293652119946298</v>
      </c>
      <c r="N1476" s="1">
        <v>-0.002243762921292691</v>
      </c>
      <c r="O1476" s="1">
        <v>0.02489676284920095</v>
      </c>
      <c r="P1476" s="1">
        <v>0.007252235471328472</v>
      </c>
      <c r="Q1476" s="1">
        <v>0.02949955927192849</v>
      </c>
      <c r="R1476" s="1">
        <v>0.02651781060749325</v>
      </c>
      <c r="S1476" s="1">
        <v>-0.007420558125071919</v>
      </c>
      <c r="T1476" s="1">
        <v>-0.006756763965063417</v>
      </c>
      <c r="U1476" s="1">
        <v>0.0006398470014388202</v>
      </c>
      <c r="V1476" s="1">
        <v>0.01442084854767645</v>
      </c>
      <c r="W1476" s="1">
        <v>0.009363721717239537</v>
      </c>
      <c r="X1476" s="1">
        <v>0.01655995468321225</v>
      </c>
      <c r="Y1476" s="1">
        <v>0.002526674106957616</v>
      </c>
      <c r="Z1476" s="1">
        <v>0.0113671973166769</v>
      </c>
    </row>
    <row r="1477" spans="1:26">
      <c r="A1477" s="11">
        <v>45243</v>
      </c>
      <c r="B1477" s="1">
        <v>-0.007312991907591715</v>
      </c>
      <c r="C1477" s="1">
        <v>0.02711756818062483</v>
      </c>
      <c r="D1477" s="1">
        <v>-0.009089022762860499</v>
      </c>
      <c r="E1477" s="1">
        <v>-0.01002143666252653</v>
      </c>
      <c r="F1477" s="1">
        <v>-0.01438061370301591</v>
      </c>
      <c r="G1477" s="1">
        <v>0</v>
      </c>
      <c r="H1477" s="1">
        <v>-0.01131046880097863</v>
      </c>
      <c r="I1477" s="1">
        <v>0.005792952626064496</v>
      </c>
      <c r="J1477" s="1">
        <v>-0.008975572531282228</v>
      </c>
      <c r="K1477" s="1">
        <v>-0.004439001796186393</v>
      </c>
      <c r="L1477" s="1">
        <v>-0.003022461460159387</v>
      </c>
      <c r="M1477" s="1">
        <v>-0.001396878248119515</v>
      </c>
      <c r="N1477" s="1">
        <v>-0.0004998350175375865</v>
      </c>
      <c r="O1477" s="1">
        <v>-0.00808834577259665</v>
      </c>
      <c r="P1477" s="1">
        <v>-0.007600007460281333</v>
      </c>
      <c r="Q1477" s="1">
        <v>0.005896334984773599</v>
      </c>
      <c r="R1477" s="1">
        <v>-0.003399199221058025</v>
      </c>
      <c r="S1477" s="1">
        <v>0.006332184006851316</v>
      </c>
      <c r="T1477" s="1">
        <v>-0.02257270866119088</v>
      </c>
      <c r="U1477" s="1">
        <v>-0.003836375208681742</v>
      </c>
      <c r="V1477" s="1">
        <v>-0.009507933935281931</v>
      </c>
      <c r="W1477" s="1">
        <v>-0.007314415182058998</v>
      </c>
      <c r="X1477" s="1">
        <v>-0.0006570064392046326</v>
      </c>
      <c r="Y1477" s="1">
        <v>0.003080398670216145</v>
      </c>
      <c r="Z1477" s="1">
        <v>-0.006379158581523936</v>
      </c>
    </row>
    <row r="1478" spans="1:26">
      <c r="A1478" s="11">
        <v>45244</v>
      </c>
      <c r="B1478" s="1">
        <v>0.0251021849476718</v>
      </c>
      <c r="C1478" s="1">
        <v>0.01898544782896017</v>
      </c>
      <c r="D1478" s="1">
        <v>0.007377862008027369</v>
      </c>
      <c r="E1478" s="1">
        <v>0.009158705203424544</v>
      </c>
      <c r="F1478" s="1">
        <v>0.03516652335630632</v>
      </c>
      <c r="G1478" s="1">
        <v>0.003711074003356574</v>
      </c>
      <c r="H1478" s="1">
        <v>0.01406311461118714</v>
      </c>
      <c r="I1478" s="1">
        <v>0.01799852775038113</v>
      </c>
      <c r="J1478" s="1">
        <v>0.03248657237546104</v>
      </c>
      <c r="K1478" s="1">
        <v>0.01824682051901338</v>
      </c>
      <c r="L1478" s="1">
        <v>0.05240355496481963</v>
      </c>
      <c r="M1478" s="1">
        <v>-0.01039117171873039</v>
      </c>
      <c r="N1478" s="1">
        <v>0.005500036575762257</v>
      </c>
      <c r="O1478" s="1">
        <v>0.009790457752212545</v>
      </c>
      <c r="P1478" s="1">
        <v>0.04675528465253986</v>
      </c>
      <c r="Q1478" s="1">
        <v>0.02130805854289108</v>
      </c>
      <c r="R1478" s="1">
        <v>0.03398340626481899</v>
      </c>
      <c r="S1478" s="1">
        <v>0.05549465790820429</v>
      </c>
      <c r="T1478" s="1">
        <v>0.05789303388127331</v>
      </c>
      <c r="U1478" s="1">
        <v>0.003209249233838918</v>
      </c>
      <c r="V1478" s="1">
        <v>0.04322025790189854</v>
      </c>
      <c r="W1478" s="1">
        <v>0.03169720183249436</v>
      </c>
      <c r="X1478" s="1">
        <v>0.01393454293834218</v>
      </c>
      <c r="Y1478" s="1">
        <v>0.001675007590411282</v>
      </c>
      <c r="Z1478" s="1">
        <v>0.08132073061332434</v>
      </c>
    </row>
    <row r="1479" spans="1:26">
      <c r="A1479" s="11">
        <v>45245</v>
      </c>
      <c r="B1479" s="1">
        <v>-0.00692030789591358</v>
      </c>
      <c r="C1479" s="1">
        <v>0.02794768725763253</v>
      </c>
      <c r="D1479" s="1">
        <v>0.02078378975055117</v>
      </c>
      <c r="E1479" s="1">
        <v>0.01576311032495692</v>
      </c>
      <c r="F1479" s="1">
        <v>-0.001456087369159031</v>
      </c>
      <c r="G1479" s="1">
        <v>-0.001725342097400606</v>
      </c>
      <c r="H1479" s="1">
        <v>0.01576173420645355</v>
      </c>
      <c r="I1479" s="1">
        <v>0.006718418231956846</v>
      </c>
      <c r="J1479" s="1">
        <v>-0.01086952598238222</v>
      </c>
      <c r="K1479" s="1">
        <v>0.00875768298567059</v>
      </c>
      <c r="L1479" s="1">
        <v>0.02633757428035133</v>
      </c>
      <c r="M1479" s="1">
        <v>-0.0131758159160642</v>
      </c>
      <c r="N1479" s="1">
        <v>0.01317752956728602</v>
      </c>
      <c r="O1479" s="1">
        <v>0.0004060870025681673</v>
      </c>
      <c r="P1479" s="1">
        <v>-0.008471286742628759</v>
      </c>
      <c r="Q1479" s="1">
        <v>-0.01546632865132425</v>
      </c>
      <c r="R1479" s="1">
        <v>-0.002426360656103688</v>
      </c>
      <c r="S1479" s="1">
        <v>0.002269240798856265</v>
      </c>
      <c r="T1479" s="1">
        <v>0.003887598396070002</v>
      </c>
      <c r="U1479" s="1">
        <v>0.008317317725066609</v>
      </c>
      <c r="V1479" s="1">
        <v>0.1775432270589365</v>
      </c>
      <c r="W1479" s="1">
        <v>0.02456126623021682</v>
      </c>
      <c r="X1479" s="1">
        <v>0.005704800004433519</v>
      </c>
      <c r="Y1479" s="1">
        <v>0.003344523125032417</v>
      </c>
      <c r="Z1479" s="1">
        <v>0.02007356627503976</v>
      </c>
    </row>
    <row r="1480" spans="1:26">
      <c r="A1480" s="11">
        <v>45246</v>
      </c>
      <c r="B1480" s="1">
        <v>-0.03913175021479975</v>
      </c>
      <c r="C1480" s="1">
        <v>0.003964913031057282</v>
      </c>
      <c r="D1480" s="1">
        <v>-0.01415555217932829</v>
      </c>
      <c r="E1480" s="1">
        <v>-0.002821527215731146</v>
      </c>
      <c r="F1480" s="1">
        <v>0.008384956404628774</v>
      </c>
      <c r="G1480" s="1">
        <v>0.01555549106823473</v>
      </c>
      <c r="H1480" s="1">
        <v>-0.006065073437684032</v>
      </c>
      <c r="I1480" s="1">
        <v>-0.009132353117744851</v>
      </c>
      <c r="J1480" s="1">
        <v>0.0009640075306385221</v>
      </c>
      <c r="K1480" s="1">
        <v>0.01141981200325026</v>
      </c>
      <c r="L1480" s="1">
        <v>-0.02606256013858277</v>
      </c>
      <c r="M1480" s="1">
        <v>0.01452840369703856</v>
      </c>
      <c r="N1480" s="1">
        <v>-0.001227055405969568</v>
      </c>
      <c r="O1480" s="1">
        <v>0.01758326118593456</v>
      </c>
      <c r="P1480" s="1">
        <v>0.0007767510138505518</v>
      </c>
      <c r="Q1480" s="1">
        <v>0.01210928498592878</v>
      </c>
      <c r="R1480" s="1">
        <v>0.005085694778761862</v>
      </c>
      <c r="S1480" s="1">
        <v>-0.004144395869564166</v>
      </c>
      <c r="T1480" s="1">
        <v>-0.01251117942133395</v>
      </c>
      <c r="U1480" s="1">
        <v>0.007614266503265466</v>
      </c>
      <c r="V1480" s="1">
        <v>-0.003985994993498831</v>
      </c>
      <c r="W1480" s="1">
        <v>0.004101604611472132</v>
      </c>
      <c r="X1480" s="1">
        <v>-0.01005552783919661</v>
      </c>
      <c r="Y1480" s="1">
        <v>0.005000007117214045</v>
      </c>
      <c r="Z1480" s="1">
        <v>-0.0102550508927588</v>
      </c>
    </row>
    <row r="1481" spans="1:26">
      <c r="A1481" s="11">
        <v>45247</v>
      </c>
      <c r="B1481" s="1">
        <v>0.02845198761286261</v>
      </c>
      <c r="C1481" s="1">
        <v>0.000281933563955894</v>
      </c>
      <c r="D1481" s="1">
        <v>0</v>
      </c>
      <c r="E1481" s="1">
        <v>0.0002357925631117919</v>
      </c>
      <c r="F1481" s="1">
        <v>0.005061437438507621</v>
      </c>
      <c r="G1481" s="1">
        <v>-0.006078227615534892</v>
      </c>
      <c r="H1481" s="1">
        <v>0.01476644157254903</v>
      </c>
      <c r="I1481" s="1">
        <v>0.003544863682682919</v>
      </c>
      <c r="J1481" s="1">
        <v>0.006163364080586486</v>
      </c>
      <c r="K1481" s="1">
        <v>0.009045932807206336</v>
      </c>
      <c r="L1481" s="1">
        <v>0.02140786819534179</v>
      </c>
      <c r="M1481" s="1">
        <v>-0.002319557453078658</v>
      </c>
      <c r="N1481" s="1">
        <v>0.00294841369634824</v>
      </c>
      <c r="O1481" s="1">
        <v>-0.01680095406323379</v>
      </c>
      <c r="P1481" s="1">
        <v>0.0120294363583946</v>
      </c>
      <c r="Q1481" s="1">
        <v>-0.00367827101646423</v>
      </c>
      <c r="R1481" s="1">
        <v>0.004950022705289436</v>
      </c>
      <c r="S1481" s="1">
        <v>-0.006974691098986519</v>
      </c>
      <c r="T1481" s="1">
        <v>0.004524815230501966</v>
      </c>
      <c r="U1481" s="1">
        <v>0.001259423577051999</v>
      </c>
      <c r="V1481" s="1">
        <v>-0.0003848275953445279</v>
      </c>
      <c r="W1481" s="1">
        <v>-0.0128049578311028</v>
      </c>
      <c r="X1481" s="1">
        <v>0.007943813895456842</v>
      </c>
      <c r="Y1481" s="1">
        <v>0.001381932528702334</v>
      </c>
      <c r="Z1481" s="1">
        <v>0.01008128589317336</v>
      </c>
    </row>
    <row r="1482" spans="1:26">
      <c r="A1482" s="11">
        <v>45250</v>
      </c>
      <c r="B1482" s="1">
        <v>0.003525899101141317</v>
      </c>
      <c r="C1482" s="1">
        <v>0.004512177276509766</v>
      </c>
      <c r="D1482" s="1">
        <v>-0.03815882588180808</v>
      </c>
      <c r="E1482" s="1">
        <v>0.01225832286044071</v>
      </c>
      <c r="F1482" s="1">
        <v>-0.007553957008558987</v>
      </c>
      <c r="G1482" s="1">
        <v>-0.003669314945769164</v>
      </c>
      <c r="H1482" s="1">
        <v>-0.009944065432232252</v>
      </c>
      <c r="I1482" s="1">
        <v>-0.01130345327457527</v>
      </c>
      <c r="J1482" s="1">
        <v>0.003062767884965734</v>
      </c>
      <c r="K1482" s="1">
        <v>0.003075451480521352</v>
      </c>
      <c r="L1482" s="1">
        <v>0.01289800884864567</v>
      </c>
      <c r="M1482" s="1">
        <v>0.004093807609216293</v>
      </c>
      <c r="N1482" s="1">
        <v>0.0004899413859942303</v>
      </c>
      <c r="O1482" s="1">
        <v>0.02052182898475841</v>
      </c>
      <c r="P1482" s="1">
        <v>-0.0007668486171384936</v>
      </c>
      <c r="Q1482" s="1">
        <v>0.02253638621252585</v>
      </c>
      <c r="R1482" s="1">
        <v>0.005253918628782994</v>
      </c>
      <c r="S1482" s="1">
        <v>0.001474496009232107</v>
      </c>
      <c r="T1482" s="1">
        <v>0.009309402100894593</v>
      </c>
      <c r="U1482" s="1">
        <v>0.01257864206996429</v>
      </c>
      <c r="V1482" s="1">
        <v>-0.001847717891478529</v>
      </c>
      <c r="W1482" s="1">
        <v>0.005595711437424766</v>
      </c>
      <c r="X1482" s="1">
        <v>0.00749354203931718</v>
      </c>
      <c r="Y1482" s="1">
        <v>0.01380079826920189</v>
      </c>
      <c r="Z1482" s="1">
        <v>-0.00803997952760227</v>
      </c>
    </row>
    <row r="1483" spans="1:26">
      <c r="A1483" s="11">
        <v>45251</v>
      </c>
      <c r="B1483" s="1">
        <v>-0.01027027038264539</v>
      </c>
      <c r="C1483" s="1">
        <v>0.00224590013696746</v>
      </c>
      <c r="D1483" s="1">
        <v>-0.008589044627154929</v>
      </c>
      <c r="E1483" s="1">
        <v>-0.007917905814857629</v>
      </c>
      <c r="F1483" s="1">
        <v>-0.003262051543645672</v>
      </c>
      <c r="G1483" s="1">
        <v>-0.001964168799476251</v>
      </c>
      <c r="H1483" s="1">
        <v>0.006100036722277657</v>
      </c>
      <c r="I1483" s="1">
        <v>-0.004287229752215627</v>
      </c>
      <c r="J1483" s="1">
        <v>0.002480891268961338</v>
      </c>
      <c r="K1483" s="1">
        <v>-0.002087534401452706</v>
      </c>
      <c r="L1483" s="1">
        <v>-0.01989656619925995</v>
      </c>
      <c r="M1483" s="1">
        <v>0.001912787295175411</v>
      </c>
      <c r="N1483" s="1">
        <v>-0.001958903588729743</v>
      </c>
      <c r="O1483" s="1">
        <v>-0.01157801156326888</v>
      </c>
      <c r="P1483" s="1">
        <v>-0.001918592813091813</v>
      </c>
      <c r="Q1483" s="1">
        <v>-0.009224564074848618</v>
      </c>
      <c r="R1483" s="1">
        <v>-0.004464337218158199</v>
      </c>
      <c r="S1483" s="1">
        <v>-0.003371086311260152</v>
      </c>
      <c r="T1483" s="1">
        <v>-0.008033287916708987</v>
      </c>
      <c r="U1483" s="1">
        <v>0.005590085636408837</v>
      </c>
      <c r="V1483" s="1">
        <v>0.008870121539860554</v>
      </c>
      <c r="W1483" s="1">
        <v>0.02848442262718587</v>
      </c>
      <c r="X1483" s="1">
        <v>-0.002564754119542045</v>
      </c>
      <c r="Y1483" s="1">
        <v>0.01415725296684478</v>
      </c>
      <c r="Z1483" s="1">
        <v>-0.04108434618912216</v>
      </c>
    </row>
    <row r="1484" spans="1:26">
      <c r="A1484" s="11">
        <v>45252</v>
      </c>
      <c r="B1484" s="1">
        <v>-0.001638399204158092</v>
      </c>
      <c r="C1484" s="1">
        <v>0.004761910960150662</v>
      </c>
      <c r="D1484" s="1">
        <v>0.01938940060809347</v>
      </c>
      <c r="E1484" s="1">
        <v>-0.002816890664867899</v>
      </c>
      <c r="F1484" s="1">
        <v>0.01054550136929566</v>
      </c>
      <c r="G1484" s="1">
        <v>0.007626049618320696</v>
      </c>
      <c r="H1484" s="1">
        <v>-0.03107272914543946</v>
      </c>
      <c r="I1484" s="1">
        <v>0.02834590939313442</v>
      </c>
      <c r="J1484" s="1">
        <v>0.00361696738934425</v>
      </c>
      <c r="K1484" s="1">
        <v>0.002353464695152407</v>
      </c>
      <c r="L1484" s="1">
        <v>0.003248126284342678</v>
      </c>
      <c r="M1484" s="1">
        <v>0.005626657581500716</v>
      </c>
      <c r="N1484" s="1">
        <v>0.01054954017762966</v>
      </c>
      <c r="O1484" s="1">
        <v>0.01281261491274566</v>
      </c>
      <c r="P1484" s="1">
        <v>0.006920359347263094</v>
      </c>
      <c r="Q1484" s="1">
        <v>-0.0245874905421799</v>
      </c>
      <c r="R1484" s="1">
        <v>-0.002078078644237258</v>
      </c>
      <c r="S1484" s="1">
        <v>-0.009680684775406179</v>
      </c>
      <c r="T1484" s="1">
        <v>-0.008998288901219009</v>
      </c>
      <c r="U1484" s="1">
        <v>-0.001235369424317678</v>
      </c>
      <c r="V1484" s="1">
        <v>-0.00229366666184827</v>
      </c>
      <c r="W1484" s="1">
        <v>0.01065520226146055</v>
      </c>
      <c r="X1484" s="1">
        <v>0.002957021906417445</v>
      </c>
      <c r="Y1484" s="1">
        <v>0.002684685346305837</v>
      </c>
      <c r="Z1484" s="1">
        <v>0.002914580249210541</v>
      </c>
    </row>
    <row r="1485" spans="1:26">
      <c r="A1485" s="11">
        <v>45254</v>
      </c>
      <c r="B1485" s="1">
        <v>0.008752679523188256</v>
      </c>
      <c r="C1485" s="1">
        <v>0.004181861815359955</v>
      </c>
      <c r="D1485" s="1">
        <v>0.006879857950768509</v>
      </c>
      <c r="E1485" s="1">
        <v>0.002354039960579701</v>
      </c>
      <c r="F1485" s="1">
        <v>0.005037760213122855</v>
      </c>
      <c r="G1485" s="1">
        <v>0.004638671065815725</v>
      </c>
      <c r="H1485" s="1">
        <v>-0.001537402853030279</v>
      </c>
      <c r="I1485" s="1">
        <v>-0.0006978680125440118</v>
      </c>
      <c r="J1485" s="1">
        <v>-0.006069764926671328</v>
      </c>
      <c r="K1485" s="1">
        <v>0.001369505135090376</v>
      </c>
      <c r="L1485" s="1">
        <v>0.006475142160736969</v>
      </c>
      <c r="M1485" s="1">
        <v>0.003796753612907766</v>
      </c>
      <c r="N1485" s="1">
        <v>0.006797856256784085</v>
      </c>
      <c r="O1485" s="1">
        <v>-0.001111620430738758</v>
      </c>
      <c r="P1485" s="1">
        <v>-0.003436398560730858</v>
      </c>
      <c r="Q1485" s="1">
        <v>-0.01929546616033584</v>
      </c>
      <c r="R1485" s="1">
        <v>0.008329710853296923</v>
      </c>
      <c r="S1485" s="1">
        <v>0.001217004084603124</v>
      </c>
      <c r="T1485" s="1">
        <v>0.01513332217365204</v>
      </c>
      <c r="U1485" s="1">
        <v>0.00247367305540469</v>
      </c>
      <c r="V1485" s="1">
        <v>0.007356442013643605</v>
      </c>
      <c r="W1485" s="1">
        <v>0.006666246294214195</v>
      </c>
      <c r="X1485" s="1">
        <v>0.004871080694403229</v>
      </c>
      <c r="Y1485" s="1">
        <v>0.001606392727508288</v>
      </c>
      <c r="Z1485" s="1">
        <v>-0.001743710905839024</v>
      </c>
    </row>
    <row r="1486" spans="1:26">
      <c r="A1486" s="11">
        <v>45257</v>
      </c>
      <c r="B1486" s="1">
        <v>-0.01464205522713258</v>
      </c>
      <c r="C1486" s="1">
        <v>0.01110479694546318</v>
      </c>
      <c r="D1486" s="1">
        <v>-0.01487137472191091</v>
      </c>
      <c r="E1486" s="1">
        <v>-0.0115077970580828</v>
      </c>
      <c r="F1486" s="1">
        <v>0.0007160529734737686</v>
      </c>
      <c r="G1486" s="1">
        <v>-0.007776391625714418</v>
      </c>
      <c r="H1486" s="1">
        <v>-0.02155653225935039</v>
      </c>
      <c r="I1486" s="1">
        <v>-0.0041899287905377</v>
      </c>
      <c r="J1486" s="1">
        <v>0.0005724509896436469</v>
      </c>
      <c r="K1486" s="1">
        <v>-0.002279554553014207</v>
      </c>
      <c r="L1486" s="1">
        <v>-0.01728984881718831</v>
      </c>
      <c r="M1486" s="1">
        <v>-0.003433950111052742</v>
      </c>
      <c r="N1486" s="1">
        <v>-0.0007234893285805732</v>
      </c>
      <c r="O1486" s="1">
        <v>0.003126418360706928</v>
      </c>
      <c r="P1486" s="1">
        <v>0.003831452413681324</v>
      </c>
      <c r="Q1486" s="1">
        <v>0.009753831981207606</v>
      </c>
      <c r="R1486" s="1">
        <v>-0.002826171987300952</v>
      </c>
      <c r="S1486" s="1">
        <v>0.006234507238511489</v>
      </c>
      <c r="T1486" s="1">
        <v>-0.0119261750890004</v>
      </c>
      <c r="U1486" s="1">
        <v>0</v>
      </c>
      <c r="V1486" s="1">
        <v>-0.0009890062218056439</v>
      </c>
      <c r="W1486" s="1">
        <v>-0.001324370534841468</v>
      </c>
      <c r="X1486" s="1">
        <v>-0.01505282867004409</v>
      </c>
      <c r="Y1486" s="1">
        <v>-0.001603816368557665</v>
      </c>
      <c r="Z1486" s="1">
        <v>0.001455649324415331</v>
      </c>
    </row>
    <row r="1487" spans="1:26">
      <c r="A1487" s="11">
        <v>45258</v>
      </c>
      <c r="B1487" s="1">
        <v>0.001100682031270672</v>
      </c>
      <c r="C1487" s="1">
        <v>-0.002196460634094288</v>
      </c>
      <c r="D1487" s="1">
        <v>-0.002040008406593019</v>
      </c>
      <c r="E1487" s="1">
        <v>-0.005226966962142421</v>
      </c>
      <c r="F1487" s="1">
        <v>0.007155612312413018</v>
      </c>
      <c r="G1487" s="1">
        <v>-0.009551788141175632</v>
      </c>
      <c r="H1487" s="1">
        <v>-0.006046255774884712</v>
      </c>
      <c r="I1487" s="1">
        <v>0.004207558159608604</v>
      </c>
      <c r="J1487" s="1">
        <v>-0.003051669049593531</v>
      </c>
      <c r="K1487" s="1">
        <v>0.002284762794444894</v>
      </c>
      <c r="L1487" s="1">
        <v>0.01554822595238403</v>
      </c>
      <c r="M1487" s="1">
        <v>-0.01488217456673124</v>
      </c>
      <c r="N1487" s="1">
        <v>0.009169998305562643</v>
      </c>
      <c r="O1487" s="1">
        <v>0.01080277520084971</v>
      </c>
      <c r="P1487" s="1">
        <v>-0.0007634098069295714</v>
      </c>
      <c r="Q1487" s="1">
        <v>-0.008726918611183909</v>
      </c>
      <c r="R1487" s="1">
        <v>-0.008720261258768791</v>
      </c>
      <c r="S1487" s="1">
        <v>0.000155911278647336</v>
      </c>
      <c r="T1487" s="1">
        <v>-0.009957620629339914</v>
      </c>
      <c r="U1487" s="1">
        <v>-0.001850616050587672</v>
      </c>
      <c r="V1487" s="1">
        <v>0.002588967293614353</v>
      </c>
      <c r="W1487" s="1">
        <v>-0.008589523535789567</v>
      </c>
      <c r="X1487" s="1">
        <v>-0.00699405435683309</v>
      </c>
      <c r="Y1487" s="1">
        <v>0.003212785455016798</v>
      </c>
      <c r="Z1487" s="1">
        <v>0.004360376347622541</v>
      </c>
    </row>
    <row r="1488" spans="1:26">
      <c r="A1488" s="11">
        <v>45259</v>
      </c>
      <c r="B1488" s="1">
        <v>-0.00192407575910869</v>
      </c>
      <c r="C1488" s="1">
        <v>0.001651025049568489</v>
      </c>
      <c r="D1488" s="1">
        <v>-0.00408827729518213</v>
      </c>
      <c r="E1488" s="1">
        <v>-0.00573191412892482</v>
      </c>
      <c r="F1488" s="1">
        <v>-0.009236212127168852</v>
      </c>
      <c r="G1488" s="1">
        <v>-0.01681511165505767</v>
      </c>
      <c r="H1488" s="1">
        <v>0.01088833954807278</v>
      </c>
      <c r="I1488" s="1">
        <v>0.01501403017508252</v>
      </c>
      <c r="J1488" s="1">
        <v>0.009374445479200855</v>
      </c>
      <c r="K1488" s="1">
        <v>0.005080193250708076</v>
      </c>
      <c r="L1488" s="1">
        <v>0.02054794041397323</v>
      </c>
      <c r="M1488" s="1">
        <v>-0.004714602890195874</v>
      </c>
      <c r="N1488" s="1">
        <v>-0.001434773092320207</v>
      </c>
      <c r="O1488" s="1">
        <v>-0.01006018374605055</v>
      </c>
      <c r="P1488" s="1">
        <v>-0.01413295142267124</v>
      </c>
      <c r="Q1488" s="1">
        <v>0.006670720822840481</v>
      </c>
      <c r="R1488" s="1">
        <v>0.004068562048114455</v>
      </c>
      <c r="S1488" s="1">
        <v>0.004831220924149227</v>
      </c>
      <c r="T1488" s="1">
        <v>0.0106673483129256</v>
      </c>
      <c r="U1488" s="1">
        <v>0.007416432257230543</v>
      </c>
      <c r="V1488" s="1">
        <v>-0.002658166076715429</v>
      </c>
      <c r="W1488" s="1">
        <v>0.01440563079236745</v>
      </c>
      <c r="X1488" s="1">
        <v>-0.02399876390790279</v>
      </c>
      <c r="Y1488" s="1">
        <v>0.007739559458426415</v>
      </c>
      <c r="Z1488" s="1">
        <v>0.02575981162781416</v>
      </c>
    </row>
    <row r="1489" spans="1:26">
      <c r="A1489" s="11">
        <v>45260</v>
      </c>
      <c r="B1489" s="1">
        <v>-0.008537651176208305</v>
      </c>
      <c r="C1489" s="1">
        <v>-0.0008307475973053924</v>
      </c>
      <c r="D1489" s="1">
        <v>0.01354683394920042</v>
      </c>
      <c r="E1489" s="1">
        <v>0.006245379316958566</v>
      </c>
      <c r="F1489" s="1">
        <v>0.01362500142086409</v>
      </c>
      <c r="G1489" s="1">
        <v>0.01056343524268155</v>
      </c>
      <c r="H1489" s="1">
        <v>0.001291422363874029</v>
      </c>
      <c r="I1489" s="1">
        <v>0.00928787439856249</v>
      </c>
      <c r="J1489" s="1">
        <v>0.0007581087580745827</v>
      </c>
      <c r="K1489" s="1">
        <v>0.01140480622756801</v>
      </c>
      <c r="L1489" s="1">
        <v>0.009474937707475206</v>
      </c>
      <c r="M1489" s="1">
        <v>0.01573883054459779</v>
      </c>
      <c r="N1489" s="1">
        <v>0.00670497333477349</v>
      </c>
      <c r="O1489" s="1">
        <v>0.0001584183409539808</v>
      </c>
      <c r="P1489" s="1">
        <v>-0.006586624567849086</v>
      </c>
      <c r="Q1489" s="1">
        <v>-0.02845859485576951</v>
      </c>
      <c r="R1489" s="1">
        <v>0.005585427247948305</v>
      </c>
      <c r="S1489" s="1">
        <v>0.003334760614180032</v>
      </c>
      <c r="T1489" s="1">
        <v>0.01274268998428818</v>
      </c>
      <c r="U1489" s="1">
        <v>0.01656448847759884</v>
      </c>
      <c r="V1489" s="1">
        <v>0.01896121825452712</v>
      </c>
      <c r="W1489" s="1">
        <v>0.005761572911822777</v>
      </c>
      <c r="X1489" s="1">
        <v>0.02445544459520699</v>
      </c>
      <c r="Y1489" s="1">
        <v>0.01509539496657308</v>
      </c>
      <c r="Z1489" s="1">
        <v>0.005361253460167026</v>
      </c>
    </row>
    <row r="1490" spans="1:26">
      <c r="A1490" s="11">
        <v>45261</v>
      </c>
      <c r="B1490" s="1">
        <v>0.005555600663398774</v>
      </c>
      <c r="C1490" s="1">
        <v>0.01302661220137047</v>
      </c>
      <c r="D1490" s="1">
        <v>0.01458072509603103</v>
      </c>
      <c r="E1490" s="1">
        <v>0.007639118796927136</v>
      </c>
      <c r="F1490" s="1">
        <v>0.01839407954263783</v>
      </c>
      <c r="G1490" s="1">
        <v>0.01045291895444933</v>
      </c>
      <c r="H1490" s="1">
        <v>0.01207425921242167</v>
      </c>
      <c r="I1490" s="1">
        <v>0.005453352228525832</v>
      </c>
      <c r="J1490" s="1">
        <v>0.0206439481929539</v>
      </c>
      <c r="K1490" s="1">
        <v>0.004869294347581876</v>
      </c>
      <c r="L1490" s="1">
        <v>0.04380138595277039</v>
      </c>
      <c r="M1490" s="1">
        <v>-0.01012941297951919</v>
      </c>
      <c r="N1490" s="1">
        <v>0.01332063218593804</v>
      </c>
      <c r="O1490" s="1">
        <v>-0.01161225042271152</v>
      </c>
      <c r="P1490" s="1">
        <v>0.02184098336350537</v>
      </c>
      <c r="Q1490" s="1">
        <v>-0.0001069597027525404</v>
      </c>
      <c r="R1490" s="1">
        <v>0.01481157052008508</v>
      </c>
      <c r="S1490" s="1">
        <v>0.0279795063111854</v>
      </c>
      <c r="T1490" s="1">
        <v>0.02037155539864144</v>
      </c>
      <c r="U1490" s="1">
        <v>0.01146648162266728</v>
      </c>
      <c r="V1490" s="1">
        <v>0.007249139708175756</v>
      </c>
      <c r="W1490" s="1">
        <v>0.0007463280879971279</v>
      </c>
      <c r="X1490" s="1">
        <v>0.01591426919430772</v>
      </c>
      <c r="Y1490" s="1">
        <v>0.006522292228556381</v>
      </c>
      <c r="Z1490" s="1">
        <v>0.07549804995170328</v>
      </c>
    </row>
    <row r="1491" spans="1:26">
      <c r="A1491" s="11">
        <v>45264</v>
      </c>
      <c r="B1491" s="1">
        <v>-0.01049723733426711</v>
      </c>
      <c r="C1491" s="1">
        <v>0.009302322159447929</v>
      </c>
      <c r="D1491" s="1">
        <v>-0.002395223112083622</v>
      </c>
      <c r="E1491" s="1">
        <v>0.02061124376633972</v>
      </c>
      <c r="F1491" s="1">
        <v>0.002083990134698954</v>
      </c>
      <c r="G1491" s="1">
        <v>0.01009849042366895</v>
      </c>
      <c r="H1491" s="1">
        <v>0.0003254277344952872</v>
      </c>
      <c r="I1491" s="1">
        <v>-0.01559326109139525</v>
      </c>
      <c r="J1491" s="1">
        <v>0.006865786100215043</v>
      </c>
      <c r="K1491" s="1">
        <v>0.00733240000003943</v>
      </c>
      <c r="L1491" s="1">
        <v>0.02285491447848242</v>
      </c>
      <c r="M1491" s="1">
        <v>-0.0002532382658355647</v>
      </c>
      <c r="N1491" s="1">
        <v>-0.002347348330374754</v>
      </c>
      <c r="O1491" s="1">
        <v>-0.01433870626971745</v>
      </c>
      <c r="P1491" s="1">
        <v>0.009160255830900077</v>
      </c>
      <c r="Q1491" s="1">
        <v>-0.02683624714942134</v>
      </c>
      <c r="R1491" s="1">
        <v>0.005795285736082123</v>
      </c>
      <c r="S1491" s="1">
        <v>0.01240608394178366</v>
      </c>
      <c r="T1491" s="1">
        <v>-0.01644168639242527</v>
      </c>
      <c r="U1491" s="1">
        <v>-0.005966599456803889</v>
      </c>
      <c r="V1491" s="1">
        <v>-0.007938756372891542</v>
      </c>
      <c r="W1491" s="1">
        <v>-0.001592371203513077</v>
      </c>
      <c r="X1491" s="1">
        <v>-0.007832535306488753</v>
      </c>
      <c r="Y1491" s="1">
        <v>-0.01399690864818337</v>
      </c>
      <c r="Z1491" s="1">
        <v>0.00939464311492233</v>
      </c>
    </row>
    <row r="1492" spans="1:26">
      <c r="A1492" s="11">
        <v>45265</v>
      </c>
      <c r="B1492" s="1">
        <v>-0.02875487076102468</v>
      </c>
      <c r="C1492" s="1">
        <v>-0.02954728896024617</v>
      </c>
      <c r="D1492" s="1">
        <v>0.005002061671108837</v>
      </c>
      <c r="E1492" s="1">
        <v>-0.03412252377871061</v>
      </c>
      <c r="F1492" s="1">
        <v>-0.01005203768941387</v>
      </c>
      <c r="G1492" s="1">
        <v>-0.01560597271624353</v>
      </c>
      <c r="H1492" s="1">
        <v>-0.0211150890264451</v>
      </c>
      <c r="I1492" s="1">
        <v>-0.006198357747529193</v>
      </c>
      <c r="J1492" s="1">
        <v>0.00294881818737136</v>
      </c>
      <c r="K1492" s="1">
        <v>-0.0001265773294627515</v>
      </c>
      <c r="L1492" s="1">
        <v>-0.004761878850379153</v>
      </c>
      <c r="M1492" s="1">
        <v>-0.005067216243871742</v>
      </c>
      <c r="N1492" s="1">
        <v>0.001647009937288724</v>
      </c>
      <c r="O1492" s="1">
        <v>0.009156300914064719</v>
      </c>
      <c r="P1492" s="1">
        <v>-0.0113464750978739</v>
      </c>
      <c r="Q1492" s="1">
        <v>0.02329359701052414</v>
      </c>
      <c r="R1492" s="1">
        <v>0.001600563584668535</v>
      </c>
      <c r="S1492" s="1">
        <v>-0.001745337865485808</v>
      </c>
      <c r="T1492" s="1">
        <v>-0.05373125150015479</v>
      </c>
      <c r="U1492" s="1">
        <v>0.03361344438436831</v>
      </c>
      <c r="V1492" s="1">
        <v>-0.006207469864254245</v>
      </c>
      <c r="W1492" s="1">
        <v>-0.007550301878204491</v>
      </c>
      <c r="X1492" s="1">
        <v>-0.01151803694614906</v>
      </c>
      <c r="Y1492" s="1">
        <v>0.009989417958714775</v>
      </c>
      <c r="Z1492" s="1">
        <v>-0.03335062777218456</v>
      </c>
    </row>
    <row r="1493" spans="1:26">
      <c r="A1493" s="11">
        <v>45266</v>
      </c>
      <c r="B1493" s="1">
        <v>-0.02184546758533779</v>
      </c>
      <c r="C1493" s="1">
        <v>0.003631293009001668</v>
      </c>
      <c r="D1493" s="1">
        <v>-0.006967954095051576</v>
      </c>
      <c r="E1493" s="1">
        <v>0.001922514458138069</v>
      </c>
      <c r="F1493" s="1">
        <v>0.007703171449720436</v>
      </c>
      <c r="G1493" s="1">
        <v>0.07109246400684399</v>
      </c>
      <c r="H1493" s="1">
        <v>0.0121835871236593</v>
      </c>
      <c r="I1493" s="1">
        <v>-0.0128204826228232</v>
      </c>
      <c r="J1493" s="1">
        <v>0.01139288803422356</v>
      </c>
      <c r="K1493" s="1">
        <v>-0.01050842139065977</v>
      </c>
      <c r="L1493" s="1">
        <v>0.03018035574391376</v>
      </c>
      <c r="M1493" s="1">
        <v>-0.004685503536667635</v>
      </c>
      <c r="N1493" s="1">
        <v>-0.02842377430596355</v>
      </c>
      <c r="O1493" s="1">
        <v>-0.009986045045375591</v>
      </c>
      <c r="P1493" s="1">
        <v>0.01032898876609889</v>
      </c>
      <c r="Q1493" s="1">
        <v>-0.02282778164495802</v>
      </c>
      <c r="R1493" s="1">
        <v>0.009055001608450963</v>
      </c>
      <c r="S1493" s="1">
        <v>0.003087452981161531</v>
      </c>
      <c r="T1493" s="1">
        <v>0.03343832661027424</v>
      </c>
      <c r="U1493" s="1">
        <v>-0.01626010492936913</v>
      </c>
      <c r="V1493" s="1">
        <v>0.00376278458321444</v>
      </c>
      <c r="W1493" s="1">
        <v>0.004495472980386106</v>
      </c>
      <c r="X1493" s="1">
        <v>0.003273050587679016</v>
      </c>
      <c r="Y1493" s="1">
        <v>0.002082240443521899</v>
      </c>
      <c r="Z1493" s="1">
        <v>-0.006418739610194901</v>
      </c>
    </row>
    <row r="1494" spans="1:26">
      <c r="A1494" s="11">
        <v>45267</v>
      </c>
      <c r="B1494" s="1">
        <v>-0.005877102210335661</v>
      </c>
      <c r="C1494" s="1">
        <v>0.01669904270354539</v>
      </c>
      <c r="D1494" s="1">
        <v>0.005613477731185812</v>
      </c>
      <c r="E1494" s="1">
        <v>0.01151360246749888</v>
      </c>
      <c r="F1494" s="1">
        <v>-0.0006949715238588894</v>
      </c>
      <c r="G1494" s="1">
        <v>0.004625336694137339</v>
      </c>
      <c r="H1494" s="1">
        <v>-0.01181818166526694</v>
      </c>
      <c r="I1494" s="1">
        <v>0.03229204920933437</v>
      </c>
      <c r="J1494" s="1">
        <v>0.00835752348015828</v>
      </c>
      <c r="K1494" s="1">
        <v>0.003070803038260461</v>
      </c>
      <c r="L1494" s="1">
        <v>0.041800620924207</v>
      </c>
      <c r="M1494" s="1">
        <v>0.0001023793044718779</v>
      </c>
      <c r="N1494" s="1">
        <v>-0.000967185848220864</v>
      </c>
      <c r="O1494" s="1">
        <v>0.005829788126554769</v>
      </c>
      <c r="P1494" s="1">
        <v>0.0007573395953497375</v>
      </c>
      <c r="Q1494" s="1">
        <v>0.02402036415965858</v>
      </c>
      <c r="R1494" s="1">
        <v>0.008445911398361705</v>
      </c>
      <c r="S1494" s="1">
        <v>0.01271975014805404</v>
      </c>
      <c r="T1494" s="1">
        <v>0.04456670713724953</v>
      </c>
      <c r="U1494" s="1">
        <v>0.008854683196152902</v>
      </c>
      <c r="V1494" s="1">
        <v>0.0135701330990261</v>
      </c>
      <c r="W1494" s="1">
        <v>0.0005873283490973602</v>
      </c>
      <c r="X1494" s="1">
        <v>-0.004958902092861095</v>
      </c>
      <c r="Y1494" s="1">
        <v>0.003896177826413272</v>
      </c>
      <c r="Z1494" s="1">
        <v>0.03310894481918614</v>
      </c>
    </row>
    <row r="1495" spans="1:26">
      <c r="A1495" s="11">
        <v>45268</v>
      </c>
      <c r="B1495" s="1">
        <v>0.01891811419808431</v>
      </c>
      <c r="C1495" s="1">
        <v>-0.01040234406342677</v>
      </c>
      <c r="D1495" s="1">
        <v>0.002990466836280126</v>
      </c>
      <c r="E1495" s="1">
        <v>-0.001660033321756349</v>
      </c>
      <c r="F1495" s="1">
        <v>0.0003477274225862637</v>
      </c>
      <c r="G1495" s="1">
        <v>-0.01220068306109734</v>
      </c>
      <c r="H1495" s="1">
        <v>0.006782594249318707</v>
      </c>
      <c r="I1495" s="1">
        <v>0.001700046161374535</v>
      </c>
      <c r="J1495" s="1">
        <v>0.01045050733773989</v>
      </c>
      <c r="K1495" s="1">
        <v>0.01103387102636</v>
      </c>
      <c r="L1495" s="1">
        <v>-0.003086438539310232</v>
      </c>
      <c r="M1495" s="1">
        <v>0.001125585318517919</v>
      </c>
      <c r="N1495" s="1">
        <v>-0.0004840127964867991</v>
      </c>
      <c r="O1495" s="1">
        <v>0.008842190703208797</v>
      </c>
      <c r="P1495" s="1">
        <v>-0.004918653983568833</v>
      </c>
      <c r="Q1495" s="1">
        <v>0.01952958570948482</v>
      </c>
      <c r="R1495" s="1">
        <v>-0.00146568673872205</v>
      </c>
      <c r="S1495" s="1">
        <v>0.002636578607208895</v>
      </c>
      <c r="T1495" s="1">
        <v>-0.01198134777410376</v>
      </c>
      <c r="U1495" s="1">
        <v>-0.009947220383432098</v>
      </c>
      <c r="V1495" s="1">
        <v>0</v>
      </c>
      <c r="W1495" s="1">
        <v>-0.008763440600859429</v>
      </c>
      <c r="X1495" s="1">
        <v>-0.004196691838008526</v>
      </c>
      <c r="Y1495" s="1">
        <v>-0.01034934812242905</v>
      </c>
      <c r="Z1495" s="1">
        <v>0.01433042426701681</v>
      </c>
    </row>
    <row r="1496" spans="1:26">
      <c r="A1496" s="11">
        <v>45271</v>
      </c>
      <c r="B1496" s="1">
        <v>0.00667248946496013</v>
      </c>
      <c r="C1496" s="1">
        <v>0.00746877384335165</v>
      </c>
      <c r="D1496" s="1">
        <v>0.01550384589300413</v>
      </c>
      <c r="E1496" s="1">
        <v>0.01330179759236749</v>
      </c>
      <c r="F1496" s="1">
        <v>0.009732315575190942</v>
      </c>
      <c r="G1496" s="1">
        <v>0.02144024778145415</v>
      </c>
      <c r="H1496" s="1">
        <v>-0.007259330983072854</v>
      </c>
      <c r="I1496" s="1">
        <v>0.0308893438297162</v>
      </c>
      <c r="J1496" s="1">
        <v>0.008737488892409662</v>
      </c>
      <c r="K1496" s="1">
        <v>0.003658957138765739</v>
      </c>
      <c r="L1496" s="1">
        <v>0.009287982404777351</v>
      </c>
      <c r="M1496" s="1">
        <v>0.01522967978090373</v>
      </c>
      <c r="N1496" s="1">
        <v>0.00217930561467683</v>
      </c>
      <c r="O1496" s="1">
        <v>-0.007829489448399785</v>
      </c>
      <c r="P1496" s="1">
        <v>0.0015209410156789</v>
      </c>
      <c r="Q1496" s="1">
        <v>-0.01850297660881683</v>
      </c>
      <c r="R1496" s="1">
        <v>0.02673527962954703</v>
      </c>
      <c r="S1496" s="1">
        <v>0.01102941427604387</v>
      </c>
      <c r="T1496" s="1">
        <v>-0.005028116787923587</v>
      </c>
      <c r="U1496" s="1">
        <v>-0.01773041552193566</v>
      </c>
      <c r="V1496" s="1">
        <v>0.01161328395494099</v>
      </c>
      <c r="W1496" s="1">
        <v>0.01065805458636504</v>
      </c>
      <c r="X1496" s="1">
        <v>0.01593578438724785</v>
      </c>
      <c r="Y1496" s="1">
        <v>-0.01516336331743751</v>
      </c>
      <c r="Z1496" s="1">
        <v>-0.00770618048071936</v>
      </c>
    </row>
    <row r="1497" spans="1:26">
      <c r="A1497" s="11">
        <v>45272</v>
      </c>
      <c r="B1497" s="1">
        <v>-0.0149855790236475</v>
      </c>
      <c r="C1497" s="1">
        <v>0.0074136157551834</v>
      </c>
      <c r="D1497" s="1">
        <v>-0.01135259144608225</v>
      </c>
      <c r="E1497" s="1">
        <v>0.0002343200528998057</v>
      </c>
      <c r="F1497" s="1">
        <v>-0.001376892284403075</v>
      </c>
      <c r="G1497" s="1">
        <v>0.01277655484972429</v>
      </c>
      <c r="H1497" s="1">
        <v>-0.004542445519009952</v>
      </c>
      <c r="I1497" s="1">
        <v>0.004519207912661916</v>
      </c>
      <c r="J1497" s="1">
        <v>-0.0597490033934166</v>
      </c>
      <c r="K1497" s="1">
        <v>0.008925163887804954</v>
      </c>
      <c r="L1497" s="1">
        <v>0.03306066345812053</v>
      </c>
      <c r="M1497" s="1">
        <v>0.01258502390973515</v>
      </c>
      <c r="N1497" s="1">
        <v>-0.0007248876718268793</v>
      </c>
      <c r="O1497" s="1">
        <v>0.008295249623279988</v>
      </c>
      <c r="P1497" s="1">
        <v>-0.006074451920116575</v>
      </c>
      <c r="Q1497" s="1">
        <v>0.02209023447936764</v>
      </c>
      <c r="R1497" s="1">
        <v>-0.003063510969923966</v>
      </c>
      <c r="S1497" s="1">
        <v>-0.003030998112396599</v>
      </c>
      <c r="T1497" s="1">
        <v>-0.01753863586030946</v>
      </c>
      <c r="U1497" s="1">
        <v>-0.01263545074458572</v>
      </c>
      <c r="V1497" s="1">
        <v>-0.008043224505876023</v>
      </c>
      <c r="W1497" s="1">
        <v>0.004808179659135492</v>
      </c>
      <c r="X1497" s="1">
        <v>0.00375939961221583</v>
      </c>
      <c r="Y1497" s="1">
        <v>-0.009822269720116683</v>
      </c>
      <c r="Z1497" s="1">
        <v>-0.01294331161611972</v>
      </c>
    </row>
    <row r="1498" spans="1:26">
      <c r="A1498" s="11">
        <v>45273</v>
      </c>
      <c r="B1498" s="1">
        <v>0.01960207357430521</v>
      </c>
      <c r="C1498" s="1">
        <v>0.02562006920777504</v>
      </c>
      <c r="D1498" s="1">
        <v>0.026727474408903</v>
      </c>
      <c r="E1498" s="1">
        <v>0.02343576329645169</v>
      </c>
      <c r="F1498" s="1">
        <v>0.04102031573764653</v>
      </c>
      <c r="G1498" s="1">
        <v>0.02140130062264678</v>
      </c>
      <c r="H1498" s="1">
        <v>0.04902751128945759</v>
      </c>
      <c r="I1498" s="1">
        <v>-0.002646382993271246</v>
      </c>
      <c r="J1498" s="1">
        <v>0.001880095420271344</v>
      </c>
      <c r="K1498" s="1">
        <v>0.003364011046362414</v>
      </c>
      <c r="L1498" s="1">
        <v>-0.03827120300045983</v>
      </c>
      <c r="M1498" s="1">
        <v>0.003529662164835967</v>
      </c>
      <c r="N1498" s="1">
        <v>0.01595745656277736</v>
      </c>
      <c r="O1498" s="1">
        <v>-2.678635594488554E-05</v>
      </c>
      <c r="P1498" s="1">
        <v>0.03246753342331599</v>
      </c>
      <c r="Q1498" s="1">
        <v>0.00904382712242624</v>
      </c>
      <c r="R1498" s="1">
        <v>0.004404401518272039</v>
      </c>
      <c r="S1498" s="1">
        <v>0.03498159404431345</v>
      </c>
      <c r="T1498" s="1">
        <v>0.05173978201840468</v>
      </c>
      <c r="U1498" s="1">
        <v>0.002437494919884653</v>
      </c>
      <c r="V1498" s="1">
        <v>0.02005009265464097</v>
      </c>
      <c r="W1498" s="1">
        <v>0.04256384539946079</v>
      </c>
      <c r="X1498" s="1">
        <v>0.01743501264968272</v>
      </c>
      <c r="Y1498" s="1">
        <v>-0.008310840351062776</v>
      </c>
      <c r="Z1498" s="1">
        <v>0.09677419028715617</v>
      </c>
    </row>
    <row r="1499" spans="1:26">
      <c r="A1499" s="11">
        <v>45274</v>
      </c>
      <c r="B1499" s="1">
        <v>0.02553801755271756</v>
      </c>
      <c r="C1499" s="1">
        <v>0.03507844199351418</v>
      </c>
      <c r="D1499" s="1">
        <v>-0.007520307623354094</v>
      </c>
      <c r="E1499" s="1">
        <v>0.02221204885789718</v>
      </c>
      <c r="F1499" s="1">
        <v>-0.01655627053485431</v>
      </c>
      <c r="G1499" s="1">
        <v>-0.02051170266534763</v>
      </c>
      <c r="H1499" s="1">
        <v>0.0302644152890339</v>
      </c>
      <c r="I1499" s="1">
        <v>0.02587063412662483</v>
      </c>
      <c r="J1499" s="1">
        <v>0.01519978188991855</v>
      </c>
      <c r="K1499" s="1">
        <v>0.01819208257340432</v>
      </c>
      <c r="L1499" s="1">
        <v>0.02092623064903765</v>
      </c>
      <c r="M1499" s="1">
        <v>-0.05246211890522423</v>
      </c>
      <c r="N1499" s="1">
        <v>0.002141868736297514</v>
      </c>
      <c r="O1499" s="1">
        <v>-0.02254450737591873</v>
      </c>
      <c r="P1499" s="1">
        <v>-0.01294855086787117</v>
      </c>
      <c r="Q1499" s="1">
        <v>0.005448336162493517</v>
      </c>
      <c r="R1499" s="1">
        <v>0.01001477554143126</v>
      </c>
      <c r="S1499" s="1">
        <v>0.03026015207722144</v>
      </c>
      <c r="T1499" s="1">
        <v>0.04257778166261184</v>
      </c>
      <c r="U1499" s="1">
        <v>0.01215795969623956</v>
      </c>
      <c r="V1499" s="1">
        <v>0.01994502895016814</v>
      </c>
      <c r="W1499" s="1">
        <v>0.006426231347628653</v>
      </c>
      <c r="X1499" s="1">
        <v>0.0109193002881216</v>
      </c>
      <c r="Y1499" s="1">
        <v>0.0237901162827252</v>
      </c>
      <c r="Z1499" s="1">
        <v>0.09206122039447084</v>
      </c>
    </row>
    <row r="1500" spans="1:26">
      <c r="A1500" s="11">
        <v>45275</v>
      </c>
      <c r="B1500" s="1">
        <v>-0.01091213494661714</v>
      </c>
      <c r="C1500" s="1">
        <v>-0.006418514483598536</v>
      </c>
      <c r="D1500" s="1">
        <v>-0.01126870061159424</v>
      </c>
      <c r="E1500" s="1">
        <v>-0.003584302383018212</v>
      </c>
      <c r="F1500" s="1">
        <v>-0.02828282828282824</v>
      </c>
      <c r="G1500" s="1">
        <v>-0.01193428318488843</v>
      </c>
      <c r="H1500" s="1">
        <v>-0.006050155025328907</v>
      </c>
      <c r="I1500" s="1">
        <v>-0.004849607956993407</v>
      </c>
      <c r="J1500" s="1">
        <v>-0.0240089148182433</v>
      </c>
      <c r="K1500" s="1">
        <v>0.00756132150094535</v>
      </c>
      <c r="L1500" s="1">
        <v>-0.02520161466765147</v>
      </c>
      <c r="M1500" s="1">
        <v>-0.02169706587429643</v>
      </c>
      <c r="N1500" s="1">
        <v>-0.008548974164810819</v>
      </c>
      <c r="O1500" s="1">
        <v>0.01311734036079715</v>
      </c>
      <c r="P1500" s="1">
        <v>-0.007496319867630774</v>
      </c>
      <c r="Q1500" s="1">
        <v>0.01116856876576655</v>
      </c>
      <c r="R1500" s="1">
        <v>0.00459245036734246</v>
      </c>
      <c r="S1500" s="1">
        <v>-0.003572633088209098</v>
      </c>
      <c r="T1500" s="1">
        <v>-0.0149007036131682</v>
      </c>
      <c r="U1500" s="1">
        <v>-0.007807729773173233</v>
      </c>
      <c r="V1500" s="1">
        <v>-0.01962590541097753</v>
      </c>
      <c r="W1500" s="1">
        <v>-0.006691910157282543</v>
      </c>
      <c r="X1500" s="1">
        <v>-0.003516781073309772</v>
      </c>
      <c r="Y1500" s="1">
        <v>-0.01320303639443154</v>
      </c>
      <c r="Z1500" s="1">
        <v>-0.04007008153642555</v>
      </c>
    </row>
    <row r="1501" spans="1:26">
      <c r="A1501" s="11">
        <v>45278</v>
      </c>
      <c r="B1501" s="1">
        <v>0.008203646086687222</v>
      </c>
      <c r="C1501" s="1">
        <v>-0.009560676036955096</v>
      </c>
      <c r="D1501" s="1">
        <v>0.008842632425844377</v>
      </c>
      <c r="E1501" s="1">
        <v>0.004946111639264839</v>
      </c>
      <c r="F1501" s="1">
        <v>-0.001732546115791878</v>
      </c>
      <c r="G1501" s="1">
        <v>-0.002734795709752769</v>
      </c>
      <c r="H1501" s="1">
        <v>-0.008573614779549543</v>
      </c>
      <c r="I1501" s="1">
        <v>-0.01689411981561983</v>
      </c>
      <c r="J1501" s="1">
        <v>0.02059500535325709</v>
      </c>
      <c r="K1501" s="1">
        <v>0.006052111374326374</v>
      </c>
      <c r="L1501" s="1">
        <v>-0.00137885803767368</v>
      </c>
      <c r="M1501" s="1">
        <v>0.01410856139484684</v>
      </c>
      <c r="N1501" s="1">
        <v>0.01077840944837627</v>
      </c>
      <c r="O1501" s="1">
        <v>0.005178852974411674</v>
      </c>
      <c r="P1501" s="1">
        <v>-0.003398764392596787</v>
      </c>
      <c r="Q1501" s="1">
        <v>0.02427893612818965</v>
      </c>
      <c r="R1501" s="1">
        <v>-0.005194822120971665</v>
      </c>
      <c r="S1501" s="1">
        <v>-0.003654434263768103</v>
      </c>
      <c r="T1501" s="1">
        <v>0.008403265625077205</v>
      </c>
      <c r="U1501" s="1">
        <v>-0.003632016414319428</v>
      </c>
      <c r="V1501" s="1">
        <v>-0.00469752849011873</v>
      </c>
      <c r="W1501" s="1">
        <v>0.001138905836892468</v>
      </c>
      <c r="X1501" s="1">
        <v>0.003277100424007084</v>
      </c>
      <c r="Y1501" s="1">
        <v>0.00802787663733584</v>
      </c>
      <c r="Z1501" s="1">
        <v>-0.01824812736626458</v>
      </c>
    </row>
    <row r="1502" spans="1:26">
      <c r="A1502" s="11">
        <v>45279</v>
      </c>
      <c r="B1502" s="1">
        <v>0.01038160264716148</v>
      </c>
      <c r="C1502" s="1">
        <v>0.009391987285458869</v>
      </c>
      <c r="D1502" s="1">
        <v>0.01499806670090975</v>
      </c>
      <c r="E1502" s="1">
        <v>0</v>
      </c>
      <c r="F1502" s="1">
        <v>0.005553649689849172</v>
      </c>
      <c r="G1502" s="1">
        <v>-0.00182816733869362</v>
      </c>
      <c r="H1502" s="1">
        <v>0.02920890132591403</v>
      </c>
      <c r="I1502" s="1">
        <v>0.0006609398358399243</v>
      </c>
      <c r="J1502" s="1">
        <v>0.01121075959942974</v>
      </c>
      <c r="K1502" s="1">
        <v>0.01335501820661689</v>
      </c>
      <c r="L1502" s="1">
        <v>0.01898517662118482</v>
      </c>
      <c r="M1502" s="1">
        <v>-0.01053962750286597</v>
      </c>
      <c r="N1502" s="1">
        <v>0.005687129460637985</v>
      </c>
      <c r="O1502" s="1">
        <v>0.001637040953919033</v>
      </c>
      <c r="P1502" s="1">
        <v>0.005684022991333748</v>
      </c>
      <c r="Q1502" s="1">
        <v>-0.009445370897368077</v>
      </c>
      <c r="R1502" s="1">
        <v>0.01054830866219025</v>
      </c>
      <c r="S1502" s="1">
        <v>0.02027676349800611</v>
      </c>
      <c r="T1502" s="1">
        <v>0.01500004369089614</v>
      </c>
      <c r="U1502" s="1">
        <v>0.009113140110265094</v>
      </c>
      <c r="V1502" s="1">
        <v>0.01350569584062611</v>
      </c>
      <c r="W1502" s="1">
        <v>0.01835638878240964</v>
      </c>
      <c r="X1502" s="1">
        <v>0.005150766920510863</v>
      </c>
      <c r="Y1502" s="1">
        <v>-0.002654647694901646</v>
      </c>
      <c r="Z1502" s="1">
        <v>0.02067838235070196</v>
      </c>
    </row>
    <row r="1503" spans="1:26">
      <c r="A1503" s="11">
        <v>45280</v>
      </c>
      <c r="B1503" s="1">
        <v>-0.01360734577081169</v>
      </c>
      <c r="C1503" s="1">
        <v>-0.002326149653395948</v>
      </c>
      <c r="D1503" s="1">
        <v>-0.022068743250095</v>
      </c>
      <c r="E1503" s="1">
        <v>-0.01118563973291553</v>
      </c>
      <c r="F1503" s="1">
        <v>-0.02312739576330125</v>
      </c>
      <c r="G1503" s="1">
        <v>-0.02472523935134596</v>
      </c>
      <c r="H1503" s="1">
        <v>-0.01695684675883036</v>
      </c>
      <c r="I1503" s="1">
        <v>-0.01618226687243629</v>
      </c>
      <c r="J1503" s="1">
        <v>0.01090173038084452</v>
      </c>
      <c r="K1503" s="1">
        <v>-0.01127916633396753</v>
      </c>
      <c r="L1503" s="1">
        <v>-0.00920247022583176</v>
      </c>
      <c r="M1503" s="1">
        <v>-0.01262238204083455</v>
      </c>
      <c r="N1503" s="1">
        <v>-0.02797874436758196</v>
      </c>
      <c r="O1503" s="1">
        <v>-0.007072912373177531</v>
      </c>
      <c r="P1503" s="1">
        <v>-0.01733239847703028</v>
      </c>
      <c r="Q1503" s="1">
        <v>-0.03009848292768369</v>
      </c>
      <c r="R1503" s="1">
        <v>-0.0088880024575545</v>
      </c>
      <c r="S1503" s="1">
        <v>-0.006342001690754273</v>
      </c>
      <c r="T1503" s="1">
        <v>-0.03037763882922051</v>
      </c>
      <c r="U1503" s="1">
        <v>-0.01264305849377656</v>
      </c>
      <c r="V1503" s="1">
        <v>-0.01920044562610446</v>
      </c>
      <c r="W1503" s="1">
        <v>-0.0164918579755805</v>
      </c>
      <c r="X1503" s="1">
        <v>-0.009123878042071598</v>
      </c>
      <c r="Y1503" s="1">
        <v>-0.007186700182287842</v>
      </c>
      <c r="Z1503" s="1">
        <v>-0.03164119654270647</v>
      </c>
    </row>
    <row r="1504" spans="1:26">
      <c r="A1504" s="11">
        <v>45281</v>
      </c>
      <c r="B1504" s="1">
        <v>0.01182429067032786</v>
      </c>
      <c r="C1504" s="1">
        <v>0.008031129309262974</v>
      </c>
      <c r="D1504" s="1">
        <v>0.005886965091653762</v>
      </c>
      <c r="E1504" s="1">
        <v>-0.004072470029085173</v>
      </c>
      <c r="F1504" s="1">
        <v>0</v>
      </c>
      <c r="G1504" s="1">
        <v>0.003990628923773887</v>
      </c>
      <c r="H1504" s="1">
        <v>0.01569996161679432</v>
      </c>
      <c r="I1504" s="1">
        <v>0.01174886719649915</v>
      </c>
      <c r="J1504" s="1">
        <v>0.02303053236458985</v>
      </c>
      <c r="K1504" s="1">
        <v>0.005703918613783943</v>
      </c>
      <c r="L1504" s="1">
        <v>0.01823190127266527</v>
      </c>
      <c r="M1504" s="1">
        <v>0.007713481816089995</v>
      </c>
      <c r="N1504" s="1">
        <v>0.000248207919467891</v>
      </c>
      <c r="O1504" s="1">
        <v>0.007878777029545869</v>
      </c>
      <c r="P1504" s="1">
        <v>-0.001533697234276987</v>
      </c>
      <c r="Q1504" s="1">
        <v>0.01827030134978647</v>
      </c>
      <c r="R1504" s="1">
        <v>0.0104275631082682</v>
      </c>
      <c r="S1504" s="1">
        <v>0.0141644609790621</v>
      </c>
      <c r="T1504" s="1">
        <v>0.03499855178779776</v>
      </c>
      <c r="U1504" s="1">
        <v>0.005487828099270509</v>
      </c>
      <c r="V1504" s="1">
        <v>0.01804228269465469</v>
      </c>
      <c r="W1504" s="1">
        <v>0.01372656940882555</v>
      </c>
      <c r="X1504" s="1">
        <v>0.009964738158156461</v>
      </c>
      <c r="Y1504" s="1">
        <v>0.00348530702141403</v>
      </c>
      <c r="Z1504" s="1">
        <v>0.02538778895233729</v>
      </c>
    </row>
    <row r="1505" spans="1:26">
      <c r="A1505" s="11">
        <v>45282</v>
      </c>
      <c r="B1505" s="1">
        <v>0.0005565731871268742</v>
      </c>
      <c r="C1505" s="1">
        <v>-0.01362119229934222</v>
      </c>
      <c r="D1505" s="1">
        <v>0.02009367125741846</v>
      </c>
      <c r="E1505" s="1">
        <v>-0.0004543372199817819</v>
      </c>
      <c r="F1505" s="1">
        <v>0.002826832620848707</v>
      </c>
      <c r="G1505" s="1">
        <v>0.005377652754377182</v>
      </c>
      <c r="H1505" s="1">
        <v>0.008847371143456018</v>
      </c>
      <c r="I1505" s="1">
        <v>0.001327142640312751</v>
      </c>
      <c r="J1505" s="1">
        <v>0.0137573707544858</v>
      </c>
      <c r="K1505" s="1">
        <v>-0.0005970460235269481</v>
      </c>
      <c r="L1505" s="1">
        <v>-0.003378369843268447</v>
      </c>
      <c r="M1505" s="1">
        <v>0.005780806124604521</v>
      </c>
      <c r="N1505" s="1">
        <v>0.001240344665091042</v>
      </c>
      <c r="O1505" s="1">
        <v>0.0027841060977285</v>
      </c>
      <c r="P1505" s="1">
        <v>0.008064500614791248</v>
      </c>
      <c r="Q1505" s="1">
        <v>-0.003266013758784547</v>
      </c>
      <c r="R1505" s="1">
        <v>0.005882331117325501</v>
      </c>
      <c r="S1505" s="1">
        <v>0.002658526815641382</v>
      </c>
      <c r="T1505" s="1">
        <v>-0.002454294518480671</v>
      </c>
      <c r="U1505" s="1">
        <v>0.003638564228660712</v>
      </c>
      <c r="V1505" s="1">
        <v>0.005955377299264208</v>
      </c>
      <c r="W1505" s="1">
        <v>0.004728766078430979</v>
      </c>
      <c r="X1505" s="1">
        <v>0.004496000489485175</v>
      </c>
      <c r="Y1505" s="1">
        <v>0.001603170154980793</v>
      </c>
      <c r="Z1505" s="1">
        <v>0.008711641716335761</v>
      </c>
    </row>
    <row r="1506" spans="1:26">
      <c r="A1506" s="11">
        <v>45286</v>
      </c>
      <c r="B1506" s="1">
        <v>0.03698548559532933</v>
      </c>
      <c r="C1506" s="1">
        <v>0.005211051436700087</v>
      </c>
      <c r="D1506" s="1">
        <v>-0.01606427261930399</v>
      </c>
      <c r="E1506" s="1">
        <v>-0.001590903076417072</v>
      </c>
      <c r="F1506" s="1">
        <v>0.004228397796930183</v>
      </c>
      <c r="G1506" s="1">
        <v>-0.0004651873942064233</v>
      </c>
      <c r="H1506" s="1">
        <v>0.01121407441604849</v>
      </c>
      <c r="I1506" s="1">
        <v>0.007620956086016539</v>
      </c>
      <c r="J1506" s="1">
        <v>0.01568561053359852</v>
      </c>
      <c r="K1506" s="1">
        <v>0.005913973088650382</v>
      </c>
      <c r="L1506" s="1">
        <v>-0.01186444170279144</v>
      </c>
      <c r="M1506" s="1">
        <v>-0.002128742596753552</v>
      </c>
      <c r="N1506" s="1">
        <v>-0.0004955812204381349</v>
      </c>
      <c r="O1506" s="1">
        <v>0.0002136050849275151</v>
      </c>
      <c r="P1506" s="1">
        <v>0.006857161227881381</v>
      </c>
      <c r="Q1506" s="1">
        <v>0.009195266234467203</v>
      </c>
      <c r="R1506" s="1">
        <v>0.002564900199296893</v>
      </c>
      <c r="S1506" s="1">
        <v>0.01325821692646545</v>
      </c>
      <c r="T1506" s="1">
        <v>0.006287587326873512</v>
      </c>
      <c r="U1506" s="1">
        <v>0.001208437850925836</v>
      </c>
      <c r="V1506" s="1">
        <v>0.005920120746561341</v>
      </c>
      <c r="W1506" s="1">
        <v>0.001228663615037151</v>
      </c>
      <c r="X1506" s="1">
        <v>0.003730039771024929</v>
      </c>
      <c r="Y1506" s="1">
        <v>-0.000266960116011461</v>
      </c>
      <c r="Z1506" s="1">
        <v>0.02000004380537268</v>
      </c>
    </row>
    <row r="1507" spans="1:26">
      <c r="A1507" s="11">
        <v>45287</v>
      </c>
      <c r="B1507" s="1">
        <v>-0.003218026476495606</v>
      </c>
      <c r="C1507" s="1">
        <v>0.002073594946502277</v>
      </c>
      <c r="D1507" s="1">
        <v>-0.004664749312405125</v>
      </c>
      <c r="E1507" s="1">
        <v>0.001365892129833624</v>
      </c>
      <c r="F1507" s="1">
        <v>-0.004210593731671319</v>
      </c>
      <c r="G1507" s="1">
        <v>-0.003024628953880004</v>
      </c>
      <c r="H1507" s="1">
        <v>0.0009222082800925957</v>
      </c>
      <c r="I1507" s="1">
        <v>-0.005590277327296556</v>
      </c>
      <c r="J1507" s="1">
        <v>0.0008675812218994494</v>
      </c>
      <c r="K1507" s="1">
        <v>0.005997963384948068</v>
      </c>
      <c r="L1507" s="1">
        <v>0.002058300738583263</v>
      </c>
      <c r="M1507" s="1">
        <v>0.005386687092776565</v>
      </c>
      <c r="N1507" s="1">
        <v>-0.003966228858597431</v>
      </c>
      <c r="O1507" s="1">
        <v>-0.001574725657280895</v>
      </c>
      <c r="P1507" s="1">
        <v>-0.005675347550521681</v>
      </c>
      <c r="Q1507" s="1">
        <v>0.002800336855435459</v>
      </c>
      <c r="R1507" s="1">
        <v>0.0007163723006884393</v>
      </c>
      <c r="S1507" s="1">
        <v>0.01126272208036916</v>
      </c>
      <c r="T1507" s="1">
        <v>-0.01276829814421698</v>
      </c>
      <c r="U1507" s="1">
        <v>0.0006034301944817244</v>
      </c>
      <c r="V1507" s="1">
        <v>0.009572530030237836</v>
      </c>
      <c r="W1507" s="1">
        <v>0.003681352258183557</v>
      </c>
      <c r="X1507" s="1">
        <v>-0.000247846045825284</v>
      </c>
      <c r="Y1507" s="1">
        <v>-0.004535537315245919</v>
      </c>
      <c r="Z1507" s="1">
        <v>-0.008244256686417484</v>
      </c>
    </row>
    <row r="1508" spans="1:26">
      <c r="A1508" s="11">
        <v>45288</v>
      </c>
      <c r="B1508" s="1">
        <v>-0.02878671441947345</v>
      </c>
      <c r="C1508" s="1">
        <v>0.00362130692573448</v>
      </c>
      <c r="D1508" s="1">
        <v>0.0001953834615788796</v>
      </c>
      <c r="E1508" s="1">
        <v>0.002955029781138929</v>
      </c>
      <c r="F1508" s="1">
        <v>0.006342495143980553</v>
      </c>
      <c r="G1508" s="1">
        <v>0.003267258268465412</v>
      </c>
      <c r="H1508" s="1">
        <v>-0.002274041913740699</v>
      </c>
      <c r="I1508" s="1">
        <v>-0.001984130898670111</v>
      </c>
      <c r="J1508" s="1">
        <v>0.0003467449739604778</v>
      </c>
      <c r="K1508" s="1">
        <v>0.005312872500905286</v>
      </c>
      <c r="L1508" s="1">
        <v>0.005819949628575127</v>
      </c>
      <c r="M1508" s="1">
        <v>0.001485273375895879</v>
      </c>
      <c r="N1508" s="1">
        <v>0</v>
      </c>
      <c r="O1508" s="1">
        <v>0.003234599119355419</v>
      </c>
      <c r="P1508" s="1">
        <v>0.01027388974643317</v>
      </c>
      <c r="Q1508" s="1">
        <v>0.002124788084734375</v>
      </c>
      <c r="R1508" s="1">
        <v>0.000409006688655511</v>
      </c>
      <c r="S1508" s="1">
        <v>0.008254712097649053</v>
      </c>
      <c r="T1508" s="1">
        <v>0.01733628327365677</v>
      </c>
      <c r="U1508" s="1">
        <v>0.009650248885159085</v>
      </c>
      <c r="V1508" s="1">
        <v>0.00112368163361376</v>
      </c>
      <c r="W1508" s="1">
        <v>0.002426354662033559</v>
      </c>
      <c r="X1508" s="1">
        <v>0.0004956258794239776</v>
      </c>
      <c r="Y1508" s="1">
        <v>0.004824450191862395</v>
      </c>
      <c r="Z1508" s="1">
        <v>0.003370047438925994</v>
      </c>
    </row>
    <row r="1509" spans="1:26">
      <c r="A1509" s="11">
        <v>45289</v>
      </c>
      <c r="B1509" s="1">
        <v>-0.006094104972745318</v>
      </c>
      <c r="C1509" s="1">
        <v>-0.003608240379857297</v>
      </c>
      <c r="D1509" s="1">
        <v>0.001757040604916549</v>
      </c>
      <c r="E1509" s="1">
        <v>-0.006119651081248012</v>
      </c>
      <c r="F1509" s="1">
        <v>0.0003501625043298429</v>
      </c>
      <c r="G1509" s="1">
        <v>0.005582644916300561</v>
      </c>
      <c r="H1509" s="1">
        <v>0.001527768891237402</v>
      </c>
      <c r="I1509" s="1">
        <v>-0.002982113251049912</v>
      </c>
      <c r="J1509" s="1">
        <v>-0.001039874350676984</v>
      </c>
      <c r="K1509" s="1">
        <v>-0.001174368675957549</v>
      </c>
      <c r="L1509" s="1">
        <v>-0.01701840246396491</v>
      </c>
      <c r="M1509" s="1">
        <v>0.003602021990144033</v>
      </c>
      <c r="N1509" s="1">
        <v>0.003982022471037627</v>
      </c>
      <c r="O1509" s="1">
        <v>0.002025178101289216</v>
      </c>
      <c r="P1509" s="1">
        <v>0</v>
      </c>
      <c r="Q1509" s="1">
        <v>0</v>
      </c>
      <c r="R1509" s="1">
        <v>-0.00183989489799774</v>
      </c>
      <c r="S1509" s="1">
        <v>-0.009096743991561795</v>
      </c>
      <c r="T1509" s="1">
        <v>-0.01217199704969074</v>
      </c>
      <c r="U1509" s="1">
        <v>0.002389561770872017</v>
      </c>
      <c r="V1509" s="1">
        <v>-0.0008418152928267864</v>
      </c>
      <c r="W1509" s="1">
        <v>-0.004034174391805423</v>
      </c>
      <c r="X1509" s="1">
        <v>-0.004086651682403186</v>
      </c>
      <c r="Y1509" s="1">
        <v>0.005601325821299241</v>
      </c>
      <c r="Z1509" s="1">
        <v>-0.01768925668713828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509"/>
  <sheetViews>
    <sheetView showGridLines="0" workbookViewId="0"/>
  </sheetViews>
  <sheetFormatPr defaultRowHeight="15"/>
  <cols>
    <col min="1" max="1" width="10.7109375" style="10" customWidth="1"/>
  </cols>
  <sheetData>
    <row r="1" spans="1:2">
      <c r="A1" s="5" t="s">
        <v>26</v>
      </c>
      <c r="B1" s="5" t="s">
        <v>52</v>
      </c>
    </row>
    <row r="2" spans="1:2">
      <c r="A2" s="11">
        <f>Returns!A2</f>
        <v>0</v>
      </c>
      <c r="B2" s="1">
        <f t="array" ref="B2">MMULT(Returns!B2:Z2,Resume!$B$38:$B$62)</f>
        <v>0</v>
      </c>
    </row>
    <row r="3" spans="1:2">
      <c r="A3" s="11">
        <f>Returns!A3</f>
        <v>0</v>
      </c>
      <c r="B3" s="1">
        <f t="array" ref="B3">MMULT(Returns!B3:Z3,Resume!$B$38:$B$62)</f>
        <v>0</v>
      </c>
    </row>
    <row r="4" spans="1:2">
      <c r="A4" s="11">
        <f>Returns!A4</f>
        <v>0</v>
      </c>
      <c r="B4" s="1">
        <f t="array" ref="B4">MMULT(Returns!B4:Z4,Resume!$B$38:$B$62)</f>
        <v>0</v>
      </c>
    </row>
    <row r="5" spans="1:2">
      <c r="A5" s="11">
        <f>Returns!A5</f>
        <v>0</v>
      </c>
      <c r="B5" s="1">
        <f t="array" ref="B5">MMULT(Returns!B5:Z5,Resume!$B$38:$B$62)</f>
        <v>0</v>
      </c>
    </row>
    <row r="6" spans="1:2">
      <c r="A6" s="11">
        <f>Returns!A6</f>
        <v>0</v>
      </c>
      <c r="B6" s="1">
        <f t="array" ref="B6">MMULT(Returns!B6:Z6,Resume!$B$38:$B$62)</f>
        <v>0</v>
      </c>
    </row>
    <row r="7" spans="1:2">
      <c r="A7" s="11">
        <f>Returns!A7</f>
        <v>0</v>
      </c>
      <c r="B7" s="1">
        <f t="array" ref="B7">MMULT(Returns!B7:Z7,Resume!$B$38:$B$62)</f>
        <v>0</v>
      </c>
    </row>
    <row r="8" spans="1:2">
      <c r="A8" s="11">
        <f>Returns!A8</f>
        <v>0</v>
      </c>
      <c r="B8" s="1">
        <f t="array" ref="B8">MMULT(Returns!B8:Z8,Resume!$B$38:$B$62)</f>
        <v>0</v>
      </c>
    </row>
    <row r="9" spans="1:2">
      <c r="A9" s="11">
        <f>Returns!A9</f>
        <v>0</v>
      </c>
      <c r="B9" s="1">
        <f t="array" ref="B9">MMULT(Returns!B9:Z9,Resume!$B$38:$B$62)</f>
        <v>0</v>
      </c>
    </row>
    <row r="10" spans="1:2">
      <c r="A10" s="11">
        <f>Returns!A10</f>
        <v>0</v>
      </c>
      <c r="B10" s="1">
        <f t="array" ref="B10">MMULT(Returns!B10:Z10,Resume!$B$38:$B$62)</f>
        <v>0</v>
      </c>
    </row>
    <row r="11" spans="1:2">
      <c r="A11" s="11">
        <f>Returns!A11</f>
        <v>0</v>
      </c>
      <c r="B11" s="1">
        <f t="array" ref="B11">MMULT(Returns!B11:Z11,Resume!$B$38:$B$62)</f>
        <v>0</v>
      </c>
    </row>
    <row r="12" spans="1:2">
      <c r="A12" s="11">
        <f>Returns!A12</f>
        <v>0</v>
      </c>
      <c r="B12" s="1">
        <f t="array" ref="B12">MMULT(Returns!B12:Z12,Resume!$B$38:$B$62)</f>
        <v>0</v>
      </c>
    </row>
    <row r="13" spans="1:2">
      <c r="A13" s="11">
        <f>Returns!A13</f>
        <v>0</v>
      </c>
      <c r="B13" s="1">
        <f t="array" ref="B13">MMULT(Returns!B13:Z13,Resume!$B$38:$B$62)</f>
        <v>0</v>
      </c>
    </row>
    <row r="14" spans="1:2">
      <c r="A14" s="11">
        <f>Returns!A14</f>
        <v>0</v>
      </c>
      <c r="B14" s="1">
        <f t="array" ref="B14">MMULT(Returns!B14:Z14,Resume!$B$38:$B$62)</f>
        <v>0</v>
      </c>
    </row>
    <row r="15" spans="1:2">
      <c r="A15" s="11">
        <f>Returns!A15</f>
        <v>0</v>
      </c>
      <c r="B15" s="1">
        <f t="array" ref="B15">MMULT(Returns!B15:Z15,Resume!$B$38:$B$62)</f>
        <v>0</v>
      </c>
    </row>
    <row r="16" spans="1:2">
      <c r="A16" s="11">
        <f>Returns!A16</f>
        <v>0</v>
      </c>
      <c r="B16" s="1">
        <f t="array" ref="B16">MMULT(Returns!B16:Z16,Resume!$B$38:$B$62)</f>
        <v>0</v>
      </c>
    </row>
    <row r="17" spans="1:2">
      <c r="A17" s="11">
        <f>Returns!A17</f>
        <v>0</v>
      </c>
      <c r="B17" s="1">
        <f t="array" ref="B17">MMULT(Returns!B17:Z17,Resume!$B$38:$B$62)</f>
        <v>0</v>
      </c>
    </row>
    <row r="18" spans="1:2">
      <c r="A18" s="11">
        <f>Returns!A18</f>
        <v>0</v>
      </c>
      <c r="B18" s="1">
        <f t="array" ref="B18">MMULT(Returns!B18:Z18,Resume!$B$38:$B$62)</f>
        <v>0</v>
      </c>
    </row>
    <row r="19" spans="1:2">
      <c r="A19" s="11">
        <f>Returns!A19</f>
        <v>0</v>
      </c>
      <c r="B19" s="1">
        <f t="array" ref="B19">MMULT(Returns!B19:Z19,Resume!$B$38:$B$62)</f>
        <v>0</v>
      </c>
    </row>
    <row r="20" spans="1:2">
      <c r="A20" s="11">
        <f>Returns!A20</f>
        <v>0</v>
      </c>
      <c r="B20" s="1">
        <f t="array" ref="B20">MMULT(Returns!B20:Z20,Resume!$B$38:$B$62)</f>
        <v>0</v>
      </c>
    </row>
    <row r="21" spans="1:2">
      <c r="A21" s="11">
        <f>Returns!A21</f>
        <v>0</v>
      </c>
      <c r="B21" s="1">
        <f t="array" ref="B21">MMULT(Returns!B21:Z21,Resume!$B$38:$B$62)</f>
        <v>0</v>
      </c>
    </row>
    <row r="22" spans="1:2">
      <c r="A22" s="11">
        <f>Returns!A22</f>
        <v>0</v>
      </c>
      <c r="B22" s="1">
        <f t="array" ref="B22">MMULT(Returns!B22:Z22,Resume!$B$38:$B$62)</f>
        <v>0</v>
      </c>
    </row>
    <row r="23" spans="1:2">
      <c r="A23" s="11">
        <f>Returns!A23</f>
        <v>0</v>
      </c>
      <c r="B23" s="1">
        <f t="array" ref="B23">MMULT(Returns!B23:Z23,Resume!$B$38:$B$62)</f>
        <v>0</v>
      </c>
    </row>
    <row r="24" spans="1:2">
      <c r="A24" s="11">
        <f>Returns!A24</f>
        <v>0</v>
      </c>
      <c r="B24" s="1">
        <f t="array" ref="B24">MMULT(Returns!B24:Z24,Resume!$B$38:$B$62)</f>
        <v>0</v>
      </c>
    </row>
    <row r="25" spans="1:2">
      <c r="A25" s="11">
        <f>Returns!A25</f>
        <v>0</v>
      </c>
      <c r="B25" s="1">
        <f t="array" ref="B25">MMULT(Returns!B25:Z25,Resume!$B$38:$B$62)</f>
        <v>0</v>
      </c>
    </row>
    <row r="26" spans="1:2">
      <c r="A26" s="11">
        <f>Returns!A26</f>
        <v>0</v>
      </c>
      <c r="B26" s="1">
        <f t="array" ref="B26">MMULT(Returns!B26:Z26,Resume!$B$38:$B$62)</f>
        <v>0</v>
      </c>
    </row>
    <row r="27" spans="1:2">
      <c r="A27" s="11">
        <f>Returns!A27</f>
        <v>0</v>
      </c>
      <c r="B27" s="1">
        <f t="array" ref="B27">MMULT(Returns!B27:Z27,Resume!$B$38:$B$62)</f>
        <v>0</v>
      </c>
    </row>
    <row r="28" spans="1:2">
      <c r="A28" s="11">
        <f>Returns!A28</f>
        <v>0</v>
      </c>
      <c r="B28" s="1">
        <f t="array" ref="B28">MMULT(Returns!B28:Z28,Resume!$B$38:$B$62)</f>
        <v>0</v>
      </c>
    </row>
    <row r="29" spans="1:2">
      <c r="A29" s="11">
        <f>Returns!A29</f>
        <v>0</v>
      </c>
      <c r="B29" s="1">
        <f t="array" ref="B29">MMULT(Returns!B29:Z29,Resume!$B$38:$B$62)</f>
        <v>0</v>
      </c>
    </row>
    <row r="30" spans="1:2">
      <c r="A30" s="11">
        <f>Returns!A30</f>
        <v>0</v>
      </c>
      <c r="B30" s="1">
        <f t="array" ref="B30">MMULT(Returns!B30:Z30,Resume!$B$38:$B$62)</f>
        <v>0</v>
      </c>
    </row>
    <row r="31" spans="1:2">
      <c r="A31" s="11">
        <f>Returns!A31</f>
        <v>0</v>
      </c>
      <c r="B31" s="1">
        <f t="array" ref="B31">MMULT(Returns!B31:Z31,Resume!$B$38:$B$62)</f>
        <v>0</v>
      </c>
    </row>
    <row r="32" spans="1:2">
      <c r="A32" s="11">
        <f>Returns!A32</f>
        <v>0</v>
      </c>
      <c r="B32" s="1">
        <f t="array" ref="B32">MMULT(Returns!B32:Z32,Resume!$B$38:$B$62)</f>
        <v>0</v>
      </c>
    </row>
    <row r="33" spans="1:2">
      <c r="A33" s="11">
        <f>Returns!A33</f>
        <v>0</v>
      </c>
      <c r="B33" s="1">
        <f t="array" ref="B33">MMULT(Returns!B33:Z33,Resume!$B$38:$B$62)</f>
        <v>0</v>
      </c>
    </row>
    <row r="34" spans="1:2">
      <c r="A34" s="11">
        <f>Returns!A34</f>
        <v>0</v>
      </c>
      <c r="B34" s="1">
        <f t="array" ref="B34">MMULT(Returns!B34:Z34,Resume!$B$38:$B$62)</f>
        <v>0</v>
      </c>
    </row>
    <row r="35" spans="1:2">
      <c r="A35" s="11">
        <f>Returns!A35</f>
        <v>0</v>
      </c>
      <c r="B35" s="1">
        <f t="array" ref="B35">MMULT(Returns!B35:Z35,Resume!$B$38:$B$62)</f>
        <v>0</v>
      </c>
    </row>
    <row r="36" spans="1:2">
      <c r="A36" s="11">
        <f>Returns!A36</f>
        <v>0</v>
      </c>
      <c r="B36" s="1">
        <f t="array" ref="B36">MMULT(Returns!B36:Z36,Resume!$B$38:$B$62)</f>
        <v>0</v>
      </c>
    </row>
    <row r="37" spans="1:2">
      <c r="A37" s="11">
        <f>Returns!A37</f>
        <v>0</v>
      </c>
      <c r="B37" s="1">
        <f t="array" ref="B37">MMULT(Returns!B37:Z37,Resume!$B$38:$B$62)</f>
        <v>0</v>
      </c>
    </row>
    <row r="38" spans="1:2">
      <c r="A38" s="11">
        <f>Returns!A38</f>
        <v>0</v>
      </c>
      <c r="B38" s="1">
        <f t="array" ref="B38">MMULT(Returns!B38:Z38,Resume!$B$38:$B$62)</f>
        <v>0</v>
      </c>
    </row>
    <row r="39" spans="1:2">
      <c r="A39" s="11">
        <f>Returns!A39</f>
        <v>0</v>
      </c>
      <c r="B39" s="1">
        <f t="array" ref="B39">MMULT(Returns!B39:Z39,Resume!$B$38:$B$62)</f>
        <v>0</v>
      </c>
    </row>
    <row r="40" spans="1:2">
      <c r="A40" s="11">
        <f>Returns!A40</f>
        <v>0</v>
      </c>
      <c r="B40" s="1">
        <f t="array" ref="B40">MMULT(Returns!B40:Z40,Resume!$B$38:$B$62)</f>
        <v>0</v>
      </c>
    </row>
    <row r="41" spans="1:2">
      <c r="A41" s="11">
        <f>Returns!A41</f>
        <v>0</v>
      </c>
      <c r="B41" s="1">
        <f t="array" ref="B41">MMULT(Returns!B41:Z41,Resume!$B$38:$B$62)</f>
        <v>0</v>
      </c>
    </row>
    <row r="42" spans="1:2">
      <c r="A42" s="11">
        <f>Returns!A42</f>
        <v>0</v>
      </c>
      <c r="B42" s="1">
        <f t="array" ref="B42">MMULT(Returns!B42:Z42,Resume!$B$38:$B$62)</f>
        <v>0</v>
      </c>
    </row>
    <row r="43" spans="1:2">
      <c r="A43" s="11">
        <f>Returns!A43</f>
        <v>0</v>
      </c>
      <c r="B43" s="1">
        <f t="array" ref="B43">MMULT(Returns!B43:Z43,Resume!$B$38:$B$62)</f>
        <v>0</v>
      </c>
    </row>
    <row r="44" spans="1:2">
      <c r="A44" s="11">
        <f>Returns!A44</f>
        <v>0</v>
      </c>
      <c r="B44" s="1">
        <f t="array" ref="B44">MMULT(Returns!B44:Z44,Resume!$B$38:$B$62)</f>
        <v>0</v>
      </c>
    </row>
    <row r="45" spans="1:2">
      <c r="A45" s="11">
        <f>Returns!A45</f>
        <v>0</v>
      </c>
      <c r="B45" s="1">
        <f t="array" ref="B45">MMULT(Returns!B45:Z45,Resume!$B$38:$B$62)</f>
        <v>0</v>
      </c>
    </row>
    <row r="46" spans="1:2">
      <c r="A46" s="11">
        <f>Returns!A46</f>
        <v>0</v>
      </c>
      <c r="B46" s="1">
        <f t="array" ref="B46">MMULT(Returns!B46:Z46,Resume!$B$38:$B$62)</f>
        <v>0</v>
      </c>
    </row>
    <row r="47" spans="1:2">
      <c r="A47" s="11">
        <f>Returns!A47</f>
        <v>0</v>
      </c>
      <c r="B47" s="1">
        <f t="array" ref="B47">MMULT(Returns!B47:Z47,Resume!$B$38:$B$62)</f>
        <v>0</v>
      </c>
    </row>
    <row r="48" spans="1:2">
      <c r="A48" s="11">
        <f>Returns!A48</f>
        <v>0</v>
      </c>
      <c r="B48" s="1">
        <f t="array" ref="B48">MMULT(Returns!B48:Z48,Resume!$B$38:$B$62)</f>
        <v>0</v>
      </c>
    </row>
    <row r="49" spans="1:2">
      <c r="A49" s="11">
        <f>Returns!A49</f>
        <v>0</v>
      </c>
      <c r="B49" s="1">
        <f t="array" ref="B49">MMULT(Returns!B49:Z49,Resume!$B$38:$B$62)</f>
        <v>0</v>
      </c>
    </row>
    <row r="50" spans="1:2">
      <c r="A50" s="11">
        <f>Returns!A50</f>
        <v>0</v>
      </c>
      <c r="B50" s="1">
        <f t="array" ref="B50">MMULT(Returns!B50:Z50,Resume!$B$38:$B$62)</f>
        <v>0</v>
      </c>
    </row>
    <row r="51" spans="1:2">
      <c r="A51" s="11">
        <f>Returns!A51</f>
        <v>0</v>
      </c>
      <c r="B51" s="1">
        <f t="array" ref="B51">MMULT(Returns!B51:Z51,Resume!$B$38:$B$62)</f>
        <v>0</v>
      </c>
    </row>
    <row r="52" spans="1:2">
      <c r="A52" s="11">
        <f>Returns!A52</f>
        <v>0</v>
      </c>
      <c r="B52" s="1">
        <f t="array" ref="B52">MMULT(Returns!B52:Z52,Resume!$B$38:$B$62)</f>
        <v>0</v>
      </c>
    </row>
    <row r="53" spans="1:2">
      <c r="A53" s="11">
        <f>Returns!A53</f>
        <v>0</v>
      </c>
      <c r="B53" s="1">
        <f t="array" ref="B53">MMULT(Returns!B53:Z53,Resume!$B$38:$B$62)</f>
        <v>0</v>
      </c>
    </row>
    <row r="54" spans="1:2">
      <c r="A54" s="11">
        <f>Returns!A54</f>
        <v>0</v>
      </c>
      <c r="B54" s="1">
        <f t="array" ref="B54">MMULT(Returns!B54:Z54,Resume!$B$38:$B$62)</f>
        <v>0</v>
      </c>
    </row>
    <row r="55" spans="1:2">
      <c r="A55" s="11">
        <f>Returns!A55</f>
        <v>0</v>
      </c>
      <c r="B55" s="1">
        <f t="array" ref="B55">MMULT(Returns!B55:Z55,Resume!$B$38:$B$62)</f>
        <v>0</v>
      </c>
    </row>
    <row r="56" spans="1:2">
      <c r="A56" s="11">
        <f>Returns!A56</f>
        <v>0</v>
      </c>
      <c r="B56" s="1">
        <f t="array" ref="B56">MMULT(Returns!B56:Z56,Resume!$B$38:$B$62)</f>
        <v>0</v>
      </c>
    </row>
    <row r="57" spans="1:2">
      <c r="A57" s="11">
        <f>Returns!A57</f>
        <v>0</v>
      </c>
      <c r="B57" s="1">
        <f t="array" ref="B57">MMULT(Returns!B57:Z57,Resume!$B$38:$B$62)</f>
        <v>0</v>
      </c>
    </row>
    <row r="58" spans="1:2">
      <c r="A58" s="11">
        <f>Returns!A58</f>
        <v>0</v>
      </c>
      <c r="B58" s="1">
        <f t="array" ref="B58">MMULT(Returns!B58:Z58,Resume!$B$38:$B$62)</f>
        <v>0</v>
      </c>
    </row>
    <row r="59" spans="1:2">
      <c r="A59" s="11">
        <f>Returns!A59</f>
        <v>0</v>
      </c>
      <c r="B59" s="1">
        <f t="array" ref="B59">MMULT(Returns!B59:Z59,Resume!$B$38:$B$62)</f>
        <v>0</v>
      </c>
    </row>
    <row r="60" spans="1:2">
      <c r="A60" s="11">
        <f>Returns!A60</f>
        <v>0</v>
      </c>
      <c r="B60" s="1">
        <f t="array" ref="B60">MMULT(Returns!B60:Z60,Resume!$B$38:$B$62)</f>
        <v>0</v>
      </c>
    </row>
    <row r="61" spans="1:2">
      <c r="A61" s="11">
        <f>Returns!A61</f>
        <v>0</v>
      </c>
      <c r="B61" s="1">
        <f t="array" ref="B61">MMULT(Returns!B61:Z61,Resume!$B$38:$B$62)</f>
        <v>0</v>
      </c>
    </row>
    <row r="62" spans="1:2">
      <c r="A62" s="11">
        <f>Returns!A62</f>
        <v>0</v>
      </c>
      <c r="B62" s="1">
        <f t="array" ref="B62">MMULT(Returns!B62:Z62,Resume!$B$38:$B$62)</f>
        <v>0</v>
      </c>
    </row>
    <row r="63" spans="1:2">
      <c r="A63" s="11">
        <f>Returns!A63</f>
        <v>0</v>
      </c>
      <c r="B63" s="1">
        <f t="array" ref="B63">MMULT(Returns!B63:Z63,Resume!$B$38:$B$62)</f>
        <v>0</v>
      </c>
    </row>
    <row r="64" spans="1:2">
      <c r="A64" s="11">
        <f>Returns!A64</f>
        <v>0</v>
      </c>
      <c r="B64" s="1">
        <f t="array" ref="B64">MMULT(Returns!B64:Z64,Resume!$B$38:$B$62)</f>
        <v>0</v>
      </c>
    </row>
    <row r="65" spans="1:2">
      <c r="A65" s="11">
        <f>Returns!A65</f>
        <v>0</v>
      </c>
      <c r="B65" s="1">
        <f t="array" ref="B65">MMULT(Returns!B65:Z65,Resume!$B$38:$B$62)</f>
        <v>0</v>
      </c>
    </row>
    <row r="66" spans="1:2">
      <c r="A66" s="11">
        <f>Returns!A66</f>
        <v>0</v>
      </c>
      <c r="B66" s="1">
        <f t="array" ref="B66">MMULT(Returns!B66:Z66,Resume!$B$38:$B$62)</f>
        <v>0</v>
      </c>
    </row>
    <row r="67" spans="1:2">
      <c r="A67" s="11">
        <f>Returns!A67</f>
        <v>0</v>
      </c>
      <c r="B67" s="1">
        <f t="array" ref="B67">MMULT(Returns!B67:Z67,Resume!$B$38:$B$62)</f>
        <v>0</v>
      </c>
    </row>
    <row r="68" spans="1:2">
      <c r="A68" s="11">
        <f>Returns!A68</f>
        <v>0</v>
      </c>
      <c r="B68" s="1">
        <f t="array" ref="B68">MMULT(Returns!B68:Z68,Resume!$B$38:$B$62)</f>
        <v>0</v>
      </c>
    </row>
    <row r="69" spans="1:2">
      <c r="A69" s="11">
        <f>Returns!A69</f>
        <v>0</v>
      </c>
      <c r="B69" s="1">
        <f t="array" ref="B69">MMULT(Returns!B69:Z69,Resume!$B$38:$B$62)</f>
        <v>0</v>
      </c>
    </row>
    <row r="70" spans="1:2">
      <c r="A70" s="11">
        <f>Returns!A70</f>
        <v>0</v>
      </c>
      <c r="B70" s="1">
        <f t="array" ref="B70">MMULT(Returns!B70:Z70,Resume!$B$38:$B$62)</f>
        <v>0</v>
      </c>
    </row>
    <row r="71" spans="1:2">
      <c r="A71" s="11">
        <f>Returns!A71</f>
        <v>0</v>
      </c>
      <c r="B71" s="1">
        <f t="array" ref="B71">MMULT(Returns!B71:Z71,Resume!$B$38:$B$62)</f>
        <v>0</v>
      </c>
    </row>
    <row r="72" spans="1:2">
      <c r="A72" s="11">
        <f>Returns!A72</f>
        <v>0</v>
      </c>
      <c r="B72" s="1">
        <f t="array" ref="B72">MMULT(Returns!B72:Z72,Resume!$B$38:$B$62)</f>
        <v>0</v>
      </c>
    </row>
    <row r="73" spans="1:2">
      <c r="A73" s="11">
        <f>Returns!A73</f>
        <v>0</v>
      </c>
      <c r="B73" s="1">
        <f t="array" ref="B73">MMULT(Returns!B73:Z73,Resume!$B$38:$B$62)</f>
        <v>0</v>
      </c>
    </row>
    <row r="74" spans="1:2">
      <c r="A74" s="11">
        <f>Returns!A74</f>
        <v>0</v>
      </c>
      <c r="B74" s="1">
        <f t="array" ref="B74">MMULT(Returns!B74:Z74,Resume!$B$38:$B$62)</f>
        <v>0</v>
      </c>
    </row>
    <row r="75" spans="1:2">
      <c r="A75" s="11">
        <f>Returns!A75</f>
        <v>0</v>
      </c>
      <c r="B75" s="1">
        <f t="array" ref="B75">MMULT(Returns!B75:Z75,Resume!$B$38:$B$62)</f>
        <v>0</v>
      </c>
    </row>
    <row r="76" spans="1:2">
      <c r="A76" s="11">
        <f>Returns!A76</f>
        <v>0</v>
      </c>
      <c r="B76" s="1">
        <f t="array" ref="B76">MMULT(Returns!B76:Z76,Resume!$B$38:$B$62)</f>
        <v>0</v>
      </c>
    </row>
    <row r="77" spans="1:2">
      <c r="A77" s="11">
        <f>Returns!A77</f>
        <v>0</v>
      </c>
      <c r="B77" s="1">
        <f t="array" ref="B77">MMULT(Returns!B77:Z77,Resume!$B$38:$B$62)</f>
        <v>0</v>
      </c>
    </row>
    <row r="78" spans="1:2">
      <c r="A78" s="11">
        <f>Returns!A78</f>
        <v>0</v>
      </c>
      <c r="B78" s="1">
        <f t="array" ref="B78">MMULT(Returns!B78:Z78,Resume!$B$38:$B$62)</f>
        <v>0</v>
      </c>
    </row>
    <row r="79" spans="1:2">
      <c r="A79" s="11">
        <f>Returns!A79</f>
        <v>0</v>
      </c>
      <c r="B79" s="1">
        <f t="array" ref="B79">MMULT(Returns!B79:Z79,Resume!$B$38:$B$62)</f>
        <v>0</v>
      </c>
    </row>
    <row r="80" spans="1:2">
      <c r="A80" s="11">
        <f>Returns!A80</f>
        <v>0</v>
      </c>
      <c r="B80" s="1">
        <f t="array" ref="B80">MMULT(Returns!B80:Z80,Resume!$B$38:$B$62)</f>
        <v>0</v>
      </c>
    </row>
    <row r="81" spans="1:2">
      <c r="A81" s="11">
        <f>Returns!A81</f>
        <v>0</v>
      </c>
      <c r="B81" s="1">
        <f t="array" ref="B81">MMULT(Returns!B81:Z81,Resume!$B$38:$B$62)</f>
        <v>0</v>
      </c>
    </row>
    <row r="82" spans="1:2">
      <c r="A82" s="11">
        <f>Returns!A82</f>
        <v>0</v>
      </c>
      <c r="B82" s="1">
        <f t="array" ref="B82">MMULT(Returns!B82:Z82,Resume!$B$38:$B$62)</f>
        <v>0</v>
      </c>
    </row>
    <row r="83" spans="1:2">
      <c r="A83" s="11">
        <f>Returns!A83</f>
        <v>0</v>
      </c>
      <c r="B83" s="1">
        <f t="array" ref="B83">MMULT(Returns!B83:Z83,Resume!$B$38:$B$62)</f>
        <v>0</v>
      </c>
    </row>
    <row r="84" spans="1:2">
      <c r="A84" s="11">
        <f>Returns!A84</f>
        <v>0</v>
      </c>
      <c r="B84" s="1">
        <f t="array" ref="B84">MMULT(Returns!B84:Z84,Resume!$B$38:$B$62)</f>
        <v>0</v>
      </c>
    </row>
    <row r="85" spans="1:2">
      <c r="A85" s="11">
        <f>Returns!A85</f>
        <v>0</v>
      </c>
      <c r="B85" s="1">
        <f t="array" ref="B85">MMULT(Returns!B85:Z85,Resume!$B$38:$B$62)</f>
        <v>0</v>
      </c>
    </row>
    <row r="86" spans="1:2">
      <c r="A86" s="11">
        <f>Returns!A86</f>
        <v>0</v>
      </c>
      <c r="B86" s="1">
        <f t="array" ref="B86">MMULT(Returns!B86:Z86,Resume!$B$38:$B$62)</f>
        <v>0</v>
      </c>
    </row>
    <row r="87" spans="1:2">
      <c r="A87" s="11">
        <f>Returns!A87</f>
        <v>0</v>
      </c>
      <c r="B87" s="1">
        <f t="array" ref="B87">MMULT(Returns!B87:Z87,Resume!$B$38:$B$62)</f>
        <v>0</v>
      </c>
    </row>
    <row r="88" spans="1:2">
      <c r="A88" s="11">
        <f>Returns!A88</f>
        <v>0</v>
      </c>
      <c r="B88" s="1">
        <f t="array" ref="B88">MMULT(Returns!B88:Z88,Resume!$B$38:$B$62)</f>
        <v>0</v>
      </c>
    </row>
    <row r="89" spans="1:2">
      <c r="A89" s="11">
        <f>Returns!A89</f>
        <v>0</v>
      </c>
      <c r="B89" s="1">
        <f t="array" ref="B89">MMULT(Returns!B89:Z89,Resume!$B$38:$B$62)</f>
        <v>0</v>
      </c>
    </row>
    <row r="90" spans="1:2">
      <c r="A90" s="11">
        <f>Returns!A90</f>
        <v>0</v>
      </c>
      <c r="B90" s="1">
        <f t="array" ref="B90">MMULT(Returns!B90:Z90,Resume!$B$38:$B$62)</f>
        <v>0</v>
      </c>
    </row>
    <row r="91" spans="1:2">
      <c r="A91" s="11">
        <f>Returns!A91</f>
        <v>0</v>
      </c>
      <c r="B91" s="1">
        <f t="array" ref="B91">MMULT(Returns!B91:Z91,Resume!$B$38:$B$62)</f>
        <v>0</v>
      </c>
    </row>
    <row r="92" spans="1:2">
      <c r="A92" s="11">
        <f>Returns!A92</f>
        <v>0</v>
      </c>
      <c r="B92" s="1">
        <f t="array" ref="B92">MMULT(Returns!B92:Z92,Resume!$B$38:$B$62)</f>
        <v>0</v>
      </c>
    </row>
    <row r="93" spans="1:2">
      <c r="A93" s="11">
        <f>Returns!A93</f>
        <v>0</v>
      </c>
      <c r="B93" s="1">
        <f t="array" ref="B93">MMULT(Returns!B93:Z93,Resume!$B$38:$B$62)</f>
        <v>0</v>
      </c>
    </row>
    <row r="94" spans="1:2">
      <c r="A94" s="11">
        <f>Returns!A94</f>
        <v>0</v>
      </c>
      <c r="B94" s="1">
        <f t="array" ref="B94">MMULT(Returns!B94:Z94,Resume!$B$38:$B$62)</f>
        <v>0</v>
      </c>
    </row>
    <row r="95" spans="1:2">
      <c r="A95" s="11">
        <f>Returns!A95</f>
        <v>0</v>
      </c>
      <c r="B95" s="1">
        <f t="array" ref="B95">MMULT(Returns!B95:Z95,Resume!$B$38:$B$62)</f>
        <v>0</v>
      </c>
    </row>
    <row r="96" spans="1:2">
      <c r="A96" s="11">
        <f>Returns!A96</f>
        <v>0</v>
      </c>
      <c r="B96" s="1">
        <f t="array" ref="B96">MMULT(Returns!B96:Z96,Resume!$B$38:$B$62)</f>
        <v>0</v>
      </c>
    </row>
    <row r="97" spans="1:2">
      <c r="A97" s="11">
        <f>Returns!A97</f>
        <v>0</v>
      </c>
      <c r="B97" s="1">
        <f t="array" ref="B97">MMULT(Returns!B97:Z97,Resume!$B$38:$B$62)</f>
        <v>0</v>
      </c>
    </row>
    <row r="98" spans="1:2">
      <c r="A98" s="11">
        <f>Returns!A98</f>
        <v>0</v>
      </c>
      <c r="B98" s="1">
        <f t="array" ref="B98">MMULT(Returns!B98:Z98,Resume!$B$38:$B$62)</f>
        <v>0</v>
      </c>
    </row>
    <row r="99" spans="1:2">
      <c r="A99" s="11">
        <f>Returns!A99</f>
        <v>0</v>
      </c>
      <c r="B99" s="1">
        <f t="array" ref="B99">MMULT(Returns!B99:Z99,Resume!$B$38:$B$62)</f>
        <v>0</v>
      </c>
    </row>
    <row r="100" spans="1:2">
      <c r="A100" s="11">
        <f>Returns!A100</f>
        <v>0</v>
      </c>
      <c r="B100" s="1">
        <f t="array" ref="B100">MMULT(Returns!B100:Z100,Resume!$B$38:$B$62)</f>
        <v>0</v>
      </c>
    </row>
    <row r="101" spans="1:2">
      <c r="A101" s="11">
        <f>Returns!A101</f>
        <v>0</v>
      </c>
      <c r="B101" s="1">
        <f t="array" ref="B101">MMULT(Returns!B101:Z101,Resume!$B$38:$B$62)</f>
        <v>0</v>
      </c>
    </row>
    <row r="102" spans="1:2">
      <c r="A102" s="11">
        <f>Returns!A102</f>
        <v>0</v>
      </c>
      <c r="B102" s="1">
        <f t="array" ref="B102">MMULT(Returns!B102:Z102,Resume!$B$38:$B$62)</f>
        <v>0</v>
      </c>
    </row>
    <row r="103" spans="1:2">
      <c r="A103" s="11">
        <f>Returns!A103</f>
        <v>0</v>
      </c>
      <c r="B103" s="1">
        <f t="array" ref="B103">MMULT(Returns!B103:Z103,Resume!$B$38:$B$62)</f>
        <v>0</v>
      </c>
    </row>
    <row r="104" spans="1:2">
      <c r="A104" s="11">
        <f>Returns!A104</f>
        <v>0</v>
      </c>
      <c r="B104" s="1">
        <f t="array" ref="B104">MMULT(Returns!B104:Z104,Resume!$B$38:$B$62)</f>
        <v>0</v>
      </c>
    </row>
    <row r="105" spans="1:2">
      <c r="A105" s="11">
        <f>Returns!A105</f>
        <v>0</v>
      </c>
      <c r="B105" s="1">
        <f t="array" ref="B105">MMULT(Returns!B105:Z105,Resume!$B$38:$B$62)</f>
        <v>0</v>
      </c>
    </row>
    <row r="106" spans="1:2">
      <c r="A106" s="11">
        <f>Returns!A106</f>
        <v>0</v>
      </c>
      <c r="B106" s="1">
        <f t="array" ref="B106">MMULT(Returns!B106:Z106,Resume!$B$38:$B$62)</f>
        <v>0</v>
      </c>
    </row>
    <row r="107" spans="1:2">
      <c r="A107" s="11">
        <f>Returns!A107</f>
        <v>0</v>
      </c>
      <c r="B107" s="1">
        <f t="array" ref="B107">MMULT(Returns!B107:Z107,Resume!$B$38:$B$62)</f>
        <v>0</v>
      </c>
    </row>
    <row r="108" spans="1:2">
      <c r="A108" s="11">
        <f>Returns!A108</f>
        <v>0</v>
      </c>
      <c r="B108" s="1">
        <f t="array" ref="B108">MMULT(Returns!B108:Z108,Resume!$B$38:$B$62)</f>
        <v>0</v>
      </c>
    </row>
    <row r="109" spans="1:2">
      <c r="A109" s="11">
        <f>Returns!A109</f>
        <v>0</v>
      </c>
      <c r="B109" s="1">
        <f t="array" ref="B109">MMULT(Returns!B109:Z109,Resume!$B$38:$B$62)</f>
        <v>0</v>
      </c>
    </row>
    <row r="110" spans="1:2">
      <c r="A110" s="11">
        <f>Returns!A110</f>
        <v>0</v>
      </c>
      <c r="B110" s="1">
        <f t="array" ref="B110">MMULT(Returns!B110:Z110,Resume!$B$38:$B$62)</f>
        <v>0</v>
      </c>
    </row>
    <row r="111" spans="1:2">
      <c r="A111" s="11">
        <f>Returns!A111</f>
        <v>0</v>
      </c>
      <c r="B111" s="1">
        <f t="array" ref="B111">MMULT(Returns!B111:Z111,Resume!$B$38:$B$62)</f>
        <v>0</v>
      </c>
    </row>
    <row r="112" spans="1:2">
      <c r="A112" s="11">
        <f>Returns!A112</f>
        <v>0</v>
      </c>
      <c r="B112" s="1">
        <f t="array" ref="B112">MMULT(Returns!B112:Z112,Resume!$B$38:$B$62)</f>
        <v>0</v>
      </c>
    </row>
    <row r="113" spans="1:2">
      <c r="A113" s="11">
        <f>Returns!A113</f>
        <v>0</v>
      </c>
      <c r="B113" s="1">
        <f t="array" ref="B113">MMULT(Returns!B113:Z113,Resume!$B$38:$B$62)</f>
        <v>0</v>
      </c>
    </row>
    <row r="114" spans="1:2">
      <c r="A114" s="11">
        <f>Returns!A114</f>
        <v>0</v>
      </c>
      <c r="B114" s="1">
        <f t="array" ref="B114">MMULT(Returns!B114:Z114,Resume!$B$38:$B$62)</f>
        <v>0</v>
      </c>
    </row>
    <row r="115" spans="1:2">
      <c r="A115" s="11">
        <f>Returns!A115</f>
        <v>0</v>
      </c>
      <c r="B115" s="1">
        <f t="array" ref="B115">MMULT(Returns!B115:Z115,Resume!$B$38:$B$62)</f>
        <v>0</v>
      </c>
    </row>
    <row r="116" spans="1:2">
      <c r="A116" s="11">
        <f>Returns!A116</f>
        <v>0</v>
      </c>
      <c r="B116" s="1">
        <f t="array" ref="B116">MMULT(Returns!B116:Z116,Resume!$B$38:$B$62)</f>
        <v>0</v>
      </c>
    </row>
    <row r="117" spans="1:2">
      <c r="A117" s="11">
        <f>Returns!A117</f>
        <v>0</v>
      </c>
      <c r="B117" s="1">
        <f t="array" ref="B117">MMULT(Returns!B117:Z117,Resume!$B$38:$B$62)</f>
        <v>0</v>
      </c>
    </row>
    <row r="118" spans="1:2">
      <c r="A118" s="11">
        <f>Returns!A118</f>
        <v>0</v>
      </c>
      <c r="B118" s="1">
        <f t="array" ref="B118">MMULT(Returns!B118:Z118,Resume!$B$38:$B$62)</f>
        <v>0</v>
      </c>
    </row>
    <row r="119" spans="1:2">
      <c r="A119" s="11">
        <f>Returns!A119</f>
        <v>0</v>
      </c>
      <c r="B119" s="1">
        <f t="array" ref="B119">MMULT(Returns!B119:Z119,Resume!$B$38:$B$62)</f>
        <v>0</v>
      </c>
    </row>
    <row r="120" spans="1:2">
      <c r="A120" s="11">
        <f>Returns!A120</f>
        <v>0</v>
      </c>
      <c r="B120" s="1">
        <f t="array" ref="B120">MMULT(Returns!B120:Z120,Resume!$B$38:$B$62)</f>
        <v>0</v>
      </c>
    </row>
    <row r="121" spans="1:2">
      <c r="A121" s="11">
        <f>Returns!A121</f>
        <v>0</v>
      </c>
      <c r="B121" s="1">
        <f t="array" ref="B121">MMULT(Returns!B121:Z121,Resume!$B$38:$B$62)</f>
        <v>0</v>
      </c>
    </row>
    <row r="122" spans="1:2">
      <c r="A122" s="11">
        <f>Returns!A122</f>
        <v>0</v>
      </c>
      <c r="B122" s="1">
        <f t="array" ref="B122">MMULT(Returns!B122:Z122,Resume!$B$38:$B$62)</f>
        <v>0</v>
      </c>
    </row>
    <row r="123" spans="1:2">
      <c r="A123" s="11">
        <f>Returns!A123</f>
        <v>0</v>
      </c>
      <c r="B123" s="1">
        <f t="array" ref="B123">MMULT(Returns!B123:Z123,Resume!$B$38:$B$62)</f>
        <v>0</v>
      </c>
    </row>
    <row r="124" spans="1:2">
      <c r="A124" s="11">
        <f>Returns!A124</f>
        <v>0</v>
      </c>
      <c r="B124" s="1">
        <f t="array" ref="B124">MMULT(Returns!B124:Z124,Resume!$B$38:$B$62)</f>
        <v>0</v>
      </c>
    </row>
    <row r="125" spans="1:2">
      <c r="A125" s="11">
        <f>Returns!A125</f>
        <v>0</v>
      </c>
      <c r="B125" s="1">
        <f t="array" ref="B125">MMULT(Returns!B125:Z125,Resume!$B$38:$B$62)</f>
        <v>0</v>
      </c>
    </row>
    <row r="126" spans="1:2">
      <c r="A126" s="11">
        <f>Returns!A126</f>
        <v>0</v>
      </c>
      <c r="B126" s="1">
        <f t="array" ref="B126">MMULT(Returns!B126:Z126,Resume!$B$38:$B$62)</f>
        <v>0</v>
      </c>
    </row>
    <row r="127" spans="1:2">
      <c r="A127" s="11">
        <f>Returns!A127</f>
        <v>0</v>
      </c>
      <c r="B127" s="1">
        <f t="array" ref="B127">MMULT(Returns!B127:Z127,Resume!$B$38:$B$62)</f>
        <v>0</v>
      </c>
    </row>
    <row r="128" spans="1:2">
      <c r="A128" s="11">
        <f>Returns!A128</f>
        <v>0</v>
      </c>
      <c r="B128" s="1">
        <f t="array" ref="B128">MMULT(Returns!B128:Z128,Resume!$B$38:$B$62)</f>
        <v>0</v>
      </c>
    </row>
    <row r="129" spans="1:2">
      <c r="A129" s="11">
        <f>Returns!A129</f>
        <v>0</v>
      </c>
      <c r="B129" s="1">
        <f t="array" ref="B129">MMULT(Returns!B129:Z129,Resume!$B$38:$B$62)</f>
        <v>0</v>
      </c>
    </row>
    <row r="130" spans="1:2">
      <c r="A130" s="11">
        <f>Returns!A130</f>
        <v>0</v>
      </c>
      <c r="B130" s="1">
        <f t="array" ref="B130">MMULT(Returns!B130:Z130,Resume!$B$38:$B$62)</f>
        <v>0</v>
      </c>
    </row>
    <row r="131" spans="1:2">
      <c r="A131" s="11">
        <f>Returns!A131</f>
        <v>0</v>
      </c>
      <c r="B131" s="1">
        <f t="array" ref="B131">MMULT(Returns!B131:Z131,Resume!$B$38:$B$62)</f>
        <v>0</v>
      </c>
    </row>
    <row r="132" spans="1:2">
      <c r="A132" s="11">
        <f>Returns!A132</f>
        <v>0</v>
      </c>
      <c r="B132" s="1">
        <f t="array" ref="B132">MMULT(Returns!B132:Z132,Resume!$B$38:$B$62)</f>
        <v>0</v>
      </c>
    </row>
    <row r="133" spans="1:2">
      <c r="A133" s="11">
        <f>Returns!A133</f>
        <v>0</v>
      </c>
      <c r="B133" s="1">
        <f t="array" ref="B133">MMULT(Returns!B133:Z133,Resume!$B$38:$B$62)</f>
        <v>0</v>
      </c>
    </row>
    <row r="134" spans="1:2">
      <c r="A134" s="11">
        <f>Returns!A134</f>
        <v>0</v>
      </c>
      <c r="B134" s="1">
        <f t="array" ref="B134">MMULT(Returns!B134:Z134,Resume!$B$38:$B$62)</f>
        <v>0</v>
      </c>
    </row>
    <row r="135" spans="1:2">
      <c r="A135" s="11">
        <f>Returns!A135</f>
        <v>0</v>
      </c>
      <c r="B135" s="1">
        <f t="array" ref="B135">MMULT(Returns!B135:Z135,Resume!$B$38:$B$62)</f>
        <v>0</v>
      </c>
    </row>
    <row r="136" spans="1:2">
      <c r="A136" s="11">
        <f>Returns!A136</f>
        <v>0</v>
      </c>
      <c r="B136" s="1">
        <f t="array" ref="B136">MMULT(Returns!B136:Z136,Resume!$B$38:$B$62)</f>
        <v>0</v>
      </c>
    </row>
    <row r="137" spans="1:2">
      <c r="A137" s="11">
        <f>Returns!A137</f>
        <v>0</v>
      </c>
      <c r="B137" s="1">
        <f t="array" ref="B137">MMULT(Returns!B137:Z137,Resume!$B$38:$B$62)</f>
        <v>0</v>
      </c>
    </row>
    <row r="138" spans="1:2">
      <c r="A138" s="11">
        <f>Returns!A138</f>
        <v>0</v>
      </c>
      <c r="B138" s="1">
        <f t="array" ref="B138">MMULT(Returns!B138:Z138,Resume!$B$38:$B$62)</f>
        <v>0</v>
      </c>
    </row>
    <row r="139" spans="1:2">
      <c r="A139" s="11">
        <f>Returns!A139</f>
        <v>0</v>
      </c>
      <c r="B139" s="1">
        <f t="array" ref="B139">MMULT(Returns!B139:Z139,Resume!$B$38:$B$62)</f>
        <v>0</v>
      </c>
    </row>
    <row r="140" spans="1:2">
      <c r="A140" s="11">
        <f>Returns!A140</f>
        <v>0</v>
      </c>
      <c r="B140" s="1">
        <f t="array" ref="B140">MMULT(Returns!B140:Z140,Resume!$B$38:$B$62)</f>
        <v>0</v>
      </c>
    </row>
    <row r="141" spans="1:2">
      <c r="A141" s="11">
        <f>Returns!A141</f>
        <v>0</v>
      </c>
      <c r="B141" s="1">
        <f t="array" ref="B141">MMULT(Returns!B141:Z141,Resume!$B$38:$B$62)</f>
        <v>0</v>
      </c>
    </row>
    <row r="142" spans="1:2">
      <c r="A142" s="11">
        <f>Returns!A142</f>
        <v>0</v>
      </c>
      <c r="B142" s="1">
        <f t="array" ref="B142">MMULT(Returns!B142:Z142,Resume!$B$38:$B$62)</f>
        <v>0</v>
      </c>
    </row>
    <row r="143" spans="1:2">
      <c r="A143" s="11">
        <f>Returns!A143</f>
        <v>0</v>
      </c>
      <c r="B143" s="1">
        <f t="array" ref="B143">MMULT(Returns!B143:Z143,Resume!$B$38:$B$62)</f>
        <v>0</v>
      </c>
    </row>
    <row r="144" spans="1:2">
      <c r="A144" s="11">
        <f>Returns!A144</f>
        <v>0</v>
      </c>
      <c r="B144" s="1">
        <f t="array" ref="B144">MMULT(Returns!B144:Z144,Resume!$B$38:$B$62)</f>
        <v>0</v>
      </c>
    </row>
    <row r="145" spans="1:2">
      <c r="A145" s="11">
        <f>Returns!A145</f>
        <v>0</v>
      </c>
      <c r="B145" s="1">
        <f t="array" ref="B145">MMULT(Returns!B145:Z145,Resume!$B$38:$B$62)</f>
        <v>0</v>
      </c>
    </row>
    <row r="146" spans="1:2">
      <c r="A146" s="11">
        <f>Returns!A146</f>
        <v>0</v>
      </c>
      <c r="B146" s="1">
        <f t="array" ref="B146">MMULT(Returns!B146:Z146,Resume!$B$38:$B$62)</f>
        <v>0</v>
      </c>
    </row>
    <row r="147" spans="1:2">
      <c r="A147" s="11">
        <f>Returns!A147</f>
        <v>0</v>
      </c>
      <c r="B147" s="1">
        <f t="array" ref="B147">MMULT(Returns!B147:Z147,Resume!$B$38:$B$62)</f>
        <v>0</v>
      </c>
    </row>
    <row r="148" spans="1:2">
      <c r="A148" s="11">
        <f>Returns!A148</f>
        <v>0</v>
      </c>
      <c r="B148" s="1">
        <f t="array" ref="B148">MMULT(Returns!B148:Z148,Resume!$B$38:$B$62)</f>
        <v>0</v>
      </c>
    </row>
    <row r="149" spans="1:2">
      <c r="A149" s="11">
        <f>Returns!A149</f>
        <v>0</v>
      </c>
      <c r="B149" s="1">
        <f t="array" ref="B149">MMULT(Returns!B149:Z149,Resume!$B$38:$B$62)</f>
        <v>0</v>
      </c>
    </row>
    <row r="150" spans="1:2">
      <c r="A150" s="11">
        <f>Returns!A150</f>
        <v>0</v>
      </c>
      <c r="B150" s="1">
        <f t="array" ref="B150">MMULT(Returns!B150:Z150,Resume!$B$38:$B$62)</f>
        <v>0</v>
      </c>
    </row>
    <row r="151" spans="1:2">
      <c r="A151" s="11">
        <f>Returns!A151</f>
        <v>0</v>
      </c>
      <c r="B151" s="1">
        <f t="array" ref="B151">MMULT(Returns!B151:Z151,Resume!$B$38:$B$62)</f>
        <v>0</v>
      </c>
    </row>
    <row r="152" spans="1:2">
      <c r="A152" s="11">
        <f>Returns!A152</f>
        <v>0</v>
      </c>
      <c r="B152" s="1">
        <f t="array" ref="B152">MMULT(Returns!B152:Z152,Resume!$B$38:$B$62)</f>
        <v>0</v>
      </c>
    </row>
    <row r="153" spans="1:2">
      <c r="A153" s="11">
        <f>Returns!A153</f>
        <v>0</v>
      </c>
      <c r="B153" s="1">
        <f t="array" ref="B153">MMULT(Returns!B153:Z153,Resume!$B$38:$B$62)</f>
        <v>0</v>
      </c>
    </row>
    <row r="154" spans="1:2">
      <c r="A154" s="11">
        <f>Returns!A154</f>
        <v>0</v>
      </c>
      <c r="B154" s="1">
        <f t="array" ref="B154">MMULT(Returns!B154:Z154,Resume!$B$38:$B$62)</f>
        <v>0</v>
      </c>
    </row>
    <row r="155" spans="1:2">
      <c r="A155" s="11">
        <f>Returns!A155</f>
        <v>0</v>
      </c>
      <c r="B155" s="1">
        <f t="array" ref="B155">MMULT(Returns!B155:Z155,Resume!$B$38:$B$62)</f>
        <v>0</v>
      </c>
    </row>
    <row r="156" spans="1:2">
      <c r="A156" s="11">
        <f>Returns!A156</f>
        <v>0</v>
      </c>
      <c r="B156" s="1">
        <f t="array" ref="B156">MMULT(Returns!B156:Z156,Resume!$B$38:$B$62)</f>
        <v>0</v>
      </c>
    </row>
    <row r="157" spans="1:2">
      <c r="A157" s="11">
        <f>Returns!A157</f>
        <v>0</v>
      </c>
      <c r="B157" s="1">
        <f t="array" ref="B157">MMULT(Returns!B157:Z157,Resume!$B$38:$B$62)</f>
        <v>0</v>
      </c>
    </row>
    <row r="158" spans="1:2">
      <c r="A158" s="11">
        <f>Returns!A158</f>
        <v>0</v>
      </c>
      <c r="B158" s="1">
        <f t="array" ref="B158">MMULT(Returns!B158:Z158,Resume!$B$38:$B$62)</f>
        <v>0</v>
      </c>
    </row>
    <row r="159" spans="1:2">
      <c r="A159" s="11">
        <f>Returns!A159</f>
        <v>0</v>
      </c>
      <c r="B159" s="1">
        <f t="array" ref="B159">MMULT(Returns!B159:Z159,Resume!$B$38:$B$62)</f>
        <v>0</v>
      </c>
    </row>
    <row r="160" spans="1:2">
      <c r="A160" s="11">
        <f>Returns!A160</f>
        <v>0</v>
      </c>
      <c r="B160" s="1">
        <f t="array" ref="B160">MMULT(Returns!B160:Z160,Resume!$B$38:$B$62)</f>
        <v>0</v>
      </c>
    </row>
    <row r="161" spans="1:2">
      <c r="A161" s="11">
        <f>Returns!A161</f>
        <v>0</v>
      </c>
      <c r="B161" s="1">
        <f t="array" ref="B161">MMULT(Returns!B161:Z161,Resume!$B$38:$B$62)</f>
        <v>0</v>
      </c>
    </row>
    <row r="162" spans="1:2">
      <c r="A162" s="11">
        <f>Returns!A162</f>
        <v>0</v>
      </c>
      <c r="B162" s="1">
        <f t="array" ref="B162">MMULT(Returns!B162:Z162,Resume!$B$38:$B$62)</f>
        <v>0</v>
      </c>
    </row>
    <row r="163" spans="1:2">
      <c r="A163" s="11">
        <f>Returns!A163</f>
        <v>0</v>
      </c>
      <c r="B163" s="1">
        <f t="array" ref="B163">MMULT(Returns!B163:Z163,Resume!$B$38:$B$62)</f>
        <v>0</v>
      </c>
    </row>
    <row r="164" spans="1:2">
      <c r="A164" s="11">
        <f>Returns!A164</f>
        <v>0</v>
      </c>
      <c r="B164" s="1">
        <f t="array" ref="B164">MMULT(Returns!B164:Z164,Resume!$B$38:$B$62)</f>
        <v>0</v>
      </c>
    </row>
    <row r="165" spans="1:2">
      <c r="A165" s="11">
        <f>Returns!A165</f>
        <v>0</v>
      </c>
      <c r="B165" s="1">
        <f t="array" ref="B165">MMULT(Returns!B165:Z165,Resume!$B$38:$B$62)</f>
        <v>0</v>
      </c>
    </row>
    <row r="166" spans="1:2">
      <c r="A166" s="11">
        <f>Returns!A166</f>
        <v>0</v>
      </c>
      <c r="B166" s="1">
        <f t="array" ref="B166">MMULT(Returns!B166:Z166,Resume!$B$38:$B$62)</f>
        <v>0</v>
      </c>
    </row>
    <row r="167" spans="1:2">
      <c r="A167" s="11">
        <f>Returns!A167</f>
        <v>0</v>
      </c>
      <c r="B167" s="1">
        <f t="array" ref="B167">MMULT(Returns!B167:Z167,Resume!$B$38:$B$62)</f>
        <v>0</v>
      </c>
    </row>
    <row r="168" spans="1:2">
      <c r="A168" s="11">
        <f>Returns!A168</f>
        <v>0</v>
      </c>
      <c r="B168" s="1">
        <f t="array" ref="B168">MMULT(Returns!B168:Z168,Resume!$B$38:$B$62)</f>
        <v>0</v>
      </c>
    </row>
    <row r="169" spans="1:2">
      <c r="A169" s="11">
        <f>Returns!A169</f>
        <v>0</v>
      </c>
      <c r="B169" s="1">
        <f t="array" ref="B169">MMULT(Returns!B169:Z169,Resume!$B$38:$B$62)</f>
        <v>0</v>
      </c>
    </row>
    <row r="170" spans="1:2">
      <c r="A170" s="11">
        <f>Returns!A170</f>
        <v>0</v>
      </c>
      <c r="B170" s="1">
        <f t="array" ref="B170">MMULT(Returns!B170:Z170,Resume!$B$38:$B$62)</f>
        <v>0</v>
      </c>
    </row>
    <row r="171" spans="1:2">
      <c r="A171" s="11">
        <f>Returns!A171</f>
        <v>0</v>
      </c>
      <c r="B171" s="1">
        <f t="array" ref="B171">MMULT(Returns!B171:Z171,Resume!$B$38:$B$62)</f>
        <v>0</v>
      </c>
    </row>
    <row r="172" spans="1:2">
      <c r="A172" s="11">
        <f>Returns!A172</f>
        <v>0</v>
      </c>
      <c r="B172" s="1">
        <f t="array" ref="B172">MMULT(Returns!B172:Z172,Resume!$B$38:$B$62)</f>
        <v>0</v>
      </c>
    </row>
    <row r="173" spans="1:2">
      <c r="A173" s="11">
        <f>Returns!A173</f>
        <v>0</v>
      </c>
      <c r="B173" s="1">
        <f t="array" ref="B173">MMULT(Returns!B173:Z173,Resume!$B$38:$B$62)</f>
        <v>0</v>
      </c>
    </row>
    <row r="174" spans="1:2">
      <c r="A174" s="11">
        <f>Returns!A174</f>
        <v>0</v>
      </c>
      <c r="B174" s="1">
        <f t="array" ref="B174">MMULT(Returns!B174:Z174,Resume!$B$38:$B$62)</f>
        <v>0</v>
      </c>
    </row>
    <row r="175" spans="1:2">
      <c r="A175" s="11">
        <f>Returns!A175</f>
        <v>0</v>
      </c>
      <c r="B175" s="1">
        <f t="array" ref="B175">MMULT(Returns!B175:Z175,Resume!$B$38:$B$62)</f>
        <v>0</v>
      </c>
    </row>
    <row r="176" spans="1:2">
      <c r="A176" s="11">
        <f>Returns!A176</f>
        <v>0</v>
      </c>
      <c r="B176" s="1">
        <f t="array" ref="B176">MMULT(Returns!B176:Z176,Resume!$B$38:$B$62)</f>
        <v>0</v>
      </c>
    </row>
    <row r="177" spans="1:2">
      <c r="A177" s="11">
        <f>Returns!A177</f>
        <v>0</v>
      </c>
      <c r="B177" s="1">
        <f t="array" ref="B177">MMULT(Returns!B177:Z177,Resume!$B$38:$B$62)</f>
        <v>0</v>
      </c>
    </row>
    <row r="178" spans="1:2">
      <c r="A178" s="11">
        <f>Returns!A178</f>
        <v>0</v>
      </c>
      <c r="B178" s="1">
        <f t="array" ref="B178">MMULT(Returns!B178:Z178,Resume!$B$38:$B$62)</f>
        <v>0</v>
      </c>
    </row>
    <row r="179" spans="1:2">
      <c r="A179" s="11">
        <f>Returns!A179</f>
        <v>0</v>
      </c>
      <c r="B179" s="1">
        <f t="array" ref="B179">MMULT(Returns!B179:Z179,Resume!$B$38:$B$62)</f>
        <v>0</v>
      </c>
    </row>
    <row r="180" spans="1:2">
      <c r="A180" s="11">
        <f>Returns!A180</f>
        <v>0</v>
      </c>
      <c r="B180" s="1">
        <f t="array" ref="B180">MMULT(Returns!B180:Z180,Resume!$B$38:$B$62)</f>
        <v>0</v>
      </c>
    </row>
    <row r="181" spans="1:2">
      <c r="A181" s="11">
        <f>Returns!A181</f>
        <v>0</v>
      </c>
      <c r="B181" s="1">
        <f t="array" ref="B181">MMULT(Returns!B181:Z181,Resume!$B$38:$B$62)</f>
        <v>0</v>
      </c>
    </row>
    <row r="182" spans="1:2">
      <c r="A182" s="11">
        <f>Returns!A182</f>
        <v>0</v>
      </c>
      <c r="B182" s="1">
        <f t="array" ref="B182">MMULT(Returns!B182:Z182,Resume!$B$38:$B$62)</f>
        <v>0</v>
      </c>
    </row>
    <row r="183" spans="1:2">
      <c r="A183" s="11">
        <f>Returns!A183</f>
        <v>0</v>
      </c>
      <c r="B183" s="1">
        <f t="array" ref="B183">MMULT(Returns!B183:Z183,Resume!$B$38:$B$62)</f>
        <v>0</v>
      </c>
    </row>
    <row r="184" spans="1:2">
      <c r="A184" s="11">
        <f>Returns!A184</f>
        <v>0</v>
      </c>
      <c r="B184" s="1">
        <f t="array" ref="B184">MMULT(Returns!B184:Z184,Resume!$B$38:$B$62)</f>
        <v>0</v>
      </c>
    </row>
    <row r="185" spans="1:2">
      <c r="A185" s="11">
        <f>Returns!A185</f>
        <v>0</v>
      </c>
      <c r="B185" s="1">
        <f t="array" ref="B185">MMULT(Returns!B185:Z185,Resume!$B$38:$B$62)</f>
        <v>0</v>
      </c>
    </row>
    <row r="186" spans="1:2">
      <c r="A186" s="11">
        <f>Returns!A186</f>
        <v>0</v>
      </c>
      <c r="B186" s="1">
        <f t="array" ref="B186">MMULT(Returns!B186:Z186,Resume!$B$38:$B$62)</f>
        <v>0</v>
      </c>
    </row>
    <row r="187" spans="1:2">
      <c r="A187" s="11">
        <f>Returns!A187</f>
        <v>0</v>
      </c>
      <c r="B187" s="1">
        <f t="array" ref="B187">MMULT(Returns!B187:Z187,Resume!$B$38:$B$62)</f>
        <v>0</v>
      </c>
    </row>
    <row r="188" spans="1:2">
      <c r="A188" s="11">
        <f>Returns!A188</f>
        <v>0</v>
      </c>
      <c r="B188" s="1">
        <f t="array" ref="B188">MMULT(Returns!B188:Z188,Resume!$B$38:$B$62)</f>
        <v>0</v>
      </c>
    </row>
    <row r="189" spans="1:2">
      <c r="A189" s="11">
        <f>Returns!A189</f>
        <v>0</v>
      </c>
      <c r="B189" s="1">
        <f t="array" ref="B189">MMULT(Returns!B189:Z189,Resume!$B$38:$B$62)</f>
        <v>0</v>
      </c>
    </row>
    <row r="190" spans="1:2">
      <c r="A190" s="11">
        <f>Returns!A190</f>
        <v>0</v>
      </c>
      <c r="B190" s="1">
        <f t="array" ref="B190">MMULT(Returns!B190:Z190,Resume!$B$38:$B$62)</f>
        <v>0</v>
      </c>
    </row>
    <row r="191" spans="1:2">
      <c r="A191" s="11">
        <f>Returns!A191</f>
        <v>0</v>
      </c>
      <c r="B191" s="1">
        <f t="array" ref="B191">MMULT(Returns!B191:Z191,Resume!$B$38:$B$62)</f>
        <v>0</v>
      </c>
    </row>
    <row r="192" spans="1:2">
      <c r="A192" s="11">
        <f>Returns!A192</f>
        <v>0</v>
      </c>
      <c r="B192" s="1">
        <f t="array" ref="B192">MMULT(Returns!B192:Z192,Resume!$B$38:$B$62)</f>
        <v>0</v>
      </c>
    </row>
    <row r="193" spans="1:2">
      <c r="A193" s="11">
        <f>Returns!A193</f>
        <v>0</v>
      </c>
      <c r="B193" s="1">
        <f t="array" ref="B193">MMULT(Returns!B193:Z193,Resume!$B$38:$B$62)</f>
        <v>0</v>
      </c>
    </row>
    <row r="194" spans="1:2">
      <c r="A194" s="11">
        <f>Returns!A194</f>
        <v>0</v>
      </c>
      <c r="B194" s="1">
        <f t="array" ref="B194">MMULT(Returns!B194:Z194,Resume!$B$38:$B$62)</f>
        <v>0</v>
      </c>
    </row>
    <row r="195" spans="1:2">
      <c r="A195" s="11">
        <f>Returns!A195</f>
        <v>0</v>
      </c>
      <c r="B195" s="1">
        <f t="array" ref="B195">MMULT(Returns!B195:Z195,Resume!$B$38:$B$62)</f>
        <v>0</v>
      </c>
    </row>
    <row r="196" spans="1:2">
      <c r="A196" s="11">
        <f>Returns!A196</f>
        <v>0</v>
      </c>
      <c r="B196" s="1">
        <f t="array" ref="B196">MMULT(Returns!B196:Z196,Resume!$B$38:$B$62)</f>
        <v>0</v>
      </c>
    </row>
    <row r="197" spans="1:2">
      <c r="A197" s="11">
        <f>Returns!A197</f>
        <v>0</v>
      </c>
      <c r="B197" s="1">
        <f t="array" ref="B197">MMULT(Returns!B197:Z197,Resume!$B$38:$B$62)</f>
        <v>0</v>
      </c>
    </row>
    <row r="198" spans="1:2">
      <c r="A198" s="11">
        <f>Returns!A198</f>
        <v>0</v>
      </c>
      <c r="B198" s="1">
        <f t="array" ref="B198">MMULT(Returns!B198:Z198,Resume!$B$38:$B$62)</f>
        <v>0</v>
      </c>
    </row>
    <row r="199" spans="1:2">
      <c r="A199" s="11">
        <f>Returns!A199</f>
        <v>0</v>
      </c>
      <c r="B199" s="1">
        <f t="array" ref="B199">MMULT(Returns!B199:Z199,Resume!$B$38:$B$62)</f>
        <v>0</v>
      </c>
    </row>
    <row r="200" spans="1:2">
      <c r="A200" s="11">
        <f>Returns!A200</f>
        <v>0</v>
      </c>
      <c r="B200" s="1">
        <f t="array" ref="B200">MMULT(Returns!B200:Z200,Resume!$B$38:$B$62)</f>
        <v>0</v>
      </c>
    </row>
    <row r="201" spans="1:2">
      <c r="A201" s="11">
        <f>Returns!A201</f>
        <v>0</v>
      </c>
      <c r="B201" s="1">
        <f t="array" ref="B201">MMULT(Returns!B201:Z201,Resume!$B$38:$B$62)</f>
        <v>0</v>
      </c>
    </row>
    <row r="202" spans="1:2">
      <c r="A202" s="11">
        <f>Returns!A202</f>
        <v>0</v>
      </c>
      <c r="B202" s="1">
        <f t="array" ref="B202">MMULT(Returns!B202:Z202,Resume!$B$38:$B$62)</f>
        <v>0</v>
      </c>
    </row>
    <row r="203" spans="1:2">
      <c r="A203" s="11">
        <f>Returns!A203</f>
        <v>0</v>
      </c>
      <c r="B203" s="1">
        <f t="array" ref="B203">MMULT(Returns!B203:Z203,Resume!$B$38:$B$62)</f>
        <v>0</v>
      </c>
    </row>
    <row r="204" spans="1:2">
      <c r="A204" s="11">
        <f>Returns!A204</f>
        <v>0</v>
      </c>
      <c r="B204" s="1">
        <f t="array" ref="B204">MMULT(Returns!B204:Z204,Resume!$B$38:$B$62)</f>
        <v>0</v>
      </c>
    </row>
    <row r="205" spans="1:2">
      <c r="A205" s="11">
        <f>Returns!A205</f>
        <v>0</v>
      </c>
      <c r="B205" s="1">
        <f t="array" ref="B205">MMULT(Returns!B205:Z205,Resume!$B$38:$B$62)</f>
        <v>0</v>
      </c>
    </row>
    <row r="206" spans="1:2">
      <c r="A206" s="11">
        <f>Returns!A206</f>
        <v>0</v>
      </c>
      <c r="B206" s="1">
        <f t="array" ref="B206">MMULT(Returns!B206:Z206,Resume!$B$38:$B$62)</f>
        <v>0</v>
      </c>
    </row>
    <row r="207" spans="1:2">
      <c r="A207" s="11">
        <f>Returns!A207</f>
        <v>0</v>
      </c>
      <c r="B207" s="1">
        <f t="array" ref="B207">MMULT(Returns!B207:Z207,Resume!$B$38:$B$62)</f>
        <v>0</v>
      </c>
    </row>
    <row r="208" spans="1:2">
      <c r="A208" s="11">
        <f>Returns!A208</f>
        <v>0</v>
      </c>
      <c r="B208" s="1">
        <f t="array" ref="B208">MMULT(Returns!B208:Z208,Resume!$B$38:$B$62)</f>
        <v>0</v>
      </c>
    </row>
    <row r="209" spans="1:2">
      <c r="A209" s="11">
        <f>Returns!A209</f>
        <v>0</v>
      </c>
      <c r="B209" s="1">
        <f t="array" ref="B209">MMULT(Returns!B209:Z209,Resume!$B$38:$B$62)</f>
        <v>0</v>
      </c>
    </row>
    <row r="210" spans="1:2">
      <c r="A210" s="11">
        <f>Returns!A210</f>
        <v>0</v>
      </c>
      <c r="B210" s="1">
        <f t="array" ref="B210">MMULT(Returns!B210:Z210,Resume!$B$38:$B$62)</f>
        <v>0</v>
      </c>
    </row>
    <row r="211" spans="1:2">
      <c r="A211" s="11">
        <f>Returns!A211</f>
        <v>0</v>
      </c>
      <c r="B211" s="1">
        <f t="array" ref="B211">MMULT(Returns!B211:Z211,Resume!$B$38:$B$62)</f>
        <v>0</v>
      </c>
    </row>
    <row r="212" spans="1:2">
      <c r="A212" s="11">
        <f>Returns!A212</f>
        <v>0</v>
      </c>
      <c r="B212" s="1">
        <f t="array" ref="B212">MMULT(Returns!B212:Z212,Resume!$B$38:$B$62)</f>
        <v>0</v>
      </c>
    </row>
    <row r="213" spans="1:2">
      <c r="A213" s="11">
        <f>Returns!A213</f>
        <v>0</v>
      </c>
      <c r="B213" s="1">
        <f t="array" ref="B213">MMULT(Returns!B213:Z213,Resume!$B$38:$B$62)</f>
        <v>0</v>
      </c>
    </row>
    <row r="214" spans="1:2">
      <c r="A214" s="11">
        <f>Returns!A214</f>
        <v>0</v>
      </c>
      <c r="B214" s="1">
        <f t="array" ref="B214">MMULT(Returns!B214:Z214,Resume!$B$38:$B$62)</f>
        <v>0</v>
      </c>
    </row>
    <row r="215" spans="1:2">
      <c r="A215" s="11">
        <f>Returns!A215</f>
        <v>0</v>
      </c>
      <c r="B215" s="1">
        <f t="array" ref="B215">MMULT(Returns!B215:Z215,Resume!$B$38:$B$62)</f>
        <v>0</v>
      </c>
    </row>
    <row r="216" spans="1:2">
      <c r="A216" s="11">
        <f>Returns!A216</f>
        <v>0</v>
      </c>
      <c r="B216" s="1">
        <f t="array" ref="B216">MMULT(Returns!B216:Z216,Resume!$B$38:$B$62)</f>
        <v>0</v>
      </c>
    </row>
    <row r="217" spans="1:2">
      <c r="A217" s="11">
        <f>Returns!A217</f>
        <v>0</v>
      </c>
      <c r="B217" s="1">
        <f t="array" ref="B217">MMULT(Returns!B217:Z217,Resume!$B$38:$B$62)</f>
        <v>0</v>
      </c>
    </row>
    <row r="218" spans="1:2">
      <c r="A218" s="11">
        <f>Returns!A218</f>
        <v>0</v>
      </c>
      <c r="B218" s="1">
        <f t="array" ref="B218">MMULT(Returns!B218:Z218,Resume!$B$38:$B$62)</f>
        <v>0</v>
      </c>
    </row>
    <row r="219" spans="1:2">
      <c r="A219" s="11">
        <f>Returns!A219</f>
        <v>0</v>
      </c>
      <c r="B219" s="1">
        <f t="array" ref="B219">MMULT(Returns!B219:Z219,Resume!$B$38:$B$62)</f>
        <v>0</v>
      </c>
    </row>
    <row r="220" spans="1:2">
      <c r="A220" s="11">
        <f>Returns!A220</f>
        <v>0</v>
      </c>
      <c r="B220" s="1">
        <f t="array" ref="B220">MMULT(Returns!B220:Z220,Resume!$B$38:$B$62)</f>
        <v>0</v>
      </c>
    </row>
    <row r="221" spans="1:2">
      <c r="A221" s="11">
        <f>Returns!A221</f>
        <v>0</v>
      </c>
      <c r="B221" s="1">
        <f t="array" ref="B221">MMULT(Returns!B221:Z221,Resume!$B$38:$B$62)</f>
        <v>0</v>
      </c>
    </row>
    <row r="222" spans="1:2">
      <c r="A222" s="11">
        <f>Returns!A222</f>
        <v>0</v>
      </c>
      <c r="B222" s="1">
        <f t="array" ref="B222">MMULT(Returns!B222:Z222,Resume!$B$38:$B$62)</f>
        <v>0</v>
      </c>
    </row>
    <row r="223" spans="1:2">
      <c r="A223" s="11">
        <f>Returns!A223</f>
        <v>0</v>
      </c>
      <c r="B223" s="1">
        <f t="array" ref="B223">MMULT(Returns!B223:Z223,Resume!$B$38:$B$62)</f>
        <v>0</v>
      </c>
    </row>
    <row r="224" spans="1:2">
      <c r="A224" s="11">
        <f>Returns!A224</f>
        <v>0</v>
      </c>
      <c r="B224" s="1">
        <f t="array" ref="B224">MMULT(Returns!B224:Z224,Resume!$B$38:$B$62)</f>
        <v>0</v>
      </c>
    </row>
    <row r="225" spans="1:2">
      <c r="A225" s="11">
        <f>Returns!A225</f>
        <v>0</v>
      </c>
      <c r="B225" s="1">
        <f t="array" ref="B225">MMULT(Returns!B225:Z225,Resume!$B$38:$B$62)</f>
        <v>0</v>
      </c>
    </row>
    <row r="226" spans="1:2">
      <c r="A226" s="11">
        <f>Returns!A226</f>
        <v>0</v>
      </c>
      <c r="B226" s="1">
        <f t="array" ref="B226">MMULT(Returns!B226:Z226,Resume!$B$38:$B$62)</f>
        <v>0</v>
      </c>
    </row>
    <row r="227" spans="1:2">
      <c r="A227" s="11">
        <f>Returns!A227</f>
        <v>0</v>
      </c>
      <c r="B227" s="1">
        <f t="array" ref="B227">MMULT(Returns!B227:Z227,Resume!$B$38:$B$62)</f>
        <v>0</v>
      </c>
    </row>
    <row r="228" spans="1:2">
      <c r="A228" s="11">
        <f>Returns!A228</f>
        <v>0</v>
      </c>
      <c r="B228" s="1">
        <f t="array" ref="B228">MMULT(Returns!B228:Z228,Resume!$B$38:$B$62)</f>
        <v>0</v>
      </c>
    </row>
    <row r="229" spans="1:2">
      <c r="A229" s="11">
        <f>Returns!A229</f>
        <v>0</v>
      </c>
      <c r="B229" s="1">
        <f t="array" ref="B229">MMULT(Returns!B229:Z229,Resume!$B$38:$B$62)</f>
        <v>0</v>
      </c>
    </row>
    <row r="230" spans="1:2">
      <c r="A230" s="11">
        <f>Returns!A230</f>
        <v>0</v>
      </c>
      <c r="B230" s="1">
        <f t="array" ref="B230">MMULT(Returns!B230:Z230,Resume!$B$38:$B$62)</f>
        <v>0</v>
      </c>
    </row>
    <row r="231" spans="1:2">
      <c r="A231" s="11">
        <f>Returns!A231</f>
        <v>0</v>
      </c>
      <c r="B231" s="1">
        <f t="array" ref="B231">MMULT(Returns!B231:Z231,Resume!$B$38:$B$62)</f>
        <v>0</v>
      </c>
    </row>
    <row r="232" spans="1:2">
      <c r="A232" s="11">
        <f>Returns!A232</f>
        <v>0</v>
      </c>
      <c r="B232" s="1">
        <f t="array" ref="B232">MMULT(Returns!B232:Z232,Resume!$B$38:$B$62)</f>
        <v>0</v>
      </c>
    </row>
    <row r="233" spans="1:2">
      <c r="A233" s="11">
        <f>Returns!A233</f>
        <v>0</v>
      </c>
      <c r="B233" s="1">
        <f t="array" ref="B233">MMULT(Returns!B233:Z233,Resume!$B$38:$B$62)</f>
        <v>0</v>
      </c>
    </row>
    <row r="234" spans="1:2">
      <c r="A234" s="11">
        <f>Returns!A234</f>
        <v>0</v>
      </c>
      <c r="B234" s="1">
        <f t="array" ref="B234">MMULT(Returns!B234:Z234,Resume!$B$38:$B$62)</f>
        <v>0</v>
      </c>
    </row>
    <row r="235" spans="1:2">
      <c r="A235" s="11">
        <f>Returns!A235</f>
        <v>0</v>
      </c>
      <c r="B235" s="1">
        <f t="array" ref="B235">MMULT(Returns!B235:Z235,Resume!$B$38:$B$62)</f>
        <v>0</v>
      </c>
    </row>
    <row r="236" spans="1:2">
      <c r="A236" s="11">
        <f>Returns!A236</f>
        <v>0</v>
      </c>
      <c r="B236" s="1">
        <f t="array" ref="B236">MMULT(Returns!B236:Z236,Resume!$B$38:$B$62)</f>
        <v>0</v>
      </c>
    </row>
    <row r="237" spans="1:2">
      <c r="A237" s="11">
        <f>Returns!A237</f>
        <v>0</v>
      </c>
      <c r="B237" s="1">
        <f t="array" ref="B237">MMULT(Returns!B237:Z237,Resume!$B$38:$B$62)</f>
        <v>0</v>
      </c>
    </row>
    <row r="238" spans="1:2">
      <c r="A238" s="11">
        <f>Returns!A238</f>
        <v>0</v>
      </c>
      <c r="B238" s="1">
        <f t="array" ref="B238">MMULT(Returns!B238:Z238,Resume!$B$38:$B$62)</f>
        <v>0</v>
      </c>
    </row>
    <row r="239" spans="1:2">
      <c r="A239" s="11">
        <f>Returns!A239</f>
        <v>0</v>
      </c>
      <c r="B239" s="1">
        <f t="array" ref="B239">MMULT(Returns!B239:Z239,Resume!$B$38:$B$62)</f>
        <v>0</v>
      </c>
    </row>
    <row r="240" spans="1:2">
      <c r="A240" s="11">
        <f>Returns!A240</f>
        <v>0</v>
      </c>
      <c r="B240" s="1">
        <f t="array" ref="B240">MMULT(Returns!B240:Z240,Resume!$B$38:$B$62)</f>
        <v>0</v>
      </c>
    </row>
    <row r="241" spans="1:2">
      <c r="A241" s="11">
        <f>Returns!A241</f>
        <v>0</v>
      </c>
      <c r="B241" s="1">
        <f t="array" ref="B241">MMULT(Returns!B241:Z241,Resume!$B$38:$B$62)</f>
        <v>0</v>
      </c>
    </row>
    <row r="242" spans="1:2">
      <c r="A242" s="11">
        <f>Returns!A242</f>
        <v>0</v>
      </c>
      <c r="B242" s="1">
        <f t="array" ref="B242">MMULT(Returns!B242:Z242,Resume!$B$38:$B$62)</f>
        <v>0</v>
      </c>
    </row>
    <row r="243" spans="1:2">
      <c r="A243" s="11">
        <f>Returns!A243</f>
        <v>0</v>
      </c>
      <c r="B243" s="1">
        <f t="array" ref="B243">MMULT(Returns!B243:Z243,Resume!$B$38:$B$62)</f>
        <v>0</v>
      </c>
    </row>
    <row r="244" spans="1:2">
      <c r="A244" s="11">
        <f>Returns!A244</f>
        <v>0</v>
      </c>
      <c r="B244" s="1">
        <f t="array" ref="B244">MMULT(Returns!B244:Z244,Resume!$B$38:$B$62)</f>
        <v>0</v>
      </c>
    </row>
    <row r="245" spans="1:2">
      <c r="A245" s="11">
        <f>Returns!A245</f>
        <v>0</v>
      </c>
      <c r="B245" s="1">
        <f t="array" ref="B245">MMULT(Returns!B245:Z245,Resume!$B$38:$B$62)</f>
        <v>0</v>
      </c>
    </row>
    <row r="246" spans="1:2">
      <c r="A246" s="11">
        <f>Returns!A246</f>
        <v>0</v>
      </c>
      <c r="B246" s="1">
        <f t="array" ref="B246">MMULT(Returns!B246:Z246,Resume!$B$38:$B$62)</f>
        <v>0</v>
      </c>
    </row>
    <row r="247" spans="1:2">
      <c r="A247" s="11">
        <f>Returns!A247</f>
        <v>0</v>
      </c>
      <c r="B247" s="1">
        <f t="array" ref="B247">MMULT(Returns!B247:Z247,Resume!$B$38:$B$62)</f>
        <v>0</v>
      </c>
    </row>
    <row r="248" spans="1:2">
      <c r="A248" s="11">
        <f>Returns!A248</f>
        <v>0</v>
      </c>
      <c r="B248" s="1">
        <f t="array" ref="B248">MMULT(Returns!B248:Z248,Resume!$B$38:$B$62)</f>
        <v>0</v>
      </c>
    </row>
    <row r="249" spans="1:2">
      <c r="A249" s="11">
        <f>Returns!A249</f>
        <v>0</v>
      </c>
      <c r="B249" s="1">
        <f t="array" ref="B249">MMULT(Returns!B249:Z249,Resume!$B$38:$B$62)</f>
        <v>0</v>
      </c>
    </row>
    <row r="250" spans="1:2">
      <c r="A250" s="11">
        <f>Returns!A250</f>
        <v>0</v>
      </c>
      <c r="B250" s="1">
        <f t="array" ref="B250">MMULT(Returns!B250:Z250,Resume!$B$38:$B$62)</f>
        <v>0</v>
      </c>
    </row>
    <row r="251" spans="1:2">
      <c r="A251" s="11">
        <f>Returns!A251</f>
        <v>0</v>
      </c>
      <c r="B251" s="1">
        <f t="array" ref="B251">MMULT(Returns!B251:Z251,Resume!$B$38:$B$62)</f>
        <v>0</v>
      </c>
    </row>
    <row r="252" spans="1:2">
      <c r="A252" s="11">
        <f>Returns!A252</f>
        <v>0</v>
      </c>
      <c r="B252" s="1">
        <f t="array" ref="B252">MMULT(Returns!B252:Z252,Resume!$B$38:$B$62)</f>
        <v>0</v>
      </c>
    </row>
    <row r="253" spans="1:2">
      <c r="A253" s="11">
        <f>Returns!A253</f>
        <v>0</v>
      </c>
      <c r="B253" s="1">
        <f t="array" ref="B253">MMULT(Returns!B253:Z253,Resume!$B$38:$B$62)</f>
        <v>0</v>
      </c>
    </row>
    <row r="254" spans="1:2">
      <c r="A254" s="11">
        <f>Returns!A254</f>
        <v>0</v>
      </c>
      <c r="B254" s="1">
        <f t="array" ref="B254">MMULT(Returns!B254:Z254,Resume!$B$38:$B$62)</f>
        <v>0</v>
      </c>
    </row>
    <row r="255" spans="1:2">
      <c r="A255" s="11">
        <f>Returns!A255</f>
        <v>0</v>
      </c>
      <c r="B255" s="1">
        <f t="array" ref="B255">MMULT(Returns!B255:Z255,Resume!$B$38:$B$62)</f>
        <v>0</v>
      </c>
    </row>
    <row r="256" spans="1:2">
      <c r="A256" s="11">
        <f>Returns!A256</f>
        <v>0</v>
      </c>
      <c r="B256" s="1">
        <f t="array" ref="B256">MMULT(Returns!B256:Z256,Resume!$B$38:$B$62)</f>
        <v>0</v>
      </c>
    </row>
    <row r="257" spans="1:2">
      <c r="A257" s="11">
        <f>Returns!A257</f>
        <v>0</v>
      </c>
      <c r="B257" s="1">
        <f t="array" ref="B257">MMULT(Returns!B257:Z257,Resume!$B$38:$B$62)</f>
        <v>0</v>
      </c>
    </row>
    <row r="258" spans="1:2">
      <c r="A258" s="11">
        <f>Returns!A258</f>
        <v>0</v>
      </c>
      <c r="B258" s="1">
        <f t="array" ref="B258">MMULT(Returns!B258:Z258,Resume!$B$38:$B$62)</f>
        <v>0</v>
      </c>
    </row>
    <row r="259" spans="1:2">
      <c r="A259" s="11">
        <f>Returns!A259</f>
        <v>0</v>
      </c>
      <c r="B259" s="1">
        <f t="array" ref="B259">MMULT(Returns!B259:Z259,Resume!$B$38:$B$62)</f>
        <v>0</v>
      </c>
    </row>
    <row r="260" spans="1:2">
      <c r="A260" s="11">
        <f>Returns!A260</f>
        <v>0</v>
      </c>
      <c r="B260" s="1">
        <f t="array" ref="B260">MMULT(Returns!B260:Z260,Resume!$B$38:$B$62)</f>
        <v>0</v>
      </c>
    </row>
    <row r="261" spans="1:2">
      <c r="A261" s="11">
        <f>Returns!A261</f>
        <v>0</v>
      </c>
      <c r="B261" s="1">
        <f t="array" ref="B261">MMULT(Returns!B261:Z261,Resume!$B$38:$B$62)</f>
        <v>0</v>
      </c>
    </row>
    <row r="262" spans="1:2">
      <c r="A262" s="11">
        <f>Returns!A262</f>
        <v>0</v>
      </c>
      <c r="B262" s="1">
        <f t="array" ref="B262">MMULT(Returns!B262:Z262,Resume!$B$38:$B$62)</f>
        <v>0</v>
      </c>
    </row>
    <row r="263" spans="1:2">
      <c r="A263" s="11">
        <f>Returns!A263</f>
        <v>0</v>
      </c>
      <c r="B263" s="1">
        <f t="array" ref="B263">MMULT(Returns!B263:Z263,Resume!$B$38:$B$62)</f>
        <v>0</v>
      </c>
    </row>
    <row r="264" spans="1:2">
      <c r="A264" s="11">
        <f>Returns!A264</f>
        <v>0</v>
      </c>
      <c r="B264" s="1">
        <f t="array" ref="B264">MMULT(Returns!B264:Z264,Resume!$B$38:$B$62)</f>
        <v>0</v>
      </c>
    </row>
    <row r="265" spans="1:2">
      <c r="A265" s="11">
        <f>Returns!A265</f>
        <v>0</v>
      </c>
      <c r="B265" s="1">
        <f t="array" ref="B265">MMULT(Returns!B265:Z265,Resume!$B$38:$B$62)</f>
        <v>0</v>
      </c>
    </row>
    <row r="266" spans="1:2">
      <c r="A266" s="11">
        <f>Returns!A266</f>
        <v>0</v>
      </c>
      <c r="B266" s="1">
        <f t="array" ref="B266">MMULT(Returns!B266:Z266,Resume!$B$38:$B$62)</f>
        <v>0</v>
      </c>
    </row>
    <row r="267" spans="1:2">
      <c r="A267" s="11">
        <f>Returns!A267</f>
        <v>0</v>
      </c>
      <c r="B267" s="1">
        <f t="array" ref="B267">MMULT(Returns!B267:Z267,Resume!$B$38:$B$62)</f>
        <v>0</v>
      </c>
    </row>
    <row r="268" spans="1:2">
      <c r="A268" s="11">
        <f>Returns!A268</f>
        <v>0</v>
      </c>
      <c r="B268" s="1">
        <f t="array" ref="B268">MMULT(Returns!B268:Z268,Resume!$B$38:$B$62)</f>
        <v>0</v>
      </c>
    </row>
    <row r="269" spans="1:2">
      <c r="A269" s="11">
        <f>Returns!A269</f>
        <v>0</v>
      </c>
      <c r="B269" s="1">
        <f t="array" ref="B269">MMULT(Returns!B269:Z269,Resume!$B$38:$B$62)</f>
        <v>0</v>
      </c>
    </row>
    <row r="270" spans="1:2">
      <c r="A270" s="11">
        <f>Returns!A270</f>
        <v>0</v>
      </c>
      <c r="B270" s="1">
        <f t="array" ref="B270">MMULT(Returns!B270:Z270,Resume!$B$38:$B$62)</f>
        <v>0</v>
      </c>
    </row>
    <row r="271" spans="1:2">
      <c r="A271" s="11">
        <f>Returns!A271</f>
        <v>0</v>
      </c>
      <c r="B271" s="1">
        <f t="array" ref="B271">MMULT(Returns!B271:Z271,Resume!$B$38:$B$62)</f>
        <v>0</v>
      </c>
    </row>
    <row r="272" spans="1:2">
      <c r="A272" s="11">
        <f>Returns!A272</f>
        <v>0</v>
      </c>
      <c r="B272" s="1">
        <f t="array" ref="B272">MMULT(Returns!B272:Z272,Resume!$B$38:$B$62)</f>
        <v>0</v>
      </c>
    </row>
    <row r="273" spans="1:2">
      <c r="A273" s="11">
        <f>Returns!A273</f>
        <v>0</v>
      </c>
      <c r="B273" s="1">
        <f t="array" ref="B273">MMULT(Returns!B273:Z273,Resume!$B$38:$B$62)</f>
        <v>0</v>
      </c>
    </row>
    <row r="274" spans="1:2">
      <c r="A274" s="11">
        <f>Returns!A274</f>
        <v>0</v>
      </c>
      <c r="B274" s="1">
        <f t="array" ref="B274">MMULT(Returns!B274:Z274,Resume!$B$38:$B$62)</f>
        <v>0</v>
      </c>
    </row>
    <row r="275" spans="1:2">
      <c r="A275" s="11">
        <f>Returns!A275</f>
        <v>0</v>
      </c>
      <c r="B275" s="1">
        <f t="array" ref="B275">MMULT(Returns!B275:Z275,Resume!$B$38:$B$62)</f>
        <v>0</v>
      </c>
    </row>
    <row r="276" spans="1:2">
      <c r="A276" s="11">
        <f>Returns!A276</f>
        <v>0</v>
      </c>
      <c r="B276" s="1">
        <f t="array" ref="B276">MMULT(Returns!B276:Z276,Resume!$B$38:$B$62)</f>
        <v>0</v>
      </c>
    </row>
    <row r="277" spans="1:2">
      <c r="A277" s="11">
        <f>Returns!A277</f>
        <v>0</v>
      </c>
      <c r="B277" s="1">
        <f t="array" ref="B277">MMULT(Returns!B277:Z277,Resume!$B$38:$B$62)</f>
        <v>0</v>
      </c>
    </row>
    <row r="278" spans="1:2">
      <c r="A278" s="11">
        <f>Returns!A278</f>
        <v>0</v>
      </c>
      <c r="B278" s="1">
        <f t="array" ref="B278">MMULT(Returns!B278:Z278,Resume!$B$38:$B$62)</f>
        <v>0</v>
      </c>
    </row>
    <row r="279" spans="1:2">
      <c r="A279" s="11">
        <f>Returns!A279</f>
        <v>0</v>
      </c>
      <c r="B279" s="1">
        <f t="array" ref="B279">MMULT(Returns!B279:Z279,Resume!$B$38:$B$62)</f>
        <v>0</v>
      </c>
    </row>
    <row r="280" spans="1:2">
      <c r="A280" s="11">
        <f>Returns!A280</f>
        <v>0</v>
      </c>
      <c r="B280" s="1">
        <f t="array" ref="B280">MMULT(Returns!B280:Z280,Resume!$B$38:$B$62)</f>
        <v>0</v>
      </c>
    </row>
    <row r="281" spans="1:2">
      <c r="A281" s="11">
        <f>Returns!A281</f>
        <v>0</v>
      </c>
      <c r="B281" s="1">
        <f t="array" ref="B281">MMULT(Returns!B281:Z281,Resume!$B$38:$B$62)</f>
        <v>0</v>
      </c>
    </row>
    <row r="282" spans="1:2">
      <c r="A282" s="11">
        <f>Returns!A282</f>
        <v>0</v>
      </c>
      <c r="B282" s="1">
        <f t="array" ref="B282">MMULT(Returns!B282:Z282,Resume!$B$38:$B$62)</f>
        <v>0</v>
      </c>
    </row>
    <row r="283" spans="1:2">
      <c r="A283" s="11">
        <f>Returns!A283</f>
        <v>0</v>
      </c>
      <c r="B283" s="1">
        <f t="array" ref="B283">MMULT(Returns!B283:Z283,Resume!$B$38:$B$62)</f>
        <v>0</v>
      </c>
    </row>
    <row r="284" spans="1:2">
      <c r="A284" s="11">
        <f>Returns!A284</f>
        <v>0</v>
      </c>
      <c r="B284" s="1">
        <f t="array" ref="B284">MMULT(Returns!B284:Z284,Resume!$B$38:$B$62)</f>
        <v>0</v>
      </c>
    </row>
    <row r="285" spans="1:2">
      <c r="A285" s="11">
        <f>Returns!A285</f>
        <v>0</v>
      </c>
      <c r="B285" s="1">
        <f t="array" ref="B285">MMULT(Returns!B285:Z285,Resume!$B$38:$B$62)</f>
        <v>0</v>
      </c>
    </row>
    <row r="286" spans="1:2">
      <c r="A286" s="11">
        <f>Returns!A286</f>
        <v>0</v>
      </c>
      <c r="B286" s="1">
        <f t="array" ref="B286">MMULT(Returns!B286:Z286,Resume!$B$38:$B$62)</f>
        <v>0</v>
      </c>
    </row>
    <row r="287" spans="1:2">
      <c r="A287" s="11">
        <f>Returns!A287</f>
        <v>0</v>
      </c>
      <c r="B287" s="1">
        <f t="array" ref="B287">MMULT(Returns!B287:Z287,Resume!$B$38:$B$62)</f>
        <v>0</v>
      </c>
    </row>
    <row r="288" spans="1:2">
      <c r="A288" s="11">
        <f>Returns!A288</f>
        <v>0</v>
      </c>
      <c r="B288" s="1">
        <f t="array" ref="B288">MMULT(Returns!B288:Z288,Resume!$B$38:$B$62)</f>
        <v>0</v>
      </c>
    </row>
    <row r="289" spans="1:2">
      <c r="A289" s="11">
        <f>Returns!A289</f>
        <v>0</v>
      </c>
      <c r="B289" s="1">
        <f t="array" ref="B289">MMULT(Returns!B289:Z289,Resume!$B$38:$B$62)</f>
        <v>0</v>
      </c>
    </row>
    <row r="290" spans="1:2">
      <c r="A290" s="11">
        <f>Returns!A290</f>
        <v>0</v>
      </c>
      <c r="B290" s="1">
        <f t="array" ref="B290">MMULT(Returns!B290:Z290,Resume!$B$38:$B$62)</f>
        <v>0</v>
      </c>
    </row>
    <row r="291" spans="1:2">
      <c r="A291" s="11">
        <f>Returns!A291</f>
        <v>0</v>
      </c>
      <c r="B291" s="1">
        <f t="array" ref="B291">MMULT(Returns!B291:Z291,Resume!$B$38:$B$62)</f>
        <v>0</v>
      </c>
    </row>
    <row r="292" spans="1:2">
      <c r="A292" s="11">
        <f>Returns!A292</f>
        <v>0</v>
      </c>
      <c r="B292" s="1">
        <f t="array" ref="B292">MMULT(Returns!B292:Z292,Resume!$B$38:$B$62)</f>
        <v>0</v>
      </c>
    </row>
    <row r="293" spans="1:2">
      <c r="A293" s="11">
        <f>Returns!A293</f>
        <v>0</v>
      </c>
      <c r="B293" s="1">
        <f t="array" ref="B293">MMULT(Returns!B293:Z293,Resume!$B$38:$B$62)</f>
        <v>0</v>
      </c>
    </row>
    <row r="294" spans="1:2">
      <c r="A294" s="11">
        <f>Returns!A294</f>
        <v>0</v>
      </c>
      <c r="B294" s="1">
        <f t="array" ref="B294">MMULT(Returns!B294:Z294,Resume!$B$38:$B$62)</f>
        <v>0</v>
      </c>
    </row>
    <row r="295" spans="1:2">
      <c r="A295" s="11">
        <f>Returns!A295</f>
        <v>0</v>
      </c>
      <c r="B295" s="1">
        <f t="array" ref="B295">MMULT(Returns!B295:Z295,Resume!$B$38:$B$62)</f>
        <v>0</v>
      </c>
    </row>
    <row r="296" spans="1:2">
      <c r="A296" s="11">
        <f>Returns!A296</f>
        <v>0</v>
      </c>
      <c r="B296" s="1">
        <f t="array" ref="B296">MMULT(Returns!B296:Z296,Resume!$B$38:$B$62)</f>
        <v>0</v>
      </c>
    </row>
    <row r="297" spans="1:2">
      <c r="A297" s="11">
        <f>Returns!A297</f>
        <v>0</v>
      </c>
      <c r="B297" s="1">
        <f t="array" ref="B297">MMULT(Returns!B297:Z297,Resume!$B$38:$B$62)</f>
        <v>0</v>
      </c>
    </row>
    <row r="298" spans="1:2">
      <c r="A298" s="11">
        <f>Returns!A298</f>
        <v>0</v>
      </c>
      <c r="B298" s="1">
        <f t="array" ref="B298">MMULT(Returns!B298:Z298,Resume!$B$38:$B$62)</f>
        <v>0</v>
      </c>
    </row>
    <row r="299" spans="1:2">
      <c r="A299" s="11">
        <f>Returns!A299</f>
        <v>0</v>
      </c>
      <c r="B299" s="1">
        <f t="array" ref="B299">MMULT(Returns!B299:Z299,Resume!$B$38:$B$62)</f>
        <v>0</v>
      </c>
    </row>
    <row r="300" spans="1:2">
      <c r="A300" s="11">
        <f>Returns!A300</f>
        <v>0</v>
      </c>
      <c r="B300" s="1">
        <f t="array" ref="B300">MMULT(Returns!B300:Z300,Resume!$B$38:$B$62)</f>
        <v>0</v>
      </c>
    </row>
    <row r="301" spans="1:2">
      <c r="A301" s="11">
        <f>Returns!A301</f>
        <v>0</v>
      </c>
      <c r="B301" s="1">
        <f t="array" ref="B301">MMULT(Returns!B301:Z301,Resume!$B$38:$B$62)</f>
        <v>0</v>
      </c>
    </row>
    <row r="302" spans="1:2">
      <c r="A302" s="11">
        <f>Returns!A302</f>
        <v>0</v>
      </c>
      <c r="B302" s="1">
        <f t="array" ref="B302">MMULT(Returns!B302:Z302,Resume!$B$38:$B$62)</f>
        <v>0</v>
      </c>
    </row>
    <row r="303" spans="1:2">
      <c r="A303" s="11">
        <f>Returns!A303</f>
        <v>0</v>
      </c>
      <c r="B303" s="1">
        <f t="array" ref="B303">MMULT(Returns!B303:Z303,Resume!$B$38:$B$62)</f>
        <v>0</v>
      </c>
    </row>
    <row r="304" spans="1:2">
      <c r="A304" s="11">
        <f>Returns!A304</f>
        <v>0</v>
      </c>
      <c r="B304" s="1">
        <f t="array" ref="B304">MMULT(Returns!B304:Z304,Resume!$B$38:$B$62)</f>
        <v>0</v>
      </c>
    </row>
    <row r="305" spans="1:2">
      <c r="A305" s="11">
        <f>Returns!A305</f>
        <v>0</v>
      </c>
      <c r="B305" s="1">
        <f t="array" ref="B305">MMULT(Returns!B305:Z305,Resume!$B$38:$B$62)</f>
        <v>0</v>
      </c>
    </row>
    <row r="306" spans="1:2">
      <c r="A306" s="11">
        <f>Returns!A306</f>
        <v>0</v>
      </c>
      <c r="B306" s="1">
        <f t="array" ref="B306">MMULT(Returns!B306:Z306,Resume!$B$38:$B$62)</f>
        <v>0</v>
      </c>
    </row>
    <row r="307" spans="1:2">
      <c r="A307" s="11">
        <f>Returns!A307</f>
        <v>0</v>
      </c>
      <c r="B307" s="1">
        <f t="array" ref="B307">MMULT(Returns!B307:Z307,Resume!$B$38:$B$62)</f>
        <v>0</v>
      </c>
    </row>
    <row r="308" spans="1:2">
      <c r="A308" s="11">
        <f>Returns!A308</f>
        <v>0</v>
      </c>
      <c r="B308" s="1">
        <f t="array" ref="B308">MMULT(Returns!B308:Z308,Resume!$B$38:$B$62)</f>
        <v>0</v>
      </c>
    </row>
    <row r="309" spans="1:2">
      <c r="A309" s="11">
        <f>Returns!A309</f>
        <v>0</v>
      </c>
      <c r="B309" s="1">
        <f t="array" ref="B309">MMULT(Returns!B309:Z309,Resume!$B$38:$B$62)</f>
        <v>0</v>
      </c>
    </row>
    <row r="310" spans="1:2">
      <c r="A310" s="11">
        <f>Returns!A310</f>
        <v>0</v>
      </c>
      <c r="B310" s="1">
        <f t="array" ref="B310">MMULT(Returns!B310:Z310,Resume!$B$38:$B$62)</f>
        <v>0</v>
      </c>
    </row>
    <row r="311" spans="1:2">
      <c r="A311" s="11">
        <f>Returns!A311</f>
        <v>0</v>
      </c>
      <c r="B311" s="1">
        <f t="array" ref="B311">MMULT(Returns!B311:Z311,Resume!$B$38:$B$62)</f>
        <v>0</v>
      </c>
    </row>
    <row r="312" spans="1:2">
      <c r="A312" s="11">
        <f>Returns!A312</f>
        <v>0</v>
      </c>
      <c r="B312" s="1">
        <f t="array" ref="B312">MMULT(Returns!B312:Z312,Resume!$B$38:$B$62)</f>
        <v>0</v>
      </c>
    </row>
    <row r="313" spans="1:2">
      <c r="A313" s="11">
        <f>Returns!A313</f>
        <v>0</v>
      </c>
      <c r="B313" s="1">
        <f t="array" ref="B313">MMULT(Returns!B313:Z313,Resume!$B$38:$B$62)</f>
        <v>0</v>
      </c>
    </row>
    <row r="314" spans="1:2">
      <c r="A314" s="11">
        <f>Returns!A314</f>
        <v>0</v>
      </c>
      <c r="B314" s="1">
        <f t="array" ref="B314">MMULT(Returns!B314:Z314,Resume!$B$38:$B$62)</f>
        <v>0</v>
      </c>
    </row>
    <row r="315" spans="1:2">
      <c r="A315" s="11">
        <f>Returns!A315</f>
        <v>0</v>
      </c>
      <c r="B315" s="1">
        <f t="array" ref="B315">MMULT(Returns!B315:Z315,Resume!$B$38:$B$62)</f>
        <v>0</v>
      </c>
    </row>
    <row r="316" spans="1:2">
      <c r="A316" s="11">
        <f>Returns!A316</f>
        <v>0</v>
      </c>
      <c r="B316" s="1">
        <f t="array" ref="B316">MMULT(Returns!B316:Z316,Resume!$B$38:$B$62)</f>
        <v>0</v>
      </c>
    </row>
    <row r="317" spans="1:2">
      <c r="A317" s="11">
        <f>Returns!A317</f>
        <v>0</v>
      </c>
      <c r="B317" s="1">
        <f t="array" ref="B317">MMULT(Returns!B317:Z317,Resume!$B$38:$B$62)</f>
        <v>0</v>
      </c>
    </row>
    <row r="318" spans="1:2">
      <c r="A318" s="11">
        <f>Returns!A318</f>
        <v>0</v>
      </c>
      <c r="B318" s="1">
        <f t="array" ref="B318">MMULT(Returns!B318:Z318,Resume!$B$38:$B$62)</f>
        <v>0</v>
      </c>
    </row>
    <row r="319" spans="1:2">
      <c r="A319" s="11">
        <f>Returns!A319</f>
        <v>0</v>
      </c>
      <c r="B319" s="1">
        <f t="array" ref="B319">MMULT(Returns!B319:Z319,Resume!$B$38:$B$62)</f>
        <v>0</v>
      </c>
    </row>
    <row r="320" spans="1:2">
      <c r="A320" s="11">
        <f>Returns!A320</f>
        <v>0</v>
      </c>
      <c r="B320" s="1">
        <f t="array" ref="B320">MMULT(Returns!B320:Z320,Resume!$B$38:$B$62)</f>
        <v>0</v>
      </c>
    </row>
    <row r="321" spans="1:2">
      <c r="A321" s="11">
        <f>Returns!A321</f>
        <v>0</v>
      </c>
      <c r="B321" s="1">
        <f t="array" ref="B321">MMULT(Returns!B321:Z321,Resume!$B$38:$B$62)</f>
        <v>0</v>
      </c>
    </row>
    <row r="322" spans="1:2">
      <c r="A322" s="11">
        <f>Returns!A322</f>
        <v>0</v>
      </c>
      <c r="B322" s="1">
        <f t="array" ref="B322">MMULT(Returns!B322:Z322,Resume!$B$38:$B$62)</f>
        <v>0</v>
      </c>
    </row>
    <row r="323" spans="1:2">
      <c r="A323" s="11">
        <f>Returns!A323</f>
        <v>0</v>
      </c>
      <c r="B323" s="1">
        <f t="array" ref="B323">MMULT(Returns!B323:Z323,Resume!$B$38:$B$62)</f>
        <v>0</v>
      </c>
    </row>
    <row r="324" spans="1:2">
      <c r="A324" s="11">
        <f>Returns!A324</f>
        <v>0</v>
      </c>
      <c r="B324" s="1">
        <f t="array" ref="B324">MMULT(Returns!B324:Z324,Resume!$B$38:$B$62)</f>
        <v>0</v>
      </c>
    </row>
    <row r="325" spans="1:2">
      <c r="A325" s="11">
        <f>Returns!A325</f>
        <v>0</v>
      </c>
      <c r="B325" s="1">
        <f t="array" ref="B325">MMULT(Returns!B325:Z325,Resume!$B$38:$B$62)</f>
        <v>0</v>
      </c>
    </row>
    <row r="326" spans="1:2">
      <c r="A326" s="11">
        <f>Returns!A326</f>
        <v>0</v>
      </c>
      <c r="B326" s="1">
        <f t="array" ref="B326">MMULT(Returns!B326:Z326,Resume!$B$38:$B$62)</f>
        <v>0</v>
      </c>
    </row>
    <row r="327" spans="1:2">
      <c r="A327" s="11">
        <f>Returns!A327</f>
        <v>0</v>
      </c>
      <c r="B327" s="1">
        <f t="array" ref="B327">MMULT(Returns!B327:Z327,Resume!$B$38:$B$62)</f>
        <v>0</v>
      </c>
    </row>
    <row r="328" spans="1:2">
      <c r="A328" s="11">
        <f>Returns!A328</f>
        <v>0</v>
      </c>
      <c r="B328" s="1">
        <f t="array" ref="B328">MMULT(Returns!B328:Z328,Resume!$B$38:$B$62)</f>
        <v>0</v>
      </c>
    </row>
    <row r="329" spans="1:2">
      <c r="A329" s="11">
        <f>Returns!A329</f>
        <v>0</v>
      </c>
      <c r="B329" s="1">
        <f t="array" ref="B329">MMULT(Returns!B329:Z329,Resume!$B$38:$B$62)</f>
        <v>0</v>
      </c>
    </row>
    <row r="330" spans="1:2">
      <c r="A330" s="11">
        <f>Returns!A330</f>
        <v>0</v>
      </c>
      <c r="B330" s="1">
        <f t="array" ref="B330">MMULT(Returns!B330:Z330,Resume!$B$38:$B$62)</f>
        <v>0</v>
      </c>
    </row>
    <row r="331" spans="1:2">
      <c r="A331" s="11">
        <f>Returns!A331</f>
        <v>0</v>
      </c>
      <c r="B331" s="1">
        <f t="array" ref="B331">MMULT(Returns!B331:Z331,Resume!$B$38:$B$62)</f>
        <v>0</v>
      </c>
    </row>
    <row r="332" spans="1:2">
      <c r="A332" s="11">
        <f>Returns!A332</f>
        <v>0</v>
      </c>
      <c r="B332" s="1">
        <f t="array" ref="B332">MMULT(Returns!B332:Z332,Resume!$B$38:$B$62)</f>
        <v>0</v>
      </c>
    </row>
    <row r="333" spans="1:2">
      <c r="A333" s="11">
        <f>Returns!A333</f>
        <v>0</v>
      </c>
      <c r="B333" s="1">
        <f t="array" ref="B333">MMULT(Returns!B333:Z333,Resume!$B$38:$B$62)</f>
        <v>0</v>
      </c>
    </row>
    <row r="334" spans="1:2">
      <c r="A334" s="11">
        <f>Returns!A334</f>
        <v>0</v>
      </c>
      <c r="B334" s="1">
        <f t="array" ref="B334">MMULT(Returns!B334:Z334,Resume!$B$38:$B$62)</f>
        <v>0</v>
      </c>
    </row>
    <row r="335" spans="1:2">
      <c r="A335" s="11">
        <f>Returns!A335</f>
        <v>0</v>
      </c>
      <c r="B335" s="1">
        <f t="array" ref="B335">MMULT(Returns!B335:Z335,Resume!$B$38:$B$62)</f>
        <v>0</v>
      </c>
    </row>
    <row r="336" spans="1:2">
      <c r="A336" s="11">
        <f>Returns!A336</f>
        <v>0</v>
      </c>
      <c r="B336" s="1">
        <f t="array" ref="B336">MMULT(Returns!B336:Z336,Resume!$B$38:$B$62)</f>
        <v>0</v>
      </c>
    </row>
    <row r="337" spans="1:2">
      <c r="A337" s="11">
        <f>Returns!A337</f>
        <v>0</v>
      </c>
      <c r="B337" s="1">
        <f t="array" ref="B337">MMULT(Returns!B337:Z337,Resume!$B$38:$B$62)</f>
        <v>0</v>
      </c>
    </row>
    <row r="338" spans="1:2">
      <c r="A338" s="11">
        <f>Returns!A338</f>
        <v>0</v>
      </c>
      <c r="B338" s="1">
        <f t="array" ref="B338">MMULT(Returns!B338:Z338,Resume!$B$38:$B$62)</f>
        <v>0</v>
      </c>
    </row>
    <row r="339" spans="1:2">
      <c r="A339" s="11">
        <f>Returns!A339</f>
        <v>0</v>
      </c>
      <c r="B339" s="1">
        <f t="array" ref="B339">MMULT(Returns!B339:Z339,Resume!$B$38:$B$62)</f>
        <v>0</v>
      </c>
    </row>
    <row r="340" spans="1:2">
      <c r="A340" s="11">
        <f>Returns!A340</f>
        <v>0</v>
      </c>
      <c r="B340" s="1">
        <f t="array" ref="B340">MMULT(Returns!B340:Z340,Resume!$B$38:$B$62)</f>
        <v>0</v>
      </c>
    </row>
    <row r="341" spans="1:2">
      <c r="A341" s="11">
        <f>Returns!A341</f>
        <v>0</v>
      </c>
      <c r="B341" s="1">
        <f t="array" ref="B341">MMULT(Returns!B341:Z341,Resume!$B$38:$B$62)</f>
        <v>0</v>
      </c>
    </row>
    <row r="342" spans="1:2">
      <c r="A342" s="11">
        <f>Returns!A342</f>
        <v>0</v>
      </c>
      <c r="B342" s="1">
        <f t="array" ref="B342">MMULT(Returns!B342:Z342,Resume!$B$38:$B$62)</f>
        <v>0</v>
      </c>
    </row>
    <row r="343" spans="1:2">
      <c r="A343" s="11">
        <f>Returns!A343</f>
        <v>0</v>
      </c>
      <c r="B343" s="1">
        <f t="array" ref="B343">MMULT(Returns!B343:Z343,Resume!$B$38:$B$62)</f>
        <v>0</v>
      </c>
    </row>
    <row r="344" spans="1:2">
      <c r="A344" s="11">
        <f>Returns!A344</f>
        <v>0</v>
      </c>
      <c r="B344" s="1">
        <f t="array" ref="B344">MMULT(Returns!B344:Z344,Resume!$B$38:$B$62)</f>
        <v>0</v>
      </c>
    </row>
    <row r="345" spans="1:2">
      <c r="A345" s="11">
        <f>Returns!A345</f>
        <v>0</v>
      </c>
      <c r="B345" s="1">
        <f t="array" ref="B345">MMULT(Returns!B345:Z345,Resume!$B$38:$B$62)</f>
        <v>0</v>
      </c>
    </row>
    <row r="346" spans="1:2">
      <c r="A346" s="11">
        <f>Returns!A346</f>
        <v>0</v>
      </c>
      <c r="B346" s="1">
        <f t="array" ref="B346">MMULT(Returns!B346:Z346,Resume!$B$38:$B$62)</f>
        <v>0</v>
      </c>
    </row>
    <row r="347" spans="1:2">
      <c r="A347" s="11">
        <f>Returns!A347</f>
        <v>0</v>
      </c>
      <c r="B347" s="1">
        <f t="array" ref="B347">MMULT(Returns!B347:Z347,Resume!$B$38:$B$62)</f>
        <v>0</v>
      </c>
    </row>
    <row r="348" spans="1:2">
      <c r="A348" s="11">
        <f>Returns!A348</f>
        <v>0</v>
      </c>
      <c r="B348" s="1">
        <f t="array" ref="B348">MMULT(Returns!B348:Z348,Resume!$B$38:$B$62)</f>
        <v>0</v>
      </c>
    </row>
    <row r="349" spans="1:2">
      <c r="A349" s="11">
        <f>Returns!A349</f>
        <v>0</v>
      </c>
      <c r="B349" s="1">
        <f t="array" ref="B349">MMULT(Returns!B349:Z349,Resume!$B$38:$B$62)</f>
        <v>0</v>
      </c>
    </row>
    <row r="350" spans="1:2">
      <c r="A350" s="11">
        <f>Returns!A350</f>
        <v>0</v>
      </c>
      <c r="B350" s="1">
        <f t="array" ref="B350">MMULT(Returns!B350:Z350,Resume!$B$38:$B$62)</f>
        <v>0</v>
      </c>
    </row>
    <row r="351" spans="1:2">
      <c r="A351" s="11">
        <f>Returns!A351</f>
        <v>0</v>
      </c>
      <c r="B351" s="1">
        <f t="array" ref="B351">MMULT(Returns!B351:Z351,Resume!$B$38:$B$62)</f>
        <v>0</v>
      </c>
    </row>
    <row r="352" spans="1:2">
      <c r="A352" s="11">
        <f>Returns!A352</f>
        <v>0</v>
      </c>
      <c r="B352" s="1">
        <f t="array" ref="B352">MMULT(Returns!B352:Z352,Resume!$B$38:$B$62)</f>
        <v>0</v>
      </c>
    </row>
    <row r="353" spans="1:2">
      <c r="A353" s="11">
        <f>Returns!A353</f>
        <v>0</v>
      </c>
      <c r="B353" s="1">
        <f t="array" ref="B353">MMULT(Returns!B353:Z353,Resume!$B$38:$B$62)</f>
        <v>0</v>
      </c>
    </row>
    <row r="354" spans="1:2">
      <c r="A354" s="11">
        <f>Returns!A354</f>
        <v>0</v>
      </c>
      <c r="B354" s="1">
        <f t="array" ref="B354">MMULT(Returns!B354:Z354,Resume!$B$38:$B$62)</f>
        <v>0</v>
      </c>
    </row>
    <row r="355" spans="1:2">
      <c r="A355" s="11">
        <f>Returns!A355</f>
        <v>0</v>
      </c>
      <c r="B355" s="1">
        <f t="array" ref="B355">MMULT(Returns!B355:Z355,Resume!$B$38:$B$62)</f>
        <v>0</v>
      </c>
    </row>
    <row r="356" spans="1:2">
      <c r="A356" s="11">
        <f>Returns!A356</f>
        <v>0</v>
      </c>
      <c r="B356" s="1">
        <f t="array" ref="B356">MMULT(Returns!B356:Z356,Resume!$B$38:$B$62)</f>
        <v>0</v>
      </c>
    </row>
    <row r="357" spans="1:2">
      <c r="A357" s="11">
        <f>Returns!A357</f>
        <v>0</v>
      </c>
      <c r="B357" s="1">
        <f t="array" ref="B357">MMULT(Returns!B357:Z357,Resume!$B$38:$B$62)</f>
        <v>0</v>
      </c>
    </row>
    <row r="358" spans="1:2">
      <c r="A358" s="11">
        <f>Returns!A358</f>
        <v>0</v>
      </c>
      <c r="B358" s="1">
        <f t="array" ref="B358">MMULT(Returns!B358:Z358,Resume!$B$38:$B$62)</f>
        <v>0</v>
      </c>
    </row>
    <row r="359" spans="1:2">
      <c r="A359" s="11">
        <f>Returns!A359</f>
        <v>0</v>
      </c>
      <c r="B359" s="1">
        <f t="array" ref="B359">MMULT(Returns!B359:Z359,Resume!$B$38:$B$62)</f>
        <v>0</v>
      </c>
    </row>
    <row r="360" spans="1:2">
      <c r="A360" s="11">
        <f>Returns!A360</f>
        <v>0</v>
      </c>
      <c r="B360" s="1">
        <f t="array" ref="B360">MMULT(Returns!B360:Z360,Resume!$B$38:$B$62)</f>
        <v>0</v>
      </c>
    </row>
    <row r="361" spans="1:2">
      <c r="A361" s="11">
        <f>Returns!A361</f>
        <v>0</v>
      </c>
      <c r="B361" s="1">
        <f t="array" ref="B361">MMULT(Returns!B361:Z361,Resume!$B$38:$B$62)</f>
        <v>0</v>
      </c>
    </row>
    <row r="362" spans="1:2">
      <c r="A362" s="11">
        <f>Returns!A362</f>
        <v>0</v>
      </c>
      <c r="B362" s="1">
        <f t="array" ref="B362">MMULT(Returns!B362:Z362,Resume!$B$38:$B$62)</f>
        <v>0</v>
      </c>
    </row>
    <row r="363" spans="1:2">
      <c r="A363" s="11">
        <f>Returns!A363</f>
        <v>0</v>
      </c>
      <c r="B363" s="1">
        <f t="array" ref="B363">MMULT(Returns!B363:Z363,Resume!$B$38:$B$62)</f>
        <v>0</v>
      </c>
    </row>
    <row r="364" spans="1:2">
      <c r="A364" s="11">
        <f>Returns!A364</f>
        <v>0</v>
      </c>
      <c r="B364" s="1">
        <f t="array" ref="B364">MMULT(Returns!B364:Z364,Resume!$B$38:$B$62)</f>
        <v>0</v>
      </c>
    </row>
    <row r="365" spans="1:2">
      <c r="A365" s="11">
        <f>Returns!A365</f>
        <v>0</v>
      </c>
      <c r="B365" s="1">
        <f t="array" ref="B365">MMULT(Returns!B365:Z365,Resume!$B$38:$B$62)</f>
        <v>0</v>
      </c>
    </row>
    <row r="366" spans="1:2">
      <c r="A366" s="11">
        <f>Returns!A366</f>
        <v>0</v>
      </c>
      <c r="B366" s="1">
        <f t="array" ref="B366">MMULT(Returns!B366:Z366,Resume!$B$38:$B$62)</f>
        <v>0</v>
      </c>
    </row>
    <row r="367" spans="1:2">
      <c r="A367" s="11">
        <f>Returns!A367</f>
        <v>0</v>
      </c>
      <c r="B367" s="1">
        <f t="array" ref="B367">MMULT(Returns!B367:Z367,Resume!$B$38:$B$62)</f>
        <v>0</v>
      </c>
    </row>
    <row r="368" spans="1:2">
      <c r="A368" s="11">
        <f>Returns!A368</f>
        <v>0</v>
      </c>
      <c r="B368" s="1">
        <f t="array" ref="B368">MMULT(Returns!B368:Z368,Resume!$B$38:$B$62)</f>
        <v>0</v>
      </c>
    </row>
    <row r="369" spans="1:2">
      <c r="A369" s="11">
        <f>Returns!A369</f>
        <v>0</v>
      </c>
      <c r="B369" s="1">
        <f t="array" ref="B369">MMULT(Returns!B369:Z369,Resume!$B$38:$B$62)</f>
        <v>0</v>
      </c>
    </row>
    <row r="370" spans="1:2">
      <c r="A370" s="11">
        <f>Returns!A370</f>
        <v>0</v>
      </c>
      <c r="B370" s="1">
        <f t="array" ref="B370">MMULT(Returns!B370:Z370,Resume!$B$38:$B$62)</f>
        <v>0</v>
      </c>
    </row>
    <row r="371" spans="1:2">
      <c r="A371" s="11">
        <f>Returns!A371</f>
        <v>0</v>
      </c>
      <c r="B371" s="1">
        <f t="array" ref="B371">MMULT(Returns!B371:Z371,Resume!$B$38:$B$62)</f>
        <v>0</v>
      </c>
    </row>
    <row r="372" spans="1:2">
      <c r="A372" s="11">
        <f>Returns!A372</f>
        <v>0</v>
      </c>
      <c r="B372" s="1">
        <f t="array" ref="B372">MMULT(Returns!B372:Z372,Resume!$B$38:$B$62)</f>
        <v>0</v>
      </c>
    </row>
    <row r="373" spans="1:2">
      <c r="A373" s="11">
        <f>Returns!A373</f>
        <v>0</v>
      </c>
      <c r="B373" s="1">
        <f t="array" ref="B373">MMULT(Returns!B373:Z373,Resume!$B$38:$B$62)</f>
        <v>0</v>
      </c>
    </row>
    <row r="374" spans="1:2">
      <c r="A374" s="11">
        <f>Returns!A374</f>
        <v>0</v>
      </c>
      <c r="B374" s="1">
        <f t="array" ref="B374">MMULT(Returns!B374:Z374,Resume!$B$38:$B$62)</f>
        <v>0</v>
      </c>
    </row>
    <row r="375" spans="1:2">
      <c r="A375" s="11">
        <f>Returns!A375</f>
        <v>0</v>
      </c>
      <c r="B375" s="1">
        <f t="array" ref="B375">MMULT(Returns!B375:Z375,Resume!$B$38:$B$62)</f>
        <v>0</v>
      </c>
    </row>
    <row r="376" spans="1:2">
      <c r="A376" s="11">
        <f>Returns!A376</f>
        <v>0</v>
      </c>
      <c r="B376" s="1">
        <f t="array" ref="B376">MMULT(Returns!B376:Z376,Resume!$B$38:$B$62)</f>
        <v>0</v>
      </c>
    </row>
    <row r="377" spans="1:2">
      <c r="A377" s="11">
        <f>Returns!A377</f>
        <v>0</v>
      </c>
      <c r="B377" s="1">
        <f t="array" ref="B377">MMULT(Returns!B377:Z377,Resume!$B$38:$B$62)</f>
        <v>0</v>
      </c>
    </row>
    <row r="378" spans="1:2">
      <c r="A378" s="11">
        <f>Returns!A378</f>
        <v>0</v>
      </c>
      <c r="B378" s="1">
        <f t="array" ref="B378">MMULT(Returns!B378:Z378,Resume!$B$38:$B$62)</f>
        <v>0</v>
      </c>
    </row>
    <row r="379" spans="1:2">
      <c r="A379" s="11">
        <f>Returns!A379</f>
        <v>0</v>
      </c>
      <c r="B379" s="1">
        <f t="array" ref="B379">MMULT(Returns!B379:Z379,Resume!$B$38:$B$62)</f>
        <v>0</v>
      </c>
    </row>
    <row r="380" spans="1:2">
      <c r="A380" s="11">
        <f>Returns!A380</f>
        <v>0</v>
      </c>
      <c r="B380" s="1">
        <f t="array" ref="B380">MMULT(Returns!B380:Z380,Resume!$B$38:$B$62)</f>
        <v>0</v>
      </c>
    </row>
    <row r="381" spans="1:2">
      <c r="A381" s="11">
        <f>Returns!A381</f>
        <v>0</v>
      </c>
      <c r="B381" s="1">
        <f t="array" ref="B381">MMULT(Returns!B381:Z381,Resume!$B$38:$B$62)</f>
        <v>0</v>
      </c>
    </row>
    <row r="382" spans="1:2">
      <c r="A382" s="11">
        <f>Returns!A382</f>
        <v>0</v>
      </c>
      <c r="B382" s="1">
        <f t="array" ref="B382">MMULT(Returns!B382:Z382,Resume!$B$38:$B$62)</f>
        <v>0</v>
      </c>
    </row>
    <row r="383" spans="1:2">
      <c r="A383" s="11">
        <f>Returns!A383</f>
        <v>0</v>
      </c>
      <c r="B383" s="1">
        <f t="array" ref="B383">MMULT(Returns!B383:Z383,Resume!$B$38:$B$62)</f>
        <v>0</v>
      </c>
    </row>
    <row r="384" spans="1:2">
      <c r="A384" s="11">
        <f>Returns!A384</f>
        <v>0</v>
      </c>
      <c r="B384" s="1">
        <f t="array" ref="B384">MMULT(Returns!B384:Z384,Resume!$B$38:$B$62)</f>
        <v>0</v>
      </c>
    </row>
    <row r="385" spans="1:2">
      <c r="A385" s="11">
        <f>Returns!A385</f>
        <v>0</v>
      </c>
      <c r="B385" s="1">
        <f t="array" ref="B385">MMULT(Returns!B385:Z385,Resume!$B$38:$B$62)</f>
        <v>0</v>
      </c>
    </row>
    <row r="386" spans="1:2">
      <c r="A386" s="11">
        <f>Returns!A386</f>
        <v>0</v>
      </c>
      <c r="B386" s="1">
        <f t="array" ref="B386">MMULT(Returns!B386:Z386,Resume!$B$38:$B$62)</f>
        <v>0</v>
      </c>
    </row>
    <row r="387" spans="1:2">
      <c r="A387" s="11">
        <f>Returns!A387</f>
        <v>0</v>
      </c>
      <c r="B387" s="1">
        <f t="array" ref="B387">MMULT(Returns!B387:Z387,Resume!$B$38:$B$62)</f>
        <v>0</v>
      </c>
    </row>
    <row r="388" spans="1:2">
      <c r="A388" s="11">
        <f>Returns!A388</f>
        <v>0</v>
      </c>
      <c r="B388" s="1">
        <f t="array" ref="B388">MMULT(Returns!B388:Z388,Resume!$B$38:$B$62)</f>
        <v>0</v>
      </c>
    </row>
    <row r="389" spans="1:2">
      <c r="A389" s="11">
        <f>Returns!A389</f>
        <v>0</v>
      </c>
      <c r="B389" s="1">
        <f t="array" ref="B389">MMULT(Returns!B389:Z389,Resume!$B$38:$B$62)</f>
        <v>0</v>
      </c>
    </row>
    <row r="390" spans="1:2">
      <c r="A390" s="11">
        <f>Returns!A390</f>
        <v>0</v>
      </c>
      <c r="B390" s="1">
        <f t="array" ref="B390">MMULT(Returns!B390:Z390,Resume!$B$38:$B$62)</f>
        <v>0</v>
      </c>
    </row>
    <row r="391" spans="1:2">
      <c r="A391" s="11">
        <f>Returns!A391</f>
        <v>0</v>
      </c>
      <c r="B391" s="1">
        <f t="array" ref="B391">MMULT(Returns!B391:Z391,Resume!$B$38:$B$62)</f>
        <v>0</v>
      </c>
    </row>
    <row r="392" spans="1:2">
      <c r="A392" s="11">
        <f>Returns!A392</f>
        <v>0</v>
      </c>
      <c r="B392" s="1">
        <f t="array" ref="B392">MMULT(Returns!B392:Z392,Resume!$B$38:$B$62)</f>
        <v>0</v>
      </c>
    </row>
    <row r="393" spans="1:2">
      <c r="A393" s="11">
        <f>Returns!A393</f>
        <v>0</v>
      </c>
      <c r="B393" s="1">
        <f t="array" ref="B393">MMULT(Returns!B393:Z393,Resume!$B$38:$B$62)</f>
        <v>0</v>
      </c>
    </row>
    <row r="394" spans="1:2">
      <c r="A394" s="11">
        <f>Returns!A394</f>
        <v>0</v>
      </c>
      <c r="B394" s="1">
        <f t="array" ref="B394">MMULT(Returns!B394:Z394,Resume!$B$38:$B$62)</f>
        <v>0</v>
      </c>
    </row>
    <row r="395" spans="1:2">
      <c r="A395" s="11">
        <f>Returns!A395</f>
        <v>0</v>
      </c>
      <c r="B395" s="1">
        <f t="array" ref="B395">MMULT(Returns!B395:Z395,Resume!$B$38:$B$62)</f>
        <v>0</v>
      </c>
    </row>
    <row r="396" spans="1:2">
      <c r="A396" s="11">
        <f>Returns!A396</f>
        <v>0</v>
      </c>
      <c r="B396" s="1">
        <f t="array" ref="B396">MMULT(Returns!B396:Z396,Resume!$B$38:$B$62)</f>
        <v>0</v>
      </c>
    </row>
    <row r="397" spans="1:2">
      <c r="A397" s="11">
        <f>Returns!A397</f>
        <v>0</v>
      </c>
      <c r="B397" s="1">
        <f t="array" ref="B397">MMULT(Returns!B397:Z397,Resume!$B$38:$B$62)</f>
        <v>0</v>
      </c>
    </row>
    <row r="398" spans="1:2">
      <c r="A398" s="11">
        <f>Returns!A398</f>
        <v>0</v>
      </c>
      <c r="B398" s="1">
        <f t="array" ref="B398">MMULT(Returns!B398:Z398,Resume!$B$38:$B$62)</f>
        <v>0</v>
      </c>
    </row>
    <row r="399" spans="1:2">
      <c r="A399" s="11">
        <f>Returns!A399</f>
        <v>0</v>
      </c>
      <c r="B399" s="1">
        <f t="array" ref="B399">MMULT(Returns!B399:Z399,Resume!$B$38:$B$62)</f>
        <v>0</v>
      </c>
    </row>
    <row r="400" spans="1:2">
      <c r="A400" s="11">
        <f>Returns!A400</f>
        <v>0</v>
      </c>
      <c r="B400" s="1">
        <f t="array" ref="B400">MMULT(Returns!B400:Z400,Resume!$B$38:$B$62)</f>
        <v>0</v>
      </c>
    </row>
    <row r="401" spans="1:2">
      <c r="A401" s="11">
        <f>Returns!A401</f>
        <v>0</v>
      </c>
      <c r="B401" s="1">
        <f t="array" ref="B401">MMULT(Returns!B401:Z401,Resume!$B$38:$B$62)</f>
        <v>0</v>
      </c>
    </row>
    <row r="402" spans="1:2">
      <c r="A402" s="11">
        <f>Returns!A402</f>
        <v>0</v>
      </c>
      <c r="B402" s="1">
        <f t="array" ref="B402">MMULT(Returns!B402:Z402,Resume!$B$38:$B$62)</f>
        <v>0</v>
      </c>
    </row>
    <row r="403" spans="1:2">
      <c r="A403" s="11">
        <f>Returns!A403</f>
        <v>0</v>
      </c>
      <c r="B403" s="1">
        <f t="array" ref="B403">MMULT(Returns!B403:Z403,Resume!$B$38:$B$62)</f>
        <v>0</v>
      </c>
    </row>
    <row r="404" spans="1:2">
      <c r="A404" s="11">
        <f>Returns!A404</f>
        <v>0</v>
      </c>
      <c r="B404" s="1">
        <f t="array" ref="B404">MMULT(Returns!B404:Z404,Resume!$B$38:$B$62)</f>
        <v>0</v>
      </c>
    </row>
    <row r="405" spans="1:2">
      <c r="A405" s="11">
        <f>Returns!A405</f>
        <v>0</v>
      </c>
      <c r="B405" s="1">
        <f t="array" ref="B405">MMULT(Returns!B405:Z405,Resume!$B$38:$B$62)</f>
        <v>0</v>
      </c>
    </row>
    <row r="406" spans="1:2">
      <c r="A406" s="11">
        <f>Returns!A406</f>
        <v>0</v>
      </c>
      <c r="B406" s="1">
        <f t="array" ref="B406">MMULT(Returns!B406:Z406,Resume!$B$38:$B$62)</f>
        <v>0</v>
      </c>
    </row>
    <row r="407" spans="1:2">
      <c r="A407" s="11">
        <f>Returns!A407</f>
        <v>0</v>
      </c>
      <c r="B407" s="1">
        <f t="array" ref="B407">MMULT(Returns!B407:Z407,Resume!$B$38:$B$62)</f>
        <v>0</v>
      </c>
    </row>
    <row r="408" spans="1:2">
      <c r="A408" s="11">
        <f>Returns!A408</f>
        <v>0</v>
      </c>
      <c r="B408" s="1">
        <f t="array" ref="B408">MMULT(Returns!B408:Z408,Resume!$B$38:$B$62)</f>
        <v>0</v>
      </c>
    </row>
    <row r="409" spans="1:2">
      <c r="A409" s="11">
        <f>Returns!A409</f>
        <v>0</v>
      </c>
      <c r="B409" s="1">
        <f t="array" ref="B409">MMULT(Returns!B409:Z409,Resume!$B$38:$B$62)</f>
        <v>0</v>
      </c>
    </row>
    <row r="410" spans="1:2">
      <c r="A410" s="11">
        <f>Returns!A410</f>
        <v>0</v>
      </c>
      <c r="B410" s="1">
        <f t="array" ref="B410">MMULT(Returns!B410:Z410,Resume!$B$38:$B$62)</f>
        <v>0</v>
      </c>
    </row>
    <row r="411" spans="1:2">
      <c r="A411" s="11">
        <f>Returns!A411</f>
        <v>0</v>
      </c>
      <c r="B411" s="1">
        <f t="array" ref="B411">MMULT(Returns!B411:Z411,Resume!$B$38:$B$62)</f>
        <v>0</v>
      </c>
    </row>
    <row r="412" spans="1:2">
      <c r="A412" s="11">
        <f>Returns!A412</f>
        <v>0</v>
      </c>
      <c r="B412" s="1">
        <f t="array" ref="B412">MMULT(Returns!B412:Z412,Resume!$B$38:$B$62)</f>
        <v>0</v>
      </c>
    </row>
    <row r="413" spans="1:2">
      <c r="A413" s="11">
        <f>Returns!A413</f>
        <v>0</v>
      </c>
      <c r="B413" s="1">
        <f t="array" ref="B413">MMULT(Returns!B413:Z413,Resume!$B$38:$B$62)</f>
        <v>0</v>
      </c>
    </row>
    <row r="414" spans="1:2">
      <c r="A414" s="11">
        <f>Returns!A414</f>
        <v>0</v>
      </c>
      <c r="B414" s="1">
        <f t="array" ref="B414">MMULT(Returns!B414:Z414,Resume!$B$38:$B$62)</f>
        <v>0</v>
      </c>
    </row>
    <row r="415" spans="1:2">
      <c r="A415" s="11">
        <f>Returns!A415</f>
        <v>0</v>
      </c>
      <c r="B415" s="1">
        <f t="array" ref="B415">MMULT(Returns!B415:Z415,Resume!$B$38:$B$62)</f>
        <v>0</v>
      </c>
    </row>
    <row r="416" spans="1:2">
      <c r="A416" s="11">
        <f>Returns!A416</f>
        <v>0</v>
      </c>
      <c r="B416" s="1">
        <f t="array" ref="B416">MMULT(Returns!B416:Z416,Resume!$B$38:$B$62)</f>
        <v>0</v>
      </c>
    </row>
    <row r="417" spans="1:2">
      <c r="A417" s="11">
        <f>Returns!A417</f>
        <v>0</v>
      </c>
      <c r="B417" s="1">
        <f t="array" ref="B417">MMULT(Returns!B417:Z417,Resume!$B$38:$B$62)</f>
        <v>0</v>
      </c>
    </row>
    <row r="418" spans="1:2">
      <c r="A418" s="11">
        <f>Returns!A418</f>
        <v>0</v>
      </c>
      <c r="B418" s="1">
        <f t="array" ref="B418">MMULT(Returns!B418:Z418,Resume!$B$38:$B$62)</f>
        <v>0</v>
      </c>
    </row>
    <row r="419" spans="1:2">
      <c r="A419" s="11">
        <f>Returns!A419</f>
        <v>0</v>
      </c>
      <c r="B419" s="1">
        <f t="array" ref="B419">MMULT(Returns!B419:Z419,Resume!$B$38:$B$62)</f>
        <v>0</v>
      </c>
    </row>
    <row r="420" spans="1:2">
      <c r="A420" s="11">
        <f>Returns!A420</f>
        <v>0</v>
      </c>
      <c r="B420" s="1">
        <f t="array" ref="B420">MMULT(Returns!B420:Z420,Resume!$B$38:$B$62)</f>
        <v>0</v>
      </c>
    </row>
    <row r="421" spans="1:2">
      <c r="A421" s="11">
        <f>Returns!A421</f>
        <v>0</v>
      </c>
      <c r="B421" s="1">
        <f t="array" ref="B421">MMULT(Returns!B421:Z421,Resume!$B$38:$B$62)</f>
        <v>0</v>
      </c>
    </row>
    <row r="422" spans="1:2">
      <c r="A422" s="11">
        <f>Returns!A422</f>
        <v>0</v>
      </c>
      <c r="B422" s="1">
        <f t="array" ref="B422">MMULT(Returns!B422:Z422,Resume!$B$38:$B$62)</f>
        <v>0</v>
      </c>
    </row>
    <row r="423" spans="1:2">
      <c r="A423" s="11">
        <f>Returns!A423</f>
        <v>0</v>
      </c>
      <c r="B423" s="1">
        <f t="array" ref="B423">MMULT(Returns!B423:Z423,Resume!$B$38:$B$62)</f>
        <v>0</v>
      </c>
    </row>
    <row r="424" spans="1:2">
      <c r="A424" s="11">
        <f>Returns!A424</f>
        <v>0</v>
      </c>
      <c r="B424" s="1">
        <f t="array" ref="B424">MMULT(Returns!B424:Z424,Resume!$B$38:$B$62)</f>
        <v>0</v>
      </c>
    </row>
    <row r="425" spans="1:2">
      <c r="A425" s="11">
        <f>Returns!A425</f>
        <v>0</v>
      </c>
      <c r="B425" s="1">
        <f t="array" ref="B425">MMULT(Returns!B425:Z425,Resume!$B$38:$B$62)</f>
        <v>0</v>
      </c>
    </row>
    <row r="426" spans="1:2">
      <c r="A426" s="11">
        <f>Returns!A426</f>
        <v>0</v>
      </c>
      <c r="B426" s="1">
        <f t="array" ref="B426">MMULT(Returns!B426:Z426,Resume!$B$38:$B$62)</f>
        <v>0</v>
      </c>
    </row>
    <row r="427" spans="1:2">
      <c r="A427" s="11">
        <f>Returns!A427</f>
        <v>0</v>
      </c>
      <c r="B427" s="1">
        <f t="array" ref="B427">MMULT(Returns!B427:Z427,Resume!$B$38:$B$62)</f>
        <v>0</v>
      </c>
    </row>
    <row r="428" spans="1:2">
      <c r="A428" s="11">
        <f>Returns!A428</f>
        <v>0</v>
      </c>
      <c r="B428" s="1">
        <f t="array" ref="B428">MMULT(Returns!B428:Z428,Resume!$B$38:$B$62)</f>
        <v>0</v>
      </c>
    </row>
    <row r="429" spans="1:2">
      <c r="A429" s="11">
        <f>Returns!A429</f>
        <v>0</v>
      </c>
      <c r="B429" s="1">
        <f t="array" ref="B429">MMULT(Returns!B429:Z429,Resume!$B$38:$B$62)</f>
        <v>0</v>
      </c>
    </row>
    <row r="430" spans="1:2">
      <c r="A430" s="11">
        <f>Returns!A430</f>
        <v>0</v>
      </c>
      <c r="B430" s="1">
        <f t="array" ref="B430">MMULT(Returns!B430:Z430,Resume!$B$38:$B$62)</f>
        <v>0</v>
      </c>
    </row>
    <row r="431" spans="1:2">
      <c r="A431" s="11">
        <f>Returns!A431</f>
        <v>0</v>
      </c>
      <c r="B431" s="1">
        <f t="array" ref="B431">MMULT(Returns!B431:Z431,Resume!$B$38:$B$62)</f>
        <v>0</v>
      </c>
    </row>
    <row r="432" spans="1:2">
      <c r="A432" s="11">
        <f>Returns!A432</f>
        <v>0</v>
      </c>
      <c r="B432" s="1">
        <f t="array" ref="B432">MMULT(Returns!B432:Z432,Resume!$B$38:$B$62)</f>
        <v>0</v>
      </c>
    </row>
    <row r="433" spans="1:2">
      <c r="A433" s="11">
        <f>Returns!A433</f>
        <v>0</v>
      </c>
      <c r="B433" s="1">
        <f t="array" ref="B433">MMULT(Returns!B433:Z433,Resume!$B$38:$B$62)</f>
        <v>0</v>
      </c>
    </row>
    <row r="434" spans="1:2">
      <c r="A434" s="11">
        <f>Returns!A434</f>
        <v>0</v>
      </c>
      <c r="B434" s="1">
        <f t="array" ref="B434">MMULT(Returns!B434:Z434,Resume!$B$38:$B$62)</f>
        <v>0</v>
      </c>
    </row>
    <row r="435" spans="1:2">
      <c r="A435" s="11">
        <f>Returns!A435</f>
        <v>0</v>
      </c>
      <c r="B435" s="1">
        <f t="array" ref="B435">MMULT(Returns!B435:Z435,Resume!$B$38:$B$62)</f>
        <v>0</v>
      </c>
    </row>
    <row r="436" spans="1:2">
      <c r="A436" s="11">
        <f>Returns!A436</f>
        <v>0</v>
      </c>
      <c r="B436" s="1">
        <f t="array" ref="B436">MMULT(Returns!B436:Z436,Resume!$B$38:$B$62)</f>
        <v>0</v>
      </c>
    </row>
    <row r="437" spans="1:2">
      <c r="A437" s="11">
        <f>Returns!A437</f>
        <v>0</v>
      </c>
      <c r="B437" s="1">
        <f t="array" ref="B437">MMULT(Returns!B437:Z437,Resume!$B$38:$B$62)</f>
        <v>0</v>
      </c>
    </row>
    <row r="438" spans="1:2">
      <c r="A438" s="11">
        <f>Returns!A438</f>
        <v>0</v>
      </c>
      <c r="B438" s="1">
        <f t="array" ref="B438">MMULT(Returns!B438:Z438,Resume!$B$38:$B$62)</f>
        <v>0</v>
      </c>
    </row>
    <row r="439" spans="1:2">
      <c r="A439" s="11">
        <f>Returns!A439</f>
        <v>0</v>
      </c>
      <c r="B439" s="1">
        <f t="array" ref="B439">MMULT(Returns!B439:Z439,Resume!$B$38:$B$62)</f>
        <v>0</v>
      </c>
    </row>
    <row r="440" spans="1:2">
      <c r="A440" s="11">
        <f>Returns!A440</f>
        <v>0</v>
      </c>
      <c r="B440" s="1">
        <f t="array" ref="B440">MMULT(Returns!B440:Z440,Resume!$B$38:$B$62)</f>
        <v>0</v>
      </c>
    </row>
    <row r="441" spans="1:2">
      <c r="A441" s="11">
        <f>Returns!A441</f>
        <v>0</v>
      </c>
      <c r="B441" s="1">
        <f t="array" ref="B441">MMULT(Returns!B441:Z441,Resume!$B$38:$B$62)</f>
        <v>0</v>
      </c>
    </row>
    <row r="442" spans="1:2">
      <c r="A442" s="11">
        <f>Returns!A442</f>
        <v>0</v>
      </c>
      <c r="B442" s="1">
        <f t="array" ref="B442">MMULT(Returns!B442:Z442,Resume!$B$38:$B$62)</f>
        <v>0</v>
      </c>
    </row>
    <row r="443" spans="1:2">
      <c r="A443" s="11">
        <f>Returns!A443</f>
        <v>0</v>
      </c>
      <c r="B443" s="1">
        <f t="array" ref="B443">MMULT(Returns!B443:Z443,Resume!$B$38:$B$62)</f>
        <v>0</v>
      </c>
    </row>
    <row r="444" spans="1:2">
      <c r="A444" s="11">
        <f>Returns!A444</f>
        <v>0</v>
      </c>
      <c r="B444" s="1">
        <f t="array" ref="B444">MMULT(Returns!B444:Z444,Resume!$B$38:$B$62)</f>
        <v>0</v>
      </c>
    </row>
    <row r="445" spans="1:2">
      <c r="A445" s="11">
        <f>Returns!A445</f>
        <v>0</v>
      </c>
      <c r="B445" s="1">
        <f t="array" ref="B445">MMULT(Returns!B445:Z445,Resume!$B$38:$B$62)</f>
        <v>0</v>
      </c>
    </row>
    <row r="446" spans="1:2">
      <c r="A446" s="11">
        <f>Returns!A446</f>
        <v>0</v>
      </c>
      <c r="B446" s="1">
        <f t="array" ref="B446">MMULT(Returns!B446:Z446,Resume!$B$38:$B$62)</f>
        <v>0</v>
      </c>
    </row>
    <row r="447" spans="1:2">
      <c r="A447" s="11">
        <f>Returns!A447</f>
        <v>0</v>
      </c>
      <c r="B447" s="1">
        <f t="array" ref="B447">MMULT(Returns!B447:Z447,Resume!$B$38:$B$62)</f>
        <v>0</v>
      </c>
    </row>
    <row r="448" spans="1:2">
      <c r="A448" s="11">
        <f>Returns!A448</f>
        <v>0</v>
      </c>
      <c r="B448" s="1">
        <f t="array" ref="B448">MMULT(Returns!B448:Z448,Resume!$B$38:$B$62)</f>
        <v>0</v>
      </c>
    </row>
    <row r="449" spans="1:2">
      <c r="A449" s="11">
        <f>Returns!A449</f>
        <v>0</v>
      </c>
      <c r="B449" s="1">
        <f t="array" ref="B449">MMULT(Returns!B449:Z449,Resume!$B$38:$B$62)</f>
        <v>0</v>
      </c>
    </row>
    <row r="450" spans="1:2">
      <c r="A450" s="11">
        <f>Returns!A450</f>
        <v>0</v>
      </c>
      <c r="B450" s="1">
        <f t="array" ref="B450">MMULT(Returns!B450:Z450,Resume!$B$38:$B$62)</f>
        <v>0</v>
      </c>
    </row>
    <row r="451" spans="1:2">
      <c r="A451" s="11">
        <f>Returns!A451</f>
        <v>0</v>
      </c>
      <c r="B451" s="1">
        <f t="array" ref="B451">MMULT(Returns!B451:Z451,Resume!$B$38:$B$62)</f>
        <v>0</v>
      </c>
    </row>
    <row r="452" spans="1:2">
      <c r="A452" s="11">
        <f>Returns!A452</f>
        <v>0</v>
      </c>
      <c r="B452" s="1">
        <f t="array" ref="B452">MMULT(Returns!B452:Z452,Resume!$B$38:$B$62)</f>
        <v>0</v>
      </c>
    </row>
    <row r="453" spans="1:2">
      <c r="A453" s="11">
        <f>Returns!A453</f>
        <v>0</v>
      </c>
      <c r="B453" s="1">
        <f t="array" ref="B453">MMULT(Returns!B453:Z453,Resume!$B$38:$B$62)</f>
        <v>0</v>
      </c>
    </row>
    <row r="454" spans="1:2">
      <c r="A454" s="11">
        <f>Returns!A454</f>
        <v>0</v>
      </c>
      <c r="B454" s="1">
        <f t="array" ref="B454">MMULT(Returns!B454:Z454,Resume!$B$38:$B$62)</f>
        <v>0</v>
      </c>
    </row>
    <row r="455" spans="1:2">
      <c r="A455" s="11">
        <f>Returns!A455</f>
        <v>0</v>
      </c>
      <c r="B455" s="1">
        <f t="array" ref="B455">MMULT(Returns!B455:Z455,Resume!$B$38:$B$62)</f>
        <v>0</v>
      </c>
    </row>
    <row r="456" spans="1:2">
      <c r="A456" s="11">
        <f>Returns!A456</f>
        <v>0</v>
      </c>
      <c r="B456" s="1">
        <f t="array" ref="B456">MMULT(Returns!B456:Z456,Resume!$B$38:$B$62)</f>
        <v>0</v>
      </c>
    </row>
    <row r="457" spans="1:2">
      <c r="A457" s="11">
        <f>Returns!A457</f>
        <v>0</v>
      </c>
      <c r="B457" s="1">
        <f t="array" ref="B457">MMULT(Returns!B457:Z457,Resume!$B$38:$B$62)</f>
        <v>0</v>
      </c>
    </row>
    <row r="458" spans="1:2">
      <c r="A458" s="11">
        <f>Returns!A458</f>
        <v>0</v>
      </c>
      <c r="B458" s="1">
        <f t="array" ref="B458">MMULT(Returns!B458:Z458,Resume!$B$38:$B$62)</f>
        <v>0</v>
      </c>
    </row>
    <row r="459" spans="1:2">
      <c r="A459" s="11">
        <f>Returns!A459</f>
        <v>0</v>
      </c>
      <c r="B459" s="1">
        <f t="array" ref="B459">MMULT(Returns!B459:Z459,Resume!$B$38:$B$62)</f>
        <v>0</v>
      </c>
    </row>
    <row r="460" spans="1:2">
      <c r="A460" s="11">
        <f>Returns!A460</f>
        <v>0</v>
      </c>
      <c r="B460" s="1">
        <f t="array" ref="B460">MMULT(Returns!B460:Z460,Resume!$B$38:$B$62)</f>
        <v>0</v>
      </c>
    </row>
    <row r="461" spans="1:2">
      <c r="A461" s="11">
        <f>Returns!A461</f>
        <v>0</v>
      </c>
      <c r="B461" s="1">
        <f t="array" ref="B461">MMULT(Returns!B461:Z461,Resume!$B$38:$B$62)</f>
        <v>0</v>
      </c>
    </row>
    <row r="462" spans="1:2">
      <c r="A462" s="11">
        <f>Returns!A462</f>
        <v>0</v>
      </c>
      <c r="B462" s="1">
        <f t="array" ref="B462">MMULT(Returns!B462:Z462,Resume!$B$38:$B$62)</f>
        <v>0</v>
      </c>
    </row>
    <row r="463" spans="1:2">
      <c r="A463" s="11">
        <f>Returns!A463</f>
        <v>0</v>
      </c>
      <c r="B463" s="1">
        <f t="array" ref="B463">MMULT(Returns!B463:Z463,Resume!$B$38:$B$62)</f>
        <v>0</v>
      </c>
    </row>
    <row r="464" spans="1:2">
      <c r="A464" s="11">
        <f>Returns!A464</f>
        <v>0</v>
      </c>
      <c r="B464" s="1">
        <f t="array" ref="B464">MMULT(Returns!B464:Z464,Resume!$B$38:$B$62)</f>
        <v>0</v>
      </c>
    </row>
    <row r="465" spans="1:2">
      <c r="A465" s="11">
        <f>Returns!A465</f>
        <v>0</v>
      </c>
      <c r="B465" s="1">
        <f t="array" ref="B465">MMULT(Returns!B465:Z465,Resume!$B$38:$B$62)</f>
        <v>0</v>
      </c>
    </row>
    <row r="466" spans="1:2">
      <c r="A466" s="11">
        <f>Returns!A466</f>
        <v>0</v>
      </c>
      <c r="B466" s="1">
        <f t="array" ref="B466">MMULT(Returns!B466:Z466,Resume!$B$38:$B$62)</f>
        <v>0</v>
      </c>
    </row>
    <row r="467" spans="1:2">
      <c r="A467" s="11">
        <f>Returns!A467</f>
        <v>0</v>
      </c>
      <c r="B467" s="1">
        <f t="array" ref="B467">MMULT(Returns!B467:Z467,Resume!$B$38:$B$62)</f>
        <v>0</v>
      </c>
    </row>
    <row r="468" spans="1:2">
      <c r="A468" s="11">
        <f>Returns!A468</f>
        <v>0</v>
      </c>
      <c r="B468" s="1">
        <f t="array" ref="B468">MMULT(Returns!B468:Z468,Resume!$B$38:$B$62)</f>
        <v>0</v>
      </c>
    </row>
    <row r="469" spans="1:2">
      <c r="A469" s="11">
        <f>Returns!A469</f>
        <v>0</v>
      </c>
      <c r="B469" s="1">
        <f t="array" ref="B469">MMULT(Returns!B469:Z469,Resume!$B$38:$B$62)</f>
        <v>0</v>
      </c>
    </row>
    <row r="470" spans="1:2">
      <c r="A470" s="11">
        <f>Returns!A470</f>
        <v>0</v>
      </c>
      <c r="B470" s="1">
        <f t="array" ref="B470">MMULT(Returns!B470:Z470,Resume!$B$38:$B$62)</f>
        <v>0</v>
      </c>
    </row>
    <row r="471" spans="1:2">
      <c r="A471" s="11">
        <f>Returns!A471</f>
        <v>0</v>
      </c>
      <c r="B471" s="1">
        <f t="array" ref="B471">MMULT(Returns!B471:Z471,Resume!$B$38:$B$62)</f>
        <v>0</v>
      </c>
    </row>
    <row r="472" spans="1:2">
      <c r="A472" s="11">
        <f>Returns!A472</f>
        <v>0</v>
      </c>
      <c r="B472" s="1">
        <f t="array" ref="B472">MMULT(Returns!B472:Z472,Resume!$B$38:$B$62)</f>
        <v>0</v>
      </c>
    </row>
    <row r="473" spans="1:2">
      <c r="A473" s="11">
        <f>Returns!A473</f>
        <v>0</v>
      </c>
      <c r="B473" s="1">
        <f t="array" ref="B473">MMULT(Returns!B473:Z473,Resume!$B$38:$B$62)</f>
        <v>0</v>
      </c>
    </row>
    <row r="474" spans="1:2">
      <c r="A474" s="11">
        <f>Returns!A474</f>
        <v>0</v>
      </c>
      <c r="B474" s="1">
        <f t="array" ref="B474">MMULT(Returns!B474:Z474,Resume!$B$38:$B$62)</f>
        <v>0</v>
      </c>
    </row>
    <row r="475" spans="1:2">
      <c r="A475" s="11">
        <f>Returns!A475</f>
        <v>0</v>
      </c>
      <c r="B475" s="1">
        <f t="array" ref="B475">MMULT(Returns!B475:Z475,Resume!$B$38:$B$62)</f>
        <v>0</v>
      </c>
    </row>
    <row r="476" spans="1:2">
      <c r="A476" s="11">
        <f>Returns!A476</f>
        <v>0</v>
      </c>
      <c r="B476" s="1">
        <f t="array" ref="B476">MMULT(Returns!B476:Z476,Resume!$B$38:$B$62)</f>
        <v>0</v>
      </c>
    </row>
    <row r="477" spans="1:2">
      <c r="A477" s="11">
        <f>Returns!A477</f>
        <v>0</v>
      </c>
      <c r="B477" s="1">
        <f t="array" ref="B477">MMULT(Returns!B477:Z477,Resume!$B$38:$B$62)</f>
        <v>0</v>
      </c>
    </row>
    <row r="478" spans="1:2">
      <c r="A478" s="11">
        <f>Returns!A478</f>
        <v>0</v>
      </c>
      <c r="B478" s="1">
        <f t="array" ref="B478">MMULT(Returns!B478:Z478,Resume!$B$38:$B$62)</f>
        <v>0</v>
      </c>
    </row>
    <row r="479" spans="1:2">
      <c r="A479" s="11">
        <f>Returns!A479</f>
        <v>0</v>
      </c>
      <c r="B479" s="1">
        <f t="array" ref="B479">MMULT(Returns!B479:Z479,Resume!$B$38:$B$62)</f>
        <v>0</v>
      </c>
    </row>
    <row r="480" spans="1:2">
      <c r="A480" s="11">
        <f>Returns!A480</f>
        <v>0</v>
      </c>
      <c r="B480" s="1">
        <f t="array" ref="B480">MMULT(Returns!B480:Z480,Resume!$B$38:$B$62)</f>
        <v>0</v>
      </c>
    </row>
    <row r="481" spans="1:2">
      <c r="A481" s="11">
        <f>Returns!A481</f>
        <v>0</v>
      </c>
      <c r="B481" s="1">
        <f t="array" ref="B481">MMULT(Returns!B481:Z481,Resume!$B$38:$B$62)</f>
        <v>0</v>
      </c>
    </row>
    <row r="482" spans="1:2">
      <c r="A482" s="11">
        <f>Returns!A482</f>
        <v>0</v>
      </c>
      <c r="B482" s="1">
        <f t="array" ref="B482">MMULT(Returns!B482:Z482,Resume!$B$38:$B$62)</f>
        <v>0</v>
      </c>
    </row>
    <row r="483" spans="1:2">
      <c r="A483" s="11">
        <f>Returns!A483</f>
        <v>0</v>
      </c>
      <c r="B483" s="1">
        <f t="array" ref="B483">MMULT(Returns!B483:Z483,Resume!$B$38:$B$62)</f>
        <v>0</v>
      </c>
    </row>
    <row r="484" spans="1:2">
      <c r="A484" s="11">
        <f>Returns!A484</f>
        <v>0</v>
      </c>
      <c r="B484" s="1">
        <f t="array" ref="B484">MMULT(Returns!B484:Z484,Resume!$B$38:$B$62)</f>
        <v>0</v>
      </c>
    </row>
    <row r="485" spans="1:2">
      <c r="A485" s="11">
        <f>Returns!A485</f>
        <v>0</v>
      </c>
      <c r="B485" s="1">
        <f t="array" ref="B485">MMULT(Returns!B485:Z485,Resume!$B$38:$B$62)</f>
        <v>0</v>
      </c>
    </row>
    <row r="486" spans="1:2">
      <c r="A486" s="11">
        <f>Returns!A486</f>
        <v>0</v>
      </c>
      <c r="B486" s="1">
        <f t="array" ref="B486">MMULT(Returns!B486:Z486,Resume!$B$38:$B$62)</f>
        <v>0</v>
      </c>
    </row>
    <row r="487" spans="1:2">
      <c r="A487" s="11">
        <f>Returns!A487</f>
        <v>0</v>
      </c>
      <c r="B487" s="1">
        <f t="array" ref="B487">MMULT(Returns!B487:Z487,Resume!$B$38:$B$62)</f>
        <v>0</v>
      </c>
    </row>
    <row r="488" spans="1:2">
      <c r="A488" s="11">
        <f>Returns!A488</f>
        <v>0</v>
      </c>
      <c r="B488" s="1">
        <f t="array" ref="B488">MMULT(Returns!B488:Z488,Resume!$B$38:$B$62)</f>
        <v>0</v>
      </c>
    </row>
    <row r="489" spans="1:2">
      <c r="A489" s="11">
        <f>Returns!A489</f>
        <v>0</v>
      </c>
      <c r="B489" s="1">
        <f t="array" ref="B489">MMULT(Returns!B489:Z489,Resume!$B$38:$B$62)</f>
        <v>0</v>
      </c>
    </row>
    <row r="490" spans="1:2">
      <c r="A490" s="11">
        <f>Returns!A490</f>
        <v>0</v>
      </c>
      <c r="B490" s="1">
        <f t="array" ref="B490">MMULT(Returns!B490:Z490,Resume!$B$38:$B$62)</f>
        <v>0</v>
      </c>
    </row>
    <row r="491" spans="1:2">
      <c r="A491" s="11">
        <f>Returns!A491</f>
        <v>0</v>
      </c>
      <c r="B491" s="1">
        <f t="array" ref="B491">MMULT(Returns!B491:Z491,Resume!$B$38:$B$62)</f>
        <v>0</v>
      </c>
    </row>
    <row r="492" spans="1:2">
      <c r="A492" s="11">
        <f>Returns!A492</f>
        <v>0</v>
      </c>
      <c r="B492" s="1">
        <f t="array" ref="B492">MMULT(Returns!B492:Z492,Resume!$B$38:$B$62)</f>
        <v>0</v>
      </c>
    </row>
    <row r="493" spans="1:2">
      <c r="A493" s="11">
        <f>Returns!A493</f>
        <v>0</v>
      </c>
      <c r="B493" s="1">
        <f t="array" ref="B493">MMULT(Returns!B493:Z493,Resume!$B$38:$B$62)</f>
        <v>0</v>
      </c>
    </row>
    <row r="494" spans="1:2">
      <c r="A494" s="11">
        <f>Returns!A494</f>
        <v>0</v>
      </c>
      <c r="B494" s="1">
        <f t="array" ref="B494">MMULT(Returns!B494:Z494,Resume!$B$38:$B$62)</f>
        <v>0</v>
      </c>
    </row>
    <row r="495" spans="1:2">
      <c r="A495" s="11">
        <f>Returns!A495</f>
        <v>0</v>
      </c>
      <c r="B495" s="1">
        <f t="array" ref="B495">MMULT(Returns!B495:Z495,Resume!$B$38:$B$62)</f>
        <v>0</v>
      </c>
    </row>
    <row r="496" spans="1:2">
      <c r="A496" s="11">
        <f>Returns!A496</f>
        <v>0</v>
      </c>
      <c r="B496" s="1">
        <f t="array" ref="B496">MMULT(Returns!B496:Z496,Resume!$B$38:$B$62)</f>
        <v>0</v>
      </c>
    </row>
    <row r="497" spans="1:2">
      <c r="A497" s="11">
        <f>Returns!A497</f>
        <v>0</v>
      </c>
      <c r="B497" s="1">
        <f t="array" ref="B497">MMULT(Returns!B497:Z497,Resume!$B$38:$B$62)</f>
        <v>0</v>
      </c>
    </row>
    <row r="498" spans="1:2">
      <c r="A498" s="11">
        <f>Returns!A498</f>
        <v>0</v>
      </c>
      <c r="B498" s="1">
        <f t="array" ref="B498">MMULT(Returns!B498:Z498,Resume!$B$38:$B$62)</f>
        <v>0</v>
      </c>
    </row>
    <row r="499" spans="1:2">
      <c r="A499" s="11">
        <f>Returns!A499</f>
        <v>0</v>
      </c>
      <c r="B499" s="1">
        <f t="array" ref="B499">MMULT(Returns!B499:Z499,Resume!$B$38:$B$62)</f>
        <v>0</v>
      </c>
    </row>
    <row r="500" spans="1:2">
      <c r="A500" s="11">
        <f>Returns!A500</f>
        <v>0</v>
      </c>
      <c r="B500" s="1">
        <f t="array" ref="B500">MMULT(Returns!B500:Z500,Resume!$B$38:$B$62)</f>
        <v>0</v>
      </c>
    </row>
    <row r="501" spans="1:2">
      <c r="A501" s="11">
        <f>Returns!A501</f>
        <v>0</v>
      </c>
      <c r="B501" s="1">
        <f t="array" ref="B501">MMULT(Returns!B501:Z501,Resume!$B$38:$B$62)</f>
        <v>0</v>
      </c>
    </row>
    <row r="502" spans="1:2">
      <c r="A502" s="11">
        <f>Returns!A502</f>
        <v>0</v>
      </c>
      <c r="B502" s="1">
        <f t="array" ref="B502">MMULT(Returns!B502:Z502,Resume!$B$38:$B$62)</f>
        <v>0</v>
      </c>
    </row>
    <row r="503" spans="1:2">
      <c r="A503" s="11">
        <f>Returns!A503</f>
        <v>0</v>
      </c>
      <c r="B503" s="1">
        <f t="array" ref="B503">MMULT(Returns!B503:Z503,Resume!$B$38:$B$62)</f>
        <v>0</v>
      </c>
    </row>
    <row r="504" spans="1:2">
      <c r="A504" s="11">
        <f>Returns!A504</f>
        <v>0</v>
      </c>
      <c r="B504" s="1">
        <f t="array" ref="B504">MMULT(Returns!B504:Z504,Resume!$B$38:$B$62)</f>
        <v>0</v>
      </c>
    </row>
    <row r="505" spans="1:2">
      <c r="A505" s="11">
        <f>Returns!A505</f>
        <v>0</v>
      </c>
      <c r="B505" s="1">
        <f t="array" ref="B505">MMULT(Returns!B505:Z505,Resume!$B$38:$B$62)</f>
        <v>0</v>
      </c>
    </row>
    <row r="506" spans="1:2">
      <c r="A506" s="11">
        <f>Returns!A506</f>
        <v>0</v>
      </c>
      <c r="B506" s="1">
        <f t="array" ref="B506">MMULT(Returns!B506:Z506,Resume!$B$38:$B$62)</f>
        <v>0</v>
      </c>
    </row>
    <row r="507" spans="1:2">
      <c r="A507" s="11">
        <f>Returns!A507</f>
        <v>0</v>
      </c>
      <c r="B507" s="1">
        <f t="array" ref="B507">MMULT(Returns!B507:Z507,Resume!$B$38:$B$62)</f>
        <v>0</v>
      </c>
    </row>
    <row r="508" spans="1:2">
      <c r="A508" s="11">
        <f>Returns!A508</f>
        <v>0</v>
      </c>
      <c r="B508" s="1">
        <f t="array" ref="B508">MMULT(Returns!B508:Z508,Resume!$B$38:$B$62)</f>
        <v>0</v>
      </c>
    </row>
    <row r="509" spans="1:2">
      <c r="A509" s="11">
        <f>Returns!A509</f>
        <v>0</v>
      </c>
      <c r="B509" s="1">
        <f t="array" ref="B509">MMULT(Returns!B509:Z509,Resume!$B$38:$B$62)</f>
        <v>0</v>
      </c>
    </row>
    <row r="510" spans="1:2">
      <c r="A510" s="11">
        <f>Returns!A510</f>
        <v>0</v>
      </c>
      <c r="B510" s="1">
        <f t="array" ref="B510">MMULT(Returns!B510:Z510,Resume!$B$38:$B$62)</f>
        <v>0</v>
      </c>
    </row>
    <row r="511" spans="1:2">
      <c r="A511" s="11">
        <f>Returns!A511</f>
        <v>0</v>
      </c>
      <c r="B511" s="1">
        <f t="array" ref="B511">MMULT(Returns!B511:Z511,Resume!$B$38:$B$62)</f>
        <v>0</v>
      </c>
    </row>
    <row r="512" spans="1:2">
      <c r="A512" s="11">
        <f>Returns!A512</f>
        <v>0</v>
      </c>
      <c r="B512" s="1">
        <f t="array" ref="B512">MMULT(Returns!B512:Z512,Resume!$B$38:$B$62)</f>
        <v>0</v>
      </c>
    </row>
    <row r="513" spans="1:2">
      <c r="A513" s="11">
        <f>Returns!A513</f>
        <v>0</v>
      </c>
      <c r="B513" s="1">
        <f t="array" ref="B513">MMULT(Returns!B513:Z513,Resume!$B$38:$B$62)</f>
        <v>0</v>
      </c>
    </row>
    <row r="514" spans="1:2">
      <c r="A514" s="11">
        <f>Returns!A514</f>
        <v>0</v>
      </c>
      <c r="B514" s="1">
        <f t="array" ref="B514">MMULT(Returns!B514:Z514,Resume!$B$38:$B$62)</f>
        <v>0</v>
      </c>
    </row>
    <row r="515" spans="1:2">
      <c r="A515" s="11">
        <f>Returns!A515</f>
        <v>0</v>
      </c>
      <c r="B515" s="1">
        <f t="array" ref="B515">MMULT(Returns!B515:Z515,Resume!$B$38:$B$62)</f>
        <v>0</v>
      </c>
    </row>
    <row r="516" spans="1:2">
      <c r="A516" s="11">
        <f>Returns!A516</f>
        <v>0</v>
      </c>
      <c r="B516" s="1">
        <f t="array" ref="B516">MMULT(Returns!B516:Z516,Resume!$B$38:$B$62)</f>
        <v>0</v>
      </c>
    </row>
    <row r="517" spans="1:2">
      <c r="A517" s="11">
        <f>Returns!A517</f>
        <v>0</v>
      </c>
      <c r="B517" s="1">
        <f t="array" ref="B517">MMULT(Returns!B517:Z517,Resume!$B$38:$B$62)</f>
        <v>0</v>
      </c>
    </row>
    <row r="518" spans="1:2">
      <c r="A518" s="11">
        <f>Returns!A518</f>
        <v>0</v>
      </c>
      <c r="B518" s="1">
        <f t="array" ref="B518">MMULT(Returns!B518:Z518,Resume!$B$38:$B$62)</f>
        <v>0</v>
      </c>
    </row>
    <row r="519" spans="1:2">
      <c r="A519" s="11">
        <f>Returns!A519</f>
        <v>0</v>
      </c>
      <c r="B519" s="1">
        <f t="array" ref="B519">MMULT(Returns!B519:Z519,Resume!$B$38:$B$62)</f>
        <v>0</v>
      </c>
    </row>
    <row r="520" spans="1:2">
      <c r="A520" s="11">
        <f>Returns!A520</f>
        <v>0</v>
      </c>
      <c r="B520" s="1">
        <f t="array" ref="B520">MMULT(Returns!B520:Z520,Resume!$B$38:$B$62)</f>
        <v>0</v>
      </c>
    </row>
    <row r="521" spans="1:2">
      <c r="A521" s="11">
        <f>Returns!A521</f>
        <v>0</v>
      </c>
      <c r="B521" s="1">
        <f t="array" ref="B521">MMULT(Returns!B521:Z521,Resume!$B$38:$B$62)</f>
        <v>0</v>
      </c>
    </row>
    <row r="522" spans="1:2">
      <c r="A522" s="11">
        <f>Returns!A522</f>
        <v>0</v>
      </c>
      <c r="B522" s="1">
        <f t="array" ref="B522">MMULT(Returns!B522:Z522,Resume!$B$38:$B$62)</f>
        <v>0</v>
      </c>
    </row>
    <row r="523" spans="1:2">
      <c r="A523" s="11">
        <f>Returns!A523</f>
        <v>0</v>
      </c>
      <c r="B523" s="1">
        <f t="array" ref="B523">MMULT(Returns!B523:Z523,Resume!$B$38:$B$62)</f>
        <v>0</v>
      </c>
    </row>
    <row r="524" spans="1:2">
      <c r="A524" s="11">
        <f>Returns!A524</f>
        <v>0</v>
      </c>
      <c r="B524" s="1">
        <f t="array" ref="B524">MMULT(Returns!B524:Z524,Resume!$B$38:$B$62)</f>
        <v>0</v>
      </c>
    </row>
    <row r="525" spans="1:2">
      <c r="A525" s="11">
        <f>Returns!A525</f>
        <v>0</v>
      </c>
      <c r="B525" s="1">
        <f t="array" ref="B525">MMULT(Returns!B525:Z525,Resume!$B$38:$B$62)</f>
        <v>0</v>
      </c>
    </row>
    <row r="526" spans="1:2">
      <c r="A526" s="11">
        <f>Returns!A526</f>
        <v>0</v>
      </c>
      <c r="B526" s="1">
        <f t="array" ref="B526">MMULT(Returns!B526:Z526,Resume!$B$38:$B$62)</f>
        <v>0</v>
      </c>
    </row>
    <row r="527" spans="1:2">
      <c r="A527" s="11">
        <f>Returns!A527</f>
        <v>0</v>
      </c>
      <c r="B527" s="1">
        <f t="array" ref="B527">MMULT(Returns!B527:Z527,Resume!$B$38:$B$62)</f>
        <v>0</v>
      </c>
    </row>
    <row r="528" spans="1:2">
      <c r="A528" s="11">
        <f>Returns!A528</f>
        <v>0</v>
      </c>
      <c r="B528" s="1">
        <f t="array" ref="B528">MMULT(Returns!B528:Z528,Resume!$B$38:$B$62)</f>
        <v>0</v>
      </c>
    </row>
    <row r="529" spans="1:2">
      <c r="A529" s="11">
        <f>Returns!A529</f>
        <v>0</v>
      </c>
      <c r="B529" s="1">
        <f t="array" ref="B529">MMULT(Returns!B529:Z529,Resume!$B$38:$B$62)</f>
        <v>0</v>
      </c>
    </row>
    <row r="530" spans="1:2">
      <c r="A530" s="11">
        <f>Returns!A530</f>
        <v>0</v>
      </c>
      <c r="B530" s="1">
        <f t="array" ref="B530">MMULT(Returns!B530:Z530,Resume!$B$38:$B$62)</f>
        <v>0</v>
      </c>
    </row>
    <row r="531" spans="1:2">
      <c r="A531" s="11">
        <f>Returns!A531</f>
        <v>0</v>
      </c>
      <c r="B531" s="1">
        <f t="array" ref="B531">MMULT(Returns!B531:Z531,Resume!$B$38:$B$62)</f>
        <v>0</v>
      </c>
    </row>
    <row r="532" spans="1:2">
      <c r="A532" s="11">
        <f>Returns!A532</f>
        <v>0</v>
      </c>
      <c r="B532" s="1">
        <f t="array" ref="B532">MMULT(Returns!B532:Z532,Resume!$B$38:$B$62)</f>
        <v>0</v>
      </c>
    </row>
    <row r="533" spans="1:2">
      <c r="A533" s="11">
        <f>Returns!A533</f>
        <v>0</v>
      </c>
      <c r="B533" s="1">
        <f t="array" ref="B533">MMULT(Returns!B533:Z533,Resume!$B$38:$B$62)</f>
        <v>0</v>
      </c>
    </row>
    <row r="534" spans="1:2">
      <c r="A534" s="11">
        <f>Returns!A534</f>
        <v>0</v>
      </c>
      <c r="B534" s="1">
        <f t="array" ref="B534">MMULT(Returns!B534:Z534,Resume!$B$38:$B$62)</f>
        <v>0</v>
      </c>
    </row>
    <row r="535" spans="1:2">
      <c r="A535" s="11">
        <f>Returns!A535</f>
        <v>0</v>
      </c>
      <c r="B535" s="1">
        <f t="array" ref="B535">MMULT(Returns!B535:Z535,Resume!$B$38:$B$62)</f>
        <v>0</v>
      </c>
    </row>
    <row r="536" spans="1:2">
      <c r="A536" s="11">
        <f>Returns!A536</f>
        <v>0</v>
      </c>
      <c r="B536" s="1">
        <f t="array" ref="B536">MMULT(Returns!B536:Z536,Resume!$B$38:$B$62)</f>
        <v>0</v>
      </c>
    </row>
    <row r="537" spans="1:2">
      <c r="A537" s="11">
        <f>Returns!A537</f>
        <v>0</v>
      </c>
      <c r="B537" s="1">
        <f t="array" ref="B537">MMULT(Returns!B537:Z537,Resume!$B$38:$B$62)</f>
        <v>0</v>
      </c>
    </row>
    <row r="538" spans="1:2">
      <c r="A538" s="11">
        <f>Returns!A538</f>
        <v>0</v>
      </c>
      <c r="B538" s="1">
        <f t="array" ref="B538">MMULT(Returns!B538:Z538,Resume!$B$38:$B$62)</f>
        <v>0</v>
      </c>
    </row>
    <row r="539" spans="1:2">
      <c r="A539" s="11">
        <f>Returns!A539</f>
        <v>0</v>
      </c>
      <c r="B539" s="1">
        <f t="array" ref="B539">MMULT(Returns!B539:Z539,Resume!$B$38:$B$62)</f>
        <v>0</v>
      </c>
    </row>
    <row r="540" spans="1:2">
      <c r="A540" s="11">
        <f>Returns!A540</f>
        <v>0</v>
      </c>
      <c r="B540" s="1">
        <f t="array" ref="B540">MMULT(Returns!B540:Z540,Resume!$B$38:$B$62)</f>
        <v>0</v>
      </c>
    </row>
    <row r="541" spans="1:2">
      <c r="A541" s="11">
        <f>Returns!A541</f>
        <v>0</v>
      </c>
      <c r="B541" s="1">
        <f t="array" ref="B541">MMULT(Returns!B541:Z541,Resume!$B$38:$B$62)</f>
        <v>0</v>
      </c>
    </row>
    <row r="542" spans="1:2">
      <c r="A542" s="11">
        <f>Returns!A542</f>
        <v>0</v>
      </c>
      <c r="B542" s="1">
        <f t="array" ref="B542">MMULT(Returns!B542:Z542,Resume!$B$38:$B$62)</f>
        <v>0</v>
      </c>
    </row>
    <row r="543" spans="1:2">
      <c r="A543" s="11">
        <f>Returns!A543</f>
        <v>0</v>
      </c>
      <c r="B543" s="1">
        <f t="array" ref="B543">MMULT(Returns!B543:Z543,Resume!$B$38:$B$62)</f>
        <v>0</v>
      </c>
    </row>
    <row r="544" spans="1:2">
      <c r="A544" s="11">
        <f>Returns!A544</f>
        <v>0</v>
      </c>
      <c r="B544" s="1">
        <f t="array" ref="B544">MMULT(Returns!B544:Z544,Resume!$B$38:$B$62)</f>
        <v>0</v>
      </c>
    </row>
    <row r="545" spans="1:2">
      <c r="A545" s="11">
        <f>Returns!A545</f>
        <v>0</v>
      </c>
      <c r="B545" s="1">
        <f t="array" ref="B545">MMULT(Returns!B545:Z545,Resume!$B$38:$B$62)</f>
        <v>0</v>
      </c>
    </row>
    <row r="546" spans="1:2">
      <c r="A546" s="11">
        <f>Returns!A546</f>
        <v>0</v>
      </c>
      <c r="B546" s="1">
        <f t="array" ref="B546">MMULT(Returns!B546:Z546,Resume!$B$38:$B$62)</f>
        <v>0</v>
      </c>
    </row>
    <row r="547" spans="1:2">
      <c r="A547" s="11">
        <f>Returns!A547</f>
        <v>0</v>
      </c>
      <c r="B547" s="1">
        <f t="array" ref="B547">MMULT(Returns!B547:Z547,Resume!$B$38:$B$62)</f>
        <v>0</v>
      </c>
    </row>
    <row r="548" spans="1:2">
      <c r="A548" s="11">
        <f>Returns!A548</f>
        <v>0</v>
      </c>
      <c r="B548" s="1">
        <f t="array" ref="B548">MMULT(Returns!B548:Z548,Resume!$B$38:$B$62)</f>
        <v>0</v>
      </c>
    </row>
    <row r="549" spans="1:2">
      <c r="A549" s="11">
        <f>Returns!A549</f>
        <v>0</v>
      </c>
      <c r="B549" s="1">
        <f t="array" ref="B549">MMULT(Returns!B549:Z549,Resume!$B$38:$B$62)</f>
        <v>0</v>
      </c>
    </row>
    <row r="550" spans="1:2">
      <c r="A550" s="11">
        <f>Returns!A550</f>
        <v>0</v>
      </c>
      <c r="B550" s="1">
        <f t="array" ref="B550">MMULT(Returns!B550:Z550,Resume!$B$38:$B$62)</f>
        <v>0</v>
      </c>
    </row>
    <row r="551" spans="1:2">
      <c r="A551" s="11">
        <f>Returns!A551</f>
        <v>0</v>
      </c>
      <c r="B551" s="1">
        <f t="array" ref="B551">MMULT(Returns!B551:Z551,Resume!$B$38:$B$62)</f>
        <v>0</v>
      </c>
    </row>
    <row r="552" spans="1:2">
      <c r="A552" s="11">
        <f>Returns!A552</f>
        <v>0</v>
      </c>
      <c r="B552" s="1">
        <f t="array" ref="B552">MMULT(Returns!B552:Z552,Resume!$B$38:$B$62)</f>
        <v>0</v>
      </c>
    </row>
    <row r="553" spans="1:2">
      <c r="A553" s="11">
        <f>Returns!A553</f>
        <v>0</v>
      </c>
      <c r="B553" s="1">
        <f t="array" ref="B553">MMULT(Returns!B553:Z553,Resume!$B$38:$B$62)</f>
        <v>0</v>
      </c>
    </row>
    <row r="554" spans="1:2">
      <c r="A554" s="11">
        <f>Returns!A554</f>
        <v>0</v>
      </c>
      <c r="B554" s="1">
        <f t="array" ref="B554">MMULT(Returns!B554:Z554,Resume!$B$38:$B$62)</f>
        <v>0</v>
      </c>
    </row>
    <row r="555" spans="1:2">
      <c r="A555" s="11">
        <f>Returns!A555</f>
        <v>0</v>
      </c>
      <c r="B555" s="1">
        <f t="array" ref="B555">MMULT(Returns!B555:Z555,Resume!$B$38:$B$62)</f>
        <v>0</v>
      </c>
    </row>
    <row r="556" spans="1:2">
      <c r="A556" s="11">
        <f>Returns!A556</f>
        <v>0</v>
      </c>
      <c r="B556" s="1">
        <f t="array" ref="B556">MMULT(Returns!B556:Z556,Resume!$B$38:$B$62)</f>
        <v>0</v>
      </c>
    </row>
    <row r="557" spans="1:2">
      <c r="A557" s="11">
        <f>Returns!A557</f>
        <v>0</v>
      </c>
      <c r="B557" s="1">
        <f t="array" ref="B557">MMULT(Returns!B557:Z557,Resume!$B$38:$B$62)</f>
        <v>0</v>
      </c>
    </row>
    <row r="558" spans="1:2">
      <c r="A558" s="11">
        <f>Returns!A558</f>
        <v>0</v>
      </c>
      <c r="B558" s="1">
        <f t="array" ref="B558">MMULT(Returns!B558:Z558,Resume!$B$38:$B$62)</f>
        <v>0</v>
      </c>
    </row>
    <row r="559" spans="1:2">
      <c r="A559" s="11">
        <f>Returns!A559</f>
        <v>0</v>
      </c>
      <c r="B559" s="1">
        <f t="array" ref="B559">MMULT(Returns!B559:Z559,Resume!$B$38:$B$62)</f>
        <v>0</v>
      </c>
    </row>
    <row r="560" spans="1:2">
      <c r="A560" s="11">
        <f>Returns!A560</f>
        <v>0</v>
      </c>
      <c r="B560" s="1">
        <f t="array" ref="B560">MMULT(Returns!B560:Z560,Resume!$B$38:$B$62)</f>
        <v>0</v>
      </c>
    </row>
    <row r="561" spans="1:2">
      <c r="A561" s="11">
        <f>Returns!A561</f>
        <v>0</v>
      </c>
      <c r="B561" s="1">
        <f t="array" ref="B561">MMULT(Returns!B561:Z561,Resume!$B$38:$B$62)</f>
        <v>0</v>
      </c>
    </row>
    <row r="562" spans="1:2">
      <c r="A562" s="11">
        <f>Returns!A562</f>
        <v>0</v>
      </c>
      <c r="B562" s="1">
        <f t="array" ref="B562">MMULT(Returns!B562:Z562,Resume!$B$38:$B$62)</f>
        <v>0</v>
      </c>
    </row>
    <row r="563" spans="1:2">
      <c r="A563" s="11">
        <f>Returns!A563</f>
        <v>0</v>
      </c>
      <c r="B563" s="1">
        <f t="array" ref="B563">MMULT(Returns!B563:Z563,Resume!$B$38:$B$62)</f>
        <v>0</v>
      </c>
    </row>
    <row r="564" spans="1:2">
      <c r="A564" s="11">
        <f>Returns!A564</f>
        <v>0</v>
      </c>
      <c r="B564" s="1">
        <f t="array" ref="B564">MMULT(Returns!B564:Z564,Resume!$B$38:$B$62)</f>
        <v>0</v>
      </c>
    </row>
    <row r="565" spans="1:2">
      <c r="A565" s="11">
        <f>Returns!A565</f>
        <v>0</v>
      </c>
      <c r="B565" s="1">
        <f t="array" ref="B565">MMULT(Returns!B565:Z565,Resume!$B$38:$B$62)</f>
        <v>0</v>
      </c>
    </row>
    <row r="566" spans="1:2">
      <c r="A566" s="11">
        <f>Returns!A566</f>
        <v>0</v>
      </c>
      <c r="B566" s="1">
        <f t="array" ref="B566">MMULT(Returns!B566:Z566,Resume!$B$38:$B$62)</f>
        <v>0</v>
      </c>
    </row>
    <row r="567" spans="1:2">
      <c r="A567" s="11">
        <f>Returns!A567</f>
        <v>0</v>
      </c>
      <c r="B567" s="1">
        <f t="array" ref="B567">MMULT(Returns!B567:Z567,Resume!$B$38:$B$62)</f>
        <v>0</v>
      </c>
    </row>
    <row r="568" spans="1:2">
      <c r="A568" s="11">
        <f>Returns!A568</f>
        <v>0</v>
      </c>
      <c r="B568" s="1">
        <f t="array" ref="B568">MMULT(Returns!B568:Z568,Resume!$B$38:$B$62)</f>
        <v>0</v>
      </c>
    </row>
    <row r="569" spans="1:2">
      <c r="A569" s="11">
        <f>Returns!A569</f>
        <v>0</v>
      </c>
      <c r="B569" s="1">
        <f t="array" ref="B569">MMULT(Returns!B569:Z569,Resume!$B$38:$B$62)</f>
        <v>0</v>
      </c>
    </row>
    <row r="570" spans="1:2">
      <c r="A570" s="11">
        <f>Returns!A570</f>
        <v>0</v>
      </c>
      <c r="B570" s="1">
        <f t="array" ref="B570">MMULT(Returns!B570:Z570,Resume!$B$38:$B$62)</f>
        <v>0</v>
      </c>
    </row>
    <row r="571" spans="1:2">
      <c r="A571" s="11">
        <f>Returns!A571</f>
        <v>0</v>
      </c>
      <c r="B571" s="1">
        <f t="array" ref="B571">MMULT(Returns!B571:Z571,Resume!$B$38:$B$62)</f>
        <v>0</v>
      </c>
    </row>
    <row r="572" spans="1:2">
      <c r="A572" s="11">
        <f>Returns!A572</f>
        <v>0</v>
      </c>
      <c r="B572" s="1">
        <f t="array" ref="B572">MMULT(Returns!B572:Z572,Resume!$B$38:$B$62)</f>
        <v>0</v>
      </c>
    </row>
    <row r="573" spans="1:2">
      <c r="A573" s="11">
        <f>Returns!A573</f>
        <v>0</v>
      </c>
      <c r="B573" s="1">
        <f t="array" ref="B573">MMULT(Returns!B573:Z573,Resume!$B$38:$B$62)</f>
        <v>0</v>
      </c>
    </row>
    <row r="574" spans="1:2">
      <c r="A574" s="11">
        <f>Returns!A574</f>
        <v>0</v>
      </c>
      <c r="B574" s="1">
        <f t="array" ref="B574">MMULT(Returns!B574:Z574,Resume!$B$38:$B$62)</f>
        <v>0</v>
      </c>
    </row>
    <row r="575" spans="1:2">
      <c r="A575" s="11">
        <f>Returns!A575</f>
        <v>0</v>
      </c>
      <c r="B575" s="1">
        <f t="array" ref="B575">MMULT(Returns!B575:Z575,Resume!$B$38:$B$62)</f>
        <v>0</v>
      </c>
    </row>
    <row r="576" spans="1:2">
      <c r="A576" s="11">
        <f>Returns!A576</f>
        <v>0</v>
      </c>
      <c r="B576" s="1">
        <f t="array" ref="B576">MMULT(Returns!B576:Z576,Resume!$B$38:$B$62)</f>
        <v>0</v>
      </c>
    </row>
    <row r="577" spans="1:2">
      <c r="A577" s="11">
        <f>Returns!A577</f>
        <v>0</v>
      </c>
      <c r="B577" s="1">
        <f t="array" ref="B577">MMULT(Returns!B577:Z577,Resume!$B$38:$B$62)</f>
        <v>0</v>
      </c>
    </row>
    <row r="578" spans="1:2">
      <c r="A578" s="11">
        <f>Returns!A578</f>
        <v>0</v>
      </c>
      <c r="B578" s="1">
        <f t="array" ref="B578">MMULT(Returns!B578:Z578,Resume!$B$38:$B$62)</f>
        <v>0</v>
      </c>
    </row>
    <row r="579" spans="1:2">
      <c r="A579" s="11">
        <f>Returns!A579</f>
        <v>0</v>
      </c>
      <c r="B579" s="1">
        <f t="array" ref="B579">MMULT(Returns!B579:Z579,Resume!$B$38:$B$62)</f>
        <v>0</v>
      </c>
    </row>
    <row r="580" spans="1:2">
      <c r="A580" s="11">
        <f>Returns!A580</f>
        <v>0</v>
      </c>
      <c r="B580" s="1">
        <f t="array" ref="B580">MMULT(Returns!B580:Z580,Resume!$B$38:$B$62)</f>
        <v>0</v>
      </c>
    </row>
    <row r="581" spans="1:2">
      <c r="A581" s="11">
        <f>Returns!A581</f>
        <v>0</v>
      </c>
      <c r="B581" s="1">
        <f t="array" ref="B581">MMULT(Returns!B581:Z581,Resume!$B$38:$B$62)</f>
        <v>0</v>
      </c>
    </row>
    <row r="582" spans="1:2">
      <c r="A582" s="11">
        <f>Returns!A582</f>
        <v>0</v>
      </c>
      <c r="B582" s="1">
        <f t="array" ref="B582">MMULT(Returns!B582:Z582,Resume!$B$38:$B$62)</f>
        <v>0</v>
      </c>
    </row>
    <row r="583" spans="1:2">
      <c r="A583" s="11">
        <f>Returns!A583</f>
        <v>0</v>
      </c>
      <c r="B583" s="1">
        <f t="array" ref="B583">MMULT(Returns!B583:Z583,Resume!$B$38:$B$62)</f>
        <v>0</v>
      </c>
    </row>
    <row r="584" spans="1:2">
      <c r="A584" s="11">
        <f>Returns!A584</f>
        <v>0</v>
      </c>
      <c r="B584" s="1">
        <f t="array" ref="B584">MMULT(Returns!B584:Z584,Resume!$B$38:$B$62)</f>
        <v>0</v>
      </c>
    </row>
    <row r="585" spans="1:2">
      <c r="A585" s="11">
        <f>Returns!A585</f>
        <v>0</v>
      </c>
      <c r="B585" s="1">
        <f t="array" ref="B585">MMULT(Returns!B585:Z585,Resume!$B$38:$B$62)</f>
        <v>0</v>
      </c>
    </row>
    <row r="586" spans="1:2">
      <c r="A586" s="11">
        <f>Returns!A586</f>
        <v>0</v>
      </c>
      <c r="B586" s="1">
        <f t="array" ref="B586">MMULT(Returns!B586:Z586,Resume!$B$38:$B$62)</f>
        <v>0</v>
      </c>
    </row>
    <row r="587" spans="1:2">
      <c r="A587" s="11">
        <f>Returns!A587</f>
        <v>0</v>
      </c>
      <c r="B587" s="1">
        <f t="array" ref="B587">MMULT(Returns!B587:Z587,Resume!$B$38:$B$62)</f>
        <v>0</v>
      </c>
    </row>
    <row r="588" spans="1:2">
      <c r="A588" s="11">
        <f>Returns!A588</f>
        <v>0</v>
      </c>
      <c r="B588" s="1">
        <f t="array" ref="B588">MMULT(Returns!B588:Z588,Resume!$B$38:$B$62)</f>
        <v>0</v>
      </c>
    </row>
    <row r="589" spans="1:2">
      <c r="A589" s="11">
        <f>Returns!A589</f>
        <v>0</v>
      </c>
      <c r="B589" s="1">
        <f t="array" ref="B589">MMULT(Returns!B589:Z589,Resume!$B$38:$B$62)</f>
        <v>0</v>
      </c>
    </row>
    <row r="590" spans="1:2">
      <c r="A590" s="11">
        <f>Returns!A590</f>
        <v>0</v>
      </c>
      <c r="B590" s="1">
        <f t="array" ref="B590">MMULT(Returns!B590:Z590,Resume!$B$38:$B$62)</f>
        <v>0</v>
      </c>
    </row>
    <row r="591" spans="1:2">
      <c r="A591" s="11">
        <f>Returns!A591</f>
        <v>0</v>
      </c>
      <c r="B591" s="1">
        <f t="array" ref="B591">MMULT(Returns!B591:Z591,Resume!$B$38:$B$62)</f>
        <v>0</v>
      </c>
    </row>
    <row r="592" spans="1:2">
      <c r="A592" s="11">
        <f>Returns!A592</f>
        <v>0</v>
      </c>
      <c r="B592" s="1">
        <f t="array" ref="B592">MMULT(Returns!B592:Z592,Resume!$B$38:$B$62)</f>
        <v>0</v>
      </c>
    </row>
    <row r="593" spans="1:2">
      <c r="A593" s="11">
        <f>Returns!A593</f>
        <v>0</v>
      </c>
      <c r="B593" s="1">
        <f t="array" ref="B593">MMULT(Returns!B593:Z593,Resume!$B$38:$B$62)</f>
        <v>0</v>
      </c>
    </row>
    <row r="594" spans="1:2">
      <c r="A594" s="11">
        <f>Returns!A594</f>
        <v>0</v>
      </c>
      <c r="B594" s="1">
        <f t="array" ref="B594">MMULT(Returns!B594:Z594,Resume!$B$38:$B$62)</f>
        <v>0</v>
      </c>
    </row>
    <row r="595" spans="1:2">
      <c r="A595" s="11">
        <f>Returns!A595</f>
        <v>0</v>
      </c>
      <c r="B595" s="1">
        <f t="array" ref="B595">MMULT(Returns!B595:Z595,Resume!$B$38:$B$62)</f>
        <v>0</v>
      </c>
    </row>
    <row r="596" spans="1:2">
      <c r="A596" s="11">
        <f>Returns!A596</f>
        <v>0</v>
      </c>
      <c r="B596" s="1">
        <f t="array" ref="B596">MMULT(Returns!B596:Z596,Resume!$B$38:$B$62)</f>
        <v>0</v>
      </c>
    </row>
    <row r="597" spans="1:2">
      <c r="A597" s="11">
        <f>Returns!A597</f>
        <v>0</v>
      </c>
      <c r="B597" s="1">
        <f t="array" ref="B597">MMULT(Returns!B597:Z597,Resume!$B$38:$B$62)</f>
        <v>0</v>
      </c>
    </row>
    <row r="598" spans="1:2">
      <c r="A598" s="11">
        <f>Returns!A598</f>
        <v>0</v>
      </c>
      <c r="B598" s="1">
        <f t="array" ref="B598">MMULT(Returns!B598:Z598,Resume!$B$38:$B$62)</f>
        <v>0</v>
      </c>
    </row>
    <row r="599" spans="1:2">
      <c r="A599" s="11">
        <f>Returns!A599</f>
        <v>0</v>
      </c>
      <c r="B599" s="1">
        <f t="array" ref="B599">MMULT(Returns!B599:Z599,Resume!$B$38:$B$62)</f>
        <v>0</v>
      </c>
    </row>
    <row r="600" spans="1:2">
      <c r="A600" s="11">
        <f>Returns!A600</f>
        <v>0</v>
      </c>
      <c r="B600" s="1">
        <f t="array" ref="B600">MMULT(Returns!B600:Z600,Resume!$B$38:$B$62)</f>
        <v>0</v>
      </c>
    </row>
    <row r="601" spans="1:2">
      <c r="A601" s="11">
        <f>Returns!A601</f>
        <v>0</v>
      </c>
      <c r="B601" s="1">
        <f t="array" ref="B601">MMULT(Returns!B601:Z601,Resume!$B$38:$B$62)</f>
        <v>0</v>
      </c>
    </row>
    <row r="602" spans="1:2">
      <c r="A602" s="11">
        <f>Returns!A602</f>
        <v>0</v>
      </c>
      <c r="B602" s="1">
        <f t="array" ref="B602">MMULT(Returns!B602:Z602,Resume!$B$38:$B$62)</f>
        <v>0</v>
      </c>
    </row>
    <row r="603" spans="1:2">
      <c r="A603" s="11">
        <f>Returns!A603</f>
        <v>0</v>
      </c>
      <c r="B603" s="1">
        <f t="array" ref="B603">MMULT(Returns!B603:Z603,Resume!$B$38:$B$62)</f>
        <v>0</v>
      </c>
    </row>
    <row r="604" spans="1:2">
      <c r="A604" s="11">
        <f>Returns!A604</f>
        <v>0</v>
      </c>
      <c r="B604" s="1">
        <f t="array" ref="B604">MMULT(Returns!B604:Z604,Resume!$B$38:$B$62)</f>
        <v>0</v>
      </c>
    </row>
    <row r="605" spans="1:2">
      <c r="A605" s="11">
        <f>Returns!A605</f>
        <v>0</v>
      </c>
      <c r="B605" s="1">
        <f t="array" ref="B605">MMULT(Returns!B605:Z605,Resume!$B$38:$B$62)</f>
        <v>0</v>
      </c>
    </row>
    <row r="606" spans="1:2">
      <c r="A606" s="11">
        <f>Returns!A606</f>
        <v>0</v>
      </c>
      <c r="B606" s="1">
        <f t="array" ref="B606">MMULT(Returns!B606:Z606,Resume!$B$38:$B$62)</f>
        <v>0</v>
      </c>
    </row>
    <row r="607" spans="1:2">
      <c r="A607" s="11">
        <f>Returns!A607</f>
        <v>0</v>
      </c>
      <c r="B607" s="1">
        <f t="array" ref="B607">MMULT(Returns!B607:Z607,Resume!$B$38:$B$62)</f>
        <v>0</v>
      </c>
    </row>
    <row r="608" spans="1:2">
      <c r="A608" s="11">
        <f>Returns!A608</f>
        <v>0</v>
      </c>
      <c r="B608" s="1">
        <f t="array" ref="B608">MMULT(Returns!B608:Z608,Resume!$B$38:$B$62)</f>
        <v>0</v>
      </c>
    </row>
    <row r="609" spans="1:2">
      <c r="A609" s="11">
        <f>Returns!A609</f>
        <v>0</v>
      </c>
      <c r="B609" s="1">
        <f t="array" ref="B609">MMULT(Returns!B609:Z609,Resume!$B$38:$B$62)</f>
        <v>0</v>
      </c>
    </row>
    <row r="610" spans="1:2">
      <c r="A610" s="11">
        <f>Returns!A610</f>
        <v>0</v>
      </c>
      <c r="B610" s="1">
        <f t="array" ref="B610">MMULT(Returns!B610:Z610,Resume!$B$38:$B$62)</f>
        <v>0</v>
      </c>
    </row>
    <row r="611" spans="1:2">
      <c r="A611" s="11">
        <f>Returns!A611</f>
        <v>0</v>
      </c>
      <c r="B611" s="1">
        <f t="array" ref="B611">MMULT(Returns!B611:Z611,Resume!$B$38:$B$62)</f>
        <v>0</v>
      </c>
    </row>
    <row r="612" spans="1:2">
      <c r="A612" s="11">
        <f>Returns!A612</f>
        <v>0</v>
      </c>
      <c r="B612" s="1">
        <f t="array" ref="B612">MMULT(Returns!B612:Z612,Resume!$B$38:$B$62)</f>
        <v>0</v>
      </c>
    </row>
    <row r="613" spans="1:2">
      <c r="A613" s="11">
        <f>Returns!A613</f>
        <v>0</v>
      </c>
      <c r="B613" s="1">
        <f t="array" ref="B613">MMULT(Returns!B613:Z613,Resume!$B$38:$B$62)</f>
        <v>0</v>
      </c>
    </row>
    <row r="614" spans="1:2">
      <c r="A614" s="11">
        <f>Returns!A614</f>
        <v>0</v>
      </c>
      <c r="B614" s="1">
        <f t="array" ref="B614">MMULT(Returns!B614:Z614,Resume!$B$38:$B$62)</f>
        <v>0</v>
      </c>
    </row>
    <row r="615" spans="1:2">
      <c r="A615" s="11">
        <f>Returns!A615</f>
        <v>0</v>
      </c>
      <c r="B615" s="1">
        <f t="array" ref="B615">MMULT(Returns!B615:Z615,Resume!$B$38:$B$62)</f>
        <v>0</v>
      </c>
    </row>
    <row r="616" spans="1:2">
      <c r="A616" s="11">
        <f>Returns!A616</f>
        <v>0</v>
      </c>
      <c r="B616" s="1">
        <f t="array" ref="B616">MMULT(Returns!B616:Z616,Resume!$B$38:$B$62)</f>
        <v>0</v>
      </c>
    </row>
    <row r="617" spans="1:2">
      <c r="A617" s="11">
        <f>Returns!A617</f>
        <v>0</v>
      </c>
      <c r="B617" s="1">
        <f t="array" ref="B617">MMULT(Returns!B617:Z617,Resume!$B$38:$B$62)</f>
        <v>0</v>
      </c>
    </row>
    <row r="618" spans="1:2">
      <c r="A618" s="11">
        <f>Returns!A618</f>
        <v>0</v>
      </c>
      <c r="B618" s="1">
        <f t="array" ref="B618">MMULT(Returns!B618:Z618,Resume!$B$38:$B$62)</f>
        <v>0</v>
      </c>
    </row>
    <row r="619" spans="1:2">
      <c r="A619" s="11">
        <f>Returns!A619</f>
        <v>0</v>
      </c>
      <c r="B619" s="1">
        <f t="array" ref="B619">MMULT(Returns!B619:Z619,Resume!$B$38:$B$62)</f>
        <v>0</v>
      </c>
    </row>
    <row r="620" spans="1:2">
      <c r="A620" s="11">
        <f>Returns!A620</f>
        <v>0</v>
      </c>
      <c r="B620" s="1">
        <f t="array" ref="B620">MMULT(Returns!B620:Z620,Resume!$B$38:$B$62)</f>
        <v>0</v>
      </c>
    </row>
    <row r="621" spans="1:2">
      <c r="A621" s="11">
        <f>Returns!A621</f>
        <v>0</v>
      </c>
      <c r="B621" s="1">
        <f t="array" ref="B621">MMULT(Returns!B621:Z621,Resume!$B$38:$B$62)</f>
        <v>0</v>
      </c>
    </row>
    <row r="622" spans="1:2">
      <c r="A622" s="11">
        <f>Returns!A622</f>
        <v>0</v>
      </c>
      <c r="B622" s="1">
        <f t="array" ref="B622">MMULT(Returns!B622:Z622,Resume!$B$38:$B$62)</f>
        <v>0</v>
      </c>
    </row>
    <row r="623" spans="1:2">
      <c r="A623" s="11">
        <f>Returns!A623</f>
        <v>0</v>
      </c>
      <c r="B623" s="1">
        <f t="array" ref="B623">MMULT(Returns!B623:Z623,Resume!$B$38:$B$62)</f>
        <v>0</v>
      </c>
    </row>
    <row r="624" spans="1:2">
      <c r="A624" s="11">
        <f>Returns!A624</f>
        <v>0</v>
      </c>
      <c r="B624" s="1">
        <f t="array" ref="B624">MMULT(Returns!B624:Z624,Resume!$B$38:$B$62)</f>
        <v>0</v>
      </c>
    </row>
    <row r="625" spans="1:2">
      <c r="A625" s="11">
        <f>Returns!A625</f>
        <v>0</v>
      </c>
      <c r="B625" s="1">
        <f t="array" ref="B625">MMULT(Returns!B625:Z625,Resume!$B$38:$B$62)</f>
        <v>0</v>
      </c>
    </row>
    <row r="626" spans="1:2">
      <c r="A626" s="11">
        <f>Returns!A626</f>
        <v>0</v>
      </c>
      <c r="B626" s="1">
        <f t="array" ref="B626">MMULT(Returns!B626:Z626,Resume!$B$38:$B$62)</f>
        <v>0</v>
      </c>
    </row>
    <row r="627" spans="1:2">
      <c r="A627" s="11">
        <f>Returns!A627</f>
        <v>0</v>
      </c>
      <c r="B627" s="1">
        <f t="array" ref="B627">MMULT(Returns!B627:Z627,Resume!$B$38:$B$62)</f>
        <v>0</v>
      </c>
    </row>
    <row r="628" spans="1:2">
      <c r="A628" s="11">
        <f>Returns!A628</f>
        <v>0</v>
      </c>
      <c r="B628" s="1">
        <f t="array" ref="B628">MMULT(Returns!B628:Z628,Resume!$B$38:$B$62)</f>
        <v>0</v>
      </c>
    </row>
    <row r="629" spans="1:2">
      <c r="A629" s="11">
        <f>Returns!A629</f>
        <v>0</v>
      </c>
      <c r="B629" s="1">
        <f t="array" ref="B629">MMULT(Returns!B629:Z629,Resume!$B$38:$B$62)</f>
        <v>0</v>
      </c>
    </row>
    <row r="630" spans="1:2">
      <c r="A630" s="11">
        <f>Returns!A630</f>
        <v>0</v>
      </c>
      <c r="B630" s="1">
        <f t="array" ref="B630">MMULT(Returns!B630:Z630,Resume!$B$38:$B$62)</f>
        <v>0</v>
      </c>
    </row>
    <row r="631" spans="1:2">
      <c r="A631" s="11">
        <f>Returns!A631</f>
        <v>0</v>
      </c>
      <c r="B631" s="1">
        <f t="array" ref="B631">MMULT(Returns!B631:Z631,Resume!$B$38:$B$62)</f>
        <v>0</v>
      </c>
    </row>
    <row r="632" spans="1:2">
      <c r="A632" s="11">
        <f>Returns!A632</f>
        <v>0</v>
      </c>
      <c r="B632" s="1">
        <f t="array" ref="B632">MMULT(Returns!B632:Z632,Resume!$B$38:$B$62)</f>
        <v>0</v>
      </c>
    </row>
    <row r="633" spans="1:2">
      <c r="A633" s="11">
        <f>Returns!A633</f>
        <v>0</v>
      </c>
      <c r="B633" s="1">
        <f t="array" ref="B633">MMULT(Returns!B633:Z633,Resume!$B$38:$B$62)</f>
        <v>0</v>
      </c>
    </row>
    <row r="634" spans="1:2">
      <c r="A634" s="11">
        <f>Returns!A634</f>
        <v>0</v>
      </c>
      <c r="B634" s="1">
        <f t="array" ref="B634">MMULT(Returns!B634:Z634,Resume!$B$38:$B$62)</f>
        <v>0</v>
      </c>
    </row>
    <row r="635" spans="1:2">
      <c r="A635" s="11">
        <f>Returns!A635</f>
        <v>0</v>
      </c>
      <c r="B635" s="1">
        <f t="array" ref="B635">MMULT(Returns!B635:Z635,Resume!$B$38:$B$62)</f>
        <v>0</v>
      </c>
    </row>
    <row r="636" spans="1:2">
      <c r="A636" s="11">
        <f>Returns!A636</f>
        <v>0</v>
      </c>
      <c r="B636" s="1">
        <f t="array" ref="B636">MMULT(Returns!B636:Z636,Resume!$B$38:$B$62)</f>
        <v>0</v>
      </c>
    </row>
    <row r="637" spans="1:2">
      <c r="A637" s="11">
        <f>Returns!A637</f>
        <v>0</v>
      </c>
      <c r="B637" s="1">
        <f t="array" ref="B637">MMULT(Returns!B637:Z637,Resume!$B$38:$B$62)</f>
        <v>0</v>
      </c>
    </row>
    <row r="638" spans="1:2">
      <c r="A638" s="11">
        <f>Returns!A638</f>
        <v>0</v>
      </c>
      <c r="B638" s="1">
        <f t="array" ref="B638">MMULT(Returns!B638:Z638,Resume!$B$38:$B$62)</f>
        <v>0</v>
      </c>
    </row>
    <row r="639" spans="1:2">
      <c r="A639" s="11">
        <f>Returns!A639</f>
        <v>0</v>
      </c>
      <c r="B639" s="1">
        <f t="array" ref="B639">MMULT(Returns!B639:Z639,Resume!$B$38:$B$62)</f>
        <v>0</v>
      </c>
    </row>
    <row r="640" spans="1:2">
      <c r="A640" s="11">
        <f>Returns!A640</f>
        <v>0</v>
      </c>
      <c r="B640" s="1">
        <f t="array" ref="B640">MMULT(Returns!B640:Z640,Resume!$B$38:$B$62)</f>
        <v>0</v>
      </c>
    </row>
    <row r="641" spans="1:2">
      <c r="A641" s="11">
        <f>Returns!A641</f>
        <v>0</v>
      </c>
      <c r="B641" s="1">
        <f t="array" ref="B641">MMULT(Returns!B641:Z641,Resume!$B$38:$B$62)</f>
        <v>0</v>
      </c>
    </row>
    <row r="642" spans="1:2">
      <c r="A642" s="11">
        <f>Returns!A642</f>
        <v>0</v>
      </c>
      <c r="B642" s="1">
        <f t="array" ref="B642">MMULT(Returns!B642:Z642,Resume!$B$38:$B$62)</f>
        <v>0</v>
      </c>
    </row>
    <row r="643" spans="1:2">
      <c r="A643" s="11">
        <f>Returns!A643</f>
        <v>0</v>
      </c>
      <c r="B643" s="1">
        <f t="array" ref="B643">MMULT(Returns!B643:Z643,Resume!$B$38:$B$62)</f>
        <v>0</v>
      </c>
    </row>
    <row r="644" spans="1:2">
      <c r="A644" s="11">
        <f>Returns!A644</f>
        <v>0</v>
      </c>
      <c r="B644" s="1">
        <f t="array" ref="B644">MMULT(Returns!B644:Z644,Resume!$B$38:$B$62)</f>
        <v>0</v>
      </c>
    </row>
    <row r="645" spans="1:2">
      <c r="A645" s="11">
        <f>Returns!A645</f>
        <v>0</v>
      </c>
      <c r="B645" s="1">
        <f t="array" ref="B645">MMULT(Returns!B645:Z645,Resume!$B$38:$B$62)</f>
        <v>0</v>
      </c>
    </row>
    <row r="646" spans="1:2">
      <c r="A646" s="11">
        <f>Returns!A646</f>
        <v>0</v>
      </c>
      <c r="B646" s="1">
        <f t="array" ref="B646">MMULT(Returns!B646:Z646,Resume!$B$38:$B$62)</f>
        <v>0</v>
      </c>
    </row>
    <row r="647" spans="1:2">
      <c r="A647" s="11">
        <f>Returns!A647</f>
        <v>0</v>
      </c>
      <c r="B647" s="1">
        <f t="array" ref="B647">MMULT(Returns!B647:Z647,Resume!$B$38:$B$62)</f>
        <v>0</v>
      </c>
    </row>
    <row r="648" spans="1:2">
      <c r="A648" s="11">
        <f>Returns!A648</f>
        <v>0</v>
      </c>
      <c r="B648" s="1">
        <f t="array" ref="B648">MMULT(Returns!B648:Z648,Resume!$B$38:$B$62)</f>
        <v>0</v>
      </c>
    </row>
    <row r="649" spans="1:2">
      <c r="A649" s="11">
        <f>Returns!A649</f>
        <v>0</v>
      </c>
      <c r="B649" s="1">
        <f t="array" ref="B649">MMULT(Returns!B649:Z649,Resume!$B$38:$B$62)</f>
        <v>0</v>
      </c>
    </row>
    <row r="650" spans="1:2">
      <c r="A650" s="11">
        <f>Returns!A650</f>
        <v>0</v>
      </c>
      <c r="B650" s="1">
        <f t="array" ref="B650">MMULT(Returns!B650:Z650,Resume!$B$38:$B$62)</f>
        <v>0</v>
      </c>
    </row>
    <row r="651" spans="1:2">
      <c r="A651" s="11">
        <f>Returns!A651</f>
        <v>0</v>
      </c>
      <c r="B651" s="1">
        <f t="array" ref="B651">MMULT(Returns!B651:Z651,Resume!$B$38:$B$62)</f>
        <v>0</v>
      </c>
    </row>
    <row r="652" spans="1:2">
      <c r="A652" s="11">
        <f>Returns!A652</f>
        <v>0</v>
      </c>
      <c r="B652" s="1">
        <f t="array" ref="B652">MMULT(Returns!B652:Z652,Resume!$B$38:$B$62)</f>
        <v>0</v>
      </c>
    </row>
    <row r="653" spans="1:2">
      <c r="A653" s="11">
        <f>Returns!A653</f>
        <v>0</v>
      </c>
      <c r="B653" s="1">
        <f t="array" ref="B653">MMULT(Returns!B653:Z653,Resume!$B$38:$B$62)</f>
        <v>0</v>
      </c>
    </row>
    <row r="654" spans="1:2">
      <c r="A654" s="11">
        <f>Returns!A654</f>
        <v>0</v>
      </c>
      <c r="B654" s="1">
        <f t="array" ref="B654">MMULT(Returns!B654:Z654,Resume!$B$38:$B$62)</f>
        <v>0</v>
      </c>
    </row>
    <row r="655" spans="1:2">
      <c r="A655" s="11">
        <f>Returns!A655</f>
        <v>0</v>
      </c>
      <c r="B655" s="1">
        <f t="array" ref="B655">MMULT(Returns!B655:Z655,Resume!$B$38:$B$62)</f>
        <v>0</v>
      </c>
    </row>
    <row r="656" spans="1:2">
      <c r="A656" s="11">
        <f>Returns!A656</f>
        <v>0</v>
      </c>
      <c r="B656" s="1">
        <f t="array" ref="B656">MMULT(Returns!B656:Z656,Resume!$B$38:$B$62)</f>
        <v>0</v>
      </c>
    </row>
    <row r="657" spans="1:2">
      <c r="A657" s="11">
        <f>Returns!A657</f>
        <v>0</v>
      </c>
      <c r="B657" s="1">
        <f t="array" ref="B657">MMULT(Returns!B657:Z657,Resume!$B$38:$B$62)</f>
        <v>0</v>
      </c>
    </row>
    <row r="658" spans="1:2">
      <c r="A658" s="11">
        <f>Returns!A658</f>
        <v>0</v>
      </c>
      <c r="B658" s="1">
        <f t="array" ref="B658">MMULT(Returns!B658:Z658,Resume!$B$38:$B$62)</f>
        <v>0</v>
      </c>
    </row>
    <row r="659" spans="1:2">
      <c r="A659" s="11">
        <f>Returns!A659</f>
        <v>0</v>
      </c>
      <c r="B659" s="1">
        <f t="array" ref="B659">MMULT(Returns!B659:Z659,Resume!$B$38:$B$62)</f>
        <v>0</v>
      </c>
    </row>
    <row r="660" spans="1:2">
      <c r="A660" s="11">
        <f>Returns!A660</f>
        <v>0</v>
      </c>
      <c r="B660" s="1">
        <f t="array" ref="B660">MMULT(Returns!B660:Z660,Resume!$B$38:$B$62)</f>
        <v>0</v>
      </c>
    </row>
    <row r="661" spans="1:2">
      <c r="A661" s="11">
        <f>Returns!A661</f>
        <v>0</v>
      </c>
      <c r="B661" s="1">
        <f t="array" ref="B661">MMULT(Returns!B661:Z661,Resume!$B$38:$B$62)</f>
        <v>0</v>
      </c>
    </row>
    <row r="662" spans="1:2">
      <c r="A662" s="11">
        <f>Returns!A662</f>
        <v>0</v>
      </c>
      <c r="B662" s="1">
        <f t="array" ref="B662">MMULT(Returns!B662:Z662,Resume!$B$38:$B$62)</f>
        <v>0</v>
      </c>
    </row>
    <row r="663" spans="1:2">
      <c r="A663" s="11">
        <f>Returns!A663</f>
        <v>0</v>
      </c>
      <c r="B663" s="1">
        <f t="array" ref="B663">MMULT(Returns!B663:Z663,Resume!$B$38:$B$62)</f>
        <v>0</v>
      </c>
    </row>
    <row r="664" spans="1:2">
      <c r="A664" s="11">
        <f>Returns!A664</f>
        <v>0</v>
      </c>
      <c r="B664" s="1">
        <f t="array" ref="B664">MMULT(Returns!B664:Z664,Resume!$B$38:$B$62)</f>
        <v>0</v>
      </c>
    </row>
    <row r="665" spans="1:2">
      <c r="A665" s="11">
        <f>Returns!A665</f>
        <v>0</v>
      </c>
      <c r="B665" s="1">
        <f t="array" ref="B665">MMULT(Returns!B665:Z665,Resume!$B$38:$B$62)</f>
        <v>0</v>
      </c>
    </row>
    <row r="666" spans="1:2">
      <c r="A666" s="11">
        <f>Returns!A666</f>
        <v>0</v>
      </c>
      <c r="B666" s="1">
        <f t="array" ref="B666">MMULT(Returns!B666:Z666,Resume!$B$38:$B$62)</f>
        <v>0</v>
      </c>
    </row>
    <row r="667" spans="1:2">
      <c r="A667" s="11">
        <f>Returns!A667</f>
        <v>0</v>
      </c>
      <c r="B667" s="1">
        <f t="array" ref="B667">MMULT(Returns!B667:Z667,Resume!$B$38:$B$62)</f>
        <v>0</v>
      </c>
    </row>
    <row r="668" spans="1:2">
      <c r="A668" s="11">
        <f>Returns!A668</f>
        <v>0</v>
      </c>
      <c r="B668" s="1">
        <f t="array" ref="B668">MMULT(Returns!B668:Z668,Resume!$B$38:$B$62)</f>
        <v>0</v>
      </c>
    </row>
    <row r="669" spans="1:2">
      <c r="A669" s="11">
        <f>Returns!A669</f>
        <v>0</v>
      </c>
      <c r="B669" s="1">
        <f t="array" ref="B669">MMULT(Returns!B669:Z669,Resume!$B$38:$B$62)</f>
        <v>0</v>
      </c>
    </row>
    <row r="670" spans="1:2">
      <c r="A670" s="11">
        <f>Returns!A670</f>
        <v>0</v>
      </c>
      <c r="B670" s="1">
        <f t="array" ref="B670">MMULT(Returns!B670:Z670,Resume!$B$38:$B$62)</f>
        <v>0</v>
      </c>
    </row>
    <row r="671" spans="1:2">
      <c r="A671" s="11">
        <f>Returns!A671</f>
        <v>0</v>
      </c>
      <c r="B671" s="1">
        <f t="array" ref="B671">MMULT(Returns!B671:Z671,Resume!$B$38:$B$62)</f>
        <v>0</v>
      </c>
    </row>
    <row r="672" spans="1:2">
      <c r="A672" s="11">
        <f>Returns!A672</f>
        <v>0</v>
      </c>
      <c r="B672" s="1">
        <f t="array" ref="B672">MMULT(Returns!B672:Z672,Resume!$B$38:$B$62)</f>
        <v>0</v>
      </c>
    </row>
    <row r="673" spans="1:2">
      <c r="A673" s="11">
        <f>Returns!A673</f>
        <v>0</v>
      </c>
      <c r="B673" s="1">
        <f t="array" ref="B673">MMULT(Returns!B673:Z673,Resume!$B$38:$B$62)</f>
        <v>0</v>
      </c>
    </row>
    <row r="674" spans="1:2">
      <c r="A674" s="11">
        <f>Returns!A674</f>
        <v>0</v>
      </c>
      <c r="B674" s="1">
        <f t="array" ref="B674">MMULT(Returns!B674:Z674,Resume!$B$38:$B$62)</f>
        <v>0</v>
      </c>
    </row>
    <row r="675" spans="1:2">
      <c r="A675" s="11">
        <f>Returns!A675</f>
        <v>0</v>
      </c>
      <c r="B675" s="1">
        <f t="array" ref="B675">MMULT(Returns!B675:Z675,Resume!$B$38:$B$62)</f>
        <v>0</v>
      </c>
    </row>
    <row r="676" spans="1:2">
      <c r="A676" s="11">
        <f>Returns!A676</f>
        <v>0</v>
      </c>
      <c r="B676" s="1">
        <f t="array" ref="B676">MMULT(Returns!B676:Z676,Resume!$B$38:$B$62)</f>
        <v>0</v>
      </c>
    </row>
    <row r="677" spans="1:2">
      <c r="A677" s="11">
        <f>Returns!A677</f>
        <v>0</v>
      </c>
      <c r="B677" s="1">
        <f t="array" ref="B677">MMULT(Returns!B677:Z677,Resume!$B$38:$B$62)</f>
        <v>0</v>
      </c>
    </row>
    <row r="678" spans="1:2">
      <c r="A678" s="11">
        <f>Returns!A678</f>
        <v>0</v>
      </c>
      <c r="B678" s="1">
        <f t="array" ref="B678">MMULT(Returns!B678:Z678,Resume!$B$38:$B$62)</f>
        <v>0</v>
      </c>
    </row>
    <row r="679" spans="1:2">
      <c r="A679" s="11">
        <f>Returns!A679</f>
        <v>0</v>
      </c>
      <c r="B679" s="1">
        <f t="array" ref="B679">MMULT(Returns!B679:Z679,Resume!$B$38:$B$62)</f>
        <v>0</v>
      </c>
    </row>
    <row r="680" spans="1:2">
      <c r="A680" s="11">
        <f>Returns!A680</f>
        <v>0</v>
      </c>
      <c r="B680" s="1">
        <f t="array" ref="B680">MMULT(Returns!B680:Z680,Resume!$B$38:$B$62)</f>
        <v>0</v>
      </c>
    </row>
    <row r="681" spans="1:2">
      <c r="A681" s="11">
        <f>Returns!A681</f>
        <v>0</v>
      </c>
      <c r="B681" s="1">
        <f t="array" ref="B681">MMULT(Returns!B681:Z681,Resume!$B$38:$B$62)</f>
        <v>0</v>
      </c>
    </row>
    <row r="682" spans="1:2">
      <c r="A682" s="11">
        <f>Returns!A682</f>
        <v>0</v>
      </c>
      <c r="B682" s="1">
        <f t="array" ref="B682">MMULT(Returns!B682:Z682,Resume!$B$38:$B$62)</f>
        <v>0</v>
      </c>
    </row>
    <row r="683" spans="1:2">
      <c r="A683" s="11">
        <f>Returns!A683</f>
        <v>0</v>
      </c>
      <c r="B683" s="1">
        <f t="array" ref="B683">MMULT(Returns!B683:Z683,Resume!$B$38:$B$62)</f>
        <v>0</v>
      </c>
    </row>
    <row r="684" spans="1:2">
      <c r="A684" s="11">
        <f>Returns!A684</f>
        <v>0</v>
      </c>
      <c r="B684" s="1">
        <f t="array" ref="B684">MMULT(Returns!B684:Z684,Resume!$B$38:$B$62)</f>
        <v>0</v>
      </c>
    </row>
    <row r="685" spans="1:2">
      <c r="A685" s="11">
        <f>Returns!A685</f>
        <v>0</v>
      </c>
      <c r="B685" s="1">
        <f t="array" ref="B685">MMULT(Returns!B685:Z685,Resume!$B$38:$B$62)</f>
        <v>0</v>
      </c>
    </row>
    <row r="686" spans="1:2">
      <c r="A686" s="11">
        <f>Returns!A686</f>
        <v>0</v>
      </c>
      <c r="B686" s="1">
        <f t="array" ref="B686">MMULT(Returns!B686:Z686,Resume!$B$38:$B$62)</f>
        <v>0</v>
      </c>
    </row>
    <row r="687" spans="1:2">
      <c r="A687" s="11">
        <f>Returns!A687</f>
        <v>0</v>
      </c>
      <c r="B687" s="1">
        <f t="array" ref="B687">MMULT(Returns!B687:Z687,Resume!$B$38:$B$62)</f>
        <v>0</v>
      </c>
    </row>
    <row r="688" spans="1:2">
      <c r="A688" s="11">
        <f>Returns!A688</f>
        <v>0</v>
      </c>
      <c r="B688" s="1">
        <f t="array" ref="B688">MMULT(Returns!B688:Z688,Resume!$B$38:$B$62)</f>
        <v>0</v>
      </c>
    </row>
    <row r="689" spans="1:2">
      <c r="A689" s="11">
        <f>Returns!A689</f>
        <v>0</v>
      </c>
      <c r="B689" s="1">
        <f t="array" ref="B689">MMULT(Returns!B689:Z689,Resume!$B$38:$B$62)</f>
        <v>0</v>
      </c>
    </row>
    <row r="690" spans="1:2">
      <c r="A690" s="11">
        <f>Returns!A690</f>
        <v>0</v>
      </c>
      <c r="B690" s="1">
        <f t="array" ref="B690">MMULT(Returns!B690:Z690,Resume!$B$38:$B$62)</f>
        <v>0</v>
      </c>
    </row>
    <row r="691" spans="1:2">
      <c r="A691" s="11">
        <f>Returns!A691</f>
        <v>0</v>
      </c>
      <c r="B691" s="1">
        <f t="array" ref="B691">MMULT(Returns!B691:Z691,Resume!$B$38:$B$62)</f>
        <v>0</v>
      </c>
    </row>
    <row r="692" spans="1:2">
      <c r="A692" s="11">
        <f>Returns!A692</f>
        <v>0</v>
      </c>
      <c r="B692" s="1">
        <f t="array" ref="B692">MMULT(Returns!B692:Z692,Resume!$B$38:$B$62)</f>
        <v>0</v>
      </c>
    </row>
    <row r="693" spans="1:2">
      <c r="A693" s="11">
        <f>Returns!A693</f>
        <v>0</v>
      </c>
      <c r="B693" s="1">
        <f t="array" ref="B693">MMULT(Returns!B693:Z693,Resume!$B$38:$B$62)</f>
        <v>0</v>
      </c>
    </row>
    <row r="694" spans="1:2">
      <c r="A694" s="11">
        <f>Returns!A694</f>
        <v>0</v>
      </c>
      <c r="B694" s="1">
        <f t="array" ref="B694">MMULT(Returns!B694:Z694,Resume!$B$38:$B$62)</f>
        <v>0</v>
      </c>
    </row>
    <row r="695" spans="1:2">
      <c r="A695" s="11">
        <f>Returns!A695</f>
        <v>0</v>
      </c>
      <c r="B695" s="1">
        <f t="array" ref="B695">MMULT(Returns!B695:Z695,Resume!$B$38:$B$62)</f>
        <v>0</v>
      </c>
    </row>
    <row r="696" spans="1:2">
      <c r="A696" s="11">
        <f>Returns!A696</f>
        <v>0</v>
      </c>
      <c r="B696" s="1">
        <f t="array" ref="B696">MMULT(Returns!B696:Z696,Resume!$B$38:$B$62)</f>
        <v>0</v>
      </c>
    </row>
    <row r="697" spans="1:2">
      <c r="A697" s="11">
        <f>Returns!A697</f>
        <v>0</v>
      </c>
      <c r="B697" s="1">
        <f t="array" ref="B697">MMULT(Returns!B697:Z697,Resume!$B$38:$B$62)</f>
        <v>0</v>
      </c>
    </row>
    <row r="698" spans="1:2">
      <c r="A698" s="11">
        <f>Returns!A698</f>
        <v>0</v>
      </c>
      <c r="B698" s="1">
        <f t="array" ref="B698">MMULT(Returns!B698:Z698,Resume!$B$38:$B$62)</f>
        <v>0</v>
      </c>
    </row>
    <row r="699" spans="1:2">
      <c r="A699" s="11">
        <f>Returns!A699</f>
        <v>0</v>
      </c>
      <c r="B699" s="1">
        <f t="array" ref="B699">MMULT(Returns!B699:Z699,Resume!$B$38:$B$62)</f>
        <v>0</v>
      </c>
    </row>
    <row r="700" spans="1:2">
      <c r="A700" s="11">
        <f>Returns!A700</f>
        <v>0</v>
      </c>
      <c r="B700" s="1">
        <f t="array" ref="B700">MMULT(Returns!B700:Z700,Resume!$B$38:$B$62)</f>
        <v>0</v>
      </c>
    </row>
    <row r="701" spans="1:2">
      <c r="A701" s="11">
        <f>Returns!A701</f>
        <v>0</v>
      </c>
      <c r="B701" s="1">
        <f t="array" ref="B701">MMULT(Returns!B701:Z701,Resume!$B$38:$B$62)</f>
        <v>0</v>
      </c>
    </row>
    <row r="702" spans="1:2">
      <c r="A702" s="11">
        <f>Returns!A702</f>
        <v>0</v>
      </c>
      <c r="B702" s="1">
        <f t="array" ref="B702">MMULT(Returns!B702:Z702,Resume!$B$38:$B$62)</f>
        <v>0</v>
      </c>
    </row>
    <row r="703" spans="1:2">
      <c r="A703" s="11">
        <f>Returns!A703</f>
        <v>0</v>
      </c>
      <c r="B703" s="1">
        <f t="array" ref="B703">MMULT(Returns!B703:Z703,Resume!$B$38:$B$62)</f>
        <v>0</v>
      </c>
    </row>
    <row r="704" spans="1:2">
      <c r="A704" s="11">
        <f>Returns!A704</f>
        <v>0</v>
      </c>
      <c r="B704" s="1">
        <f t="array" ref="B704">MMULT(Returns!B704:Z704,Resume!$B$38:$B$62)</f>
        <v>0</v>
      </c>
    </row>
    <row r="705" spans="1:2">
      <c r="A705" s="11">
        <f>Returns!A705</f>
        <v>0</v>
      </c>
      <c r="B705" s="1">
        <f t="array" ref="B705">MMULT(Returns!B705:Z705,Resume!$B$38:$B$62)</f>
        <v>0</v>
      </c>
    </row>
    <row r="706" spans="1:2">
      <c r="A706" s="11">
        <f>Returns!A706</f>
        <v>0</v>
      </c>
      <c r="B706" s="1">
        <f t="array" ref="B706">MMULT(Returns!B706:Z706,Resume!$B$38:$B$62)</f>
        <v>0</v>
      </c>
    </row>
    <row r="707" spans="1:2">
      <c r="A707" s="11">
        <f>Returns!A707</f>
        <v>0</v>
      </c>
      <c r="B707" s="1">
        <f t="array" ref="B707">MMULT(Returns!B707:Z707,Resume!$B$38:$B$62)</f>
        <v>0</v>
      </c>
    </row>
    <row r="708" spans="1:2">
      <c r="A708" s="11">
        <f>Returns!A708</f>
        <v>0</v>
      </c>
      <c r="B708" s="1">
        <f t="array" ref="B708">MMULT(Returns!B708:Z708,Resume!$B$38:$B$62)</f>
        <v>0</v>
      </c>
    </row>
    <row r="709" spans="1:2">
      <c r="A709" s="11">
        <f>Returns!A709</f>
        <v>0</v>
      </c>
      <c r="B709" s="1">
        <f t="array" ref="B709">MMULT(Returns!B709:Z709,Resume!$B$38:$B$62)</f>
        <v>0</v>
      </c>
    </row>
    <row r="710" spans="1:2">
      <c r="A710" s="11">
        <f>Returns!A710</f>
        <v>0</v>
      </c>
      <c r="B710" s="1">
        <f t="array" ref="B710">MMULT(Returns!B710:Z710,Resume!$B$38:$B$62)</f>
        <v>0</v>
      </c>
    </row>
    <row r="711" spans="1:2">
      <c r="A711" s="11">
        <f>Returns!A711</f>
        <v>0</v>
      </c>
      <c r="B711" s="1">
        <f t="array" ref="B711">MMULT(Returns!B711:Z711,Resume!$B$38:$B$62)</f>
        <v>0</v>
      </c>
    </row>
    <row r="712" spans="1:2">
      <c r="A712" s="11">
        <f>Returns!A712</f>
        <v>0</v>
      </c>
      <c r="B712" s="1">
        <f t="array" ref="B712">MMULT(Returns!B712:Z712,Resume!$B$38:$B$62)</f>
        <v>0</v>
      </c>
    </row>
    <row r="713" spans="1:2">
      <c r="A713" s="11">
        <f>Returns!A713</f>
        <v>0</v>
      </c>
      <c r="B713" s="1">
        <f t="array" ref="B713">MMULT(Returns!B713:Z713,Resume!$B$38:$B$62)</f>
        <v>0</v>
      </c>
    </row>
    <row r="714" spans="1:2">
      <c r="A714" s="11">
        <f>Returns!A714</f>
        <v>0</v>
      </c>
      <c r="B714" s="1">
        <f t="array" ref="B714">MMULT(Returns!B714:Z714,Resume!$B$38:$B$62)</f>
        <v>0</v>
      </c>
    </row>
    <row r="715" spans="1:2">
      <c r="A715" s="11">
        <f>Returns!A715</f>
        <v>0</v>
      </c>
      <c r="B715" s="1">
        <f t="array" ref="B715">MMULT(Returns!B715:Z715,Resume!$B$38:$B$62)</f>
        <v>0</v>
      </c>
    </row>
    <row r="716" spans="1:2">
      <c r="A716" s="11">
        <f>Returns!A716</f>
        <v>0</v>
      </c>
      <c r="B716" s="1">
        <f t="array" ref="B716">MMULT(Returns!B716:Z716,Resume!$B$38:$B$62)</f>
        <v>0</v>
      </c>
    </row>
    <row r="717" spans="1:2">
      <c r="A717" s="11">
        <f>Returns!A717</f>
        <v>0</v>
      </c>
      <c r="B717" s="1">
        <f t="array" ref="B717">MMULT(Returns!B717:Z717,Resume!$B$38:$B$62)</f>
        <v>0</v>
      </c>
    </row>
    <row r="718" spans="1:2">
      <c r="A718" s="11">
        <f>Returns!A718</f>
        <v>0</v>
      </c>
      <c r="B718" s="1">
        <f t="array" ref="B718">MMULT(Returns!B718:Z718,Resume!$B$38:$B$62)</f>
        <v>0</v>
      </c>
    </row>
    <row r="719" spans="1:2">
      <c r="A719" s="11">
        <f>Returns!A719</f>
        <v>0</v>
      </c>
      <c r="B719" s="1">
        <f t="array" ref="B719">MMULT(Returns!B719:Z719,Resume!$B$38:$B$62)</f>
        <v>0</v>
      </c>
    </row>
    <row r="720" spans="1:2">
      <c r="A720" s="11">
        <f>Returns!A720</f>
        <v>0</v>
      </c>
      <c r="B720" s="1">
        <f t="array" ref="B720">MMULT(Returns!B720:Z720,Resume!$B$38:$B$62)</f>
        <v>0</v>
      </c>
    </row>
    <row r="721" spans="1:2">
      <c r="A721" s="11">
        <f>Returns!A721</f>
        <v>0</v>
      </c>
      <c r="B721" s="1">
        <f t="array" ref="B721">MMULT(Returns!B721:Z721,Resume!$B$38:$B$62)</f>
        <v>0</v>
      </c>
    </row>
    <row r="722" spans="1:2">
      <c r="A722" s="11">
        <f>Returns!A722</f>
        <v>0</v>
      </c>
      <c r="B722" s="1">
        <f t="array" ref="B722">MMULT(Returns!B722:Z722,Resume!$B$38:$B$62)</f>
        <v>0</v>
      </c>
    </row>
    <row r="723" spans="1:2">
      <c r="A723" s="11">
        <f>Returns!A723</f>
        <v>0</v>
      </c>
      <c r="B723" s="1">
        <f t="array" ref="B723">MMULT(Returns!B723:Z723,Resume!$B$38:$B$62)</f>
        <v>0</v>
      </c>
    </row>
    <row r="724" spans="1:2">
      <c r="A724" s="11">
        <f>Returns!A724</f>
        <v>0</v>
      </c>
      <c r="B724" s="1">
        <f t="array" ref="B724">MMULT(Returns!B724:Z724,Resume!$B$38:$B$62)</f>
        <v>0</v>
      </c>
    </row>
    <row r="725" spans="1:2">
      <c r="A725" s="11">
        <f>Returns!A725</f>
        <v>0</v>
      </c>
      <c r="B725" s="1">
        <f t="array" ref="B725">MMULT(Returns!B725:Z725,Resume!$B$38:$B$62)</f>
        <v>0</v>
      </c>
    </row>
    <row r="726" spans="1:2">
      <c r="A726" s="11">
        <f>Returns!A726</f>
        <v>0</v>
      </c>
      <c r="B726" s="1">
        <f t="array" ref="B726">MMULT(Returns!B726:Z726,Resume!$B$38:$B$62)</f>
        <v>0</v>
      </c>
    </row>
    <row r="727" spans="1:2">
      <c r="A727" s="11">
        <f>Returns!A727</f>
        <v>0</v>
      </c>
      <c r="B727" s="1">
        <f t="array" ref="B727">MMULT(Returns!B727:Z727,Resume!$B$38:$B$62)</f>
        <v>0</v>
      </c>
    </row>
    <row r="728" spans="1:2">
      <c r="A728" s="11">
        <f>Returns!A728</f>
        <v>0</v>
      </c>
      <c r="B728" s="1">
        <f t="array" ref="B728">MMULT(Returns!B728:Z728,Resume!$B$38:$B$62)</f>
        <v>0</v>
      </c>
    </row>
    <row r="729" spans="1:2">
      <c r="A729" s="11">
        <f>Returns!A729</f>
        <v>0</v>
      </c>
      <c r="B729" s="1">
        <f t="array" ref="B729">MMULT(Returns!B729:Z729,Resume!$B$38:$B$62)</f>
        <v>0</v>
      </c>
    </row>
    <row r="730" spans="1:2">
      <c r="A730" s="11">
        <f>Returns!A730</f>
        <v>0</v>
      </c>
      <c r="B730" s="1">
        <f t="array" ref="B730">MMULT(Returns!B730:Z730,Resume!$B$38:$B$62)</f>
        <v>0</v>
      </c>
    </row>
    <row r="731" spans="1:2">
      <c r="A731" s="11">
        <f>Returns!A731</f>
        <v>0</v>
      </c>
      <c r="B731" s="1">
        <f t="array" ref="B731">MMULT(Returns!B731:Z731,Resume!$B$38:$B$62)</f>
        <v>0</v>
      </c>
    </row>
    <row r="732" spans="1:2">
      <c r="A732" s="11">
        <f>Returns!A732</f>
        <v>0</v>
      </c>
      <c r="B732" s="1">
        <f t="array" ref="B732">MMULT(Returns!B732:Z732,Resume!$B$38:$B$62)</f>
        <v>0</v>
      </c>
    </row>
    <row r="733" spans="1:2">
      <c r="A733" s="11">
        <f>Returns!A733</f>
        <v>0</v>
      </c>
      <c r="B733" s="1">
        <f t="array" ref="B733">MMULT(Returns!B733:Z733,Resume!$B$38:$B$62)</f>
        <v>0</v>
      </c>
    </row>
    <row r="734" spans="1:2">
      <c r="A734" s="11">
        <f>Returns!A734</f>
        <v>0</v>
      </c>
      <c r="B734" s="1">
        <f t="array" ref="B734">MMULT(Returns!B734:Z734,Resume!$B$38:$B$62)</f>
        <v>0</v>
      </c>
    </row>
    <row r="735" spans="1:2">
      <c r="A735" s="11">
        <f>Returns!A735</f>
        <v>0</v>
      </c>
      <c r="B735" s="1">
        <f t="array" ref="B735">MMULT(Returns!B735:Z735,Resume!$B$38:$B$62)</f>
        <v>0</v>
      </c>
    </row>
    <row r="736" spans="1:2">
      <c r="A736" s="11">
        <f>Returns!A736</f>
        <v>0</v>
      </c>
      <c r="B736" s="1">
        <f t="array" ref="B736">MMULT(Returns!B736:Z736,Resume!$B$38:$B$62)</f>
        <v>0</v>
      </c>
    </row>
    <row r="737" spans="1:2">
      <c r="A737" s="11">
        <f>Returns!A737</f>
        <v>0</v>
      </c>
      <c r="B737" s="1">
        <f t="array" ref="B737">MMULT(Returns!B737:Z737,Resume!$B$38:$B$62)</f>
        <v>0</v>
      </c>
    </row>
    <row r="738" spans="1:2">
      <c r="A738" s="11">
        <f>Returns!A738</f>
        <v>0</v>
      </c>
      <c r="B738" s="1">
        <f t="array" ref="B738">MMULT(Returns!B738:Z738,Resume!$B$38:$B$62)</f>
        <v>0</v>
      </c>
    </row>
    <row r="739" spans="1:2">
      <c r="A739" s="11">
        <f>Returns!A739</f>
        <v>0</v>
      </c>
      <c r="B739" s="1">
        <f t="array" ref="B739">MMULT(Returns!B739:Z739,Resume!$B$38:$B$62)</f>
        <v>0</v>
      </c>
    </row>
    <row r="740" spans="1:2">
      <c r="A740" s="11">
        <f>Returns!A740</f>
        <v>0</v>
      </c>
      <c r="B740" s="1">
        <f t="array" ref="B740">MMULT(Returns!B740:Z740,Resume!$B$38:$B$62)</f>
        <v>0</v>
      </c>
    </row>
    <row r="741" spans="1:2">
      <c r="A741" s="11">
        <f>Returns!A741</f>
        <v>0</v>
      </c>
      <c r="B741" s="1">
        <f t="array" ref="B741">MMULT(Returns!B741:Z741,Resume!$B$38:$B$62)</f>
        <v>0</v>
      </c>
    </row>
    <row r="742" spans="1:2">
      <c r="A742" s="11">
        <f>Returns!A742</f>
        <v>0</v>
      </c>
      <c r="B742" s="1">
        <f t="array" ref="B742">MMULT(Returns!B742:Z742,Resume!$B$38:$B$62)</f>
        <v>0</v>
      </c>
    </row>
    <row r="743" spans="1:2">
      <c r="A743" s="11">
        <f>Returns!A743</f>
        <v>0</v>
      </c>
      <c r="B743" s="1">
        <f t="array" ref="B743">MMULT(Returns!B743:Z743,Resume!$B$38:$B$62)</f>
        <v>0</v>
      </c>
    </row>
    <row r="744" spans="1:2">
      <c r="A744" s="11">
        <f>Returns!A744</f>
        <v>0</v>
      </c>
      <c r="B744" s="1">
        <f t="array" ref="B744">MMULT(Returns!B744:Z744,Resume!$B$38:$B$62)</f>
        <v>0</v>
      </c>
    </row>
    <row r="745" spans="1:2">
      <c r="A745" s="11">
        <f>Returns!A745</f>
        <v>0</v>
      </c>
      <c r="B745" s="1">
        <f t="array" ref="B745">MMULT(Returns!B745:Z745,Resume!$B$38:$B$62)</f>
        <v>0</v>
      </c>
    </row>
    <row r="746" spans="1:2">
      <c r="A746" s="11">
        <f>Returns!A746</f>
        <v>0</v>
      </c>
      <c r="B746" s="1">
        <f t="array" ref="B746">MMULT(Returns!B746:Z746,Resume!$B$38:$B$62)</f>
        <v>0</v>
      </c>
    </row>
    <row r="747" spans="1:2">
      <c r="A747" s="11">
        <f>Returns!A747</f>
        <v>0</v>
      </c>
      <c r="B747" s="1">
        <f t="array" ref="B747">MMULT(Returns!B747:Z747,Resume!$B$38:$B$62)</f>
        <v>0</v>
      </c>
    </row>
    <row r="748" spans="1:2">
      <c r="A748" s="11">
        <f>Returns!A748</f>
        <v>0</v>
      </c>
      <c r="B748" s="1">
        <f t="array" ref="B748">MMULT(Returns!B748:Z748,Resume!$B$38:$B$62)</f>
        <v>0</v>
      </c>
    </row>
    <row r="749" spans="1:2">
      <c r="A749" s="11">
        <f>Returns!A749</f>
        <v>0</v>
      </c>
      <c r="B749" s="1">
        <f t="array" ref="B749">MMULT(Returns!B749:Z749,Resume!$B$38:$B$62)</f>
        <v>0</v>
      </c>
    </row>
    <row r="750" spans="1:2">
      <c r="A750" s="11">
        <f>Returns!A750</f>
        <v>0</v>
      </c>
      <c r="B750" s="1">
        <f t="array" ref="B750">MMULT(Returns!B750:Z750,Resume!$B$38:$B$62)</f>
        <v>0</v>
      </c>
    </row>
    <row r="751" spans="1:2">
      <c r="A751" s="11">
        <f>Returns!A751</f>
        <v>0</v>
      </c>
      <c r="B751" s="1">
        <f t="array" ref="B751">MMULT(Returns!B751:Z751,Resume!$B$38:$B$62)</f>
        <v>0</v>
      </c>
    </row>
    <row r="752" spans="1:2">
      <c r="A752" s="11">
        <f>Returns!A752</f>
        <v>0</v>
      </c>
      <c r="B752" s="1">
        <f t="array" ref="B752">MMULT(Returns!B752:Z752,Resume!$B$38:$B$62)</f>
        <v>0</v>
      </c>
    </row>
    <row r="753" spans="1:2">
      <c r="A753" s="11">
        <f>Returns!A753</f>
        <v>0</v>
      </c>
      <c r="B753" s="1">
        <f t="array" ref="B753">MMULT(Returns!B753:Z753,Resume!$B$38:$B$62)</f>
        <v>0</v>
      </c>
    </row>
    <row r="754" spans="1:2">
      <c r="A754" s="11">
        <f>Returns!A754</f>
        <v>0</v>
      </c>
      <c r="B754" s="1">
        <f t="array" ref="B754">MMULT(Returns!B754:Z754,Resume!$B$38:$B$62)</f>
        <v>0</v>
      </c>
    </row>
    <row r="755" spans="1:2">
      <c r="A755" s="11">
        <f>Returns!A755</f>
        <v>0</v>
      </c>
      <c r="B755" s="1">
        <f t="array" ref="B755">MMULT(Returns!B755:Z755,Resume!$B$38:$B$62)</f>
        <v>0</v>
      </c>
    </row>
    <row r="756" spans="1:2">
      <c r="A756" s="11">
        <f>Returns!A756</f>
        <v>0</v>
      </c>
      <c r="B756" s="1">
        <f t="array" ref="B756">MMULT(Returns!B756:Z756,Resume!$B$38:$B$62)</f>
        <v>0</v>
      </c>
    </row>
    <row r="757" spans="1:2">
      <c r="A757" s="11">
        <f>Returns!A757</f>
        <v>0</v>
      </c>
      <c r="B757" s="1">
        <f t="array" ref="B757">MMULT(Returns!B757:Z757,Resume!$B$38:$B$62)</f>
        <v>0</v>
      </c>
    </row>
    <row r="758" spans="1:2">
      <c r="A758" s="11">
        <f>Returns!A758</f>
        <v>0</v>
      </c>
      <c r="B758" s="1">
        <f t="array" ref="B758">MMULT(Returns!B758:Z758,Resume!$B$38:$B$62)</f>
        <v>0</v>
      </c>
    </row>
    <row r="759" spans="1:2">
      <c r="A759" s="11">
        <f>Returns!A759</f>
        <v>0</v>
      </c>
      <c r="B759" s="1">
        <f t="array" ref="B759">MMULT(Returns!B759:Z759,Resume!$B$38:$B$62)</f>
        <v>0</v>
      </c>
    </row>
    <row r="760" spans="1:2">
      <c r="A760" s="11">
        <f>Returns!A760</f>
        <v>0</v>
      </c>
      <c r="B760" s="1">
        <f t="array" ref="B760">MMULT(Returns!B760:Z760,Resume!$B$38:$B$62)</f>
        <v>0</v>
      </c>
    </row>
    <row r="761" spans="1:2">
      <c r="A761" s="11">
        <f>Returns!A761</f>
        <v>0</v>
      </c>
      <c r="B761" s="1">
        <f t="array" ref="B761">MMULT(Returns!B761:Z761,Resume!$B$38:$B$62)</f>
        <v>0</v>
      </c>
    </row>
    <row r="762" spans="1:2">
      <c r="A762" s="11">
        <f>Returns!A762</f>
        <v>0</v>
      </c>
      <c r="B762" s="1">
        <f t="array" ref="B762">MMULT(Returns!B762:Z762,Resume!$B$38:$B$62)</f>
        <v>0</v>
      </c>
    </row>
    <row r="763" spans="1:2">
      <c r="A763" s="11">
        <f>Returns!A763</f>
        <v>0</v>
      </c>
      <c r="B763" s="1">
        <f t="array" ref="B763">MMULT(Returns!B763:Z763,Resume!$B$38:$B$62)</f>
        <v>0</v>
      </c>
    </row>
    <row r="764" spans="1:2">
      <c r="A764" s="11">
        <f>Returns!A764</f>
        <v>0</v>
      </c>
      <c r="B764" s="1">
        <f t="array" ref="B764">MMULT(Returns!B764:Z764,Resume!$B$38:$B$62)</f>
        <v>0</v>
      </c>
    </row>
    <row r="765" spans="1:2">
      <c r="A765" s="11">
        <f>Returns!A765</f>
        <v>0</v>
      </c>
      <c r="B765" s="1">
        <f t="array" ref="B765">MMULT(Returns!B765:Z765,Resume!$B$38:$B$62)</f>
        <v>0</v>
      </c>
    </row>
    <row r="766" spans="1:2">
      <c r="A766" s="11">
        <f>Returns!A766</f>
        <v>0</v>
      </c>
      <c r="B766" s="1">
        <f t="array" ref="B766">MMULT(Returns!B766:Z766,Resume!$B$38:$B$62)</f>
        <v>0</v>
      </c>
    </row>
    <row r="767" spans="1:2">
      <c r="A767" s="11">
        <f>Returns!A767</f>
        <v>0</v>
      </c>
      <c r="B767" s="1">
        <f t="array" ref="B767">MMULT(Returns!B767:Z767,Resume!$B$38:$B$62)</f>
        <v>0</v>
      </c>
    </row>
    <row r="768" spans="1:2">
      <c r="A768" s="11">
        <f>Returns!A768</f>
        <v>0</v>
      </c>
      <c r="B768" s="1">
        <f t="array" ref="B768">MMULT(Returns!B768:Z768,Resume!$B$38:$B$62)</f>
        <v>0</v>
      </c>
    </row>
    <row r="769" spans="1:2">
      <c r="A769" s="11">
        <f>Returns!A769</f>
        <v>0</v>
      </c>
      <c r="B769" s="1">
        <f t="array" ref="B769">MMULT(Returns!B769:Z769,Resume!$B$38:$B$62)</f>
        <v>0</v>
      </c>
    </row>
    <row r="770" spans="1:2">
      <c r="A770" s="11">
        <f>Returns!A770</f>
        <v>0</v>
      </c>
      <c r="B770" s="1">
        <f t="array" ref="B770">MMULT(Returns!B770:Z770,Resume!$B$38:$B$62)</f>
        <v>0</v>
      </c>
    </row>
    <row r="771" spans="1:2">
      <c r="A771" s="11">
        <f>Returns!A771</f>
        <v>0</v>
      </c>
      <c r="B771" s="1">
        <f t="array" ref="B771">MMULT(Returns!B771:Z771,Resume!$B$38:$B$62)</f>
        <v>0</v>
      </c>
    </row>
    <row r="772" spans="1:2">
      <c r="A772" s="11">
        <f>Returns!A772</f>
        <v>0</v>
      </c>
      <c r="B772" s="1">
        <f t="array" ref="B772">MMULT(Returns!B772:Z772,Resume!$B$38:$B$62)</f>
        <v>0</v>
      </c>
    </row>
    <row r="773" spans="1:2">
      <c r="A773" s="11">
        <f>Returns!A773</f>
        <v>0</v>
      </c>
      <c r="B773" s="1">
        <f t="array" ref="B773">MMULT(Returns!B773:Z773,Resume!$B$38:$B$62)</f>
        <v>0</v>
      </c>
    </row>
    <row r="774" spans="1:2">
      <c r="A774" s="11">
        <f>Returns!A774</f>
        <v>0</v>
      </c>
      <c r="B774" s="1">
        <f t="array" ref="B774">MMULT(Returns!B774:Z774,Resume!$B$38:$B$62)</f>
        <v>0</v>
      </c>
    </row>
    <row r="775" spans="1:2">
      <c r="A775" s="11">
        <f>Returns!A775</f>
        <v>0</v>
      </c>
      <c r="B775" s="1">
        <f t="array" ref="B775">MMULT(Returns!B775:Z775,Resume!$B$38:$B$62)</f>
        <v>0</v>
      </c>
    </row>
    <row r="776" spans="1:2">
      <c r="A776" s="11">
        <f>Returns!A776</f>
        <v>0</v>
      </c>
      <c r="B776" s="1">
        <f t="array" ref="B776">MMULT(Returns!B776:Z776,Resume!$B$38:$B$62)</f>
        <v>0</v>
      </c>
    </row>
    <row r="777" spans="1:2">
      <c r="A777" s="11">
        <f>Returns!A777</f>
        <v>0</v>
      </c>
      <c r="B777" s="1">
        <f t="array" ref="B777">MMULT(Returns!B777:Z777,Resume!$B$38:$B$62)</f>
        <v>0</v>
      </c>
    </row>
    <row r="778" spans="1:2">
      <c r="A778" s="11">
        <f>Returns!A778</f>
        <v>0</v>
      </c>
      <c r="B778" s="1">
        <f t="array" ref="B778">MMULT(Returns!B778:Z778,Resume!$B$38:$B$62)</f>
        <v>0</v>
      </c>
    </row>
    <row r="779" spans="1:2">
      <c r="A779" s="11">
        <f>Returns!A779</f>
        <v>0</v>
      </c>
      <c r="B779" s="1">
        <f t="array" ref="B779">MMULT(Returns!B779:Z779,Resume!$B$38:$B$62)</f>
        <v>0</v>
      </c>
    </row>
    <row r="780" spans="1:2">
      <c r="A780" s="11">
        <f>Returns!A780</f>
        <v>0</v>
      </c>
      <c r="B780" s="1">
        <f t="array" ref="B780">MMULT(Returns!B780:Z780,Resume!$B$38:$B$62)</f>
        <v>0</v>
      </c>
    </row>
    <row r="781" spans="1:2">
      <c r="A781" s="11">
        <f>Returns!A781</f>
        <v>0</v>
      </c>
      <c r="B781" s="1">
        <f t="array" ref="B781">MMULT(Returns!B781:Z781,Resume!$B$38:$B$62)</f>
        <v>0</v>
      </c>
    </row>
    <row r="782" spans="1:2">
      <c r="A782" s="11">
        <f>Returns!A782</f>
        <v>0</v>
      </c>
      <c r="B782" s="1">
        <f t="array" ref="B782">MMULT(Returns!B782:Z782,Resume!$B$38:$B$62)</f>
        <v>0</v>
      </c>
    </row>
    <row r="783" spans="1:2">
      <c r="A783" s="11">
        <f>Returns!A783</f>
        <v>0</v>
      </c>
      <c r="B783" s="1">
        <f t="array" ref="B783">MMULT(Returns!B783:Z783,Resume!$B$38:$B$62)</f>
        <v>0</v>
      </c>
    </row>
    <row r="784" spans="1:2">
      <c r="A784" s="11">
        <f>Returns!A784</f>
        <v>0</v>
      </c>
      <c r="B784" s="1">
        <f t="array" ref="B784">MMULT(Returns!B784:Z784,Resume!$B$38:$B$62)</f>
        <v>0</v>
      </c>
    </row>
    <row r="785" spans="1:2">
      <c r="A785" s="11">
        <f>Returns!A785</f>
        <v>0</v>
      </c>
      <c r="B785" s="1">
        <f t="array" ref="B785">MMULT(Returns!B785:Z785,Resume!$B$38:$B$62)</f>
        <v>0</v>
      </c>
    </row>
    <row r="786" spans="1:2">
      <c r="A786" s="11">
        <f>Returns!A786</f>
        <v>0</v>
      </c>
      <c r="B786" s="1">
        <f t="array" ref="B786">MMULT(Returns!B786:Z786,Resume!$B$38:$B$62)</f>
        <v>0</v>
      </c>
    </row>
    <row r="787" spans="1:2">
      <c r="A787" s="11">
        <f>Returns!A787</f>
        <v>0</v>
      </c>
      <c r="B787" s="1">
        <f t="array" ref="B787">MMULT(Returns!B787:Z787,Resume!$B$38:$B$62)</f>
        <v>0</v>
      </c>
    </row>
    <row r="788" spans="1:2">
      <c r="A788" s="11">
        <f>Returns!A788</f>
        <v>0</v>
      </c>
      <c r="B788" s="1">
        <f t="array" ref="B788">MMULT(Returns!B788:Z788,Resume!$B$38:$B$62)</f>
        <v>0</v>
      </c>
    </row>
    <row r="789" spans="1:2">
      <c r="A789" s="11">
        <f>Returns!A789</f>
        <v>0</v>
      </c>
      <c r="B789" s="1">
        <f t="array" ref="B789">MMULT(Returns!B789:Z789,Resume!$B$38:$B$62)</f>
        <v>0</v>
      </c>
    </row>
    <row r="790" spans="1:2">
      <c r="A790" s="11">
        <f>Returns!A790</f>
        <v>0</v>
      </c>
      <c r="B790" s="1">
        <f t="array" ref="B790">MMULT(Returns!B790:Z790,Resume!$B$38:$B$62)</f>
        <v>0</v>
      </c>
    </row>
    <row r="791" spans="1:2">
      <c r="A791" s="11">
        <f>Returns!A791</f>
        <v>0</v>
      </c>
      <c r="B791" s="1">
        <f t="array" ref="B791">MMULT(Returns!B791:Z791,Resume!$B$38:$B$62)</f>
        <v>0</v>
      </c>
    </row>
    <row r="792" spans="1:2">
      <c r="A792" s="11">
        <f>Returns!A792</f>
        <v>0</v>
      </c>
      <c r="B792" s="1">
        <f t="array" ref="B792">MMULT(Returns!B792:Z792,Resume!$B$38:$B$62)</f>
        <v>0</v>
      </c>
    </row>
    <row r="793" spans="1:2">
      <c r="A793" s="11">
        <f>Returns!A793</f>
        <v>0</v>
      </c>
      <c r="B793" s="1">
        <f t="array" ref="B793">MMULT(Returns!B793:Z793,Resume!$B$38:$B$62)</f>
        <v>0</v>
      </c>
    </row>
    <row r="794" spans="1:2">
      <c r="A794" s="11">
        <f>Returns!A794</f>
        <v>0</v>
      </c>
      <c r="B794" s="1">
        <f t="array" ref="B794">MMULT(Returns!B794:Z794,Resume!$B$38:$B$62)</f>
        <v>0</v>
      </c>
    </row>
    <row r="795" spans="1:2">
      <c r="A795" s="11">
        <f>Returns!A795</f>
        <v>0</v>
      </c>
      <c r="B795" s="1">
        <f t="array" ref="B795">MMULT(Returns!B795:Z795,Resume!$B$38:$B$62)</f>
        <v>0</v>
      </c>
    </row>
    <row r="796" spans="1:2">
      <c r="A796" s="11">
        <f>Returns!A796</f>
        <v>0</v>
      </c>
      <c r="B796" s="1">
        <f t="array" ref="B796">MMULT(Returns!B796:Z796,Resume!$B$38:$B$62)</f>
        <v>0</v>
      </c>
    </row>
    <row r="797" spans="1:2">
      <c r="A797" s="11">
        <f>Returns!A797</f>
        <v>0</v>
      </c>
      <c r="B797" s="1">
        <f t="array" ref="B797">MMULT(Returns!B797:Z797,Resume!$B$38:$B$62)</f>
        <v>0</v>
      </c>
    </row>
    <row r="798" spans="1:2">
      <c r="A798" s="11">
        <f>Returns!A798</f>
        <v>0</v>
      </c>
      <c r="B798" s="1">
        <f t="array" ref="B798">MMULT(Returns!B798:Z798,Resume!$B$38:$B$62)</f>
        <v>0</v>
      </c>
    </row>
    <row r="799" spans="1:2">
      <c r="A799" s="11">
        <f>Returns!A799</f>
        <v>0</v>
      </c>
      <c r="B799" s="1">
        <f t="array" ref="B799">MMULT(Returns!B799:Z799,Resume!$B$38:$B$62)</f>
        <v>0</v>
      </c>
    </row>
    <row r="800" spans="1:2">
      <c r="A800" s="11">
        <f>Returns!A800</f>
        <v>0</v>
      </c>
      <c r="B800" s="1">
        <f t="array" ref="B800">MMULT(Returns!B800:Z800,Resume!$B$38:$B$62)</f>
        <v>0</v>
      </c>
    </row>
    <row r="801" spans="1:2">
      <c r="A801" s="11">
        <f>Returns!A801</f>
        <v>0</v>
      </c>
      <c r="B801" s="1">
        <f t="array" ref="B801">MMULT(Returns!B801:Z801,Resume!$B$38:$B$62)</f>
        <v>0</v>
      </c>
    </row>
    <row r="802" spans="1:2">
      <c r="A802" s="11">
        <f>Returns!A802</f>
        <v>0</v>
      </c>
      <c r="B802" s="1">
        <f t="array" ref="B802">MMULT(Returns!B802:Z802,Resume!$B$38:$B$62)</f>
        <v>0</v>
      </c>
    </row>
    <row r="803" spans="1:2">
      <c r="A803" s="11">
        <f>Returns!A803</f>
        <v>0</v>
      </c>
      <c r="B803" s="1">
        <f t="array" ref="B803">MMULT(Returns!B803:Z803,Resume!$B$38:$B$62)</f>
        <v>0</v>
      </c>
    </row>
    <row r="804" spans="1:2">
      <c r="A804" s="11">
        <f>Returns!A804</f>
        <v>0</v>
      </c>
      <c r="B804" s="1">
        <f t="array" ref="B804">MMULT(Returns!B804:Z804,Resume!$B$38:$B$62)</f>
        <v>0</v>
      </c>
    </row>
    <row r="805" spans="1:2">
      <c r="A805" s="11">
        <f>Returns!A805</f>
        <v>0</v>
      </c>
      <c r="B805" s="1">
        <f t="array" ref="B805">MMULT(Returns!B805:Z805,Resume!$B$38:$B$62)</f>
        <v>0</v>
      </c>
    </row>
    <row r="806" spans="1:2">
      <c r="A806" s="11">
        <f>Returns!A806</f>
        <v>0</v>
      </c>
      <c r="B806" s="1">
        <f t="array" ref="B806">MMULT(Returns!B806:Z806,Resume!$B$38:$B$62)</f>
        <v>0</v>
      </c>
    </row>
    <row r="807" spans="1:2">
      <c r="A807" s="11">
        <f>Returns!A807</f>
        <v>0</v>
      </c>
      <c r="B807" s="1">
        <f t="array" ref="B807">MMULT(Returns!B807:Z807,Resume!$B$38:$B$62)</f>
        <v>0</v>
      </c>
    </row>
    <row r="808" spans="1:2">
      <c r="A808" s="11">
        <f>Returns!A808</f>
        <v>0</v>
      </c>
      <c r="B808" s="1">
        <f t="array" ref="B808">MMULT(Returns!B808:Z808,Resume!$B$38:$B$62)</f>
        <v>0</v>
      </c>
    </row>
    <row r="809" spans="1:2">
      <c r="A809" s="11">
        <f>Returns!A809</f>
        <v>0</v>
      </c>
      <c r="B809" s="1">
        <f t="array" ref="B809">MMULT(Returns!B809:Z809,Resume!$B$38:$B$62)</f>
        <v>0</v>
      </c>
    </row>
    <row r="810" spans="1:2">
      <c r="A810" s="11">
        <f>Returns!A810</f>
        <v>0</v>
      </c>
      <c r="B810" s="1">
        <f t="array" ref="B810">MMULT(Returns!B810:Z810,Resume!$B$38:$B$62)</f>
        <v>0</v>
      </c>
    </row>
    <row r="811" spans="1:2">
      <c r="A811" s="11">
        <f>Returns!A811</f>
        <v>0</v>
      </c>
      <c r="B811" s="1">
        <f t="array" ref="B811">MMULT(Returns!B811:Z811,Resume!$B$38:$B$62)</f>
        <v>0</v>
      </c>
    </row>
    <row r="812" spans="1:2">
      <c r="A812" s="11">
        <f>Returns!A812</f>
        <v>0</v>
      </c>
      <c r="B812" s="1">
        <f t="array" ref="B812">MMULT(Returns!B812:Z812,Resume!$B$38:$B$62)</f>
        <v>0</v>
      </c>
    </row>
    <row r="813" spans="1:2">
      <c r="A813" s="11">
        <f>Returns!A813</f>
        <v>0</v>
      </c>
      <c r="B813" s="1">
        <f t="array" ref="B813">MMULT(Returns!B813:Z813,Resume!$B$38:$B$62)</f>
        <v>0</v>
      </c>
    </row>
    <row r="814" spans="1:2">
      <c r="A814" s="11">
        <f>Returns!A814</f>
        <v>0</v>
      </c>
      <c r="B814" s="1">
        <f t="array" ref="B814">MMULT(Returns!B814:Z814,Resume!$B$38:$B$62)</f>
        <v>0</v>
      </c>
    </row>
    <row r="815" spans="1:2">
      <c r="A815" s="11">
        <f>Returns!A815</f>
        <v>0</v>
      </c>
      <c r="B815" s="1">
        <f t="array" ref="B815">MMULT(Returns!B815:Z815,Resume!$B$38:$B$62)</f>
        <v>0</v>
      </c>
    </row>
    <row r="816" spans="1:2">
      <c r="A816" s="11">
        <f>Returns!A816</f>
        <v>0</v>
      </c>
      <c r="B816" s="1">
        <f t="array" ref="B816">MMULT(Returns!B816:Z816,Resume!$B$38:$B$62)</f>
        <v>0</v>
      </c>
    </row>
    <row r="817" spans="1:2">
      <c r="A817" s="11">
        <f>Returns!A817</f>
        <v>0</v>
      </c>
      <c r="B817" s="1">
        <f t="array" ref="B817">MMULT(Returns!B817:Z817,Resume!$B$38:$B$62)</f>
        <v>0</v>
      </c>
    </row>
    <row r="818" spans="1:2">
      <c r="A818" s="11">
        <f>Returns!A818</f>
        <v>0</v>
      </c>
      <c r="B818" s="1">
        <f t="array" ref="B818">MMULT(Returns!B818:Z818,Resume!$B$38:$B$62)</f>
        <v>0</v>
      </c>
    </row>
    <row r="819" spans="1:2">
      <c r="A819" s="11">
        <f>Returns!A819</f>
        <v>0</v>
      </c>
      <c r="B819" s="1">
        <f t="array" ref="B819">MMULT(Returns!B819:Z819,Resume!$B$38:$B$62)</f>
        <v>0</v>
      </c>
    </row>
    <row r="820" spans="1:2">
      <c r="A820" s="11">
        <f>Returns!A820</f>
        <v>0</v>
      </c>
      <c r="B820" s="1">
        <f t="array" ref="B820">MMULT(Returns!B820:Z820,Resume!$B$38:$B$62)</f>
        <v>0</v>
      </c>
    </row>
    <row r="821" spans="1:2">
      <c r="A821" s="11">
        <f>Returns!A821</f>
        <v>0</v>
      </c>
      <c r="B821" s="1">
        <f t="array" ref="B821">MMULT(Returns!B821:Z821,Resume!$B$38:$B$62)</f>
        <v>0</v>
      </c>
    </row>
    <row r="822" spans="1:2">
      <c r="A822" s="11">
        <f>Returns!A822</f>
        <v>0</v>
      </c>
      <c r="B822" s="1">
        <f t="array" ref="B822">MMULT(Returns!B822:Z822,Resume!$B$38:$B$62)</f>
        <v>0</v>
      </c>
    </row>
    <row r="823" spans="1:2">
      <c r="A823" s="11">
        <f>Returns!A823</f>
        <v>0</v>
      </c>
      <c r="B823" s="1">
        <f t="array" ref="B823">MMULT(Returns!B823:Z823,Resume!$B$38:$B$62)</f>
        <v>0</v>
      </c>
    </row>
    <row r="824" spans="1:2">
      <c r="A824" s="11">
        <f>Returns!A824</f>
        <v>0</v>
      </c>
      <c r="B824" s="1">
        <f t="array" ref="B824">MMULT(Returns!B824:Z824,Resume!$B$38:$B$62)</f>
        <v>0</v>
      </c>
    </row>
    <row r="825" spans="1:2">
      <c r="A825" s="11">
        <f>Returns!A825</f>
        <v>0</v>
      </c>
      <c r="B825" s="1">
        <f t="array" ref="B825">MMULT(Returns!B825:Z825,Resume!$B$38:$B$62)</f>
        <v>0</v>
      </c>
    </row>
    <row r="826" spans="1:2">
      <c r="A826" s="11">
        <f>Returns!A826</f>
        <v>0</v>
      </c>
      <c r="B826" s="1">
        <f t="array" ref="B826">MMULT(Returns!B826:Z826,Resume!$B$38:$B$62)</f>
        <v>0</v>
      </c>
    </row>
    <row r="827" spans="1:2">
      <c r="A827" s="11">
        <f>Returns!A827</f>
        <v>0</v>
      </c>
      <c r="B827" s="1">
        <f t="array" ref="B827">MMULT(Returns!B827:Z827,Resume!$B$38:$B$62)</f>
        <v>0</v>
      </c>
    </row>
    <row r="828" spans="1:2">
      <c r="A828" s="11">
        <f>Returns!A828</f>
        <v>0</v>
      </c>
      <c r="B828" s="1">
        <f t="array" ref="B828">MMULT(Returns!B828:Z828,Resume!$B$38:$B$62)</f>
        <v>0</v>
      </c>
    </row>
    <row r="829" spans="1:2">
      <c r="A829" s="11">
        <f>Returns!A829</f>
        <v>0</v>
      </c>
      <c r="B829" s="1">
        <f t="array" ref="B829">MMULT(Returns!B829:Z829,Resume!$B$38:$B$62)</f>
        <v>0</v>
      </c>
    </row>
    <row r="830" spans="1:2">
      <c r="A830" s="11">
        <f>Returns!A830</f>
        <v>0</v>
      </c>
      <c r="B830" s="1">
        <f t="array" ref="B830">MMULT(Returns!B830:Z830,Resume!$B$38:$B$62)</f>
        <v>0</v>
      </c>
    </row>
    <row r="831" spans="1:2">
      <c r="A831" s="11">
        <f>Returns!A831</f>
        <v>0</v>
      </c>
      <c r="B831" s="1">
        <f t="array" ref="B831">MMULT(Returns!B831:Z831,Resume!$B$38:$B$62)</f>
        <v>0</v>
      </c>
    </row>
    <row r="832" spans="1:2">
      <c r="A832" s="11">
        <f>Returns!A832</f>
        <v>0</v>
      </c>
      <c r="B832" s="1">
        <f t="array" ref="B832">MMULT(Returns!B832:Z832,Resume!$B$38:$B$62)</f>
        <v>0</v>
      </c>
    </row>
    <row r="833" spans="1:2">
      <c r="A833" s="11">
        <f>Returns!A833</f>
        <v>0</v>
      </c>
      <c r="B833" s="1">
        <f t="array" ref="B833">MMULT(Returns!B833:Z833,Resume!$B$38:$B$62)</f>
        <v>0</v>
      </c>
    </row>
    <row r="834" spans="1:2">
      <c r="A834" s="11">
        <f>Returns!A834</f>
        <v>0</v>
      </c>
      <c r="B834" s="1">
        <f t="array" ref="B834">MMULT(Returns!B834:Z834,Resume!$B$38:$B$62)</f>
        <v>0</v>
      </c>
    </row>
    <row r="835" spans="1:2">
      <c r="A835" s="11">
        <f>Returns!A835</f>
        <v>0</v>
      </c>
      <c r="B835" s="1">
        <f t="array" ref="B835">MMULT(Returns!B835:Z835,Resume!$B$38:$B$62)</f>
        <v>0</v>
      </c>
    </row>
    <row r="836" spans="1:2">
      <c r="A836" s="11">
        <f>Returns!A836</f>
        <v>0</v>
      </c>
      <c r="B836" s="1">
        <f t="array" ref="B836">MMULT(Returns!B836:Z836,Resume!$B$38:$B$62)</f>
        <v>0</v>
      </c>
    </row>
    <row r="837" spans="1:2">
      <c r="A837" s="11">
        <f>Returns!A837</f>
        <v>0</v>
      </c>
      <c r="B837" s="1">
        <f t="array" ref="B837">MMULT(Returns!B837:Z837,Resume!$B$38:$B$62)</f>
        <v>0</v>
      </c>
    </row>
    <row r="838" spans="1:2">
      <c r="A838" s="11">
        <f>Returns!A838</f>
        <v>0</v>
      </c>
      <c r="B838" s="1">
        <f t="array" ref="B838">MMULT(Returns!B838:Z838,Resume!$B$38:$B$62)</f>
        <v>0</v>
      </c>
    </row>
    <row r="839" spans="1:2">
      <c r="A839" s="11">
        <f>Returns!A839</f>
        <v>0</v>
      </c>
      <c r="B839" s="1">
        <f t="array" ref="B839">MMULT(Returns!B839:Z839,Resume!$B$38:$B$62)</f>
        <v>0</v>
      </c>
    </row>
    <row r="840" spans="1:2">
      <c r="A840" s="11">
        <f>Returns!A840</f>
        <v>0</v>
      </c>
      <c r="B840" s="1">
        <f t="array" ref="B840">MMULT(Returns!B840:Z840,Resume!$B$38:$B$62)</f>
        <v>0</v>
      </c>
    </row>
    <row r="841" spans="1:2">
      <c r="A841" s="11">
        <f>Returns!A841</f>
        <v>0</v>
      </c>
      <c r="B841" s="1">
        <f t="array" ref="B841">MMULT(Returns!B841:Z841,Resume!$B$38:$B$62)</f>
        <v>0</v>
      </c>
    </row>
    <row r="842" spans="1:2">
      <c r="A842" s="11">
        <f>Returns!A842</f>
        <v>0</v>
      </c>
      <c r="B842" s="1">
        <f t="array" ref="B842">MMULT(Returns!B842:Z842,Resume!$B$38:$B$62)</f>
        <v>0</v>
      </c>
    </row>
    <row r="843" spans="1:2">
      <c r="A843" s="11">
        <f>Returns!A843</f>
        <v>0</v>
      </c>
      <c r="B843" s="1">
        <f t="array" ref="B843">MMULT(Returns!B843:Z843,Resume!$B$38:$B$62)</f>
        <v>0</v>
      </c>
    </row>
    <row r="844" spans="1:2">
      <c r="A844" s="11">
        <f>Returns!A844</f>
        <v>0</v>
      </c>
      <c r="B844" s="1">
        <f t="array" ref="B844">MMULT(Returns!B844:Z844,Resume!$B$38:$B$62)</f>
        <v>0</v>
      </c>
    </row>
    <row r="845" spans="1:2">
      <c r="A845" s="11">
        <f>Returns!A845</f>
        <v>0</v>
      </c>
      <c r="B845" s="1">
        <f t="array" ref="B845">MMULT(Returns!B845:Z845,Resume!$B$38:$B$62)</f>
        <v>0</v>
      </c>
    </row>
    <row r="846" spans="1:2">
      <c r="A846" s="11">
        <f>Returns!A846</f>
        <v>0</v>
      </c>
      <c r="B846" s="1">
        <f t="array" ref="B846">MMULT(Returns!B846:Z846,Resume!$B$38:$B$62)</f>
        <v>0</v>
      </c>
    </row>
    <row r="847" spans="1:2">
      <c r="A847" s="11">
        <f>Returns!A847</f>
        <v>0</v>
      </c>
      <c r="B847" s="1">
        <f t="array" ref="B847">MMULT(Returns!B847:Z847,Resume!$B$38:$B$62)</f>
        <v>0</v>
      </c>
    </row>
    <row r="848" spans="1:2">
      <c r="A848" s="11">
        <f>Returns!A848</f>
        <v>0</v>
      </c>
      <c r="B848" s="1">
        <f t="array" ref="B848">MMULT(Returns!B848:Z848,Resume!$B$38:$B$62)</f>
        <v>0</v>
      </c>
    </row>
    <row r="849" spans="1:2">
      <c r="A849" s="11">
        <f>Returns!A849</f>
        <v>0</v>
      </c>
      <c r="B849" s="1">
        <f t="array" ref="B849">MMULT(Returns!B849:Z849,Resume!$B$38:$B$62)</f>
        <v>0</v>
      </c>
    </row>
    <row r="850" spans="1:2">
      <c r="A850" s="11">
        <f>Returns!A850</f>
        <v>0</v>
      </c>
      <c r="B850" s="1">
        <f t="array" ref="B850">MMULT(Returns!B850:Z850,Resume!$B$38:$B$62)</f>
        <v>0</v>
      </c>
    </row>
    <row r="851" spans="1:2">
      <c r="A851" s="11">
        <f>Returns!A851</f>
        <v>0</v>
      </c>
      <c r="B851" s="1">
        <f t="array" ref="B851">MMULT(Returns!B851:Z851,Resume!$B$38:$B$62)</f>
        <v>0</v>
      </c>
    </row>
    <row r="852" spans="1:2">
      <c r="A852" s="11">
        <f>Returns!A852</f>
        <v>0</v>
      </c>
      <c r="B852" s="1">
        <f t="array" ref="B852">MMULT(Returns!B852:Z852,Resume!$B$38:$B$62)</f>
        <v>0</v>
      </c>
    </row>
    <row r="853" spans="1:2">
      <c r="A853" s="11">
        <f>Returns!A853</f>
        <v>0</v>
      </c>
      <c r="B853" s="1">
        <f t="array" ref="B853">MMULT(Returns!B853:Z853,Resume!$B$38:$B$62)</f>
        <v>0</v>
      </c>
    </row>
    <row r="854" spans="1:2">
      <c r="A854" s="11">
        <f>Returns!A854</f>
        <v>0</v>
      </c>
      <c r="B854" s="1">
        <f t="array" ref="B854">MMULT(Returns!B854:Z854,Resume!$B$38:$B$62)</f>
        <v>0</v>
      </c>
    </row>
    <row r="855" spans="1:2">
      <c r="A855" s="11">
        <f>Returns!A855</f>
        <v>0</v>
      </c>
      <c r="B855" s="1">
        <f t="array" ref="B855">MMULT(Returns!B855:Z855,Resume!$B$38:$B$62)</f>
        <v>0</v>
      </c>
    </row>
    <row r="856" spans="1:2">
      <c r="A856" s="11">
        <f>Returns!A856</f>
        <v>0</v>
      </c>
      <c r="B856" s="1">
        <f t="array" ref="B856">MMULT(Returns!B856:Z856,Resume!$B$38:$B$62)</f>
        <v>0</v>
      </c>
    </row>
    <row r="857" spans="1:2">
      <c r="A857" s="11">
        <f>Returns!A857</f>
        <v>0</v>
      </c>
      <c r="B857" s="1">
        <f t="array" ref="B857">MMULT(Returns!B857:Z857,Resume!$B$38:$B$62)</f>
        <v>0</v>
      </c>
    </row>
    <row r="858" spans="1:2">
      <c r="A858" s="11">
        <f>Returns!A858</f>
        <v>0</v>
      </c>
      <c r="B858" s="1">
        <f t="array" ref="B858">MMULT(Returns!B858:Z858,Resume!$B$38:$B$62)</f>
        <v>0</v>
      </c>
    </row>
    <row r="859" spans="1:2">
      <c r="A859" s="11">
        <f>Returns!A859</f>
        <v>0</v>
      </c>
      <c r="B859" s="1">
        <f t="array" ref="B859">MMULT(Returns!B859:Z859,Resume!$B$38:$B$62)</f>
        <v>0</v>
      </c>
    </row>
    <row r="860" spans="1:2">
      <c r="A860" s="11">
        <f>Returns!A860</f>
        <v>0</v>
      </c>
      <c r="B860" s="1">
        <f t="array" ref="B860">MMULT(Returns!B860:Z860,Resume!$B$38:$B$62)</f>
        <v>0</v>
      </c>
    </row>
    <row r="861" spans="1:2">
      <c r="A861" s="11">
        <f>Returns!A861</f>
        <v>0</v>
      </c>
      <c r="B861" s="1">
        <f t="array" ref="B861">MMULT(Returns!B861:Z861,Resume!$B$38:$B$62)</f>
        <v>0</v>
      </c>
    </row>
    <row r="862" spans="1:2">
      <c r="A862" s="11">
        <f>Returns!A862</f>
        <v>0</v>
      </c>
      <c r="B862" s="1">
        <f t="array" ref="B862">MMULT(Returns!B862:Z862,Resume!$B$38:$B$62)</f>
        <v>0</v>
      </c>
    </row>
    <row r="863" spans="1:2">
      <c r="A863" s="11">
        <f>Returns!A863</f>
        <v>0</v>
      </c>
      <c r="B863" s="1">
        <f t="array" ref="B863">MMULT(Returns!B863:Z863,Resume!$B$38:$B$62)</f>
        <v>0</v>
      </c>
    </row>
    <row r="864" spans="1:2">
      <c r="A864" s="11">
        <f>Returns!A864</f>
        <v>0</v>
      </c>
      <c r="B864" s="1">
        <f t="array" ref="B864">MMULT(Returns!B864:Z864,Resume!$B$38:$B$62)</f>
        <v>0</v>
      </c>
    </row>
    <row r="865" spans="1:2">
      <c r="A865" s="11">
        <f>Returns!A865</f>
        <v>0</v>
      </c>
      <c r="B865" s="1">
        <f t="array" ref="B865">MMULT(Returns!B865:Z865,Resume!$B$38:$B$62)</f>
        <v>0</v>
      </c>
    </row>
    <row r="866" spans="1:2">
      <c r="A866" s="11">
        <f>Returns!A866</f>
        <v>0</v>
      </c>
      <c r="B866" s="1">
        <f t="array" ref="B866">MMULT(Returns!B866:Z866,Resume!$B$38:$B$62)</f>
        <v>0</v>
      </c>
    </row>
    <row r="867" spans="1:2">
      <c r="A867" s="11">
        <f>Returns!A867</f>
        <v>0</v>
      </c>
      <c r="B867" s="1">
        <f t="array" ref="B867">MMULT(Returns!B867:Z867,Resume!$B$38:$B$62)</f>
        <v>0</v>
      </c>
    </row>
    <row r="868" spans="1:2">
      <c r="A868" s="11">
        <f>Returns!A868</f>
        <v>0</v>
      </c>
      <c r="B868" s="1">
        <f t="array" ref="B868">MMULT(Returns!B868:Z868,Resume!$B$38:$B$62)</f>
        <v>0</v>
      </c>
    </row>
    <row r="869" spans="1:2">
      <c r="A869" s="11">
        <f>Returns!A869</f>
        <v>0</v>
      </c>
      <c r="B869" s="1">
        <f t="array" ref="B869">MMULT(Returns!B869:Z869,Resume!$B$38:$B$62)</f>
        <v>0</v>
      </c>
    </row>
    <row r="870" spans="1:2">
      <c r="A870" s="11">
        <f>Returns!A870</f>
        <v>0</v>
      </c>
      <c r="B870" s="1">
        <f t="array" ref="B870">MMULT(Returns!B870:Z870,Resume!$B$38:$B$62)</f>
        <v>0</v>
      </c>
    </row>
    <row r="871" spans="1:2">
      <c r="A871" s="11">
        <f>Returns!A871</f>
        <v>0</v>
      </c>
      <c r="B871" s="1">
        <f t="array" ref="B871">MMULT(Returns!B871:Z871,Resume!$B$38:$B$62)</f>
        <v>0</v>
      </c>
    </row>
    <row r="872" spans="1:2">
      <c r="A872" s="11">
        <f>Returns!A872</f>
        <v>0</v>
      </c>
      <c r="B872" s="1">
        <f t="array" ref="B872">MMULT(Returns!B872:Z872,Resume!$B$38:$B$62)</f>
        <v>0</v>
      </c>
    </row>
    <row r="873" spans="1:2">
      <c r="A873" s="11">
        <f>Returns!A873</f>
        <v>0</v>
      </c>
      <c r="B873" s="1">
        <f t="array" ref="B873">MMULT(Returns!B873:Z873,Resume!$B$38:$B$62)</f>
        <v>0</v>
      </c>
    </row>
    <row r="874" spans="1:2">
      <c r="A874" s="11">
        <f>Returns!A874</f>
        <v>0</v>
      </c>
      <c r="B874" s="1">
        <f t="array" ref="B874">MMULT(Returns!B874:Z874,Resume!$B$38:$B$62)</f>
        <v>0</v>
      </c>
    </row>
    <row r="875" spans="1:2">
      <c r="A875" s="11">
        <f>Returns!A875</f>
        <v>0</v>
      </c>
      <c r="B875" s="1">
        <f t="array" ref="B875">MMULT(Returns!B875:Z875,Resume!$B$38:$B$62)</f>
        <v>0</v>
      </c>
    </row>
    <row r="876" spans="1:2">
      <c r="A876" s="11">
        <f>Returns!A876</f>
        <v>0</v>
      </c>
      <c r="B876" s="1">
        <f t="array" ref="B876">MMULT(Returns!B876:Z876,Resume!$B$38:$B$62)</f>
        <v>0</v>
      </c>
    </row>
    <row r="877" spans="1:2">
      <c r="A877" s="11">
        <f>Returns!A877</f>
        <v>0</v>
      </c>
      <c r="B877" s="1">
        <f t="array" ref="B877">MMULT(Returns!B877:Z877,Resume!$B$38:$B$62)</f>
        <v>0</v>
      </c>
    </row>
    <row r="878" spans="1:2">
      <c r="A878" s="11">
        <f>Returns!A878</f>
        <v>0</v>
      </c>
      <c r="B878" s="1">
        <f t="array" ref="B878">MMULT(Returns!B878:Z878,Resume!$B$38:$B$62)</f>
        <v>0</v>
      </c>
    </row>
    <row r="879" spans="1:2">
      <c r="A879" s="11">
        <f>Returns!A879</f>
        <v>0</v>
      </c>
      <c r="B879" s="1">
        <f t="array" ref="B879">MMULT(Returns!B879:Z879,Resume!$B$38:$B$62)</f>
        <v>0</v>
      </c>
    </row>
    <row r="880" spans="1:2">
      <c r="A880" s="11">
        <f>Returns!A880</f>
        <v>0</v>
      </c>
      <c r="B880" s="1">
        <f t="array" ref="B880">MMULT(Returns!B880:Z880,Resume!$B$38:$B$62)</f>
        <v>0</v>
      </c>
    </row>
    <row r="881" spans="1:2">
      <c r="A881" s="11">
        <f>Returns!A881</f>
        <v>0</v>
      </c>
      <c r="B881" s="1">
        <f t="array" ref="B881">MMULT(Returns!B881:Z881,Resume!$B$38:$B$62)</f>
        <v>0</v>
      </c>
    </row>
    <row r="882" spans="1:2">
      <c r="A882" s="11">
        <f>Returns!A882</f>
        <v>0</v>
      </c>
      <c r="B882" s="1">
        <f t="array" ref="B882">MMULT(Returns!B882:Z882,Resume!$B$38:$B$62)</f>
        <v>0</v>
      </c>
    </row>
    <row r="883" spans="1:2">
      <c r="A883" s="11">
        <f>Returns!A883</f>
        <v>0</v>
      </c>
      <c r="B883" s="1">
        <f t="array" ref="B883">MMULT(Returns!B883:Z883,Resume!$B$38:$B$62)</f>
        <v>0</v>
      </c>
    </row>
    <row r="884" spans="1:2">
      <c r="A884" s="11">
        <f>Returns!A884</f>
        <v>0</v>
      </c>
      <c r="B884" s="1">
        <f t="array" ref="B884">MMULT(Returns!B884:Z884,Resume!$B$38:$B$62)</f>
        <v>0</v>
      </c>
    </row>
    <row r="885" spans="1:2">
      <c r="A885" s="11">
        <f>Returns!A885</f>
        <v>0</v>
      </c>
      <c r="B885" s="1">
        <f t="array" ref="B885">MMULT(Returns!B885:Z885,Resume!$B$38:$B$62)</f>
        <v>0</v>
      </c>
    </row>
    <row r="886" spans="1:2">
      <c r="A886" s="11">
        <f>Returns!A886</f>
        <v>0</v>
      </c>
      <c r="B886" s="1">
        <f t="array" ref="B886">MMULT(Returns!B886:Z886,Resume!$B$38:$B$62)</f>
        <v>0</v>
      </c>
    </row>
    <row r="887" spans="1:2">
      <c r="A887" s="11">
        <f>Returns!A887</f>
        <v>0</v>
      </c>
      <c r="B887" s="1">
        <f t="array" ref="B887">MMULT(Returns!B887:Z887,Resume!$B$38:$B$62)</f>
        <v>0</v>
      </c>
    </row>
    <row r="888" spans="1:2">
      <c r="A888" s="11">
        <f>Returns!A888</f>
        <v>0</v>
      </c>
      <c r="B888" s="1">
        <f t="array" ref="B888">MMULT(Returns!B888:Z888,Resume!$B$38:$B$62)</f>
        <v>0</v>
      </c>
    </row>
    <row r="889" spans="1:2">
      <c r="A889" s="11">
        <f>Returns!A889</f>
        <v>0</v>
      </c>
      <c r="B889" s="1">
        <f t="array" ref="B889">MMULT(Returns!B889:Z889,Resume!$B$38:$B$62)</f>
        <v>0</v>
      </c>
    </row>
    <row r="890" spans="1:2">
      <c r="A890" s="11">
        <f>Returns!A890</f>
        <v>0</v>
      </c>
      <c r="B890" s="1">
        <f t="array" ref="B890">MMULT(Returns!B890:Z890,Resume!$B$38:$B$62)</f>
        <v>0</v>
      </c>
    </row>
    <row r="891" spans="1:2">
      <c r="A891" s="11">
        <f>Returns!A891</f>
        <v>0</v>
      </c>
      <c r="B891" s="1">
        <f t="array" ref="B891">MMULT(Returns!B891:Z891,Resume!$B$38:$B$62)</f>
        <v>0</v>
      </c>
    </row>
    <row r="892" spans="1:2">
      <c r="A892" s="11">
        <f>Returns!A892</f>
        <v>0</v>
      </c>
      <c r="B892" s="1">
        <f t="array" ref="B892">MMULT(Returns!B892:Z892,Resume!$B$38:$B$62)</f>
        <v>0</v>
      </c>
    </row>
    <row r="893" spans="1:2">
      <c r="A893" s="11">
        <f>Returns!A893</f>
        <v>0</v>
      </c>
      <c r="B893" s="1">
        <f t="array" ref="B893">MMULT(Returns!B893:Z893,Resume!$B$38:$B$62)</f>
        <v>0</v>
      </c>
    </row>
    <row r="894" spans="1:2">
      <c r="A894" s="11">
        <f>Returns!A894</f>
        <v>0</v>
      </c>
      <c r="B894" s="1">
        <f t="array" ref="B894">MMULT(Returns!B894:Z894,Resume!$B$38:$B$62)</f>
        <v>0</v>
      </c>
    </row>
    <row r="895" spans="1:2">
      <c r="A895" s="11">
        <f>Returns!A895</f>
        <v>0</v>
      </c>
      <c r="B895" s="1">
        <f t="array" ref="B895">MMULT(Returns!B895:Z895,Resume!$B$38:$B$62)</f>
        <v>0</v>
      </c>
    </row>
    <row r="896" spans="1:2">
      <c r="A896" s="11">
        <f>Returns!A896</f>
        <v>0</v>
      </c>
      <c r="B896" s="1">
        <f t="array" ref="B896">MMULT(Returns!B896:Z896,Resume!$B$38:$B$62)</f>
        <v>0</v>
      </c>
    </row>
    <row r="897" spans="1:2">
      <c r="A897" s="11">
        <f>Returns!A897</f>
        <v>0</v>
      </c>
      <c r="B897" s="1">
        <f t="array" ref="B897">MMULT(Returns!B897:Z897,Resume!$B$38:$B$62)</f>
        <v>0</v>
      </c>
    </row>
    <row r="898" spans="1:2">
      <c r="A898" s="11">
        <f>Returns!A898</f>
        <v>0</v>
      </c>
      <c r="B898" s="1">
        <f t="array" ref="B898">MMULT(Returns!B898:Z898,Resume!$B$38:$B$62)</f>
        <v>0</v>
      </c>
    </row>
    <row r="899" spans="1:2">
      <c r="A899" s="11">
        <f>Returns!A899</f>
        <v>0</v>
      </c>
      <c r="B899" s="1">
        <f t="array" ref="B899">MMULT(Returns!B899:Z899,Resume!$B$38:$B$62)</f>
        <v>0</v>
      </c>
    </row>
    <row r="900" spans="1:2">
      <c r="A900" s="11">
        <f>Returns!A900</f>
        <v>0</v>
      </c>
      <c r="B900" s="1">
        <f t="array" ref="B900">MMULT(Returns!B900:Z900,Resume!$B$38:$B$62)</f>
        <v>0</v>
      </c>
    </row>
    <row r="901" spans="1:2">
      <c r="A901" s="11">
        <f>Returns!A901</f>
        <v>0</v>
      </c>
      <c r="B901" s="1">
        <f t="array" ref="B901">MMULT(Returns!B901:Z901,Resume!$B$38:$B$62)</f>
        <v>0</v>
      </c>
    </row>
    <row r="902" spans="1:2">
      <c r="A902" s="11">
        <f>Returns!A902</f>
        <v>0</v>
      </c>
      <c r="B902" s="1">
        <f t="array" ref="B902">MMULT(Returns!B902:Z902,Resume!$B$38:$B$62)</f>
        <v>0</v>
      </c>
    </row>
    <row r="903" spans="1:2">
      <c r="A903" s="11">
        <f>Returns!A903</f>
        <v>0</v>
      </c>
      <c r="B903" s="1">
        <f t="array" ref="B903">MMULT(Returns!B903:Z903,Resume!$B$38:$B$62)</f>
        <v>0</v>
      </c>
    </row>
    <row r="904" spans="1:2">
      <c r="A904" s="11">
        <f>Returns!A904</f>
        <v>0</v>
      </c>
      <c r="B904" s="1">
        <f t="array" ref="B904">MMULT(Returns!B904:Z904,Resume!$B$38:$B$62)</f>
        <v>0</v>
      </c>
    </row>
    <row r="905" spans="1:2">
      <c r="A905" s="11">
        <f>Returns!A905</f>
        <v>0</v>
      </c>
      <c r="B905" s="1">
        <f t="array" ref="B905">MMULT(Returns!B905:Z905,Resume!$B$38:$B$62)</f>
        <v>0</v>
      </c>
    </row>
    <row r="906" spans="1:2">
      <c r="A906" s="11">
        <f>Returns!A906</f>
        <v>0</v>
      </c>
      <c r="B906" s="1">
        <f t="array" ref="B906">MMULT(Returns!B906:Z906,Resume!$B$38:$B$62)</f>
        <v>0</v>
      </c>
    </row>
    <row r="907" spans="1:2">
      <c r="A907" s="11">
        <f>Returns!A907</f>
        <v>0</v>
      </c>
      <c r="B907" s="1">
        <f t="array" ref="B907">MMULT(Returns!B907:Z907,Resume!$B$38:$B$62)</f>
        <v>0</v>
      </c>
    </row>
    <row r="908" spans="1:2">
      <c r="A908" s="11">
        <f>Returns!A908</f>
        <v>0</v>
      </c>
      <c r="B908" s="1">
        <f t="array" ref="B908">MMULT(Returns!B908:Z908,Resume!$B$38:$B$62)</f>
        <v>0</v>
      </c>
    </row>
    <row r="909" spans="1:2">
      <c r="A909" s="11">
        <f>Returns!A909</f>
        <v>0</v>
      </c>
      <c r="B909" s="1">
        <f t="array" ref="B909">MMULT(Returns!B909:Z909,Resume!$B$38:$B$62)</f>
        <v>0</v>
      </c>
    </row>
    <row r="910" spans="1:2">
      <c r="A910" s="11">
        <f>Returns!A910</f>
        <v>0</v>
      </c>
      <c r="B910" s="1">
        <f t="array" ref="B910">MMULT(Returns!B910:Z910,Resume!$B$38:$B$62)</f>
        <v>0</v>
      </c>
    </row>
    <row r="911" spans="1:2">
      <c r="A911" s="11">
        <f>Returns!A911</f>
        <v>0</v>
      </c>
      <c r="B911" s="1">
        <f t="array" ref="B911">MMULT(Returns!B911:Z911,Resume!$B$38:$B$62)</f>
        <v>0</v>
      </c>
    </row>
    <row r="912" spans="1:2">
      <c r="A912" s="11">
        <f>Returns!A912</f>
        <v>0</v>
      </c>
      <c r="B912" s="1">
        <f t="array" ref="B912">MMULT(Returns!B912:Z912,Resume!$B$38:$B$62)</f>
        <v>0</v>
      </c>
    </row>
    <row r="913" spans="1:2">
      <c r="A913" s="11">
        <f>Returns!A913</f>
        <v>0</v>
      </c>
      <c r="B913" s="1">
        <f t="array" ref="B913">MMULT(Returns!B913:Z913,Resume!$B$38:$B$62)</f>
        <v>0</v>
      </c>
    </row>
    <row r="914" spans="1:2">
      <c r="A914" s="11">
        <f>Returns!A914</f>
        <v>0</v>
      </c>
      <c r="B914" s="1">
        <f t="array" ref="B914">MMULT(Returns!B914:Z914,Resume!$B$38:$B$62)</f>
        <v>0</v>
      </c>
    </row>
    <row r="915" spans="1:2">
      <c r="A915" s="11">
        <f>Returns!A915</f>
        <v>0</v>
      </c>
      <c r="B915" s="1">
        <f t="array" ref="B915">MMULT(Returns!B915:Z915,Resume!$B$38:$B$62)</f>
        <v>0</v>
      </c>
    </row>
    <row r="916" spans="1:2">
      <c r="A916" s="11">
        <f>Returns!A916</f>
        <v>0</v>
      </c>
      <c r="B916" s="1">
        <f t="array" ref="B916">MMULT(Returns!B916:Z916,Resume!$B$38:$B$62)</f>
        <v>0</v>
      </c>
    </row>
    <row r="917" spans="1:2">
      <c r="A917" s="11">
        <f>Returns!A917</f>
        <v>0</v>
      </c>
      <c r="B917" s="1">
        <f t="array" ref="B917">MMULT(Returns!B917:Z917,Resume!$B$38:$B$62)</f>
        <v>0</v>
      </c>
    </row>
    <row r="918" spans="1:2">
      <c r="A918" s="11">
        <f>Returns!A918</f>
        <v>0</v>
      </c>
      <c r="B918" s="1">
        <f t="array" ref="B918">MMULT(Returns!B918:Z918,Resume!$B$38:$B$62)</f>
        <v>0</v>
      </c>
    </row>
    <row r="919" spans="1:2">
      <c r="A919" s="11">
        <f>Returns!A919</f>
        <v>0</v>
      </c>
      <c r="B919" s="1">
        <f t="array" ref="B919">MMULT(Returns!B919:Z919,Resume!$B$38:$B$62)</f>
        <v>0</v>
      </c>
    </row>
    <row r="920" spans="1:2">
      <c r="A920" s="11">
        <f>Returns!A920</f>
        <v>0</v>
      </c>
      <c r="B920" s="1">
        <f t="array" ref="B920">MMULT(Returns!B920:Z920,Resume!$B$38:$B$62)</f>
        <v>0</v>
      </c>
    </row>
    <row r="921" spans="1:2">
      <c r="A921" s="11">
        <f>Returns!A921</f>
        <v>0</v>
      </c>
      <c r="B921" s="1">
        <f t="array" ref="B921">MMULT(Returns!B921:Z921,Resume!$B$38:$B$62)</f>
        <v>0</v>
      </c>
    </row>
    <row r="922" spans="1:2">
      <c r="A922" s="11">
        <f>Returns!A922</f>
        <v>0</v>
      </c>
      <c r="B922" s="1">
        <f t="array" ref="B922">MMULT(Returns!B922:Z922,Resume!$B$38:$B$62)</f>
        <v>0</v>
      </c>
    </row>
    <row r="923" spans="1:2">
      <c r="A923" s="11">
        <f>Returns!A923</f>
        <v>0</v>
      </c>
      <c r="B923" s="1">
        <f t="array" ref="B923">MMULT(Returns!B923:Z923,Resume!$B$38:$B$62)</f>
        <v>0</v>
      </c>
    </row>
    <row r="924" spans="1:2">
      <c r="A924" s="11">
        <f>Returns!A924</f>
        <v>0</v>
      </c>
      <c r="B924" s="1">
        <f t="array" ref="B924">MMULT(Returns!B924:Z924,Resume!$B$38:$B$62)</f>
        <v>0</v>
      </c>
    </row>
    <row r="925" spans="1:2">
      <c r="A925" s="11">
        <f>Returns!A925</f>
        <v>0</v>
      </c>
      <c r="B925" s="1">
        <f t="array" ref="B925">MMULT(Returns!B925:Z925,Resume!$B$38:$B$62)</f>
        <v>0</v>
      </c>
    </row>
    <row r="926" spans="1:2">
      <c r="A926" s="11">
        <f>Returns!A926</f>
        <v>0</v>
      </c>
      <c r="B926" s="1">
        <f t="array" ref="B926">MMULT(Returns!B926:Z926,Resume!$B$38:$B$62)</f>
        <v>0</v>
      </c>
    </row>
    <row r="927" spans="1:2">
      <c r="A927" s="11">
        <f>Returns!A927</f>
        <v>0</v>
      </c>
      <c r="B927" s="1">
        <f t="array" ref="B927">MMULT(Returns!B927:Z927,Resume!$B$38:$B$62)</f>
        <v>0</v>
      </c>
    </row>
    <row r="928" spans="1:2">
      <c r="A928" s="11">
        <f>Returns!A928</f>
        <v>0</v>
      </c>
      <c r="B928" s="1">
        <f t="array" ref="B928">MMULT(Returns!B928:Z928,Resume!$B$38:$B$62)</f>
        <v>0</v>
      </c>
    </row>
    <row r="929" spans="1:2">
      <c r="A929" s="11">
        <f>Returns!A929</f>
        <v>0</v>
      </c>
      <c r="B929" s="1">
        <f t="array" ref="B929">MMULT(Returns!B929:Z929,Resume!$B$38:$B$62)</f>
        <v>0</v>
      </c>
    </row>
    <row r="930" spans="1:2">
      <c r="A930" s="11">
        <f>Returns!A930</f>
        <v>0</v>
      </c>
      <c r="B930" s="1">
        <f t="array" ref="B930">MMULT(Returns!B930:Z930,Resume!$B$38:$B$62)</f>
        <v>0</v>
      </c>
    </row>
    <row r="931" spans="1:2">
      <c r="A931" s="11">
        <f>Returns!A931</f>
        <v>0</v>
      </c>
      <c r="B931" s="1">
        <f t="array" ref="B931">MMULT(Returns!B931:Z931,Resume!$B$38:$B$62)</f>
        <v>0</v>
      </c>
    </row>
    <row r="932" spans="1:2">
      <c r="A932" s="11">
        <f>Returns!A932</f>
        <v>0</v>
      </c>
      <c r="B932" s="1">
        <f t="array" ref="B932">MMULT(Returns!B932:Z932,Resume!$B$38:$B$62)</f>
        <v>0</v>
      </c>
    </row>
    <row r="933" spans="1:2">
      <c r="A933" s="11">
        <f>Returns!A933</f>
        <v>0</v>
      </c>
      <c r="B933" s="1">
        <f t="array" ref="B933">MMULT(Returns!B933:Z933,Resume!$B$38:$B$62)</f>
        <v>0</v>
      </c>
    </row>
    <row r="934" spans="1:2">
      <c r="A934" s="11">
        <f>Returns!A934</f>
        <v>0</v>
      </c>
      <c r="B934" s="1">
        <f t="array" ref="B934">MMULT(Returns!B934:Z934,Resume!$B$38:$B$62)</f>
        <v>0</v>
      </c>
    </row>
    <row r="935" spans="1:2">
      <c r="A935" s="11">
        <f>Returns!A935</f>
        <v>0</v>
      </c>
      <c r="B935" s="1">
        <f t="array" ref="B935">MMULT(Returns!B935:Z935,Resume!$B$38:$B$62)</f>
        <v>0</v>
      </c>
    </row>
    <row r="936" spans="1:2">
      <c r="A936" s="11">
        <f>Returns!A936</f>
        <v>0</v>
      </c>
      <c r="B936" s="1">
        <f t="array" ref="B936">MMULT(Returns!B936:Z936,Resume!$B$38:$B$62)</f>
        <v>0</v>
      </c>
    </row>
    <row r="937" spans="1:2">
      <c r="A937" s="11">
        <f>Returns!A937</f>
        <v>0</v>
      </c>
      <c r="B937" s="1">
        <f t="array" ref="B937">MMULT(Returns!B937:Z937,Resume!$B$38:$B$62)</f>
        <v>0</v>
      </c>
    </row>
    <row r="938" spans="1:2">
      <c r="A938" s="11">
        <f>Returns!A938</f>
        <v>0</v>
      </c>
      <c r="B938" s="1">
        <f t="array" ref="B938">MMULT(Returns!B938:Z938,Resume!$B$38:$B$62)</f>
        <v>0</v>
      </c>
    </row>
    <row r="939" spans="1:2">
      <c r="A939" s="11">
        <f>Returns!A939</f>
        <v>0</v>
      </c>
      <c r="B939" s="1">
        <f t="array" ref="B939">MMULT(Returns!B939:Z939,Resume!$B$38:$B$62)</f>
        <v>0</v>
      </c>
    </row>
    <row r="940" spans="1:2">
      <c r="A940" s="11">
        <f>Returns!A940</f>
        <v>0</v>
      </c>
      <c r="B940" s="1">
        <f t="array" ref="B940">MMULT(Returns!B940:Z940,Resume!$B$38:$B$62)</f>
        <v>0</v>
      </c>
    </row>
    <row r="941" spans="1:2">
      <c r="A941" s="11">
        <f>Returns!A941</f>
        <v>0</v>
      </c>
      <c r="B941" s="1">
        <f t="array" ref="B941">MMULT(Returns!B941:Z941,Resume!$B$38:$B$62)</f>
        <v>0</v>
      </c>
    </row>
    <row r="942" spans="1:2">
      <c r="A942" s="11">
        <f>Returns!A942</f>
        <v>0</v>
      </c>
      <c r="B942" s="1">
        <f t="array" ref="B942">MMULT(Returns!B942:Z942,Resume!$B$38:$B$62)</f>
        <v>0</v>
      </c>
    </row>
    <row r="943" spans="1:2">
      <c r="A943" s="11">
        <f>Returns!A943</f>
        <v>0</v>
      </c>
      <c r="B943" s="1">
        <f t="array" ref="B943">MMULT(Returns!B943:Z943,Resume!$B$38:$B$62)</f>
        <v>0</v>
      </c>
    </row>
    <row r="944" spans="1:2">
      <c r="A944" s="11">
        <f>Returns!A944</f>
        <v>0</v>
      </c>
      <c r="B944" s="1">
        <f t="array" ref="B944">MMULT(Returns!B944:Z944,Resume!$B$38:$B$62)</f>
        <v>0</v>
      </c>
    </row>
    <row r="945" spans="1:2">
      <c r="A945" s="11">
        <f>Returns!A945</f>
        <v>0</v>
      </c>
      <c r="B945" s="1">
        <f t="array" ref="B945">MMULT(Returns!B945:Z945,Resume!$B$38:$B$62)</f>
        <v>0</v>
      </c>
    </row>
    <row r="946" spans="1:2">
      <c r="A946" s="11">
        <f>Returns!A946</f>
        <v>0</v>
      </c>
      <c r="B946" s="1">
        <f t="array" ref="B946">MMULT(Returns!B946:Z946,Resume!$B$38:$B$62)</f>
        <v>0</v>
      </c>
    </row>
    <row r="947" spans="1:2">
      <c r="A947" s="11">
        <f>Returns!A947</f>
        <v>0</v>
      </c>
      <c r="B947" s="1">
        <f t="array" ref="B947">MMULT(Returns!B947:Z947,Resume!$B$38:$B$62)</f>
        <v>0</v>
      </c>
    </row>
    <row r="948" spans="1:2">
      <c r="A948" s="11">
        <f>Returns!A948</f>
        <v>0</v>
      </c>
      <c r="B948" s="1">
        <f t="array" ref="B948">MMULT(Returns!B948:Z948,Resume!$B$38:$B$62)</f>
        <v>0</v>
      </c>
    </row>
    <row r="949" spans="1:2">
      <c r="A949" s="11">
        <f>Returns!A949</f>
        <v>0</v>
      </c>
      <c r="B949" s="1">
        <f t="array" ref="B949">MMULT(Returns!B949:Z949,Resume!$B$38:$B$62)</f>
        <v>0</v>
      </c>
    </row>
    <row r="950" spans="1:2">
      <c r="A950" s="11">
        <f>Returns!A950</f>
        <v>0</v>
      </c>
      <c r="B950" s="1">
        <f t="array" ref="B950">MMULT(Returns!B950:Z950,Resume!$B$38:$B$62)</f>
        <v>0</v>
      </c>
    </row>
    <row r="951" spans="1:2">
      <c r="A951" s="11">
        <f>Returns!A951</f>
        <v>0</v>
      </c>
      <c r="B951" s="1">
        <f t="array" ref="B951">MMULT(Returns!B951:Z951,Resume!$B$38:$B$62)</f>
        <v>0</v>
      </c>
    </row>
    <row r="952" spans="1:2">
      <c r="A952" s="11">
        <f>Returns!A952</f>
        <v>0</v>
      </c>
      <c r="B952" s="1">
        <f t="array" ref="B952">MMULT(Returns!B952:Z952,Resume!$B$38:$B$62)</f>
        <v>0</v>
      </c>
    </row>
    <row r="953" spans="1:2">
      <c r="A953" s="11">
        <f>Returns!A953</f>
        <v>0</v>
      </c>
      <c r="B953" s="1">
        <f t="array" ref="B953">MMULT(Returns!B953:Z953,Resume!$B$38:$B$62)</f>
        <v>0</v>
      </c>
    </row>
    <row r="954" spans="1:2">
      <c r="A954" s="11">
        <f>Returns!A954</f>
        <v>0</v>
      </c>
      <c r="B954" s="1">
        <f t="array" ref="B954">MMULT(Returns!B954:Z954,Resume!$B$38:$B$62)</f>
        <v>0</v>
      </c>
    </row>
    <row r="955" spans="1:2">
      <c r="A955" s="11">
        <f>Returns!A955</f>
        <v>0</v>
      </c>
      <c r="B955" s="1">
        <f t="array" ref="B955">MMULT(Returns!B955:Z955,Resume!$B$38:$B$62)</f>
        <v>0</v>
      </c>
    </row>
    <row r="956" spans="1:2">
      <c r="A956" s="11">
        <f>Returns!A956</f>
        <v>0</v>
      </c>
      <c r="B956" s="1">
        <f t="array" ref="B956">MMULT(Returns!B956:Z956,Resume!$B$38:$B$62)</f>
        <v>0</v>
      </c>
    </row>
    <row r="957" spans="1:2">
      <c r="A957" s="11">
        <f>Returns!A957</f>
        <v>0</v>
      </c>
      <c r="B957" s="1">
        <f t="array" ref="B957">MMULT(Returns!B957:Z957,Resume!$B$38:$B$62)</f>
        <v>0</v>
      </c>
    </row>
    <row r="958" spans="1:2">
      <c r="A958" s="11">
        <f>Returns!A958</f>
        <v>0</v>
      </c>
      <c r="B958" s="1">
        <f t="array" ref="B958">MMULT(Returns!B958:Z958,Resume!$B$38:$B$62)</f>
        <v>0</v>
      </c>
    </row>
    <row r="959" spans="1:2">
      <c r="A959" s="11">
        <f>Returns!A959</f>
        <v>0</v>
      </c>
      <c r="B959" s="1">
        <f t="array" ref="B959">MMULT(Returns!B959:Z959,Resume!$B$38:$B$62)</f>
        <v>0</v>
      </c>
    </row>
    <row r="960" spans="1:2">
      <c r="A960" s="11">
        <f>Returns!A960</f>
        <v>0</v>
      </c>
      <c r="B960" s="1">
        <f t="array" ref="B960">MMULT(Returns!B960:Z960,Resume!$B$38:$B$62)</f>
        <v>0</v>
      </c>
    </row>
    <row r="961" spans="1:2">
      <c r="A961" s="11">
        <f>Returns!A961</f>
        <v>0</v>
      </c>
      <c r="B961" s="1">
        <f t="array" ref="B961">MMULT(Returns!B961:Z961,Resume!$B$38:$B$62)</f>
        <v>0</v>
      </c>
    </row>
    <row r="962" spans="1:2">
      <c r="A962" s="11">
        <f>Returns!A962</f>
        <v>0</v>
      </c>
      <c r="B962" s="1">
        <f t="array" ref="B962">MMULT(Returns!B962:Z962,Resume!$B$38:$B$62)</f>
        <v>0</v>
      </c>
    </row>
    <row r="963" spans="1:2">
      <c r="A963" s="11">
        <f>Returns!A963</f>
        <v>0</v>
      </c>
      <c r="B963" s="1">
        <f t="array" ref="B963">MMULT(Returns!B963:Z963,Resume!$B$38:$B$62)</f>
        <v>0</v>
      </c>
    </row>
    <row r="964" spans="1:2">
      <c r="A964" s="11">
        <f>Returns!A964</f>
        <v>0</v>
      </c>
      <c r="B964" s="1">
        <f t="array" ref="B964">MMULT(Returns!B964:Z964,Resume!$B$38:$B$62)</f>
        <v>0</v>
      </c>
    </row>
    <row r="965" spans="1:2">
      <c r="A965" s="11">
        <f>Returns!A965</f>
        <v>0</v>
      </c>
      <c r="B965" s="1">
        <f t="array" ref="B965">MMULT(Returns!B965:Z965,Resume!$B$38:$B$62)</f>
        <v>0</v>
      </c>
    </row>
    <row r="966" spans="1:2">
      <c r="A966" s="11">
        <f>Returns!A966</f>
        <v>0</v>
      </c>
      <c r="B966" s="1">
        <f t="array" ref="B966">MMULT(Returns!B966:Z966,Resume!$B$38:$B$62)</f>
        <v>0</v>
      </c>
    </row>
    <row r="967" spans="1:2">
      <c r="A967" s="11">
        <f>Returns!A967</f>
        <v>0</v>
      </c>
      <c r="B967" s="1">
        <f t="array" ref="B967">MMULT(Returns!B967:Z967,Resume!$B$38:$B$62)</f>
        <v>0</v>
      </c>
    </row>
    <row r="968" spans="1:2">
      <c r="A968" s="11">
        <f>Returns!A968</f>
        <v>0</v>
      </c>
      <c r="B968" s="1">
        <f t="array" ref="B968">MMULT(Returns!B968:Z968,Resume!$B$38:$B$62)</f>
        <v>0</v>
      </c>
    </row>
    <row r="969" spans="1:2">
      <c r="A969" s="11">
        <f>Returns!A969</f>
        <v>0</v>
      </c>
      <c r="B969" s="1">
        <f t="array" ref="B969">MMULT(Returns!B969:Z969,Resume!$B$38:$B$62)</f>
        <v>0</v>
      </c>
    </row>
    <row r="970" spans="1:2">
      <c r="A970" s="11">
        <f>Returns!A970</f>
        <v>0</v>
      </c>
      <c r="B970" s="1">
        <f t="array" ref="B970">MMULT(Returns!B970:Z970,Resume!$B$38:$B$62)</f>
        <v>0</v>
      </c>
    </row>
    <row r="971" spans="1:2">
      <c r="A971" s="11">
        <f>Returns!A971</f>
        <v>0</v>
      </c>
      <c r="B971" s="1">
        <f t="array" ref="B971">MMULT(Returns!B971:Z971,Resume!$B$38:$B$62)</f>
        <v>0</v>
      </c>
    </row>
    <row r="972" spans="1:2">
      <c r="A972" s="11">
        <f>Returns!A972</f>
        <v>0</v>
      </c>
      <c r="B972" s="1">
        <f t="array" ref="B972">MMULT(Returns!B972:Z972,Resume!$B$38:$B$62)</f>
        <v>0</v>
      </c>
    </row>
    <row r="973" spans="1:2">
      <c r="A973" s="11">
        <f>Returns!A973</f>
        <v>0</v>
      </c>
      <c r="B973" s="1">
        <f t="array" ref="B973">MMULT(Returns!B973:Z973,Resume!$B$38:$B$62)</f>
        <v>0</v>
      </c>
    </row>
    <row r="974" spans="1:2">
      <c r="A974" s="11">
        <f>Returns!A974</f>
        <v>0</v>
      </c>
      <c r="B974" s="1">
        <f t="array" ref="B974">MMULT(Returns!B974:Z974,Resume!$B$38:$B$62)</f>
        <v>0</v>
      </c>
    </row>
    <row r="975" spans="1:2">
      <c r="A975" s="11">
        <f>Returns!A975</f>
        <v>0</v>
      </c>
      <c r="B975" s="1">
        <f t="array" ref="B975">MMULT(Returns!B975:Z975,Resume!$B$38:$B$62)</f>
        <v>0</v>
      </c>
    </row>
    <row r="976" spans="1:2">
      <c r="A976" s="11">
        <f>Returns!A976</f>
        <v>0</v>
      </c>
      <c r="B976" s="1">
        <f t="array" ref="B976">MMULT(Returns!B976:Z976,Resume!$B$38:$B$62)</f>
        <v>0</v>
      </c>
    </row>
    <row r="977" spans="1:2">
      <c r="A977" s="11">
        <f>Returns!A977</f>
        <v>0</v>
      </c>
      <c r="B977" s="1">
        <f t="array" ref="B977">MMULT(Returns!B977:Z977,Resume!$B$38:$B$62)</f>
        <v>0</v>
      </c>
    </row>
    <row r="978" spans="1:2">
      <c r="A978" s="11">
        <f>Returns!A978</f>
        <v>0</v>
      </c>
      <c r="B978" s="1">
        <f t="array" ref="B978">MMULT(Returns!B978:Z978,Resume!$B$38:$B$62)</f>
        <v>0</v>
      </c>
    </row>
    <row r="979" spans="1:2">
      <c r="A979" s="11">
        <f>Returns!A979</f>
        <v>0</v>
      </c>
      <c r="B979" s="1">
        <f t="array" ref="B979">MMULT(Returns!B979:Z979,Resume!$B$38:$B$62)</f>
        <v>0</v>
      </c>
    </row>
    <row r="980" spans="1:2">
      <c r="A980" s="11">
        <f>Returns!A980</f>
        <v>0</v>
      </c>
      <c r="B980" s="1">
        <f t="array" ref="B980">MMULT(Returns!B980:Z980,Resume!$B$38:$B$62)</f>
        <v>0</v>
      </c>
    </row>
    <row r="981" spans="1:2">
      <c r="A981" s="11">
        <f>Returns!A981</f>
        <v>0</v>
      </c>
      <c r="B981" s="1">
        <f t="array" ref="B981">MMULT(Returns!B981:Z981,Resume!$B$38:$B$62)</f>
        <v>0</v>
      </c>
    </row>
    <row r="982" spans="1:2">
      <c r="A982" s="11">
        <f>Returns!A982</f>
        <v>0</v>
      </c>
      <c r="B982" s="1">
        <f t="array" ref="B982">MMULT(Returns!B982:Z982,Resume!$B$38:$B$62)</f>
        <v>0</v>
      </c>
    </row>
    <row r="983" spans="1:2">
      <c r="A983" s="11">
        <f>Returns!A983</f>
        <v>0</v>
      </c>
      <c r="B983" s="1">
        <f t="array" ref="B983">MMULT(Returns!B983:Z983,Resume!$B$38:$B$62)</f>
        <v>0</v>
      </c>
    </row>
    <row r="984" spans="1:2">
      <c r="A984" s="11">
        <f>Returns!A984</f>
        <v>0</v>
      </c>
      <c r="B984" s="1">
        <f t="array" ref="B984">MMULT(Returns!B984:Z984,Resume!$B$38:$B$62)</f>
        <v>0</v>
      </c>
    </row>
    <row r="985" spans="1:2">
      <c r="A985" s="11">
        <f>Returns!A985</f>
        <v>0</v>
      </c>
      <c r="B985" s="1">
        <f t="array" ref="B985">MMULT(Returns!B985:Z985,Resume!$B$38:$B$62)</f>
        <v>0</v>
      </c>
    </row>
    <row r="986" spans="1:2">
      <c r="A986" s="11">
        <f>Returns!A986</f>
        <v>0</v>
      </c>
      <c r="B986" s="1">
        <f t="array" ref="B986">MMULT(Returns!B986:Z986,Resume!$B$38:$B$62)</f>
        <v>0</v>
      </c>
    </row>
    <row r="987" spans="1:2">
      <c r="A987" s="11">
        <f>Returns!A987</f>
        <v>0</v>
      </c>
      <c r="B987" s="1">
        <f t="array" ref="B987">MMULT(Returns!B987:Z987,Resume!$B$38:$B$62)</f>
        <v>0</v>
      </c>
    </row>
    <row r="988" spans="1:2">
      <c r="A988" s="11">
        <f>Returns!A988</f>
        <v>0</v>
      </c>
      <c r="B988" s="1">
        <f t="array" ref="B988">MMULT(Returns!B988:Z988,Resume!$B$38:$B$62)</f>
        <v>0</v>
      </c>
    </row>
    <row r="989" spans="1:2">
      <c r="A989" s="11">
        <f>Returns!A989</f>
        <v>0</v>
      </c>
      <c r="B989" s="1">
        <f t="array" ref="B989">MMULT(Returns!B989:Z989,Resume!$B$38:$B$62)</f>
        <v>0</v>
      </c>
    </row>
    <row r="990" spans="1:2">
      <c r="A990" s="11">
        <f>Returns!A990</f>
        <v>0</v>
      </c>
      <c r="B990" s="1">
        <f t="array" ref="B990">MMULT(Returns!B990:Z990,Resume!$B$38:$B$62)</f>
        <v>0</v>
      </c>
    </row>
    <row r="991" spans="1:2">
      <c r="A991" s="11">
        <f>Returns!A991</f>
        <v>0</v>
      </c>
      <c r="B991" s="1">
        <f t="array" ref="B991">MMULT(Returns!B991:Z991,Resume!$B$38:$B$62)</f>
        <v>0</v>
      </c>
    </row>
    <row r="992" spans="1:2">
      <c r="A992" s="11">
        <f>Returns!A992</f>
        <v>0</v>
      </c>
      <c r="B992" s="1">
        <f t="array" ref="B992">MMULT(Returns!B992:Z992,Resume!$B$38:$B$62)</f>
        <v>0</v>
      </c>
    </row>
    <row r="993" spans="1:2">
      <c r="A993" s="11">
        <f>Returns!A993</f>
        <v>0</v>
      </c>
      <c r="B993" s="1">
        <f t="array" ref="B993">MMULT(Returns!B993:Z993,Resume!$B$38:$B$62)</f>
        <v>0</v>
      </c>
    </row>
    <row r="994" spans="1:2">
      <c r="A994" s="11">
        <f>Returns!A994</f>
        <v>0</v>
      </c>
      <c r="B994" s="1">
        <f t="array" ref="B994">MMULT(Returns!B994:Z994,Resume!$B$38:$B$62)</f>
        <v>0</v>
      </c>
    </row>
    <row r="995" spans="1:2">
      <c r="A995" s="11">
        <f>Returns!A995</f>
        <v>0</v>
      </c>
      <c r="B995" s="1">
        <f t="array" ref="B995">MMULT(Returns!B995:Z995,Resume!$B$38:$B$62)</f>
        <v>0</v>
      </c>
    </row>
    <row r="996" spans="1:2">
      <c r="A996" s="11">
        <f>Returns!A996</f>
        <v>0</v>
      </c>
      <c r="B996" s="1">
        <f t="array" ref="B996">MMULT(Returns!B996:Z996,Resume!$B$38:$B$62)</f>
        <v>0</v>
      </c>
    </row>
    <row r="997" spans="1:2">
      <c r="A997" s="11">
        <f>Returns!A997</f>
        <v>0</v>
      </c>
      <c r="B997" s="1">
        <f t="array" ref="B997">MMULT(Returns!B997:Z997,Resume!$B$38:$B$62)</f>
        <v>0</v>
      </c>
    </row>
    <row r="998" spans="1:2">
      <c r="A998" s="11">
        <f>Returns!A998</f>
        <v>0</v>
      </c>
      <c r="B998" s="1">
        <f t="array" ref="B998">MMULT(Returns!B998:Z998,Resume!$B$38:$B$62)</f>
        <v>0</v>
      </c>
    </row>
    <row r="999" spans="1:2">
      <c r="A999" s="11">
        <f>Returns!A999</f>
        <v>0</v>
      </c>
      <c r="B999" s="1">
        <f t="array" ref="B999">MMULT(Returns!B999:Z999,Resume!$B$38:$B$62)</f>
        <v>0</v>
      </c>
    </row>
    <row r="1000" spans="1:2">
      <c r="A1000" s="11">
        <f>Returns!A1000</f>
        <v>0</v>
      </c>
      <c r="B1000" s="1">
        <f t="array" ref="B1000">MMULT(Returns!B1000:Z1000,Resume!$B$38:$B$62)</f>
        <v>0</v>
      </c>
    </row>
    <row r="1001" spans="1:2">
      <c r="A1001" s="11">
        <f>Returns!A1001</f>
        <v>0</v>
      </c>
      <c r="B1001" s="1">
        <f t="array" ref="B1001">MMULT(Returns!B1001:Z1001,Resume!$B$38:$B$62)</f>
        <v>0</v>
      </c>
    </row>
    <row r="1002" spans="1:2">
      <c r="A1002" s="11">
        <f>Returns!A1002</f>
        <v>0</v>
      </c>
      <c r="B1002" s="1">
        <f t="array" ref="B1002">MMULT(Returns!B1002:Z1002,Resume!$B$38:$B$62)</f>
        <v>0</v>
      </c>
    </row>
    <row r="1003" spans="1:2">
      <c r="A1003" s="11">
        <f>Returns!A1003</f>
        <v>0</v>
      </c>
      <c r="B1003" s="1">
        <f t="array" ref="B1003">MMULT(Returns!B1003:Z1003,Resume!$B$38:$B$62)</f>
        <v>0</v>
      </c>
    </row>
    <row r="1004" spans="1:2">
      <c r="A1004" s="11">
        <f>Returns!A1004</f>
        <v>0</v>
      </c>
      <c r="B1004" s="1">
        <f t="array" ref="B1004">MMULT(Returns!B1004:Z1004,Resume!$B$38:$B$62)</f>
        <v>0</v>
      </c>
    </row>
    <row r="1005" spans="1:2">
      <c r="A1005" s="11">
        <f>Returns!A1005</f>
        <v>0</v>
      </c>
      <c r="B1005" s="1">
        <f t="array" ref="B1005">MMULT(Returns!B1005:Z1005,Resume!$B$38:$B$62)</f>
        <v>0</v>
      </c>
    </row>
    <row r="1006" spans="1:2">
      <c r="A1006" s="11">
        <f>Returns!A1006</f>
        <v>0</v>
      </c>
      <c r="B1006" s="1">
        <f t="array" ref="B1006">MMULT(Returns!B1006:Z1006,Resume!$B$38:$B$62)</f>
        <v>0</v>
      </c>
    </row>
    <row r="1007" spans="1:2">
      <c r="A1007" s="11">
        <f>Returns!A1007</f>
        <v>0</v>
      </c>
      <c r="B1007" s="1">
        <f t="array" ref="B1007">MMULT(Returns!B1007:Z1007,Resume!$B$38:$B$62)</f>
        <v>0</v>
      </c>
    </row>
    <row r="1008" spans="1:2">
      <c r="A1008" s="11">
        <f>Returns!A1008</f>
        <v>0</v>
      </c>
      <c r="B1008" s="1">
        <f t="array" ref="B1008">MMULT(Returns!B1008:Z1008,Resume!$B$38:$B$62)</f>
        <v>0</v>
      </c>
    </row>
    <row r="1009" spans="1:2">
      <c r="A1009" s="11">
        <f>Returns!A1009</f>
        <v>0</v>
      </c>
      <c r="B1009" s="1">
        <f t="array" ref="B1009">MMULT(Returns!B1009:Z1009,Resume!$B$38:$B$62)</f>
        <v>0</v>
      </c>
    </row>
    <row r="1010" spans="1:2">
      <c r="A1010" s="11">
        <f>Returns!A1010</f>
        <v>0</v>
      </c>
      <c r="B1010" s="1">
        <f t="array" ref="B1010">MMULT(Returns!B1010:Z1010,Resume!$B$38:$B$62)</f>
        <v>0</v>
      </c>
    </row>
    <row r="1011" spans="1:2">
      <c r="A1011" s="11">
        <f>Returns!A1011</f>
        <v>0</v>
      </c>
      <c r="B1011" s="1">
        <f t="array" ref="B1011">MMULT(Returns!B1011:Z1011,Resume!$B$38:$B$62)</f>
        <v>0</v>
      </c>
    </row>
    <row r="1012" spans="1:2">
      <c r="A1012" s="11">
        <f>Returns!A1012</f>
        <v>0</v>
      </c>
      <c r="B1012" s="1">
        <f t="array" ref="B1012">MMULT(Returns!B1012:Z1012,Resume!$B$38:$B$62)</f>
        <v>0</v>
      </c>
    </row>
    <row r="1013" spans="1:2">
      <c r="A1013" s="11">
        <f>Returns!A1013</f>
        <v>0</v>
      </c>
      <c r="B1013" s="1">
        <f t="array" ref="B1013">MMULT(Returns!B1013:Z1013,Resume!$B$38:$B$62)</f>
        <v>0</v>
      </c>
    </row>
    <row r="1014" spans="1:2">
      <c r="A1014" s="11">
        <f>Returns!A1014</f>
        <v>0</v>
      </c>
      <c r="B1014" s="1">
        <f t="array" ref="B1014">MMULT(Returns!B1014:Z1014,Resume!$B$38:$B$62)</f>
        <v>0</v>
      </c>
    </row>
    <row r="1015" spans="1:2">
      <c r="A1015" s="11">
        <f>Returns!A1015</f>
        <v>0</v>
      </c>
      <c r="B1015" s="1">
        <f t="array" ref="B1015">MMULT(Returns!B1015:Z1015,Resume!$B$38:$B$62)</f>
        <v>0</v>
      </c>
    </row>
    <row r="1016" spans="1:2">
      <c r="A1016" s="11">
        <f>Returns!A1016</f>
        <v>0</v>
      </c>
      <c r="B1016" s="1">
        <f t="array" ref="B1016">MMULT(Returns!B1016:Z1016,Resume!$B$38:$B$62)</f>
        <v>0</v>
      </c>
    </row>
    <row r="1017" spans="1:2">
      <c r="A1017" s="11">
        <f>Returns!A1017</f>
        <v>0</v>
      </c>
      <c r="B1017" s="1">
        <f t="array" ref="B1017">MMULT(Returns!B1017:Z1017,Resume!$B$38:$B$62)</f>
        <v>0</v>
      </c>
    </row>
    <row r="1018" spans="1:2">
      <c r="A1018" s="11">
        <f>Returns!A1018</f>
        <v>0</v>
      </c>
      <c r="B1018" s="1">
        <f t="array" ref="B1018">MMULT(Returns!B1018:Z1018,Resume!$B$38:$B$62)</f>
        <v>0</v>
      </c>
    </row>
    <row r="1019" spans="1:2">
      <c r="A1019" s="11">
        <f>Returns!A1019</f>
        <v>0</v>
      </c>
      <c r="B1019" s="1">
        <f t="array" ref="B1019">MMULT(Returns!B1019:Z1019,Resume!$B$38:$B$62)</f>
        <v>0</v>
      </c>
    </row>
    <row r="1020" spans="1:2">
      <c r="A1020" s="11">
        <f>Returns!A1020</f>
        <v>0</v>
      </c>
      <c r="B1020" s="1">
        <f t="array" ref="B1020">MMULT(Returns!B1020:Z1020,Resume!$B$38:$B$62)</f>
        <v>0</v>
      </c>
    </row>
    <row r="1021" spans="1:2">
      <c r="A1021" s="11">
        <f>Returns!A1021</f>
        <v>0</v>
      </c>
      <c r="B1021" s="1">
        <f t="array" ref="B1021">MMULT(Returns!B1021:Z1021,Resume!$B$38:$B$62)</f>
        <v>0</v>
      </c>
    </row>
    <row r="1022" spans="1:2">
      <c r="A1022" s="11">
        <f>Returns!A1022</f>
        <v>0</v>
      </c>
      <c r="B1022" s="1">
        <f t="array" ref="B1022">MMULT(Returns!B1022:Z1022,Resume!$B$38:$B$62)</f>
        <v>0</v>
      </c>
    </row>
    <row r="1023" spans="1:2">
      <c r="A1023" s="11">
        <f>Returns!A1023</f>
        <v>0</v>
      </c>
      <c r="B1023" s="1">
        <f t="array" ref="B1023">MMULT(Returns!B1023:Z1023,Resume!$B$38:$B$62)</f>
        <v>0</v>
      </c>
    </row>
    <row r="1024" spans="1:2">
      <c r="A1024" s="11">
        <f>Returns!A1024</f>
        <v>0</v>
      </c>
      <c r="B1024" s="1">
        <f t="array" ref="B1024">MMULT(Returns!B1024:Z1024,Resume!$B$38:$B$62)</f>
        <v>0</v>
      </c>
    </row>
    <row r="1025" spans="1:2">
      <c r="A1025" s="11">
        <f>Returns!A1025</f>
        <v>0</v>
      </c>
      <c r="B1025" s="1">
        <f t="array" ref="B1025">MMULT(Returns!B1025:Z1025,Resume!$B$38:$B$62)</f>
        <v>0</v>
      </c>
    </row>
    <row r="1026" spans="1:2">
      <c r="A1026" s="11">
        <f>Returns!A1026</f>
        <v>0</v>
      </c>
      <c r="B1026" s="1">
        <f t="array" ref="B1026">MMULT(Returns!B1026:Z1026,Resume!$B$38:$B$62)</f>
        <v>0</v>
      </c>
    </row>
    <row r="1027" spans="1:2">
      <c r="A1027" s="11">
        <f>Returns!A1027</f>
        <v>0</v>
      </c>
      <c r="B1027" s="1">
        <f t="array" ref="B1027">MMULT(Returns!B1027:Z1027,Resume!$B$38:$B$62)</f>
        <v>0</v>
      </c>
    </row>
    <row r="1028" spans="1:2">
      <c r="A1028" s="11">
        <f>Returns!A1028</f>
        <v>0</v>
      </c>
      <c r="B1028" s="1">
        <f t="array" ref="B1028">MMULT(Returns!B1028:Z1028,Resume!$B$38:$B$62)</f>
        <v>0</v>
      </c>
    </row>
    <row r="1029" spans="1:2">
      <c r="A1029" s="11">
        <f>Returns!A1029</f>
        <v>0</v>
      </c>
      <c r="B1029" s="1">
        <f t="array" ref="B1029">MMULT(Returns!B1029:Z1029,Resume!$B$38:$B$62)</f>
        <v>0</v>
      </c>
    </row>
    <row r="1030" spans="1:2">
      <c r="A1030" s="11">
        <f>Returns!A1030</f>
        <v>0</v>
      </c>
      <c r="B1030" s="1">
        <f t="array" ref="B1030">MMULT(Returns!B1030:Z1030,Resume!$B$38:$B$62)</f>
        <v>0</v>
      </c>
    </row>
    <row r="1031" spans="1:2">
      <c r="A1031" s="11">
        <f>Returns!A1031</f>
        <v>0</v>
      </c>
      <c r="B1031" s="1">
        <f t="array" ref="B1031">MMULT(Returns!B1031:Z1031,Resume!$B$38:$B$62)</f>
        <v>0</v>
      </c>
    </row>
    <row r="1032" spans="1:2">
      <c r="A1032" s="11">
        <f>Returns!A1032</f>
        <v>0</v>
      </c>
      <c r="B1032" s="1">
        <f t="array" ref="B1032">MMULT(Returns!B1032:Z1032,Resume!$B$38:$B$62)</f>
        <v>0</v>
      </c>
    </row>
    <row r="1033" spans="1:2">
      <c r="A1033" s="11">
        <f>Returns!A1033</f>
        <v>0</v>
      </c>
      <c r="B1033" s="1">
        <f t="array" ref="B1033">MMULT(Returns!B1033:Z1033,Resume!$B$38:$B$62)</f>
        <v>0</v>
      </c>
    </row>
    <row r="1034" spans="1:2">
      <c r="A1034" s="11">
        <f>Returns!A1034</f>
        <v>0</v>
      </c>
      <c r="B1034" s="1">
        <f t="array" ref="B1034">MMULT(Returns!B1034:Z1034,Resume!$B$38:$B$62)</f>
        <v>0</v>
      </c>
    </row>
    <row r="1035" spans="1:2">
      <c r="A1035" s="11">
        <f>Returns!A1035</f>
        <v>0</v>
      </c>
      <c r="B1035" s="1">
        <f t="array" ref="B1035">MMULT(Returns!B1035:Z1035,Resume!$B$38:$B$62)</f>
        <v>0</v>
      </c>
    </row>
    <row r="1036" spans="1:2">
      <c r="A1036" s="11">
        <f>Returns!A1036</f>
        <v>0</v>
      </c>
      <c r="B1036" s="1">
        <f t="array" ref="B1036">MMULT(Returns!B1036:Z1036,Resume!$B$38:$B$62)</f>
        <v>0</v>
      </c>
    </row>
    <row r="1037" spans="1:2">
      <c r="A1037" s="11">
        <f>Returns!A1037</f>
        <v>0</v>
      </c>
      <c r="B1037" s="1">
        <f t="array" ref="B1037">MMULT(Returns!B1037:Z1037,Resume!$B$38:$B$62)</f>
        <v>0</v>
      </c>
    </row>
    <row r="1038" spans="1:2">
      <c r="A1038" s="11">
        <f>Returns!A1038</f>
        <v>0</v>
      </c>
      <c r="B1038" s="1">
        <f t="array" ref="B1038">MMULT(Returns!B1038:Z1038,Resume!$B$38:$B$62)</f>
        <v>0</v>
      </c>
    </row>
    <row r="1039" spans="1:2">
      <c r="A1039" s="11">
        <f>Returns!A1039</f>
        <v>0</v>
      </c>
      <c r="B1039" s="1">
        <f t="array" ref="B1039">MMULT(Returns!B1039:Z1039,Resume!$B$38:$B$62)</f>
        <v>0</v>
      </c>
    </row>
    <row r="1040" spans="1:2">
      <c r="A1040" s="11">
        <f>Returns!A1040</f>
        <v>0</v>
      </c>
      <c r="B1040" s="1">
        <f t="array" ref="B1040">MMULT(Returns!B1040:Z1040,Resume!$B$38:$B$62)</f>
        <v>0</v>
      </c>
    </row>
    <row r="1041" spans="1:2">
      <c r="A1041" s="11">
        <f>Returns!A1041</f>
        <v>0</v>
      </c>
      <c r="B1041" s="1">
        <f t="array" ref="B1041">MMULT(Returns!B1041:Z1041,Resume!$B$38:$B$62)</f>
        <v>0</v>
      </c>
    </row>
    <row r="1042" spans="1:2">
      <c r="A1042" s="11">
        <f>Returns!A1042</f>
        <v>0</v>
      </c>
      <c r="B1042" s="1">
        <f t="array" ref="B1042">MMULT(Returns!B1042:Z1042,Resume!$B$38:$B$62)</f>
        <v>0</v>
      </c>
    </row>
    <row r="1043" spans="1:2">
      <c r="A1043" s="11">
        <f>Returns!A1043</f>
        <v>0</v>
      </c>
      <c r="B1043" s="1">
        <f t="array" ref="B1043">MMULT(Returns!B1043:Z1043,Resume!$B$38:$B$62)</f>
        <v>0</v>
      </c>
    </row>
    <row r="1044" spans="1:2">
      <c r="A1044" s="11">
        <f>Returns!A1044</f>
        <v>0</v>
      </c>
      <c r="B1044" s="1">
        <f t="array" ref="B1044">MMULT(Returns!B1044:Z1044,Resume!$B$38:$B$62)</f>
        <v>0</v>
      </c>
    </row>
    <row r="1045" spans="1:2">
      <c r="A1045" s="11">
        <f>Returns!A1045</f>
        <v>0</v>
      </c>
      <c r="B1045" s="1">
        <f t="array" ref="B1045">MMULT(Returns!B1045:Z1045,Resume!$B$38:$B$62)</f>
        <v>0</v>
      </c>
    </row>
    <row r="1046" spans="1:2">
      <c r="A1046" s="11">
        <f>Returns!A1046</f>
        <v>0</v>
      </c>
      <c r="B1046" s="1">
        <f t="array" ref="B1046">MMULT(Returns!B1046:Z1046,Resume!$B$38:$B$62)</f>
        <v>0</v>
      </c>
    </row>
    <row r="1047" spans="1:2">
      <c r="A1047" s="11">
        <f>Returns!A1047</f>
        <v>0</v>
      </c>
      <c r="B1047" s="1">
        <f t="array" ref="B1047">MMULT(Returns!B1047:Z1047,Resume!$B$38:$B$62)</f>
        <v>0</v>
      </c>
    </row>
    <row r="1048" spans="1:2">
      <c r="A1048" s="11">
        <f>Returns!A1048</f>
        <v>0</v>
      </c>
      <c r="B1048" s="1">
        <f t="array" ref="B1048">MMULT(Returns!B1048:Z1048,Resume!$B$38:$B$62)</f>
        <v>0</v>
      </c>
    </row>
    <row r="1049" spans="1:2">
      <c r="A1049" s="11">
        <f>Returns!A1049</f>
        <v>0</v>
      </c>
      <c r="B1049" s="1">
        <f t="array" ref="B1049">MMULT(Returns!B1049:Z1049,Resume!$B$38:$B$62)</f>
        <v>0</v>
      </c>
    </row>
    <row r="1050" spans="1:2">
      <c r="A1050" s="11">
        <f>Returns!A1050</f>
        <v>0</v>
      </c>
      <c r="B1050" s="1">
        <f t="array" ref="B1050">MMULT(Returns!B1050:Z1050,Resume!$B$38:$B$62)</f>
        <v>0</v>
      </c>
    </row>
    <row r="1051" spans="1:2">
      <c r="A1051" s="11">
        <f>Returns!A1051</f>
        <v>0</v>
      </c>
      <c r="B1051" s="1">
        <f t="array" ref="B1051">MMULT(Returns!B1051:Z1051,Resume!$B$38:$B$62)</f>
        <v>0</v>
      </c>
    </row>
    <row r="1052" spans="1:2">
      <c r="A1052" s="11">
        <f>Returns!A1052</f>
        <v>0</v>
      </c>
      <c r="B1052" s="1">
        <f t="array" ref="B1052">MMULT(Returns!B1052:Z1052,Resume!$B$38:$B$62)</f>
        <v>0</v>
      </c>
    </row>
    <row r="1053" spans="1:2">
      <c r="A1053" s="11">
        <f>Returns!A1053</f>
        <v>0</v>
      </c>
      <c r="B1053" s="1">
        <f t="array" ref="B1053">MMULT(Returns!B1053:Z1053,Resume!$B$38:$B$62)</f>
        <v>0</v>
      </c>
    </row>
    <row r="1054" spans="1:2">
      <c r="A1054" s="11">
        <f>Returns!A1054</f>
        <v>0</v>
      </c>
      <c r="B1054" s="1">
        <f t="array" ref="B1054">MMULT(Returns!B1054:Z1054,Resume!$B$38:$B$62)</f>
        <v>0</v>
      </c>
    </row>
    <row r="1055" spans="1:2">
      <c r="A1055" s="11">
        <f>Returns!A1055</f>
        <v>0</v>
      </c>
      <c r="B1055" s="1">
        <f t="array" ref="B1055">MMULT(Returns!B1055:Z1055,Resume!$B$38:$B$62)</f>
        <v>0</v>
      </c>
    </row>
    <row r="1056" spans="1:2">
      <c r="A1056" s="11">
        <f>Returns!A1056</f>
        <v>0</v>
      </c>
      <c r="B1056" s="1">
        <f t="array" ref="B1056">MMULT(Returns!B1056:Z1056,Resume!$B$38:$B$62)</f>
        <v>0</v>
      </c>
    </row>
    <row r="1057" spans="1:2">
      <c r="A1057" s="11">
        <f>Returns!A1057</f>
        <v>0</v>
      </c>
      <c r="B1057" s="1">
        <f t="array" ref="B1057">MMULT(Returns!B1057:Z1057,Resume!$B$38:$B$62)</f>
        <v>0</v>
      </c>
    </row>
    <row r="1058" spans="1:2">
      <c r="A1058" s="11">
        <f>Returns!A1058</f>
        <v>0</v>
      </c>
      <c r="B1058" s="1">
        <f t="array" ref="B1058">MMULT(Returns!B1058:Z1058,Resume!$B$38:$B$62)</f>
        <v>0</v>
      </c>
    </row>
    <row r="1059" spans="1:2">
      <c r="A1059" s="11">
        <f>Returns!A1059</f>
        <v>0</v>
      </c>
      <c r="B1059" s="1">
        <f t="array" ref="B1059">MMULT(Returns!B1059:Z1059,Resume!$B$38:$B$62)</f>
        <v>0</v>
      </c>
    </row>
    <row r="1060" spans="1:2">
      <c r="A1060" s="11">
        <f>Returns!A1060</f>
        <v>0</v>
      </c>
      <c r="B1060" s="1">
        <f t="array" ref="B1060">MMULT(Returns!B1060:Z1060,Resume!$B$38:$B$62)</f>
        <v>0</v>
      </c>
    </row>
    <row r="1061" spans="1:2">
      <c r="A1061" s="11">
        <f>Returns!A1061</f>
        <v>0</v>
      </c>
      <c r="B1061" s="1">
        <f t="array" ref="B1061">MMULT(Returns!B1061:Z1061,Resume!$B$38:$B$62)</f>
        <v>0</v>
      </c>
    </row>
    <row r="1062" spans="1:2">
      <c r="A1062" s="11">
        <f>Returns!A1062</f>
        <v>0</v>
      </c>
      <c r="B1062" s="1">
        <f t="array" ref="B1062">MMULT(Returns!B1062:Z1062,Resume!$B$38:$B$62)</f>
        <v>0</v>
      </c>
    </row>
    <row r="1063" spans="1:2">
      <c r="A1063" s="11">
        <f>Returns!A1063</f>
        <v>0</v>
      </c>
      <c r="B1063" s="1">
        <f t="array" ref="B1063">MMULT(Returns!B1063:Z1063,Resume!$B$38:$B$62)</f>
        <v>0</v>
      </c>
    </row>
    <row r="1064" spans="1:2">
      <c r="A1064" s="11">
        <f>Returns!A1064</f>
        <v>0</v>
      </c>
      <c r="B1064" s="1">
        <f t="array" ref="B1064">MMULT(Returns!B1064:Z1064,Resume!$B$38:$B$62)</f>
        <v>0</v>
      </c>
    </row>
    <row r="1065" spans="1:2">
      <c r="A1065" s="11">
        <f>Returns!A1065</f>
        <v>0</v>
      </c>
      <c r="B1065" s="1">
        <f t="array" ref="B1065">MMULT(Returns!B1065:Z1065,Resume!$B$38:$B$62)</f>
        <v>0</v>
      </c>
    </row>
    <row r="1066" spans="1:2">
      <c r="A1066" s="11">
        <f>Returns!A1066</f>
        <v>0</v>
      </c>
      <c r="B1066" s="1">
        <f t="array" ref="B1066">MMULT(Returns!B1066:Z1066,Resume!$B$38:$B$62)</f>
        <v>0</v>
      </c>
    </row>
    <row r="1067" spans="1:2">
      <c r="A1067" s="11">
        <f>Returns!A1067</f>
        <v>0</v>
      </c>
      <c r="B1067" s="1">
        <f t="array" ref="B1067">MMULT(Returns!B1067:Z1067,Resume!$B$38:$B$62)</f>
        <v>0</v>
      </c>
    </row>
    <row r="1068" spans="1:2">
      <c r="A1068" s="11">
        <f>Returns!A1068</f>
        <v>0</v>
      </c>
      <c r="B1068" s="1">
        <f t="array" ref="B1068">MMULT(Returns!B1068:Z1068,Resume!$B$38:$B$62)</f>
        <v>0</v>
      </c>
    </row>
    <row r="1069" spans="1:2">
      <c r="A1069" s="11">
        <f>Returns!A1069</f>
        <v>0</v>
      </c>
      <c r="B1069" s="1">
        <f t="array" ref="B1069">MMULT(Returns!B1069:Z1069,Resume!$B$38:$B$62)</f>
        <v>0</v>
      </c>
    </row>
    <row r="1070" spans="1:2">
      <c r="A1070" s="11">
        <f>Returns!A1070</f>
        <v>0</v>
      </c>
      <c r="B1070" s="1">
        <f t="array" ref="B1070">MMULT(Returns!B1070:Z1070,Resume!$B$38:$B$62)</f>
        <v>0</v>
      </c>
    </row>
    <row r="1071" spans="1:2">
      <c r="A1071" s="11">
        <f>Returns!A1071</f>
        <v>0</v>
      </c>
      <c r="B1071" s="1">
        <f t="array" ref="B1071">MMULT(Returns!B1071:Z1071,Resume!$B$38:$B$62)</f>
        <v>0</v>
      </c>
    </row>
    <row r="1072" spans="1:2">
      <c r="A1072" s="11">
        <f>Returns!A1072</f>
        <v>0</v>
      </c>
      <c r="B1072" s="1">
        <f t="array" ref="B1072">MMULT(Returns!B1072:Z1072,Resume!$B$38:$B$62)</f>
        <v>0</v>
      </c>
    </row>
    <row r="1073" spans="1:2">
      <c r="A1073" s="11">
        <f>Returns!A1073</f>
        <v>0</v>
      </c>
      <c r="B1073" s="1">
        <f t="array" ref="B1073">MMULT(Returns!B1073:Z1073,Resume!$B$38:$B$62)</f>
        <v>0</v>
      </c>
    </row>
    <row r="1074" spans="1:2">
      <c r="A1074" s="11">
        <f>Returns!A1074</f>
        <v>0</v>
      </c>
      <c r="B1074" s="1">
        <f t="array" ref="B1074">MMULT(Returns!B1074:Z1074,Resume!$B$38:$B$62)</f>
        <v>0</v>
      </c>
    </row>
    <row r="1075" spans="1:2">
      <c r="A1075" s="11">
        <f>Returns!A1075</f>
        <v>0</v>
      </c>
      <c r="B1075" s="1">
        <f t="array" ref="B1075">MMULT(Returns!B1075:Z1075,Resume!$B$38:$B$62)</f>
        <v>0</v>
      </c>
    </row>
    <row r="1076" spans="1:2">
      <c r="A1076" s="11">
        <f>Returns!A1076</f>
        <v>0</v>
      </c>
      <c r="B1076" s="1">
        <f t="array" ref="B1076">MMULT(Returns!B1076:Z1076,Resume!$B$38:$B$62)</f>
        <v>0</v>
      </c>
    </row>
    <row r="1077" spans="1:2">
      <c r="A1077" s="11">
        <f>Returns!A1077</f>
        <v>0</v>
      </c>
      <c r="B1077" s="1">
        <f t="array" ref="B1077">MMULT(Returns!B1077:Z1077,Resume!$B$38:$B$62)</f>
        <v>0</v>
      </c>
    </row>
    <row r="1078" spans="1:2">
      <c r="A1078" s="11">
        <f>Returns!A1078</f>
        <v>0</v>
      </c>
      <c r="B1078" s="1">
        <f t="array" ref="B1078">MMULT(Returns!B1078:Z1078,Resume!$B$38:$B$62)</f>
        <v>0</v>
      </c>
    </row>
    <row r="1079" spans="1:2">
      <c r="A1079" s="11">
        <f>Returns!A1079</f>
        <v>0</v>
      </c>
      <c r="B1079" s="1">
        <f t="array" ref="B1079">MMULT(Returns!B1079:Z1079,Resume!$B$38:$B$62)</f>
        <v>0</v>
      </c>
    </row>
    <row r="1080" spans="1:2">
      <c r="A1080" s="11">
        <f>Returns!A1080</f>
        <v>0</v>
      </c>
      <c r="B1080" s="1">
        <f t="array" ref="B1080">MMULT(Returns!B1080:Z1080,Resume!$B$38:$B$62)</f>
        <v>0</v>
      </c>
    </row>
    <row r="1081" spans="1:2">
      <c r="A1081" s="11">
        <f>Returns!A1081</f>
        <v>0</v>
      </c>
      <c r="B1081" s="1">
        <f t="array" ref="B1081">MMULT(Returns!B1081:Z1081,Resume!$B$38:$B$62)</f>
        <v>0</v>
      </c>
    </row>
    <row r="1082" spans="1:2">
      <c r="A1082" s="11">
        <f>Returns!A1082</f>
        <v>0</v>
      </c>
      <c r="B1082" s="1">
        <f t="array" ref="B1082">MMULT(Returns!B1082:Z1082,Resume!$B$38:$B$62)</f>
        <v>0</v>
      </c>
    </row>
    <row r="1083" spans="1:2">
      <c r="A1083" s="11">
        <f>Returns!A1083</f>
        <v>0</v>
      </c>
      <c r="B1083" s="1">
        <f t="array" ref="B1083">MMULT(Returns!B1083:Z1083,Resume!$B$38:$B$62)</f>
        <v>0</v>
      </c>
    </row>
    <row r="1084" spans="1:2">
      <c r="A1084" s="11">
        <f>Returns!A1084</f>
        <v>0</v>
      </c>
      <c r="B1084" s="1">
        <f t="array" ref="B1084">MMULT(Returns!B1084:Z1084,Resume!$B$38:$B$62)</f>
        <v>0</v>
      </c>
    </row>
    <row r="1085" spans="1:2">
      <c r="A1085" s="11">
        <f>Returns!A1085</f>
        <v>0</v>
      </c>
      <c r="B1085" s="1">
        <f t="array" ref="B1085">MMULT(Returns!B1085:Z1085,Resume!$B$38:$B$62)</f>
        <v>0</v>
      </c>
    </row>
    <row r="1086" spans="1:2">
      <c r="A1086" s="11">
        <f>Returns!A1086</f>
        <v>0</v>
      </c>
      <c r="B1086" s="1">
        <f t="array" ref="B1086">MMULT(Returns!B1086:Z1086,Resume!$B$38:$B$62)</f>
        <v>0</v>
      </c>
    </row>
    <row r="1087" spans="1:2">
      <c r="A1087" s="11">
        <f>Returns!A1087</f>
        <v>0</v>
      </c>
      <c r="B1087" s="1">
        <f t="array" ref="B1087">MMULT(Returns!B1087:Z1087,Resume!$B$38:$B$62)</f>
        <v>0</v>
      </c>
    </row>
    <row r="1088" spans="1:2">
      <c r="A1088" s="11">
        <f>Returns!A1088</f>
        <v>0</v>
      </c>
      <c r="B1088" s="1">
        <f t="array" ref="B1088">MMULT(Returns!B1088:Z1088,Resume!$B$38:$B$62)</f>
        <v>0</v>
      </c>
    </row>
    <row r="1089" spans="1:2">
      <c r="A1089" s="11">
        <f>Returns!A1089</f>
        <v>0</v>
      </c>
      <c r="B1089" s="1">
        <f t="array" ref="B1089">MMULT(Returns!B1089:Z1089,Resume!$B$38:$B$62)</f>
        <v>0</v>
      </c>
    </row>
    <row r="1090" spans="1:2">
      <c r="A1090" s="11">
        <f>Returns!A1090</f>
        <v>0</v>
      </c>
      <c r="B1090" s="1">
        <f t="array" ref="B1090">MMULT(Returns!B1090:Z1090,Resume!$B$38:$B$62)</f>
        <v>0</v>
      </c>
    </row>
    <row r="1091" spans="1:2">
      <c r="A1091" s="11">
        <f>Returns!A1091</f>
        <v>0</v>
      </c>
      <c r="B1091" s="1">
        <f t="array" ref="B1091">MMULT(Returns!B1091:Z1091,Resume!$B$38:$B$62)</f>
        <v>0</v>
      </c>
    </row>
    <row r="1092" spans="1:2">
      <c r="A1092" s="11">
        <f>Returns!A1092</f>
        <v>0</v>
      </c>
      <c r="B1092" s="1">
        <f t="array" ref="B1092">MMULT(Returns!B1092:Z1092,Resume!$B$38:$B$62)</f>
        <v>0</v>
      </c>
    </row>
    <row r="1093" spans="1:2">
      <c r="A1093" s="11">
        <f>Returns!A1093</f>
        <v>0</v>
      </c>
      <c r="B1093" s="1">
        <f t="array" ref="B1093">MMULT(Returns!B1093:Z1093,Resume!$B$38:$B$62)</f>
        <v>0</v>
      </c>
    </row>
    <row r="1094" spans="1:2">
      <c r="A1094" s="11">
        <f>Returns!A1094</f>
        <v>0</v>
      </c>
      <c r="B1094" s="1">
        <f t="array" ref="B1094">MMULT(Returns!B1094:Z1094,Resume!$B$38:$B$62)</f>
        <v>0</v>
      </c>
    </row>
    <row r="1095" spans="1:2">
      <c r="A1095" s="11">
        <f>Returns!A1095</f>
        <v>0</v>
      </c>
      <c r="B1095" s="1">
        <f t="array" ref="B1095">MMULT(Returns!B1095:Z1095,Resume!$B$38:$B$62)</f>
        <v>0</v>
      </c>
    </row>
    <row r="1096" spans="1:2">
      <c r="A1096" s="11">
        <f>Returns!A1096</f>
        <v>0</v>
      </c>
      <c r="B1096" s="1">
        <f t="array" ref="B1096">MMULT(Returns!B1096:Z1096,Resume!$B$38:$B$62)</f>
        <v>0</v>
      </c>
    </row>
    <row r="1097" spans="1:2">
      <c r="A1097" s="11">
        <f>Returns!A1097</f>
        <v>0</v>
      </c>
      <c r="B1097" s="1">
        <f t="array" ref="B1097">MMULT(Returns!B1097:Z1097,Resume!$B$38:$B$62)</f>
        <v>0</v>
      </c>
    </row>
    <row r="1098" spans="1:2">
      <c r="A1098" s="11">
        <f>Returns!A1098</f>
        <v>0</v>
      </c>
      <c r="B1098" s="1">
        <f t="array" ref="B1098">MMULT(Returns!B1098:Z1098,Resume!$B$38:$B$62)</f>
        <v>0</v>
      </c>
    </row>
    <row r="1099" spans="1:2">
      <c r="A1099" s="11">
        <f>Returns!A1099</f>
        <v>0</v>
      </c>
      <c r="B1099" s="1">
        <f t="array" ref="B1099">MMULT(Returns!B1099:Z1099,Resume!$B$38:$B$62)</f>
        <v>0</v>
      </c>
    </row>
    <row r="1100" spans="1:2">
      <c r="A1100" s="11">
        <f>Returns!A1100</f>
        <v>0</v>
      </c>
      <c r="B1100" s="1">
        <f t="array" ref="B1100">MMULT(Returns!B1100:Z1100,Resume!$B$38:$B$62)</f>
        <v>0</v>
      </c>
    </row>
    <row r="1101" spans="1:2">
      <c r="A1101" s="11">
        <f>Returns!A1101</f>
        <v>0</v>
      </c>
      <c r="B1101" s="1">
        <f t="array" ref="B1101">MMULT(Returns!B1101:Z1101,Resume!$B$38:$B$62)</f>
        <v>0</v>
      </c>
    </row>
    <row r="1102" spans="1:2">
      <c r="A1102" s="11">
        <f>Returns!A1102</f>
        <v>0</v>
      </c>
      <c r="B1102" s="1">
        <f t="array" ref="B1102">MMULT(Returns!B1102:Z1102,Resume!$B$38:$B$62)</f>
        <v>0</v>
      </c>
    </row>
    <row r="1103" spans="1:2">
      <c r="A1103" s="11">
        <f>Returns!A1103</f>
        <v>0</v>
      </c>
      <c r="B1103" s="1">
        <f t="array" ref="B1103">MMULT(Returns!B1103:Z1103,Resume!$B$38:$B$62)</f>
        <v>0</v>
      </c>
    </row>
    <row r="1104" spans="1:2">
      <c r="A1104" s="11">
        <f>Returns!A1104</f>
        <v>0</v>
      </c>
      <c r="B1104" s="1">
        <f t="array" ref="B1104">MMULT(Returns!B1104:Z1104,Resume!$B$38:$B$62)</f>
        <v>0</v>
      </c>
    </row>
    <row r="1105" spans="1:2">
      <c r="A1105" s="11">
        <f>Returns!A1105</f>
        <v>0</v>
      </c>
      <c r="B1105" s="1">
        <f t="array" ref="B1105">MMULT(Returns!B1105:Z1105,Resume!$B$38:$B$62)</f>
        <v>0</v>
      </c>
    </row>
    <row r="1106" spans="1:2">
      <c r="A1106" s="11">
        <f>Returns!A1106</f>
        <v>0</v>
      </c>
      <c r="B1106" s="1">
        <f t="array" ref="B1106">MMULT(Returns!B1106:Z1106,Resume!$B$38:$B$62)</f>
        <v>0</v>
      </c>
    </row>
    <row r="1107" spans="1:2">
      <c r="A1107" s="11">
        <f>Returns!A1107</f>
        <v>0</v>
      </c>
      <c r="B1107" s="1">
        <f t="array" ref="B1107">MMULT(Returns!B1107:Z1107,Resume!$B$38:$B$62)</f>
        <v>0</v>
      </c>
    </row>
    <row r="1108" spans="1:2">
      <c r="A1108" s="11">
        <f>Returns!A1108</f>
        <v>0</v>
      </c>
      <c r="B1108" s="1">
        <f t="array" ref="B1108">MMULT(Returns!B1108:Z1108,Resume!$B$38:$B$62)</f>
        <v>0</v>
      </c>
    </row>
    <row r="1109" spans="1:2">
      <c r="A1109" s="11">
        <f>Returns!A1109</f>
        <v>0</v>
      </c>
      <c r="B1109" s="1">
        <f t="array" ref="B1109">MMULT(Returns!B1109:Z1109,Resume!$B$38:$B$62)</f>
        <v>0</v>
      </c>
    </row>
    <row r="1110" spans="1:2">
      <c r="A1110" s="11">
        <f>Returns!A1110</f>
        <v>0</v>
      </c>
      <c r="B1110" s="1">
        <f t="array" ref="B1110">MMULT(Returns!B1110:Z1110,Resume!$B$38:$B$62)</f>
        <v>0</v>
      </c>
    </row>
    <row r="1111" spans="1:2">
      <c r="A1111" s="11">
        <f>Returns!A1111</f>
        <v>0</v>
      </c>
      <c r="B1111" s="1">
        <f t="array" ref="B1111">MMULT(Returns!B1111:Z1111,Resume!$B$38:$B$62)</f>
        <v>0</v>
      </c>
    </row>
    <row r="1112" spans="1:2">
      <c r="A1112" s="11">
        <f>Returns!A1112</f>
        <v>0</v>
      </c>
      <c r="B1112" s="1">
        <f t="array" ref="B1112">MMULT(Returns!B1112:Z1112,Resume!$B$38:$B$62)</f>
        <v>0</v>
      </c>
    </row>
    <row r="1113" spans="1:2">
      <c r="A1113" s="11">
        <f>Returns!A1113</f>
        <v>0</v>
      </c>
      <c r="B1113" s="1">
        <f t="array" ref="B1113">MMULT(Returns!B1113:Z1113,Resume!$B$38:$B$62)</f>
        <v>0</v>
      </c>
    </row>
    <row r="1114" spans="1:2">
      <c r="A1114" s="11">
        <f>Returns!A1114</f>
        <v>0</v>
      </c>
      <c r="B1114" s="1">
        <f t="array" ref="B1114">MMULT(Returns!B1114:Z1114,Resume!$B$38:$B$62)</f>
        <v>0</v>
      </c>
    </row>
    <row r="1115" spans="1:2">
      <c r="A1115" s="11">
        <f>Returns!A1115</f>
        <v>0</v>
      </c>
      <c r="B1115" s="1">
        <f t="array" ref="B1115">MMULT(Returns!B1115:Z1115,Resume!$B$38:$B$62)</f>
        <v>0</v>
      </c>
    </row>
    <row r="1116" spans="1:2">
      <c r="A1116" s="11">
        <f>Returns!A1116</f>
        <v>0</v>
      </c>
      <c r="B1116" s="1">
        <f t="array" ref="B1116">MMULT(Returns!B1116:Z1116,Resume!$B$38:$B$62)</f>
        <v>0</v>
      </c>
    </row>
    <row r="1117" spans="1:2">
      <c r="A1117" s="11">
        <f>Returns!A1117</f>
        <v>0</v>
      </c>
      <c r="B1117" s="1">
        <f t="array" ref="B1117">MMULT(Returns!B1117:Z1117,Resume!$B$38:$B$62)</f>
        <v>0</v>
      </c>
    </row>
    <row r="1118" spans="1:2">
      <c r="A1118" s="11">
        <f>Returns!A1118</f>
        <v>0</v>
      </c>
      <c r="B1118" s="1">
        <f t="array" ref="B1118">MMULT(Returns!B1118:Z1118,Resume!$B$38:$B$62)</f>
        <v>0</v>
      </c>
    </row>
    <row r="1119" spans="1:2">
      <c r="A1119" s="11">
        <f>Returns!A1119</f>
        <v>0</v>
      </c>
      <c r="B1119" s="1">
        <f t="array" ref="B1119">MMULT(Returns!B1119:Z1119,Resume!$B$38:$B$62)</f>
        <v>0</v>
      </c>
    </row>
    <row r="1120" spans="1:2">
      <c r="A1120" s="11">
        <f>Returns!A1120</f>
        <v>0</v>
      </c>
      <c r="B1120" s="1">
        <f t="array" ref="B1120">MMULT(Returns!B1120:Z1120,Resume!$B$38:$B$62)</f>
        <v>0</v>
      </c>
    </row>
    <row r="1121" spans="1:2">
      <c r="A1121" s="11">
        <f>Returns!A1121</f>
        <v>0</v>
      </c>
      <c r="B1121" s="1">
        <f t="array" ref="B1121">MMULT(Returns!B1121:Z1121,Resume!$B$38:$B$62)</f>
        <v>0</v>
      </c>
    </row>
    <row r="1122" spans="1:2">
      <c r="A1122" s="11">
        <f>Returns!A1122</f>
        <v>0</v>
      </c>
      <c r="B1122" s="1">
        <f t="array" ref="B1122">MMULT(Returns!B1122:Z1122,Resume!$B$38:$B$62)</f>
        <v>0</v>
      </c>
    </row>
    <row r="1123" spans="1:2">
      <c r="A1123" s="11">
        <f>Returns!A1123</f>
        <v>0</v>
      </c>
      <c r="B1123" s="1">
        <f t="array" ref="B1123">MMULT(Returns!B1123:Z1123,Resume!$B$38:$B$62)</f>
        <v>0</v>
      </c>
    </row>
    <row r="1124" spans="1:2">
      <c r="A1124" s="11">
        <f>Returns!A1124</f>
        <v>0</v>
      </c>
      <c r="B1124" s="1">
        <f t="array" ref="B1124">MMULT(Returns!B1124:Z1124,Resume!$B$38:$B$62)</f>
        <v>0</v>
      </c>
    </row>
    <row r="1125" spans="1:2">
      <c r="A1125" s="11">
        <f>Returns!A1125</f>
        <v>0</v>
      </c>
      <c r="B1125" s="1">
        <f t="array" ref="B1125">MMULT(Returns!B1125:Z1125,Resume!$B$38:$B$62)</f>
        <v>0</v>
      </c>
    </row>
    <row r="1126" spans="1:2">
      <c r="A1126" s="11">
        <f>Returns!A1126</f>
        <v>0</v>
      </c>
      <c r="B1126" s="1">
        <f t="array" ref="B1126">MMULT(Returns!B1126:Z1126,Resume!$B$38:$B$62)</f>
        <v>0</v>
      </c>
    </row>
    <row r="1127" spans="1:2">
      <c r="A1127" s="11">
        <f>Returns!A1127</f>
        <v>0</v>
      </c>
      <c r="B1127" s="1">
        <f t="array" ref="B1127">MMULT(Returns!B1127:Z1127,Resume!$B$38:$B$62)</f>
        <v>0</v>
      </c>
    </row>
    <row r="1128" spans="1:2">
      <c r="A1128" s="11">
        <f>Returns!A1128</f>
        <v>0</v>
      </c>
      <c r="B1128" s="1">
        <f t="array" ref="B1128">MMULT(Returns!B1128:Z1128,Resume!$B$38:$B$62)</f>
        <v>0</v>
      </c>
    </row>
    <row r="1129" spans="1:2">
      <c r="A1129" s="11">
        <f>Returns!A1129</f>
        <v>0</v>
      </c>
      <c r="B1129" s="1">
        <f t="array" ref="B1129">MMULT(Returns!B1129:Z1129,Resume!$B$38:$B$62)</f>
        <v>0</v>
      </c>
    </row>
    <row r="1130" spans="1:2">
      <c r="A1130" s="11">
        <f>Returns!A1130</f>
        <v>0</v>
      </c>
      <c r="B1130" s="1">
        <f t="array" ref="B1130">MMULT(Returns!B1130:Z1130,Resume!$B$38:$B$62)</f>
        <v>0</v>
      </c>
    </row>
    <row r="1131" spans="1:2">
      <c r="A1131" s="11">
        <f>Returns!A1131</f>
        <v>0</v>
      </c>
      <c r="B1131" s="1">
        <f t="array" ref="B1131">MMULT(Returns!B1131:Z1131,Resume!$B$38:$B$62)</f>
        <v>0</v>
      </c>
    </row>
    <row r="1132" spans="1:2">
      <c r="A1132" s="11">
        <f>Returns!A1132</f>
        <v>0</v>
      </c>
      <c r="B1132" s="1">
        <f t="array" ref="B1132">MMULT(Returns!B1132:Z1132,Resume!$B$38:$B$62)</f>
        <v>0</v>
      </c>
    </row>
    <row r="1133" spans="1:2">
      <c r="A1133" s="11">
        <f>Returns!A1133</f>
        <v>0</v>
      </c>
      <c r="B1133" s="1">
        <f t="array" ref="B1133">MMULT(Returns!B1133:Z1133,Resume!$B$38:$B$62)</f>
        <v>0</v>
      </c>
    </row>
    <row r="1134" spans="1:2">
      <c r="A1134" s="11">
        <f>Returns!A1134</f>
        <v>0</v>
      </c>
      <c r="B1134" s="1">
        <f t="array" ref="B1134">MMULT(Returns!B1134:Z1134,Resume!$B$38:$B$62)</f>
        <v>0</v>
      </c>
    </row>
    <row r="1135" spans="1:2">
      <c r="A1135" s="11">
        <f>Returns!A1135</f>
        <v>0</v>
      </c>
      <c r="B1135" s="1">
        <f t="array" ref="B1135">MMULT(Returns!B1135:Z1135,Resume!$B$38:$B$62)</f>
        <v>0</v>
      </c>
    </row>
    <row r="1136" spans="1:2">
      <c r="A1136" s="11">
        <f>Returns!A1136</f>
        <v>0</v>
      </c>
      <c r="B1136" s="1">
        <f t="array" ref="B1136">MMULT(Returns!B1136:Z1136,Resume!$B$38:$B$62)</f>
        <v>0</v>
      </c>
    </row>
    <row r="1137" spans="1:2">
      <c r="A1137" s="11">
        <f>Returns!A1137</f>
        <v>0</v>
      </c>
      <c r="B1137" s="1">
        <f t="array" ref="B1137">MMULT(Returns!B1137:Z1137,Resume!$B$38:$B$62)</f>
        <v>0</v>
      </c>
    </row>
    <row r="1138" spans="1:2">
      <c r="A1138" s="11">
        <f>Returns!A1138</f>
        <v>0</v>
      </c>
      <c r="B1138" s="1">
        <f t="array" ref="B1138">MMULT(Returns!B1138:Z1138,Resume!$B$38:$B$62)</f>
        <v>0</v>
      </c>
    </row>
    <row r="1139" spans="1:2">
      <c r="A1139" s="11">
        <f>Returns!A1139</f>
        <v>0</v>
      </c>
      <c r="B1139" s="1">
        <f t="array" ref="B1139">MMULT(Returns!B1139:Z1139,Resume!$B$38:$B$62)</f>
        <v>0</v>
      </c>
    </row>
    <row r="1140" spans="1:2">
      <c r="A1140" s="11">
        <f>Returns!A1140</f>
        <v>0</v>
      </c>
      <c r="B1140" s="1">
        <f t="array" ref="B1140">MMULT(Returns!B1140:Z1140,Resume!$B$38:$B$62)</f>
        <v>0</v>
      </c>
    </row>
    <row r="1141" spans="1:2">
      <c r="A1141" s="11">
        <f>Returns!A1141</f>
        <v>0</v>
      </c>
      <c r="B1141" s="1">
        <f t="array" ref="B1141">MMULT(Returns!B1141:Z1141,Resume!$B$38:$B$62)</f>
        <v>0</v>
      </c>
    </row>
    <row r="1142" spans="1:2">
      <c r="A1142" s="11">
        <f>Returns!A1142</f>
        <v>0</v>
      </c>
      <c r="B1142" s="1">
        <f t="array" ref="B1142">MMULT(Returns!B1142:Z1142,Resume!$B$38:$B$62)</f>
        <v>0</v>
      </c>
    </row>
    <row r="1143" spans="1:2">
      <c r="A1143" s="11">
        <f>Returns!A1143</f>
        <v>0</v>
      </c>
      <c r="B1143" s="1">
        <f t="array" ref="B1143">MMULT(Returns!B1143:Z1143,Resume!$B$38:$B$62)</f>
        <v>0</v>
      </c>
    </row>
    <row r="1144" spans="1:2">
      <c r="A1144" s="11">
        <f>Returns!A1144</f>
        <v>0</v>
      </c>
      <c r="B1144" s="1">
        <f t="array" ref="B1144">MMULT(Returns!B1144:Z1144,Resume!$B$38:$B$62)</f>
        <v>0</v>
      </c>
    </row>
    <row r="1145" spans="1:2">
      <c r="A1145" s="11">
        <f>Returns!A1145</f>
        <v>0</v>
      </c>
      <c r="B1145" s="1">
        <f t="array" ref="B1145">MMULT(Returns!B1145:Z1145,Resume!$B$38:$B$62)</f>
        <v>0</v>
      </c>
    </row>
    <row r="1146" spans="1:2">
      <c r="A1146" s="11">
        <f>Returns!A1146</f>
        <v>0</v>
      </c>
      <c r="B1146" s="1">
        <f t="array" ref="B1146">MMULT(Returns!B1146:Z1146,Resume!$B$38:$B$62)</f>
        <v>0</v>
      </c>
    </row>
    <row r="1147" spans="1:2">
      <c r="A1147" s="11">
        <f>Returns!A1147</f>
        <v>0</v>
      </c>
      <c r="B1147" s="1">
        <f t="array" ref="B1147">MMULT(Returns!B1147:Z1147,Resume!$B$38:$B$62)</f>
        <v>0</v>
      </c>
    </row>
    <row r="1148" spans="1:2">
      <c r="A1148" s="11">
        <f>Returns!A1148</f>
        <v>0</v>
      </c>
      <c r="B1148" s="1">
        <f t="array" ref="B1148">MMULT(Returns!B1148:Z1148,Resume!$B$38:$B$62)</f>
        <v>0</v>
      </c>
    </row>
    <row r="1149" spans="1:2">
      <c r="A1149" s="11">
        <f>Returns!A1149</f>
        <v>0</v>
      </c>
      <c r="B1149" s="1">
        <f t="array" ref="B1149">MMULT(Returns!B1149:Z1149,Resume!$B$38:$B$62)</f>
        <v>0</v>
      </c>
    </row>
    <row r="1150" spans="1:2">
      <c r="A1150" s="11">
        <f>Returns!A1150</f>
        <v>0</v>
      </c>
      <c r="B1150" s="1">
        <f t="array" ref="B1150">MMULT(Returns!B1150:Z1150,Resume!$B$38:$B$62)</f>
        <v>0</v>
      </c>
    </row>
    <row r="1151" spans="1:2">
      <c r="A1151" s="11">
        <f>Returns!A1151</f>
        <v>0</v>
      </c>
      <c r="B1151" s="1">
        <f t="array" ref="B1151">MMULT(Returns!B1151:Z1151,Resume!$B$38:$B$62)</f>
        <v>0</v>
      </c>
    </row>
    <row r="1152" spans="1:2">
      <c r="A1152" s="11">
        <f>Returns!A1152</f>
        <v>0</v>
      </c>
      <c r="B1152" s="1">
        <f t="array" ref="B1152">MMULT(Returns!B1152:Z1152,Resume!$B$38:$B$62)</f>
        <v>0</v>
      </c>
    </row>
    <row r="1153" spans="1:2">
      <c r="A1153" s="11">
        <f>Returns!A1153</f>
        <v>0</v>
      </c>
      <c r="B1153" s="1">
        <f t="array" ref="B1153">MMULT(Returns!B1153:Z1153,Resume!$B$38:$B$62)</f>
        <v>0</v>
      </c>
    </row>
    <row r="1154" spans="1:2">
      <c r="A1154" s="11">
        <f>Returns!A1154</f>
        <v>0</v>
      </c>
      <c r="B1154" s="1">
        <f t="array" ref="B1154">MMULT(Returns!B1154:Z1154,Resume!$B$38:$B$62)</f>
        <v>0</v>
      </c>
    </row>
    <row r="1155" spans="1:2">
      <c r="A1155" s="11">
        <f>Returns!A1155</f>
        <v>0</v>
      </c>
      <c r="B1155" s="1">
        <f t="array" ref="B1155">MMULT(Returns!B1155:Z1155,Resume!$B$38:$B$62)</f>
        <v>0</v>
      </c>
    </row>
    <row r="1156" spans="1:2">
      <c r="A1156" s="11">
        <f>Returns!A1156</f>
        <v>0</v>
      </c>
      <c r="B1156" s="1">
        <f t="array" ref="B1156">MMULT(Returns!B1156:Z1156,Resume!$B$38:$B$62)</f>
        <v>0</v>
      </c>
    </row>
    <row r="1157" spans="1:2">
      <c r="A1157" s="11">
        <f>Returns!A1157</f>
        <v>0</v>
      </c>
      <c r="B1157" s="1">
        <f t="array" ref="B1157">MMULT(Returns!B1157:Z1157,Resume!$B$38:$B$62)</f>
        <v>0</v>
      </c>
    </row>
    <row r="1158" spans="1:2">
      <c r="A1158" s="11">
        <f>Returns!A1158</f>
        <v>0</v>
      </c>
      <c r="B1158" s="1">
        <f t="array" ref="B1158">MMULT(Returns!B1158:Z1158,Resume!$B$38:$B$62)</f>
        <v>0</v>
      </c>
    </row>
    <row r="1159" spans="1:2">
      <c r="A1159" s="11">
        <f>Returns!A1159</f>
        <v>0</v>
      </c>
      <c r="B1159" s="1">
        <f t="array" ref="B1159">MMULT(Returns!B1159:Z1159,Resume!$B$38:$B$62)</f>
        <v>0</v>
      </c>
    </row>
    <row r="1160" spans="1:2">
      <c r="A1160" s="11">
        <f>Returns!A1160</f>
        <v>0</v>
      </c>
      <c r="B1160" s="1">
        <f t="array" ref="B1160">MMULT(Returns!B1160:Z1160,Resume!$B$38:$B$62)</f>
        <v>0</v>
      </c>
    </row>
    <row r="1161" spans="1:2">
      <c r="A1161" s="11">
        <f>Returns!A1161</f>
        <v>0</v>
      </c>
      <c r="B1161" s="1">
        <f t="array" ref="B1161">MMULT(Returns!B1161:Z1161,Resume!$B$38:$B$62)</f>
        <v>0</v>
      </c>
    </row>
    <row r="1162" spans="1:2">
      <c r="A1162" s="11">
        <f>Returns!A1162</f>
        <v>0</v>
      </c>
      <c r="B1162" s="1">
        <f t="array" ref="B1162">MMULT(Returns!B1162:Z1162,Resume!$B$38:$B$62)</f>
        <v>0</v>
      </c>
    </row>
    <row r="1163" spans="1:2">
      <c r="A1163" s="11">
        <f>Returns!A1163</f>
        <v>0</v>
      </c>
      <c r="B1163" s="1">
        <f t="array" ref="B1163">MMULT(Returns!B1163:Z1163,Resume!$B$38:$B$62)</f>
        <v>0</v>
      </c>
    </row>
    <row r="1164" spans="1:2">
      <c r="A1164" s="11">
        <f>Returns!A1164</f>
        <v>0</v>
      </c>
      <c r="B1164" s="1">
        <f t="array" ref="B1164">MMULT(Returns!B1164:Z1164,Resume!$B$38:$B$62)</f>
        <v>0</v>
      </c>
    </row>
    <row r="1165" spans="1:2">
      <c r="A1165" s="11">
        <f>Returns!A1165</f>
        <v>0</v>
      </c>
      <c r="B1165" s="1">
        <f t="array" ref="B1165">MMULT(Returns!B1165:Z1165,Resume!$B$38:$B$62)</f>
        <v>0</v>
      </c>
    </row>
    <row r="1166" spans="1:2">
      <c r="A1166" s="11">
        <f>Returns!A1166</f>
        <v>0</v>
      </c>
      <c r="B1166" s="1">
        <f t="array" ref="B1166">MMULT(Returns!B1166:Z1166,Resume!$B$38:$B$62)</f>
        <v>0</v>
      </c>
    </row>
    <row r="1167" spans="1:2">
      <c r="A1167" s="11">
        <f>Returns!A1167</f>
        <v>0</v>
      </c>
      <c r="B1167" s="1">
        <f t="array" ref="B1167">MMULT(Returns!B1167:Z1167,Resume!$B$38:$B$62)</f>
        <v>0</v>
      </c>
    </row>
    <row r="1168" spans="1:2">
      <c r="A1168" s="11">
        <f>Returns!A1168</f>
        <v>0</v>
      </c>
      <c r="B1168" s="1">
        <f t="array" ref="B1168">MMULT(Returns!B1168:Z1168,Resume!$B$38:$B$62)</f>
        <v>0</v>
      </c>
    </row>
    <row r="1169" spans="1:2">
      <c r="A1169" s="11">
        <f>Returns!A1169</f>
        <v>0</v>
      </c>
      <c r="B1169" s="1">
        <f t="array" ref="B1169">MMULT(Returns!B1169:Z1169,Resume!$B$38:$B$62)</f>
        <v>0</v>
      </c>
    </row>
    <row r="1170" spans="1:2">
      <c r="A1170" s="11">
        <f>Returns!A1170</f>
        <v>0</v>
      </c>
      <c r="B1170" s="1">
        <f t="array" ref="B1170">MMULT(Returns!B1170:Z1170,Resume!$B$38:$B$62)</f>
        <v>0</v>
      </c>
    </row>
    <row r="1171" spans="1:2">
      <c r="A1171" s="11">
        <f>Returns!A1171</f>
        <v>0</v>
      </c>
      <c r="B1171" s="1">
        <f t="array" ref="B1171">MMULT(Returns!B1171:Z1171,Resume!$B$38:$B$62)</f>
        <v>0</v>
      </c>
    </row>
    <row r="1172" spans="1:2">
      <c r="A1172" s="11">
        <f>Returns!A1172</f>
        <v>0</v>
      </c>
      <c r="B1172" s="1">
        <f t="array" ref="B1172">MMULT(Returns!B1172:Z1172,Resume!$B$38:$B$62)</f>
        <v>0</v>
      </c>
    </row>
    <row r="1173" spans="1:2">
      <c r="A1173" s="11">
        <f>Returns!A1173</f>
        <v>0</v>
      </c>
      <c r="B1173" s="1">
        <f t="array" ref="B1173">MMULT(Returns!B1173:Z1173,Resume!$B$38:$B$62)</f>
        <v>0</v>
      </c>
    </row>
    <row r="1174" spans="1:2">
      <c r="A1174" s="11">
        <f>Returns!A1174</f>
        <v>0</v>
      </c>
      <c r="B1174" s="1">
        <f t="array" ref="B1174">MMULT(Returns!B1174:Z1174,Resume!$B$38:$B$62)</f>
        <v>0</v>
      </c>
    </row>
    <row r="1175" spans="1:2">
      <c r="A1175" s="11">
        <f>Returns!A1175</f>
        <v>0</v>
      </c>
      <c r="B1175" s="1">
        <f t="array" ref="B1175">MMULT(Returns!B1175:Z1175,Resume!$B$38:$B$62)</f>
        <v>0</v>
      </c>
    </row>
    <row r="1176" spans="1:2">
      <c r="A1176" s="11">
        <f>Returns!A1176</f>
        <v>0</v>
      </c>
      <c r="B1176" s="1">
        <f t="array" ref="B1176">MMULT(Returns!B1176:Z1176,Resume!$B$38:$B$62)</f>
        <v>0</v>
      </c>
    </row>
    <row r="1177" spans="1:2">
      <c r="A1177" s="11">
        <f>Returns!A1177</f>
        <v>0</v>
      </c>
      <c r="B1177" s="1">
        <f t="array" ref="B1177">MMULT(Returns!B1177:Z1177,Resume!$B$38:$B$62)</f>
        <v>0</v>
      </c>
    </row>
    <row r="1178" spans="1:2">
      <c r="A1178" s="11">
        <f>Returns!A1178</f>
        <v>0</v>
      </c>
      <c r="B1178" s="1">
        <f t="array" ref="B1178">MMULT(Returns!B1178:Z1178,Resume!$B$38:$B$62)</f>
        <v>0</v>
      </c>
    </row>
    <row r="1179" spans="1:2">
      <c r="A1179" s="11">
        <f>Returns!A1179</f>
        <v>0</v>
      </c>
      <c r="B1179" s="1">
        <f t="array" ref="B1179">MMULT(Returns!B1179:Z1179,Resume!$B$38:$B$62)</f>
        <v>0</v>
      </c>
    </row>
    <row r="1180" spans="1:2">
      <c r="A1180" s="11">
        <f>Returns!A1180</f>
        <v>0</v>
      </c>
      <c r="B1180" s="1">
        <f t="array" ref="B1180">MMULT(Returns!B1180:Z1180,Resume!$B$38:$B$62)</f>
        <v>0</v>
      </c>
    </row>
    <row r="1181" spans="1:2">
      <c r="A1181" s="11">
        <f>Returns!A1181</f>
        <v>0</v>
      </c>
      <c r="B1181" s="1">
        <f t="array" ref="B1181">MMULT(Returns!B1181:Z1181,Resume!$B$38:$B$62)</f>
        <v>0</v>
      </c>
    </row>
    <row r="1182" spans="1:2">
      <c r="A1182" s="11">
        <f>Returns!A1182</f>
        <v>0</v>
      </c>
      <c r="B1182" s="1">
        <f t="array" ref="B1182">MMULT(Returns!B1182:Z1182,Resume!$B$38:$B$62)</f>
        <v>0</v>
      </c>
    </row>
    <row r="1183" spans="1:2">
      <c r="A1183" s="11">
        <f>Returns!A1183</f>
        <v>0</v>
      </c>
      <c r="B1183" s="1">
        <f t="array" ref="B1183">MMULT(Returns!B1183:Z1183,Resume!$B$38:$B$62)</f>
        <v>0</v>
      </c>
    </row>
    <row r="1184" spans="1:2">
      <c r="A1184" s="11">
        <f>Returns!A1184</f>
        <v>0</v>
      </c>
      <c r="B1184" s="1">
        <f t="array" ref="B1184">MMULT(Returns!B1184:Z1184,Resume!$B$38:$B$62)</f>
        <v>0</v>
      </c>
    </row>
    <row r="1185" spans="1:2">
      <c r="A1185" s="11">
        <f>Returns!A1185</f>
        <v>0</v>
      </c>
      <c r="B1185" s="1">
        <f t="array" ref="B1185">MMULT(Returns!B1185:Z1185,Resume!$B$38:$B$62)</f>
        <v>0</v>
      </c>
    </row>
    <row r="1186" spans="1:2">
      <c r="A1186" s="11">
        <f>Returns!A1186</f>
        <v>0</v>
      </c>
      <c r="B1186" s="1">
        <f t="array" ref="B1186">MMULT(Returns!B1186:Z1186,Resume!$B$38:$B$62)</f>
        <v>0</v>
      </c>
    </row>
    <row r="1187" spans="1:2">
      <c r="A1187" s="11">
        <f>Returns!A1187</f>
        <v>0</v>
      </c>
      <c r="B1187" s="1">
        <f t="array" ref="B1187">MMULT(Returns!B1187:Z1187,Resume!$B$38:$B$62)</f>
        <v>0</v>
      </c>
    </row>
    <row r="1188" spans="1:2">
      <c r="A1188" s="11">
        <f>Returns!A1188</f>
        <v>0</v>
      </c>
      <c r="B1188" s="1">
        <f t="array" ref="B1188">MMULT(Returns!B1188:Z1188,Resume!$B$38:$B$62)</f>
        <v>0</v>
      </c>
    </row>
    <row r="1189" spans="1:2">
      <c r="A1189" s="11">
        <f>Returns!A1189</f>
        <v>0</v>
      </c>
      <c r="B1189" s="1">
        <f t="array" ref="B1189">MMULT(Returns!B1189:Z1189,Resume!$B$38:$B$62)</f>
        <v>0</v>
      </c>
    </row>
    <row r="1190" spans="1:2">
      <c r="A1190" s="11">
        <f>Returns!A1190</f>
        <v>0</v>
      </c>
      <c r="B1190" s="1">
        <f t="array" ref="B1190">MMULT(Returns!B1190:Z1190,Resume!$B$38:$B$62)</f>
        <v>0</v>
      </c>
    </row>
    <row r="1191" spans="1:2">
      <c r="A1191" s="11">
        <f>Returns!A1191</f>
        <v>0</v>
      </c>
      <c r="B1191" s="1">
        <f t="array" ref="B1191">MMULT(Returns!B1191:Z1191,Resume!$B$38:$B$62)</f>
        <v>0</v>
      </c>
    </row>
    <row r="1192" spans="1:2">
      <c r="A1192" s="11">
        <f>Returns!A1192</f>
        <v>0</v>
      </c>
      <c r="B1192" s="1">
        <f t="array" ref="B1192">MMULT(Returns!B1192:Z1192,Resume!$B$38:$B$62)</f>
        <v>0</v>
      </c>
    </row>
    <row r="1193" spans="1:2">
      <c r="A1193" s="11">
        <f>Returns!A1193</f>
        <v>0</v>
      </c>
      <c r="B1193" s="1">
        <f t="array" ref="B1193">MMULT(Returns!B1193:Z1193,Resume!$B$38:$B$62)</f>
        <v>0</v>
      </c>
    </row>
    <row r="1194" spans="1:2">
      <c r="A1194" s="11">
        <f>Returns!A1194</f>
        <v>0</v>
      </c>
      <c r="B1194" s="1">
        <f t="array" ref="B1194">MMULT(Returns!B1194:Z1194,Resume!$B$38:$B$62)</f>
        <v>0</v>
      </c>
    </row>
    <row r="1195" spans="1:2">
      <c r="A1195" s="11">
        <f>Returns!A1195</f>
        <v>0</v>
      </c>
      <c r="B1195" s="1">
        <f t="array" ref="B1195">MMULT(Returns!B1195:Z1195,Resume!$B$38:$B$62)</f>
        <v>0</v>
      </c>
    </row>
    <row r="1196" spans="1:2">
      <c r="A1196" s="11">
        <f>Returns!A1196</f>
        <v>0</v>
      </c>
      <c r="B1196" s="1">
        <f t="array" ref="B1196">MMULT(Returns!B1196:Z1196,Resume!$B$38:$B$62)</f>
        <v>0</v>
      </c>
    </row>
    <row r="1197" spans="1:2">
      <c r="A1197" s="11">
        <f>Returns!A1197</f>
        <v>0</v>
      </c>
      <c r="B1197" s="1">
        <f t="array" ref="B1197">MMULT(Returns!B1197:Z1197,Resume!$B$38:$B$62)</f>
        <v>0</v>
      </c>
    </row>
    <row r="1198" spans="1:2">
      <c r="A1198" s="11">
        <f>Returns!A1198</f>
        <v>0</v>
      </c>
      <c r="B1198" s="1">
        <f t="array" ref="B1198">MMULT(Returns!B1198:Z1198,Resume!$B$38:$B$62)</f>
        <v>0</v>
      </c>
    </row>
    <row r="1199" spans="1:2">
      <c r="A1199" s="11">
        <f>Returns!A1199</f>
        <v>0</v>
      </c>
      <c r="B1199" s="1">
        <f t="array" ref="B1199">MMULT(Returns!B1199:Z1199,Resume!$B$38:$B$62)</f>
        <v>0</v>
      </c>
    </row>
    <row r="1200" spans="1:2">
      <c r="A1200" s="11">
        <f>Returns!A1200</f>
        <v>0</v>
      </c>
      <c r="B1200" s="1">
        <f t="array" ref="B1200">MMULT(Returns!B1200:Z1200,Resume!$B$38:$B$62)</f>
        <v>0</v>
      </c>
    </row>
    <row r="1201" spans="1:2">
      <c r="A1201" s="11">
        <f>Returns!A1201</f>
        <v>0</v>
      </c>
      <c r="B1201" s="1">
        <f t="array" ref="B1201">MMULT(Returns!B1201:Z1201,Resume!$B$38:$B$62)</f>
        <v>0</v>
      </c>
    </row>
    <row r="1202" spans="1:2">
      <c r="A1202" s="11">
        <f>Returns!A1202</f>
        <v>0</v>
      </c>
      <c r="B1202" s="1">
        <f t="array" ref="B1202">MMULT(Returns!B1202:Z1202,Resume!$B$38:$B$62)</f>
        <v>0</v>
      </c>
    </row>
    <row r="1203" spans="1:2">
      <c r="A1203" s="11">
        <f>Returns!A1203</f>
        <v>0</v>
      </c>
      <c r="B1203" s="1">
        <f t="array" ref="B1203">MMULT(Returns!B1203:Z1203,Resume!$B$38:$B$62)</f>
        <v>0</v>
      </c>
    </row>
    <row r="1204" spans="1:2">
      <c r="A1204" s="11">
        <f>Returns!A1204</f>
        <v>0</v>
      </c>
      <c r="B1204" s="1">
        <f t="array" ref="B1204">MMULT(Returns!B1204:Z1204,Resume!$B$38:$B$62)</f>
        <v>0</v>
      </c>
    </row>
    <row r="1205" spans="1:2">
      <c r="A1205" s="11">
        <f>Returns!A1205</f>
        <v>0</v>
      </c>
      <c r="B1205" s="1">
        <f t="array" ref="B1205">MMULT(Returns!B1205:Z1205,Resume!$B$38:$B$62)</f>
        <v>0</v>
      </c>
    </row>
    <row r="1206" spans="1:2">
      <c r="A1206" s="11">
        <f>Returns!A1206</f>
        <v>0</v>
      </c>
      <c r="B1206" s="1">
        <f t="array" ref="B1206">MMULT(Returns!B1206:Z1206,Resume!$B$38:$B$62)</f>
        <v>0</v>
      </c>
    </row>
    <row r="1207" spans="1:2">
      <c r="A1207" s="11">
        <f>Returns!A1207</f>
        <v>0</v>
      </c>
      <c r="B1207" s="1">
        <f t="array" ref="B1207">MMULT(Returns!B1207:Z1207,Resume!$B$38:$B$62)</f>
        <v>0</v>
      </c>
    </row>
    <row r="1208" spans="1:2">
      <c r="A1208" s="11">
        <f>Returns!A1208</f>
        <v>0</v>
      </c>
      <c r="B1208" s="1">
        <f t="array" ref="B1208">MMULT(Returns!B1208:Z1208,Resume!$B$38:$B$62)</f>
        <v>0</v>
      </c>
    </row>
    <row r="1209" spans="1:2">
      <c r="A1209" s="11">
        <f>Returns!A1209</f>
        <v>0</v>
      </c>
      <c r="B1209" s="1">
        <f t="array" ref="B1209">MMULT(Returns!B1209:Z1209,Resume!$B$38:$B$62)</f>
        <v>0</v>
      </c>
    </row>
    <row r="1210" spans="1:2">
      <c r="A1210" s="11">
        <f>Returns!A1210</f>
        <v>0</v>
      </c>
      <c r="B1210" s="1">
        <f t="array" ref="B1210">MMULT(Returns!B1210:Z1210,Resume!$B$38:$B$62)</f>
        <v>0</v>
      </c>
    </row>
    <row r="1211" spans="1:2">
      <c r="A1211" s="11">
        <f>Returns!A1211</f>
        <v>0</v>
      </c>
      <c r="B1211" s="1">
        <f t="array" ref="B1211">MMULT(Returns!B1211:Z1211,Resume!$B$38:$B$62)</f>
        <v>0</v>
      </c>
    </row>
    <row r="1212" spans="1:2">
      <c r="A1212" s="11">
        <f>Returns!A1212</f>
        <v>0</v>
      </c>
      <c r="B1212" s="1">
        <f t="array" ref="B1212">MMULT(Returns!B1212:Z1212,Resume!$B$38:$B$62)</f>
        <v>0</v>
      </c>
    </row>
    <row r="1213" spans="1:2">
      <c r="A1213" s="11">
        <f>Returns!A1213</f>
        <v>0</v>
      </c>
      <c r="B1213" s="1">
        <f t="array" ref="B1213">MMULT(Returns!B1213:Z1213,Resume!$B$38:$B$62)</f>
        <v>0</v>
      </c>
    </row>
    <row r="1214" spans="1:2">
      <c r="A1214" s="11">
        <f>Returns!A1214</f>
        <v>0</v>
      </c>
      <c r="B1214" s="1">
        <f t="array" ref="B1214">MMULT(Returns!B1214:Z1214,Resume!$B$38:$B$62)</f>
        <v>0</v>
      </c>
    </row>
    <row r="1215" spans="1:2">
      <c r="A1215" s="11">
        <f>Returns!A1215</f>
        <v>0</v>
      </c>
      <c r="B1215" s="1">
        <f t="array" ref="B1215">MMULT(Returns!B1215:Z1215,Resume!$B$38:$B$62)</f>
        <v>0</v>
      </c>
    </row>
    <row r="1216" spans="1:2">
      <c r="A1216" s="11">
        <f>Returns!A1216</f>
        <v>0</v>
      </c>
      <c r="B1216" s="1">
        <f t="array" ref="B1216">MMULT(Returns!B1216:Z1216,Resume!$B$38:$B$62)</f>
        <v>0</v>
      </c>
    </row>
    <row r="1217" spans="1:2">
      <c r="A1217" s="11">
        <f>Returns!A1217</f>
        <v>0</v>
      </c>
      <c r="B1217" s="1">
        <f t="array" ref="B1217">MMULT(Returns!B1217:Z1217,Resume!$B$38:$B$62)</f>
        <v>0</v>
      </c>
    </row>
    <row r="1218" spans="1:2">
      <c r="A1218" s="11">
        <f>Returns!A1218</f>
        <v>0</v>
      </c>
      <c r="B1218" s="1">
        <f t="array" ref="B1218">MMULT(Returns!B1218:Z1218,Resume!$B$38:$B$62)</f>
        <v>0</v>
      </c>
    </row>
    <row r="1219" spans="1:2">
      <c r="A1219" s="11">
        <f>Returns!A1219</f>
        <v>0</v>
      </c>
      <c r="B1219" s="1">
        <f t="array" ref="B1219">MMULT(Returns!B1219:Z1219,Resume!$B$38:$B$62)</f>
        <v>0</v>
      </c>
    </row>
    <row r="1220" spans="1:2">
      <c r="A1220" s="11">
        <f>Returns!A1220</f>
        <v>0</v>
      </c>
      <c r="B1220" s="1">
        <f t="array" ref="B1220">MMULT(Returns!B1220:Z1220,Resume!$B$38:$B$62)</f>
        <v>0</v>
      </c>
    </row>
    <row r="1221" spans="1:2">
      <c r="A1221" s="11">
        <f>Returns!A1221</f>
        <v>0</v>
      </c>
      <c r="B1221" s="1">
        <f t="array" ref="B1221">MMULT(Returns!B1221:Z1221,Resume!$B$38:$B$62)</f>
        <v>0</v>
      </c>
    </row>
    <row r="1222" spans="1:2">
      <c r="A1222" s="11">
        <f>Returns!A1222</f>
        <v>0</v>
      </c>
      <c r="B1222" s="1">
        <f t="array" ref="B1222">MMULT(Returns!B1222:Z1222,Resume!$B$38:$B$62)</f>
        <v>0</v>
      </c>
    </row>
    <row r="1223" spans="1:2">
      <c r="A1223" s="11">
        <f>Returns!A1223</f>
        <v>0</v>
      </c>
      <c r="B1223" s="1">
        <f t="array" ref="B1223">MMULT(Returns!B1223:Z1223,Resume!$B$38:$B$62)</f>
        <v>0</v>
      </c>
    </row>
    <row r="1224" spans="1:2">
      <c r="A1224" s="11">
        <f>Returns!A1224</f>
        <v>0</v>
      </c>
      <c r="B1224" s="1">
        <f t="array" ref="B1224">MMULT(Returns!B1224:Z1224,Resume!$B$38:$B$62)</f>
        <v>0</v>
      </c>
    </row>
    <row r="1225" spans="1:2">
      <c r="A1225" s="11">
        <f>Returns!A1225</f>
        <v>0</v>
      </c>
      <c r="B1225" s="1">
        <f t="array" ref="B1225">MMULT(Returns!B1225:Z1225,Resume!$B$38:$B$62)</f>
        <v>0</v>
      </c>
    </row>
    <row r="1226" spans="1:2">
      <c r="A1226" s="11">
        <f>Returns!A1226</f>
        <v>0</v>
      </c>
      <c r="B1226" s="1">
        <f t="array" ref="B1226">MMULT(Returns!B1226:Z1226,Resume!$B$38:$B$62)</f>
        <v>0</v>
      </c>
    </row>
    <row r="1227" spans="1:2">
      <c r="A1227" s="11">
        <f>Returns!A1227</f>
        <v>0</v>
      </c>
      <c r="B1227" s="1">
        <f t="array" ref="B1227">MMULT(Returns!B1227:Z1227,Resume!$B$38:$B$62)</f>
        <v>0</v>
      </c>
    </row>
    <row r="1228" spans="1:2">
      <c r="A1228" s="11">
        <f>Returns!A1228</f>
        <v>0</v>
      </c>
      <c r="B1228" s="1">
        <f t="array" ref="B1228">MMULT(Returns!B1228:Z1228,Resume!$B$38:$B$62)</f>
        <v>0</v>
      </c>
    </row>
    <row r="1229" spans="1:2">
      <c r="A1229" s="11">
        <f>Returns!A1229</f>
        <v>0</v>
      </c>
      <c r="B1229" s="1">
        <f t="array" ref="B1229">MMULT(Returns!B1229:Z1229,Resume!$B$38:$B$62)</f>
        <v>0</v>
      </c>
    </row>
    <row r="1230" spans="1:2">
      <c r="A1230" s="11">
        <f>Returns!A1230</f>
        <v>0</v>
      </c>
      <c r="B1230" s="1">
        <f t="array" ref="B1230">MMULT(Returns!B1230:Z1230,Resume!$B$38:$B$62)</f>
        <v>0</v>
      </c>
    </row>
    <row r="1231" spans="1:2">
      <c r="A1231" s="11">
        <f>Returns!A1231</f>
        <v>0</v>
      </c>
      <c r="B1231" s="1">
        <f t="array" ref="B1231">MMULT(Returns!B1231:Z1231,Resume!$B$38:$B$62)</f>
        <v>0</v>
      </c>
    </row>
    <row r="1232" spans="1:2">
      <c r="A1232" s="11">
        <f>Returns!A1232</f>
        <v>0</v>
      </c>
      <c r="B1232" s="1">
        <f t="array" ref="B1232">MMULT(Returns!B1232:Z1232,Resume!$B$38:$B$62)</f>
        <v>0</v>
      </c>
    </row>
    <row r="1233" spans="1:2">
      <c r="A1233" s="11">
        <f>Returns!A1233</f>
        <v>0</v>
      </c>
      <c r="B1233" s="1">
        <f t="array" ref="B1233">MMULT(Returns!B1233:Z1233,Resume!$B$38:$B$62)</f>
        <v>0</v>
      </c>
    </row>
    <row r="1234" spans="1:2">
      <c r="A1234" s="11">
        <f>Returns!A1234</f>
        <v>0</v>
      </c>
      <c r="B1234" s="1">
        <f t="array" ref="B1234">MMULT(Returns!B1234:Z1234,Resume!$B$38:$B$62)</f>
        <v>0</v>
      </c>
    </row>
    <row r="1235" spans="1:2">
      <c r="A1235" s="11">
        <f>Returns!A1235</f>
        <v>0</v>
      </c>
      <c r="B1235" s="1">
        <f t="array" ref="B1235">MMULT(Returns!B1235:Z1235,Resume!$B$38:$B$62)</f>
        <v>0</v>
      </c>
    </row>
    <row r="1236" spans="1:2">
      <c r="A1236" s="11">
        <f>Returns!A1236</f>
        <v>0</v>
      </c>
      <c r="B1236" s="1">
        <f t="array" ref="B1236">MMULT(Returns!B1236:Z1236,Resume!$B$38:$B$62)</f>
        <v>0</v>
      </c>
    </row>
    <row r="1237" spans="1:2">
      <c r="A1237" s="11">
        <f>Returns!A1237</f>
        <v>0</v>
      </c>
      <c r="B1237" s="1">
        <f t="array" ref="B1237">MMULT(Returns!B1237:Z1237,Resume!$B$38:$B$62)</f>
        <v>0</v>
      </c>
    </row>
    <row r="1238" spans="1:2">
      <c r="A1238" s="11">
        <f>Returns!A1238</f>
        <v>0</v>
      </c>
      <c r="B1238" s="1">
        <f t="array" ref="B1238">MMULT(Returns!B1238:Z1238,Resume!$B$38:$B$62)</f>
        <v>0</v>
      </c>
    </row>
    <row r="1239" spans="1:2">
      <c r="A1239" s="11">
        <f>Returns!A1239</f>
        <v>0</v>
      </c>
      <c r="B1239" s="1">
        <f t="array" ref="B1239">MMULT(Returns!B1239:Z1239,Resume!$B$38:$B$62)</f>
        <v>0</v>
      </c>
    </row>
    <row r="1240" spans="1:2">
      <c r="A1240" s="11">
        <f>Returns!A1240</f>
        <v>0</v>
      </c>
      <c r="B1240" s="1">
        <f t="array" ref="B1240">MMULT(Returns!B1240:Z1240,Resume!$B$38:$B$62)</f>
        <v>0</v>
      </c>
    </row>
    <row r="1241" spans="1:2">
      <c r="A1241" s="11">
        <f>Returns!A1241</f>
        <v>0</v>
      </c>
      <c r="B1241" s="1">
        <f t="array" ref="B1241">MMULT(Returns!B1241:Z1241,Resume!$B$38:$B$62)</f>
        <v>0</v>
      </c>
    </row>
    <row r="1242" spans="1:2">
      <c r="A1242" s="11">
        <f>Returns!A1242</f>
        <v>0</v>
      </c>
      <c r="B1242" s="1">
        <f t="array" ref="B1242">MMULT(Returns!B1242:Z1242,Resume!$B$38:$B$62)</f>
        <v>0</v>
      </c>
    </row>
    <row r="1243" spans="1:2">
      <c r="A1243" s="11">
        <f>Returns!A1243</f>
        <v>0</v>
      </c>
      <c r="B1243" s="1">
        <f t="array" ref="B1243">MMULT(Returns!B1243:Z1243,Resume!$B$38:$B$62)</f>
        <v>0</v>
      </c>
    </row>
    <row r="1244" spans="1:2">
      <c r="A1244" s="11">
        <f>Returns!A1244</f>
        <v>0</v>
      </c>
      <c r="B1244" s="1">
        <f t="array" ref="B1244">MMULT(Returns!B1244:Z1244,Resume!$B$38:$B$62)</f>
        <v>0</v>
      </c>
    </row>
    <row r="1245" spans="1:2">
      <c r="A1245" s="11">
        <f>Returns!A1245</f>
        <v>0</v>
      </c>
      <c r="B1245" s="1">
        <f t="array" ref="B1245">MMULT(Returns!B1245:Z1245,Resume!$B$38:$B$62)</f>
        <v>0</v>
      </c>
    </row>
    <row r="1246" spans="1:2">
      <c r="A1246" s="11">
        <f>Returns!A1246</f>
        <v>0</v>
      </c>
      <c r="B1246" s="1">
        <f t="array" ref="B1246">MMULT(Returns!B1246:Z1246,Resume!$B$38:$B$62)</f>
        <v>0</v>
      </c>
    </row>
    <row r="1247" spans="1:2">
      <c r="A1247" s="11">
        <f>Returns!A1247</f>
        <v>0</v>
      </c>
      <c r="B1247" s="1">
        <f t="array" ref="B1247">MMULT(Returns!B1247:Z1247,Resume!$B$38:$B$62)</f>
        <v>0</v>
      </c>
    </row>
    <row r="1248" spans="1:2">
      <c r="A1248" s="11">
        <f>Returns!A1248</f>
        <v>0</v>
      </c>
      <c r="B1248" s="1">
        <f t="array" ref="B1248">MMULT(Returns!B1248:Z1248,Resume!$B$38:$B$62)</f>
        <v>0</v>
      </c>
    </row>
    <row r="1249" spans="1:2">
      <c r="A1249" s="11">
        <f>Returns!A1249</f>
        <v>0</v>
      </c>
      <c r="B1249" s="1">
        <f t="array" ref="B1249">MMULT(Returns!B1249:Z1249,Resume!$B$38:$B$62)</f>
        <v>0</v>
      </c>
    </row>
    <row r="1250" spans="1:2">
      <c r="A1250" s="11">
        <f>Returns!A1250</f>
        <v>0</v>
      </c>
      <c r="B1250" s="1">
        <f t="array" ref="B1250">MMULT(Returns!B1250:Z1250,Resume!$B$38:$B$62)</f>
        <v>0</v>
      </c>
    </row>
    <row r="1251" spans="1:2">
      <c r="A1251" s="11">
        <f>Returns!A1251</f>
        <v>0</v>
      </c>
      <c r="B1251" s="1">
        <f t="array" ref="B1251">MMULT(Returns!B1251:Z1251,Resume!$B$38:$B$62)</f>
        <v>0</v>
      </c>
    </row>
    <row r="1252" spans="1:2">
      <c r="A1252" s="11">
        <f>Returns!A1252</f>
        <v>0</v>
      </c>
      <c r="B1252" s="1">
        <f t="array" ref="B1252">MMULT(Returns!B1252:Z1252,Resume!$B$38:$B$62)</f>
        <v>0</v>
      </c>
    </row>
    <row r="1253" spans="1:2">
      <c r="A1253" s="11">
        <f>Returns!A1253</f>
        <v>0</v>
      </c>
      <c r="B1253" s="1">
        <f t="array" ref="B1253">MMULT(Returns!B1253:Z1253,Resume!$B$38:$B$62)</f>
        <v>0</v>
      </c>
    </row>
    <row r="1254" spans="1:2">
      <c r="A1254" s="11">
        <f>Returns!A1254</f>
        <v>0</v>
      </c>
      <c r="B1254" s="1">
        <f t="array" ref="B1254">MMULT(Returns!B1254:Z1254,Resume!$B$38:$B$62)</f>
        <v>0</v>
      </c>
    </row>
    <row r="1255" spans="1:2">
      <c r="A1255" s="11">
        <f>Returns!A1255</f>
        <v>0</v>
      </c>
      <c r="B1255" s="1">
        <f t="array" ref="B1255">MMULT(Returns!B1255:Z1255,Resume!$B$38:$B$62)</f>
        <v>0</v>
      </c>
    </row>
    <row r="1256" spans="1:2">
      <c r="A1256" s="11">
        <f>Returns!A1256</f>
        <v>0</v>
      </c>
      <c r="B1256" s="1">
        <f t="array" ref="B1256">MMULT(Returns!B1256:Z1256,Resume!$B$38:$B$62)</f>
        <v>0</v>
      </c>
    </row>
    <row r="1257" spans="1:2">
      <c r="A1257" s="11">
        <f>Returns!A1257</f>
        <v>0</v>
      </c>
      <c r="B1257" s="1">
        <f t="array" ref="B1257">MMULT(Returns!B1257:Z1257,Resume!$B$38:$B$62)</f>
        <v>0</v>
      </c>
    </row>
    <row r="1258" spans="1:2">
      <c r="A1258" s="11">
        <f>Returns!A1258</f>
        <v>0</v>
      </c>
      <c r="B1258" s="1">
        <f t="array" ref="B1258">MMULT(Returns!B1258:Z1258,Resume!$B$38:$B$62)</f>
        <v>0</v>
      </c>
    </row>
    <row r="1259" spans="1:2">
      <c r="A1259" s="11">
        <f>Returns!A1259</f>
        <v>0</v>
      </c>
      <c r="B1259" s="1">
        <f t="array" ref="B1259">MMULT(Returns!B1259:Z1259,Resume!$B$38:$B$62)</f>
        <v>0</v>
      </c>
    </row>
    <row r="1260" spans="1:2">
      <c r="A1260" s="11">
        <f>Returns!A1260</f>
        <v>0</v>
      </c>
      <c r="B1260" s="1">
        <f t="array" ref="B1260">MMULT(Returns!B1260:Z1260,Resume!$B$38:$B$62)</f>
        <v>0</v>
      </c>
    </row>
    <row r="1261" spans="1:2">
      <c r="A1261" s="11">
        <f>Returns!A1261</f>
        <v>0</v>
      </c>
      <c r="B1261" s="1">
        <f t="array" ref="B1261">MMULT(Returns!B1261:Z1261,Resume!$B$38:$B$62)</f>
        <v>0</v>
      </c>
    </row>
    <row r="1262" spans="1:2">
      <c r="A1262" s="11">
        <f>Returns!A1262</f>
        <v>0</v>
      </c>
      <c r="B1262" s="1">
        <f t="array" ref="B1262">MMULT(Returns!B1262:Z1262,Resume!$B$38:$B$62)</f>
        <v>0</v>
      </c>
    </row>
    <row r="1263" spans="1:2">
      <c r="A1263" s="11">
        <f>Returns!A1263</f>
        <v>0</v>
      </c>
      <c r="B1263" s="1">
        <f t="array" ref="B1263">MMULT(Returns!B1263:Z1263,Resume!$B$38:$B$62)</f>
        <v>0</v>
      </c>
    </row>
    <row r="1264" spans="1:2">
      <c r="A1264" s="11">
        <f>Returns!A1264</f>
        <v>0</v>
      </c>
      <c r="B1264" s="1">
        <f t="array" ref="B1264">MMULT(Returns!B1264:Z1264,Resume!$B$38:$B$62)</f>
        <v>0</v>
      </c>
    </row>
    <row r="1265" spans="1:2">
      <c r="A1265" s="11">
        <f>Returns!A1265</f>
        <v>0</v>
      </c>
      <c r="B1265" s="1">
        <f t="array" ref="B1265">MMULT(Returns!B1265:Z1265,Resume!$B$38:$B$62)</f>
        <v>0</v>
      </c>
    </row>
    <row r="1266" spans="1:2">
      <c r="A1266" s="11">
        <f>Returns!A1266</f>
        <v>0</v>
      </c>
      <c r="B1266" s="1">
        <f t="array" ref="B1266">MMULT(Returns!B1266:Z1266,Resume!$B$38:$B$62)</f>
        <v>0</v>
      </c>
    </row>
    <row r="1267" spans="1:2">
      <c r="A1267" s="11">
        <f>Returns!A1267</f>
        <v>0</v>
      </c>
      <c r="B1267" s="1">
        <f t="array" ref="B1267">MMULT(Returns!B1267:Z1267,Resume!$B$38:$B$62)</f>
        <v>0</v>
      </c>
    </row>
    <row r="1268" spans="1:2">
      <c r="A1268" s="11">
        <f>Returns!A1268</f>
        <v>0</v>
      </c>
      <c r="B1268" s="1">
        <f t="array" ref="B1268">MMULT(Returns!B1268:Z1268,Resume!$B$38:$B$62)</f>
        <v>0</v>
      </c>
    </row>
    <row r="1269" spans="1:2">
      <c r="A1269" s="11">
        <f>Returns!A1269</f>
        <v>0</v>
      </c>
      <c r="B1269" s="1">
        <f t="array" ref="B1269">MMULT(Returns!B1269:Z1269,Resume!$B$38:$B$62)</f>
        <v>0</v>
      </c>
    </row>
    <row r="1270" spans="1:2">
      <c r="A1270" s="11">
        <f>Returns!A1270</f>
        <v>0</v>
      </c>
      <c r="B1270" s="1">
        <f t="array" ref="B1270">MMULT(Returns!B1270:Z1270,Resume!$B$38:$B$62)</f>
        <v>0</v>
      </c>
    </row>
    <row r="1271" spans="1:2">
      <c r="A1271" s="11">
        <f>Returns!A1271</f>
        <v>0</v>
      </c>
      <c r="B1271" s="1">
        <f t="array" ref="B1271">MMULT(Returns!B1271:Z1271,Resume!$B$38:$B$62)</f>
        <v>0</v>
      </c>
    </row>
    <row r="1272" spans="1:2">
      <c r="A1272" s="11">
        <f>Returns!A1272</f>
        <v>0</v>
      </c>
      <c r="B1272" s="1">
        <f t="array" ref="B1272">MMULT(Returns!B1272:Z1272,Resume!$B$38:$B$62)</f>
        <v>0</v>
      </c>
    </row>
    <row r="1273" spans="1:2">
      <c r="A1273" s="11">
        <f>Returns!A1273</f>
        <v>0</v>
      </c>
      <c r="B1273" s="1">
        <f t="array" ref="B1273">MMULT(Returns!B1273:Z1273,Resume!$B$38:$B$62)</f>
        <v>0</v>
      </c>
    </row>
    <row r="1274" spans="1:2">
      <c r="A1274" s="11">
        <f>Returns!A1274</f>
        <v>0</v>
      </c>
      <c r="B1274" s="1">
        <f t="array" ref="B1274">MMULT(Returns!B1274:Z1274,Resume!$B$38:$B$62)</f>
        <v>0</v>
      </c>
    </row>
    <row r="1275" spans="1:2">
      <c r="A1275" s="11">
        <f>Returns!A1275</f>
        <v>0</v>
      </c>
      <c r="B1275" s="1">
        <f t="array" ref="B1275">MMULT(Returns!B1275:Z1275,Resume!$B$38:$B$62)</f>
        <v>0</v>
      </c>
    </row>
    <row r="1276" spans="1:2">
      <c r="A1276" s="11">
        <f>Returns!A1276</f>
        <v>0</v>
      </c>
      <c r="B1276" s="1">
        <f t="array" ref="B1276">MMULT(Returns!B1276:Z1276,Resume!$B$38:$B$62)</f>
        <v>0</v>
      </c>
    </row>
    <row r="1277" spans="1:2">
      <c r="A1277" s="11">
        <f>Returns!A1277</f>
        <v>0</v>
      </c>
      <c r="B1277" s="1">
        <f t="array" ref="B1277">MMULT(Returns!B1277:Z1277,Resume!$B$38:$B$62)</f>
        <v>0</v>
      </c>
    </row>
    <row r="1278" spans="1:2">
      <c r="A1278" s="11">
        <f>Returns!A1278</f>
        <v>0</v>
      </c>
      <c r="B1278" s="1">
        <f t="array" ref="B1278">MMULT(Returns!B1278:Z1278,Resume!$B$38:$B$62)</f>
        <v>0</v>
      </c>
    </row>
    <row r="1279" spans="1:2">
      <c r="A1279" s="11">
        <f>Returns!A1279</f>
        <v>0</v>
      </c>
      <c r="B1279" s="1">
        <f t="array" ref="B1279">MMULT(Returns!B1279:Z1279,Resume!$B$38:$B$62)</f>
        <v>0</v>
      </c>
    </row>
    <row r="1280" spans="1:2">
      <c r="A1280" s="11">
        <f>Returns!A1280</f>
        <v>0</v>
      </c>
      <c r="B1280" s="1">
        <f t="array" ref="B1280">MMULT(Returns!B1280:Z1280,Resume!$B$38:$B$62)</f>
        <v>0</v>
      </c>
    </row>
    <row r="1281" spans="1:2">
      <c r="A1281" s="11">
        <f>Returns!A1281</f>
        <v>0</v>
      </c>
      <c r="B1281" s="1">
        <f t="array" ref="B1281">MMULT(Returns!B1281:Z1281,Resume!$B$38:$B$62)</f>
        <v>0</v>
      </c>
    </row>
    <row r="1282" spans="1:2">
      <c r="A1282" s="11">
        <f>Returns!A1282</f>
        <v>0</v>
      </c>
      <c r="B1282" s="1">
        <f t="array" ref="B1282">MMULT(Returns!B1282:Z1282,Resume!$B$38:$B$62)</f>
        <v>0</v>
      </c>
    </row>
    <row r="1283" spans="1:2">
      <c r="A1283" s="11">
        <f>Returns!A1283</f>
        <v>0</v>
      </c>
      <c r="B1283" s="1">
        <f t="array" ref="B1283">MMULT(Returns!B1283:Z1283,Resume!$B$38:$B$62)</f>
        <v>0</v>
      </c>
    </row>
    <row r="1284" spans="1:2">
      <c r="A1284" s="11">
        <f>Returns!A1284</f>
        <v>0</v>
      </c>
      <c r="B1284" s="1">
        <f t="array" ref="B1284">MMULT(Returns!B1284:Z1284,Resume!$B$38:$B$62)</f>
        <v>0</v>
      </c>
    </row>
    <row r="1285" spans="1:2">
      <c r="A1285" s="11">
        <f>Returns!A1285</f>
        <v>0</v>
      </c>
      <c r="B1285" s="1">
        <f t="array" ref="B1285">MMULT(Returns!B1285:Z1285,Resume!$B$38:$B$62)</f>
        <v>0</v>
      </c>
    </row>
    <row r="1286" spans="1:2">
      <c r="A1286" s="11">
        <f>Returns!A1286</f>
        <v>0</v>
      </c>
      <c r="B1286" s="1">
        <f t="array" ref="B1286">MMULT(Returns!B1286:Z1286,Resume!$B$38:$B$62)</f>
        <v>0</v>
      </c>
    </row>
    <row r="1287" spans="1:2">
      <c r="A1287" s="11">
        <f>Returns!A1287</f>
        <v>0</v>
      </c>
      <c r="B1287" s="1">
        <f t="array" ref="B1287">MMULT(Returns!B1287:Z1287,Resume!$B$38:$B$62)</f>
        <v>0</v>
      </c>
    </row>
    <row r="1288" spans="1:2">
      <c r="A1288" s="11">
        <f>Returns!A1288</f>
        <v>0</v>
      </c>
      <c r="B1288" s="1">
        <f t="array" ref="B1288">MMULT(Returns!B1288:Z1288,Resume!$B$38:$B$62)</f>
        <v>0</v>
      </c>
    </row>
    <row r="1289" spans="1:2">
      <c r="A1289" s="11">
        <f>Returns!A1289</f>
        <v>0</v>
      </c>
      <c r="B1289" s="1">
        <f t="array" ref="B1289">MMULT(Returns!B1289:Z1289,Resume!$B$38:$B$62)</f>
        <v>0</v>
      </c>
    </row>
    <row r="1290" spans="1:2">
      <c r="A1290" s="11">
        <f>Returns!A1290</f>
        <v>0</v>
      </c>
      <c r="B1290" s="1">
        <f t="array" ref="B1290">MMULT(Returns!B1290:Z1290,Resume!$B$38:$B$62)</f>
        <v>0</v>
      </c>
    </row>
    <row r="1291" spans="1:2">
      <c r="A1291" s="11">
        <f>Returns!A1291</f>
        <v>0</v>
      </c>
      <c r="B1291" s="1">
        <f t="array" ref="B1291">MMULT(Returns!B1291:Z1291,Resume!$B$38:$B$62)</f>
        <v>0</v>
      </c>
    </row>
    <row r="1292" spans="1:2">
      <c r="A1292" s="11">
        <f>Returns!A1292</f>
        <v>0</v>
      </c>
      <c r="B1292" s="1">
        <f t="array" ref="B1292">MMULT(Returns!B1292:Z1292,Resume!$B$38:$B$62)</f>
        <v>0</v>
      </c>
    </row>
    <row r="1293" spans="1:2">
      <c r="A1293" s="11">
        <f>Returns!A1293</f>
        <v>0</v>
      </c>
      <c r="B1293" s="1">
        <f t="array" ref="B1293">MMULT(Returns!B1293:Z1293,Resume!$B$38:$B$62)</f>
        <v>0</v>
      </c>
    </row>
    <row r="1294" spans="1:2">
      <c r="A1294" s="11">
        <f>Returns!A1294</f>
        <v>0</v>
      </c>
      <c r="B1294" s="1">
        <f t="array" ref="B1294">MMULT(Returns!B1294:Z1294,Resume!$B$38:$B$62)</f>
        <v>0</v>
      </c>
    </row>
    <row r="1295" spans="1:2">
      <c r="A1295" s="11">
        <f>Returns!A1295</f>
        <v>0</v>
      </c>
      <c r="B1295" s="1">
        <f t="array" ref="B1295">MMULT(Returns!B1295:Z1295,Resume!$B$38:$B$62)</f>
        <v>0</v>
      </c>
    </row>
    <row r="1296" spans="1:2">
      <c r="A1296" s="11">
        <f>Returns!A1296</f>
        <v>0</v>
      </c>
      <c r="B1296" s="1">
        <f t="array" ref="B1296">MMULT(Returns!B1296:Z1296,Resume!$B$38:$B$62)</f>
        <v>0</v>
      </c>
    </row>
    <row r="1297" spans="1:2">
      <c r="A1297" s="11">
        <f>Returns!A1297</f>
        <v>0</v>
      </c>
      <c r="B1297" s="1">
        <f t="array" ref="B1297">MMULT(Returns!B1297:Z1297,Resume!$B$38:$B$62)</f>
        <v>0</v>
      </c>
    </row>
    <row r="1298" spans="1:2">
      <c r="A1298" s="11">
        <f>Returns!A1298</f>
        <v>0</v>
      </c>
      <c r="B1298" s="1">
        <f t="array" ref="B1298">MMULT(Returns!B1298:Z1298,Resume!$B$38:$B$62)</f>
        <v>0</v>
      </c>
    </row>
    <row r="1299" spans="1:2">
      <c r="A1299" s="11">
        <f>Returns!A1299</f>
        <v>0</v>
      </c>
      <c r="B1299" s="1">
        <f t="array" ref="B1299">MMULT(Returns!B1299:Z1299,Resume!$B$38:$B$62)</f>
        <v>0</v>
      </c>
    </row>
    <row r="1300" spans="1:2">
      <c r="A1300" s="11">
        <f>Returns!A1300</f>
        <v>0</v>
      </c>
      <c r="B1300" s="1">
        <f t="array" ref="B1300">MMULT(Returns!B1300:Z1300,Resume!$B$38:$B$62)</f>
        <v>0</v>
      </c>
    </row>
    <row r="1301" spans="1:2">
      <c r="A1301" s="11">
        <f>Returns!A1301</f>
        <v>0</v>
      </c>
      <c r="B1301" s="1">
        <f t="array" ref="B1301">MMULT(Returns!B1301:Z1301,Resume!$B$38:$B$62)</f>
        <v>0</v>
      </c>
    </row>
    <row r="1302" spans="1:2">
      <c r="A1302" s="11">
        <f>Returns!A1302</f>
        <v>0</v>
      </c>
      <c r="B1302" s="1">
        <f t="array" ref="B1302">MMULT(Returns!B1302:Z1302,Resume!$B$38:$B$62)</f>
        <v>0</v>
      </c>
    </row>
    <row r="1303" spans="1:2">
      <c r="A1303" s="11">
        <f>Returns!A1303</f>
        <v>0</v>
      </c>
      <c r="B1303" s="1">
        <f t="array" ref="B1303">MMULT(Returns!B1303:Z1303,Resume!$B$38:$B$62)</f>
        <v>0</v>
      </c>
    </row>
    <row r="1304" spans="1:2">
      <c r="A1304" s="11">
        <f>Returns!A1304</f>
        <v>0</v>
      </c>
      <c r="B1304" s="1">
        <f t="array" ref="B1304">MMULT(Returns!B1304:Z1304,Resume!$B$38:$B$62)</f>
        <v>0</v>
      </c>
    </row>
    <row r="1305" spans="1:2">
      <c r="A1305" s="11">
        <f>Returns!A1305</f>
        <v>0</v>
      </c>
      <c r="B1305" s="1">
        <f t="array" ref="B1305">MMULT(Returns!B1305:Z1305,Resume!$B$38:$B$62)</f>
        <v>0</v>
      </c>
    </row>
    <row r="1306" spans="1:2">
      <c r="A1306" s="11">
        <f>Returns!A1306</f>
        <v>0</v>
      </c>
      <c r="B1306" s="1">
        <f t="array" ref="B1306">MMULT(Returns!B1306:Z1306,Resume!$B$38:$B$62)</f>
        <v>0</v>
      </c>
    </row>
    <row r="1307" spans="1:2">
      <c r="A1307" s="11">
        <f>Returns!A1307</f>
        <v>0</v>
      </c>
      <c r="B1307" s="1">
        <f t="array" ref="B1307">MMULT(Returns!B1307:Z1307,Resume!$B$38:$B$62)</f>
        <v>0</v>
      </c>
    </row>
    <row r="1308" spans="1:2">
      <c r="A1308" s="11">
        <f>Returns!A1308</f>
        <v>0</v>
      </c>
      <c r="B1308" s="1">
        <f t="array" ref="B1308">MMULT(Returns!B1308:Z1308,Resume!$B$38:$B$62)</f>
        <v>0</v>
      </c>
    </row>
    <row r="1309" spans="1:2">
      <c r="A1309" s="11">
        <f>Returns!A1309</f>
        <v>0</v>
      </c>
      <c r="B1309" s="1">
        <f t="array" ref="B1309">MMULT(Returns!B1309:Z1309,Resume!$B$38:$B$62)</f>
        <v>0</v>
      </c>
    </row>
    <row r="1310" spans="1:2">
      <c r="A1310" s="11">
        <f>Returns!A1310</f>
        <v>0</v>
      </c>
      <c r="B1310" s="1">
        <f t="array" ref="B1310">MMULT(Returns!B1310:Z1310,Resume!$B$38:$B$62)</f>
        <v>0</v>
      </c>
    </row>
    <row r="1311" spans="1:2">
      <c r="A1311" s="11">
        <f>Returns!A1311</f>
        <v>0</v>
      </c>
      <c r="B1311" s="1">
        <f t="array" ref="B1311">MMULT(Returns!B1311:Z1311,Resume!$B$38:$B$62)</f>
        <v>0</v>
      </c>
    </row>
    <row r="1312" spans="1:2">
      <c r="A1312" s="11">
        <f>Returns!A1312</f>
        <v>0</v>
      </c>
      <c r="B1312" s="1">
        <f t="array" ref="B1312">MMULT(Returns!B1312:Z1312,Resume!$B$38:$B$62)</f>
        <v>0</v>
      </c>
    </row>
    <row r="1313" spans="1:2">
      <c r="A1313" s="11">
        <f>Returns!A1313</f>
        <v>0</v>
      </c>
      <c r="B1313" s="1">
        <f t="array" ref="B1313">MMULT(Returns!B1313:Z1313,Resume!$B$38:$B$62)</f>
        <v>0</v>
      </c>
    </row>
    <row r="1314" spans="1:2">
      <c r="A1314" s="11">
        <f>Returns!A1314</f>
        <v>0</v>
      </c>
      <c r="B1314" s="1">
        <f t="array" ref="B1314">MMULT(Returns!B1314:Z1314,Resume!$B$38:$B$62)</f>
        <v>0</v>
      </c>
    </row>
    <row r="1315" spans="1:2">
      <c r="A1315" s="11">
        <f>Returns!A1315</f>
        <v>0</v>
      </c>
      <c r="B1315" s="1">
        <f t="array" ref="B1315">MMULT(Returns!B1315:Z1315,Resume!$B$38:$B$62)</f>
        <v>0</v>
      </c>
    </row>
    <row r="1316" spans="1:2">
      <c r="A1316" s="11">
        <f>Returns!A1316</f>
        <v>0</v>
      </c>
      <c r="B1316" s="1">
        <f t="array" ref="B1316">MMULT(Returns!B1316:Z1316,Resume!$B$38:$B$62)</f>
        <v>0</v>
      </c>
    </row>
    <row r="1317" spans="1:2">
      <c r="A1317" s="11">
        <f>Returns!A1317</f>
        <v>0</v>
      </c>
      <c r="B1317" s="1">
        <f t="array" ref="B1317">MMULT(Returns!B1317:Z1317,Resume!$B$38:$B$62)</f>
        <v>0</v>
      </c>
    </row>
    <row r="1318" spans="1:2">
      <c r="A1318" s="11">
        <f>Returns!A1318</f>
        <v>0</v>
      </c>
      <c r="B1318" s="1">
        <f t="array" ref="B1318">MMULT(Returns!B1318:Z1318,Resume!$B$38:$B$62)</f>
        <v>0</v>
      </c>
    </row>
    <row r="1319" spans="1:2">
      <c r="A1319" s="11">
        <f>Returns!A1319</f>
        <v>0</v>
      </c>
      <c r="B1319" s="1">
        <f t="array" ref="B1319">MMULT(Returns!B1319:Z1319,Resume!$B$38:$B$62)</f>
        <v>0</v>
      </c>
    </row>
    <row r="1320" spans="1:2">
      <c r="A1320" s="11">
        <f>Returns!A1320</f>
        <v>0</v>
      </c>
      <c r="B1320" s="1">
        <f t="array" ref="B1320">MMULT(Returns!B1320:Z1320,Resume!$B$38:$B$62)</f>
        <v>0</v>
      </c>
    </row>
    <row r="1321" spans="1:2">
      <c r="A1321" s="11">
        <f>Returns!A1321</f>
        <v>0</v>
      </c>
      <c r="B1321" s="1">
        <f t="array" ref="B1321">MMULT(Returns!B1321:Z1321,Resume!$B$38:$B$62)</f>
        <v>0</v>
      </c>
    </row>
    <row r="1322" spans="1:2">
      <c r="A1322" s="11">
        <f>Returns!A1322</f>
        <v>0</v>
      </c>
      <c r="B1322" s="1">
        <f t="array" ref="B1322">MMULT(Returns!B1322:Z1322,Resume!$B$38:$B$62)</f>
        <v>0</v>
      </c>
    </row>
    <row r="1323" spans="1:2">
      <c r="A1323" s="11">
        <f>Returns!A1323</f>
        <v>0</v>
      </c>
      <c r="B1323" s="1">
        <f t="array" ref="B1323">MMULT(Returns!B1323:Z1323,Resume!$B$38:$B$62)</f>
        <v>0</v>
      </c>
    </row>
    <row r="1324" spans="1:2">
      <c r="A1324" s="11">
        <f>Returns!A1324</f>
        <v>0</v>
      </c>
      <c r="B1324" s="1">
        <f t="array" ref="B1324">MMULT(Returns!B1324:Z1324,Resume!$B$38:$B$62)</f>
        <v>0</v>
      </c>
    </row>
    <row r="1325" spans="1:2">
      <c r="A1325" s="11">
        <f>Returns!A1325</f>
        <v>0</v>
      </c>
      <c r="B1325" s="1">
        <f t="array" ref="B1325">MMULT(Returns!B1325:Z1325,Resume!$B$38:$B$62)</f>
        <v>0</v>
      </c>
    </row>
    <row r="1326" spans="1:2">
      <c r="A1326" s="11">
        <f>Returns!A1326</f>
        <v>0</v>
      </c>
      <c r="B1326" s="1">
        <f t="array" ref="B1326">MMULT(Returns!B1326:Z1326,Resume!$B$38:$B$62)</f>
        <v>0</v>
      </c>
    </row>
    <row r="1327" spans="1:2">
      <c r="A1327" s="11">
        <f>Returns!A1327</f>
        <v>0</v>
      </c>
      <c r="B1327" s="1">
        <f t="array" ref="B1327">MMULT(Returns!B1327:Z1327,Resume!$B$38:$B$62)</f>
        <v>0</v>
      </c>
    </row>
    <row r="1328" spans="1:2">
      <c r="A1328" s="11">
        <f>Returns!A1328</f>
        <v>0</v>
      </c>
      <c r="B1328" s="1">
        <f t="array" ref="B1328">MMULT(Returns!B1328:Z1328,Resume!$B$38:$B$62)</f>
        <v>0</v>
      </c>
    </row>
    <row r="1329" spans="1:2">
      <c r="A1329" s="11">
        <f>Returns!A1329</f>
        <v>0</v>
      </c>
      <c r="B1329" s="1">
        <f t="array" ref="B1329">MMULT(Returns!B1329:Z1329,Resume!$B$38:$B$62)</f>
        <v>0</v>
      </c>
    </row>
    <row r="1330" spans="1:2">
      <c r="A1330" s="11">
        <f>Returns!A1330</f>
        <v>0</v>
      </c>
      <c r="B1330" s="1">
        <f t="array" ref="B1330">MMULT(Returns!B1330:Z1330,Resume!$B$38:$B$62)</f>
        <v>0</v>
      </c>
    </row>
    <row r="1331" spans="1:2">
      <c r="A1331" s="11">
        <f>Returns!A1331</f>
        <v>0</v>
      </c>
      <c r="B1331" s="1">
        <f t="array" ref="B1331">MMULT(Returns!B1331:Z1331,Resume!$B$38:$B$62)</f>
        <v>0</v>
      </c>
    </row>
    <row r="1332" spans="1:2">
      <c r="A1332" s="11">
        <f>Returns!A1332</f>
        <v>0</v>
      </c>
      <c r="B1332" s="1">
        <f t="array" ref="B1332">MMULT(Returns!B1332:Z1332,Resume!$B$38:$B$62)</f>
        <v>0</v>
      </c>
    </row>
    <row r="1333" spans="1:2">
      <c r="A1333" s="11">
        <f>Returns!A1333</f>
        <v>0</v>
      </c>
      <c r="B1333" s="1">
        <f t="array" ref="B1333">MMULT(Returns!B1333:Z1333,Resume!$B$38:$B$62)</f>
        <v>0</v>
      </c>
    </row>
    <row r="1334" spans="1:2">
      <c r="A1334" s="11">
        <f>Returns!A1334</f>
        <v>0</v>
      </c>
      <c r="B1334" s="1">
        <f t="array" ref="B1334">MMULT(Returns!B1334:Z1334,Resume!$B$38:$B$62)</f>
        <v>0</v>
      </c>
    </row>
    <row r="1335" spans="1:2">
      <c r="A1335" s="11">
        <f>Returns!A1335</f>
        <v>0</v>
      </c>
      <c r="B1335" s="1">
        <f t="array" ref="B1335">MMULT(Returns!B1335:Z1335,Resume!$B$38:$B$62)</f>
        <v>0</v>
      </c>
    </row>
    <row r="1336" spans="1:2">
      <c r="A1336" s="11">
        <f>Returns!A1336</f>
        <v>0</v>
      </c>
      <c r="B1336" s="1">
        <f t="array" ref="B1336">MMULT(Returns!B1336:Z1336,Resume!$B$38:$B$62)</f>
        <v>0</v>
      </c>
    </row>
    <row r="1337" spans="1:2">
      <c r="A1337" s="11">
        <f>Returns!A1337</f>
        <v>0</v>
      </c>
      <c r="B1337" s="1">
        <f t="array" ref="B1337">MMULT(Returns!B1337:Z1337,Resume!$B$38:$B$62)</f>
        <v>0</v>
      </c>
    </row>
    <row r="1338" spans="1:2">
      <c r="A1338" s="11">
        <f>Returns!A1338</f>
        <v>0</v>
      </c>
      <c r="B1338" s="1">
        <f t="array" ref="B1338">MMULT(Returns!B1338:Z1338,Resume!$B$38:$B$62)</f>
        <v>0</v>
      </c>
    </row>
    <row r="1339" spans="1:2">
      <c r="A1339" s="11">
        <f>Returns!A1339</f>
        <v>0</v>
      </c>
      <c r="B1339" s="1">
        <f t="array" ref="B1339">MMULT(Returns!B1339:Z1339,Resume!$B$38:$B$62)</f>
        <v>0</v>
      </c>
    </row>
    <row r="1340" spans="1:2">
      <c r="A1340" s="11">
        <f>Returns!A1340</f>
        <v>0</v>
      </c>
      <c r="B1340" s="1">
        <f t="array" ref="B1340">MMULT(Returns!B1340:Z1340,Resume!$B$38:$B$62)</f>
        <v>0</v>
      </c>
    </row>
    <row r="1341" spans="1:2">
      <c r="A1341" s="11">
        <f>Returns!A1341</f>
        <v>0</v>
      </c>
      <c r="B1341" s="1">
        <f t="array" ref="B1341">MMULT(Returns!B1341:Z1341,Resume!$B$38:$B$62)</f>
        <v>0</v>
      </c>
    </row>
    <row r="1342" spans="1:2">
      <c r="A1342" s="11">
        <f>Returns!A1342</f>
        <v>0</v>
      </c>
      <c r="B1342" s="1">
        <f t="array" ref="B1342">MMULT(Returns!B1342:Z1342,Resume!$B$38:$B$62)</f>
        <v>0</v>
      </c>
    </row>
    <row r="1343" spans="1:2">
      <c r="A1343" s="11">
        <f>Returns!A1343</f>
        <v>0</v>
      </c>
      <c r="B1343" s="1">
        <f t="array" ref="B1343">MMULT(Returns!B1343:Z1343,Resume!$B$38:$B$62)</f>
        <v>0</v>
      </c>
    </row>
    <row r="1344" spans="1:2">
      <c r="A1344" s="11">
        <f>Returns!A1344</f>
        <v>0</v>
      </c>
      <c r="B1344" s="1">
        <f t="array" ref="B1344">MMULT(Returns!B1344:Z1344,Resume!$B$38:$B$62)</f>
        <v>0</v>
      </c>
    </row>
    <row r="1345" spans="1:2">
      <c r="A1345" s="11">
        <f>Returns!A1345</f>
        <v>0</v>
      </c>
      <c r="B1345" s="1">
        <f t="array" ref="B1345">MMULT(Returns!B1345:Z1345,Resume!$B$38:$B$62)</f>
        <v>0</v>
      </c>
    </row>
    <row r="1346" spans="1:2">
      <c r="A1346" s="11">
        <f>Returns!A1346</f>
        <v>0</v>
      </c>
      <c r="B1346" s="1">
        <f t="array" ref="B1346">MMULT(Returns!B1346:Z1346,Resume!$B$38:$B$62)</f>
        <v>0</v>
      </c>
    </row>
    <row r="1347" spans="1:2">
      <c r="A1347" s="11">
        <f>Returns!A1347</f>
        <v>0</v>
      </c>
      <c r="B1347" s="1">
        <f t="array" ref="B1347">MMULT(Returns!B1347:Z1347,Resume!$B$38:$B$62)</f>
        <v>0</v>
      </c>
    </row>
    <row r="1348" spans="1:2">
      <c r="A1348" s="11">
        <f>Returns!A1348</f>
        <v>0</v>
      </c>
      <c r="B1348" s="1">
        <f t="array" ref="B1348">MMULT(Returns!B1348:Z1348,Resume!$B$38:$B$62)</f>
        <v>0</v>
      </c>
    </row>
    <row r="1349" spans="1:2">
      <c r="A1349" s="11">
        <f>Returns!A1349</f>
        <v>0</v>
      </c>
      <c r="B1349" s="1">
        <f t="array" ref="B1349">MMULT(Returns!B1349:Z1349,Resume!$B$38:$B$62)</f>
        <v>0</v>
      </c>
    </row>
    <row r="1350" spans="1:2">
      <c r="A1350" s="11">
        <f>Returns!A1350</f>
        <v>0</v>
      </c>
      <c r="B1350" s="1">
        <f t="array" ref="B1350">MMULT(Returns!B1350:Z1350,Resume!$B$38:$B$62)</f>
        <v>0</v>
      </c>
    </row>
    <row r="1351" spans="1:2">
      <c r="A1351" s="11">
        <f>Returns!A1351</f>
        <v>0</v>
      </c>
      <c r="B1351" s="1">
        <f t="array" ref="B1351">MMULT(Returns!B1351:Z1351,Resume!$B$38:$B$62)</f>
        <v>0</v>
      </c>
    </row>
    <row r="1352" spans="1:2">
      <c r="A1352" s="11">
        <f>Returns!A1352</f>
        <v>0</v>
      </c>
      <c r="B1352" s="1">
        <f t="array" ref="B1352">MMULT(Returns!B1352:Z1352,Resume!$B$38:$B$62)</f>
        <v>0</v>
      </c>
    </row>
    <row r="1353" spans="1:2">
      <c r="A1353" s="11">
        <f>Returns!A1353</f>
        <v>0</v>
      </c>
      <c r="B1353" s="1">
        <f t="array" ref="B1353">MMULT(Returns!B1353:Z1353,Resume!$B$38:$B$62)</f>
        <v>0</v>
      </c>
    </row>
    <row r="1354" spans="1:2">
      <c r="A1354" s="11">
        <f>Returns!A1354</f>
        <v>0</v>
      </c>
      <c r="B1354" s="1">
        <f t="array" ref="B1354">MMULT(Returns!B1354:Z1354,Resume!$B$38:$B$62)</f>
        <v>0</v>
      </c>
    </row>
    <row r="1355" spans="1:2">
      <c r="A1355" s="11">
        <f>Returns!A1355</f>
        <v>0</v>
      </c>
      <c r="B1355" s="1">
        <f t="array" ref="B1355">MMULT(Returns!B1355:Z1355,Resume!$B$38:$B$62)</f>
        <v>0</v>
      </c>
    </row>
    <row r="1356" spans="1:2">
      <c r="A1356" s="11">
        <f>Returns!A1356</f>
        <v>0</v>
      </c>
      <c r="B1356" s="1">
        <f t="array" ref="B1356">MMULT(Returns!B1356:Z1356,Resume!$B$38:$B$62)</f>
        <v>0</v>
      </c>
    </row>
    <row r="1357" spans="1:2">
      <c r="A1357" s="11">
        <f>Returns!A1357</f>
        <v>0</v>
      </c>
      <c r="B1357" s="1">
        <f t="array" ref="B1357">MMULT(Returns!B1357:Z1357,Resume!$B$38:$B$62)</f>
        <v>0</v>
      </c>
    </row>
    <row r="1358" spans="1:2">
      <c r="A1358" s="11">
        <f>Returns!A1358</f>
        <v>0</v>
      </c>
      <c r="B1358" s="1">
        <f t="array" ref="B1358">MMULT(Returns!B1358:Z1358,Resume!$B$38:$B$62)</f>
        <v>0</v>
      </c>
    </row>
    <row r="1359" spans="1:2">
      <c r="A1359" s="11">
        <f>Returns!A1359</f>
        <v>0</v>
      </c>
      <c r="B1359" s="1">
        <f t="array" ref="B1359">MMULT(Returns!B1359:Z1359,Resume!$B$38:$B$62)</f>
        <v>0</v>
      </c>
    </row>
    <row r="1360" spans="1:2">
      <c r="A1360" s="11">
        <f>Returns!A1360</f>
        <v>0</v>
      </c>
      <c r="B1360" s="1">
        <f t="array" ref="B1360">MMULT(Returns!B1360:Z1360,Resume!$B$38:$B$62)</f>
        <v>0</v>
      </c>
    </row>
    <row r="1361" spans="1:2">
      <c r="A1361" s="11">
        <f>Returns!A1361</f>
        <v>0</v>
      </c>
      <c r="B1361" s="1">
        <f t="array" ref="B1361">MMULT(Returns!B1361:Z1361,Resume!$B$38:$B$62)</f>
        <v>0</v>
      </c>
    </row>
    <row r="1362" spans="1:2">
      <c r="A1362" s="11">
        <f>Returns!A1362</f>
        <v>0</v>
      </c>
      <c r="B1362" s="1">
        <f t="array" ref="B1362">MMULT(Returns!B1362:Z1362,Resume!$B$38:$B$62)</f>
        <v>0</v>
      </c>
    </row>
    <row r="1363" spans="1:2">
      <c r="A1363" s="11">
        <f>Returns!A1363</f>
        <v>0</v>
      </c>
      <c r="B1363" s="1">
        <f t="array" ref="B1363">MMULT(Returns!B1363:Z1363,Resume!$B$38:$B$62)</f>
        <v>0</v>
      </c>
    </row>
    <row r="1364" spans="1:2">
      <c r="A1364" s="11">
        <f>Returns!A1364</f>
        <v>0</v>
      </c>
      <c r="B1364" s="1">
        <f t="array" ref="B1364">MMULT(Returns!B1364:Z1364,Resume!$B$38:$B$62)</f>
        <v>0</v>
      </c>
    </row>
    <row r="1365" spans="1:2">
      <c r="A1365" s="11">
        <f>Returns!A1365</f>
        <v>0</v>
      </c>
      <c r="B1365" s="1">
        <f t="array" ref="B1365">MMULT(Returns!B1365:Z1365,Resume!$B$38:$B$62)</f>
        <v>0</v>
      </c>
    </row>
    <row r="1366" spans="1:2">
      <c r="A1366" s="11">
        <f>Returns!A1366</f>
        <v>0</v>
      </c>
      <c r="B1366" s="1">
        <f t="array" ref="B1366">MMULT(Returns!B1366:Z1366,Resume!$B$38:$B$62)</f>
        <v>0</v>
      </c>
    </row>
    <row r="1367" spans="1:2">
      <c r="A1367" s="11">
        <f>Returns!A1367</f>
        <v>0</v>
      </c>
      <c r="B1367" s="1">
        <f t="array" ref="B1367">MMULT(Returns!B1367:Z1367,Resume!$B$38:$B$62)</f>
        <v>0</v>
      </c>
    </row>
    <row r="1368" spans="1:2">
      <c r="A1368" s="11">
        <f>Returns!A1368</f>
        <v>0</v>
      </c>
      <c r="B1368" s="1">
        <f t="array" ref="B1368">MMULT(Returns!B1368:Z1368,Resume!$B$38:$B$62)</f>
        <v>0</v>
      </c>
    </row>
    <row r="1369" spans="1:2">
      <c r="A1369" s="11">
        <f>Returns!A1369</f>
        <v>0</v>
      </c>
      <c r="B1369" s="1">
        <f t="array" ref="B1369">MMULT(Returns!B1369:Z1369,Resume!$B$38:$B$62)</f>
        <v>0</v>
      </c>
    </row>
    <row r="1370" spans="1:2">
      <c r="A1370" s="11">
        <f>Returns!A1370</f>
        <v>0</v>
      </c>
      <c r="B1370" s="1">
        <f t="array" ref="B1370">MMULT(Returns!B1370:Z1370,Resume!$B$38:$B$62)</f>
        <v>0</v>
      </c>
    </row>
    <row r="1371" spans="1:2">
      <c r="A1371" s="11">
        <f>Returns!A1371</f>
        <v>0</v>
      </c>
      <c r="B1371" s="1">
        <f t="array" ref="B1371">MMULT(Returns!B1371:Z1371,Resume!$B$38:$B$62)</f>
        <v>0</v>
      </c>
    </row>
    <row r="1372" spans="1:2">
      <c r="A1372" s="11">
        <f>Returns!A1372</f>
        <v>0</v>
      </c>
      <c r="B1372" s="1">
        <f t="array" ref="B1372">MMULT(Returns!B1372:Z1372,Resume!$B$38:$B$62)</f>
        <v>0</v>
      </c>
    </row>
    <row r="1373" spans="1:2">
      <c r="A1373" s="11">
        <f>Returns!A1373</f>
        <v>0</v>
      </c>
      <c r="B1373" s="1">
        <f t="array" ref="B1373">MMULT(Returns!B1373:Z1373,Resume!$B$38:$B$62)</f>
        <v>0</v>
      </c>
    </row>
    <row r="1374" spans="1:2">
      <c r="A1374" s="11">
        <f>Returns!A1374</f>
        <v>0</v>
      </c>
      <c r="B1374" s="1">
        <f t="array" ref="B1374">MMULT(Returns!B1374:Z1374,Resume!$B$38:$B$62)</f>
        <v>0</v>
      </c>
    </row>
    <row r="1375" spans="1:2">
      <c r="A1375" s="11">
        <f>Returns!A1375</f>
        <v>0</v>
      </c>
      <c r="B1375" s="1">
        <f t="array" ref="B1375">MMULT(Returns!B1375:Z1375,Resume!$B$38:$B$62)</f>
        <v>0</v>
      </c>
    </row>
    <row r="1376" spans="1:2">
      <c r="A1376" s="11">
        <f>Returns!A1376</f>
        <v>0</v>
      </c>
      <c r="B1376" s="1">
        <f t="array" ref="B1376">MMULT(Returns!B1376:Z1376,Resume!$B$38:$B$62)</f>
        <v>0</v>
      </c>
    </row>
    <row r="1377" spans="1:2">
      <c r="A1377" s="11">
        <f>Returns!A1377</f>
        <v>0</v>
      </c>
      <c r="B1377" s="1">
        <f t="array" ref="B1377">MMULT(Returns!B1377:Z1377,Resume!$B$38:$B$62)</f>
        <v>0</v>
      </c>
    </row>
    <row r="1378" spans="1:2">
      <c r="A1378" s="11">
        <f>Returns!A1378</f>
        <v>0</v>
      </c>
      <c r="B1378" s="1">
        <f t="array" ref="B1378">MMULT(Returns!B1378:Z1378,Resume!$B$38:$B$62)</f>
        <v>0</v>
      </c>
    </row>
    <row r="1379" spans="1:2">
      <c r="A1379" s="11">
        <f>Returns!A1379</f>
        <v>0</v>
      </c>
      <c r="B1379" s="1">
        <f t="array" ref="B1379">MMULT(Returns!B1379:Z1379,Resume!$B$38:$B$62)</f>
        <v>0</v>
      </c>
    </row>
    <row r="1380" spans="1:2">
      <c r="A1380" s="11">
        <f>Returns!A1380</f>
        <v>0</v>
      </c>
      <c r="B1380" s="1">
        <f t="array" ref="B1380">MMULT(Returns!B1380:Z1380,Resume!$B$38:$B$62)</f>
        <v>0</v>
      </c>
    </row>
    <row r="1381" spans="1:2">
      <c r="A1381" s="11">
        <f>Returns!A1381</f>
        <v>0</v>
      </c>
      <c r="B1381" s="1">
        <f t="array" ref="B1381">MMULT(Returns!B1381:Z1381,Resume!$B$38:$B$62)</f>
        <v>0</v>
      </c>
    </row>
    <row r="1382" spans="1:2">
      <c r="A1382" s="11">
        <f>Returns!A1382</f>
        <v>0</v>
      </c>
      <c r="B1382" s="1">
        <f t="array" ref="B1382">MMULT(Returns!B1382:Z1382,Resume!$B$38:$B$62)</f>
        <v>0</v>
      </c>
    </row>
    <row r="1383" spans="1:2">
      <c r="A1383" s="11">
        <f>Returns!A1383</f>
        <v>0</v>
      </c>
      <c r="B1383" s="1">
        <f t="array" ref="B1383">MMULT(Returns!B1383:Z1383,Resume!$B$38:$B$62)</f>
        <v>0</v>
      </c>
    </row>
    <row r="1384" spans="1:2">
      <c r="A1384" s="11">
        <f>Returns!A1384</f>
        <v>0</v>
      </c>
      <c r="B1384" s="1">
        <f t="array" ref="B1384">MMULT(Returns!B1384:Z1384,Resume!$B$38:$B$62)</f>
        <v>0</v>
      </c>
    </row>
    <row r="1385" spans="1:2">
      <c r="A1385" s="11">
        <f>Returns!A1385</f>
        <v>0</v>
      </c>
      <c r="B1385" s="1">
        <f t="array" ref="B1385">MMULT(Returns!B1385:Z1385,Resume!$B$38:$B$62)</f>
        <v>0</v>
      </c>
    </row>
    <row r="1386" spans="1:2">
      <c r="A1386" s="11">
        <f>Returns!A1386</f>
        <v>0</v>
      </c>
      <c r="B1386" s="1">
        <f t="array" ref="B1386">MMULT(Returns!B1386:Z1386,Resume!$B$38:$B$62)</f>
        <v>0</v>
      </c>
    </row>
    <row r="1387" spans="1:2">
      <c r="A1387" s="11">
        <f>Returns!A1387</f>
        <v>0</v>
      </c>
      <c r="B1387" s="1">
        <f t="array" ref="B1387">MMULT(Returns!B1387:Z1387,Resume!$B$38:$B$62)</f>
        <v>0</v>
      </c>
    </row>
    <row r="1388" spans="1:2">
      <c r="A1388" s="11">
        <f>Returns!A1388</f>
        <v>0</v>
      </c>
      <c r="B1388" s="1">
        <f t="array" ref="B1388">MMULT(Returns!B1388:Z1388,Resume!$B$38:$B$62)</f>
        <v>0</v>
      </c>
    </row>
    <row r="1389" spans="1:2">
      <c r="A1389" s="11">
        <f>Returns!A1389</f>
        <v>0</v>
      </c>
      <c r="B1389" s="1">
        <f t="array" ref="B1389">MMULT(Returns!B1389:Z1389,Resume!$B$38:$B$62)</f>
        <v>0</v>
      </c>
    </row>
    <row r="1390" spans="1:2">
      <c r="A1390" s="11">
        <f>Returns!A1390</f>
        <v>0</v>
      </c>
      <c r="B1390" s="1">
        <f t="array" ref="B1390">MMULT(Returns!B1390:Z1390,Resume!$B$38:$B$62)</f>
        <v>0</v>
      </c>
    </row>
    <row r="1391" spans="1:2">
      <c r="A1391" s="11">
        <f>Returns!A1391</f>
        <v>0</v>
      </c>
      <c r="B1391" s="1">
        <f t="array" ref="B1391">MMULT(Returns!B1391:Z1391,Resume!$B$38:$B$62)</f>
        <v>0</v>
      </c>
    </row>
    <row r="1392" spans="1:2">
      <c r="A1392" s="11">
        <f>Returns!A1392</f>
        <v>0</v>
      </c>
      <c r="B1392" s="1">
        <f t="array" ref="B1392">MMULT(Returns!B1392:Z1392,Resume!$B$38:$B$62)</f>
        <v>0</v>
      </c>
    </row>
    <row r="1393" spans="1:2">
      <c r="A1393" s="11">
        <f>Returns!A1393</f>
        <v>0</v>
      </c>
      <c r="B1393" s="1">
        <f t="array" ref="B1393">MMULT(Returns!B1393:Z1393,Resume!$B$38:$B$62)</f>
        <v>0</v>
      </c>
    </row>
    <row r="1394" spans="1:2">
      <c r="A1394" s="11">
        <f>Returns!A1394</f>
        <v>0</v>
      </c>
      <c r="B1394" s="1">
        <f t="array" ref="B1394">MMULT(Returns!B1394:Z1394,Resume!$B$38:$B$62)</f>
        <v>0</v>
      </c>
    </row>
    <row r="1395" spans="1:2">
      <c r="A1395" s="11">
        <f>Returns!A1395</f>
        <v>0</v>
      </c>
      <c r="B1395" s="1">
        <f t="array" ref="B1395">MMULT(Returns!B1395:Z1395,Resume!$B$38:$B$62)</f>
        <v>0</v>
      </c>
    </row>
    <row r="1396" spans="1:2">
      <c r="A1396" s="11">
        <f>Returns!A1396</f>
        <v>0</v>
      </c>
      <c r="B1396" s="1">
        <f t="array" ref="B1396">MMULT(Returns!B1396:Z1396,Resume!$B$38:$B$62)</f>
        <v>0</v>
      </c>
    </row>
    <row r="1397" spans="1:2">
      <c r="A1397" s="11">
        <f>Returns!A1397</f>
        <v>0</v>
      </c>
      <c r="B1397" s="1">
        <f t="array" ref="B1397">MMULT(Returns!B1397:Z1397,Resume!$B$38:$B$62)</f>
        <v>0</v>
      </c>
    </row>
    <row r="1398" spans="1:2">
      <c r="A1398" s="11">
        <f>Returns!A1398</f>
        <v>0</v>
      </c>
      <c r="B1398" s="1">
        <f t="array" ref="B1398">MMULT(Returns!B1398:Z1398,Resume!$B$38:$B$62)</f>
        <v>0</v>
      </c>
    </row>
    <row r="1399" spans="1:2">
      <c r="A1399" s="11">
        <f>Returns!A1399</f>
        <v>0</v>
      </c>
      <c r="B1399" s="1">
        <f t="array" ref="B1399">MMULT(Returns!B1399:Z1399,Resume!$B$38:$B$62)</f>
        <v>0</v>
      </c>
    </row>
    <row r="1400" spans="1:2">
      <c r="A1400" s="11">
        <f>Returns!A1400</f>
        <v>0</v>
      </c>
      <c r="B1400" s="1">
        <f t="array" ref="B1400">MMULT(Returns!B1400:Z1400,Resume!$B$38:$B$62)</f>
        <v>0</v>
      </c>
    </row>
    <row r="1401" spans="1:2">
      <c r="A1401" s="11">
        <f>Returns!A1401</f>
        <v>0</v>
      </c>
      <c r="B1401" s="1">
        <f t="array" ref="B1401">MMULT(Returns!B1401:Z1401,Resume!$B$38:$B$62)</f>
        <v>0</v>
      </c>
    </row>
    <row r="1402" spans="1:2">
      <c r="A1402" s="11">
        <f>Returns!A1402</f>
        <v>0</v>
      </c>
      <c r="B1402" s="1">
        <f t="array" ref="B1402">MMULT(Returns!B1402:Z1402,Resume!$B$38:$B$62)</f>
        <v>0</v>
      </c>
    </row>
    <row r="1403" spans="1:2">
      <c r="A1403" s="11">
        <f>Returns!A1403</f>
        <v>0</v>
      </c>
      <c r="B1403" s="1">
        <f t="array" ref="B1403">MMULT(Returns!B1403:Z1403,Resume!$B$38:$B$62)</f>
        <v>0</v>
      </c>
    </row>
    <row r="1404" spans="1:2">
      <c r="A1404" s="11">
        <f>Returns!A1404</f>
        <v>0</v>
      </c>
      <c r="B1404" s="1">
        <f t="array" ref="B1404">MMULT(Returns!B1404:Z1404,Resume!$B$38:$B$62)</f>
        <v>0</v>
      </c>
    </row>
    <row r="1405" spans="1:2">
      <c r="A1405" s="11">
        <f>Returns!A1405</f>
        <v>0</v>
      </c>
      <c r="B1405" s="1">
        <f t="array" ref="B1405">MMULT(Returns!B1405:Z1405,Resume!$B$38:$B$62)</f>
        <v>0</v>
      </c>
    </row>
    <row r="1406" spans="1:2">
      <c r="A1406" s="11">
        <f>Returns!A1406</f>
        <v>0</v>
      </c>
      <c r="B1406" s="1">
        <f t="array" ref="B1406">MMULT(Returns!B1406:Z1406,Resume!$B$38:$B$62)</f>
        <v>0</v>
      </c>
    </row>
    <row r="1407" spans="1:2">
      <c r="A1407" s="11">
        <f>Returns!A1407</f>
        <v>0</v>
      </c>
      <c r="B1407" s="1">
        <f t="array" ref="B1407">MMULT(Returns!B1407:Z1407,Resume!$B$38:$B$62)</f>
        <v>0</v>
      </c>
    </row>
    <row r="1408" spans="1:2">
      <c r="A1408" s="11">
        <f>Returns!A1408</f>
        <v>0</v>
      </c>
      <c r="B1408" s="1">
        <f t="array" ref="B1408">MMULT(Returns!B1408:Z1408,Resume!$B$38:$B$62)</f>
        <v>0</v>
      </c>
    </row>
    <row r="1409" spans="1:2">
      <c r="A1409" s="11">
        <f>Returns!A1409</f>
        <v>0</v>
      </c>
      <c r="B1409" s="1">
        <f t="array" ref="B1409">MMULT(Returns!B1409:Z1409,Resume!$B$38:$B$62)</f>
        <v>0</v>
      </c>
    </row>
    <row r="1410" spans="1:2">
      <c r="A1410" s="11">
        <f>Returns!A1410</f>
        <v>0</v>
      </c>
      <c r="B1410" s="1">
        <f t="array" ref="B1410">MMULT(Returns!B1410:Z1410,Resume!$B$38:$B$62)</f>
        <v>0</v>
      </c>
    </row>
    <row r="1411" spans="1:2">
      <c r="A1411" s="11">
        <f>Returns!A1411</f>
        <v>0</v>
      </c>
      <c r="B1411" s="1">
        <f t="array" ref="B1411">MMULT(Returns!B1411:Z1411,Resume!$B$38:$B$62)</f>
        <v>0</v>
      </c>
    </row>
    <row r="1412" spans="1:2">
      <c r="A1412" s="11">
        <f>Returns!A1412</f>
        <v>0</v>
      </c>
      <c r="B1412" s="1">
        <f t="array" ref="B1412">MMULT(Returns!B1412:Z1412,Resume!$B$38:$B$62)</f>
        <v>0</v>
      </c>
    </row>
    <row r="1413" spans="1:2">
      <c r="A1413" s="11">
        <f>Returns!A1413</f>
        <v>0</v>
      </c>
      <c r="B1413" s="1">
        <f t="array" ref="B1413">MMULT(Returns!B1413:Z1413,Resume!$B$38:$B$62)</f>
        <v>0</v>
      </c>
    </row>
    <row r="1414" spans="1:2">
      <c r="A1414" s="11">
        <f>Returns!A1414</f>
        <v>0</v>
      </c>
      <c r="B1414" s="1">
        <f t="array" ref="B1414">MMULT(Returns!B1414:Z1414,Resume!$B$38:$B$62)</f>
        <v>0</v>
      </c>
    </row>
    <row r="1415" spans="1:2">
      <c r="A1415" s="11">
        <f>Returns!A1415</f>
        <v>0</v>
      </c>
      <c r="B1415" s="1">
        <f t="array" ref="B1415">MMULT(Returns!B1415:Z1415,Resume!$B$38:$B$62)</f>
        <v>0</v>
      </c>
    </row>
    <row r="1416" spans="1:2">
      <c r="A1416" s="11">
        <f>Returns!A1416</f>
        <v>0</v>
      </c>
      <c r="B1416" s="1">
        <f t="array" ref="B1416">MMULT(Returns!B1416:Z1416,Resume!$B$38:$B$62)</f>
        <v>0</v>
      </c>
    </row>
    <row r="1417" spans="1:2">
      <c r="A1417" s="11">
        <f>Returns!A1417</f>
        <v>0</v>
      </c>
      <c r="B1417" s="1">
        <f t="array" ref="B1417">MMULT(Returns!B1417:Z1417,Resume!$B$38:$B$62)</f>
        <v>0</v>
      </c>
    </row>
    <row r="1418" spans="1:2">
      <c r="A1418" s="11">
        <f>Returns!A1418</f>
        <v>0</v>
      </c>
      <c r="B1418" s="1">
        <f t="array" ref="B1418">MMULT(Returns!B1418:Z1418,Resume!$B$38:$B$62)</f>
        <v>0</v>
      </c>
    </row>
    <row r="1419" spans="1:2">
      <c r="A1419" s="11">
        <f>Returns!A1419</f>
        <v>0</v>
      </c>
      <c r="B1419" s="1">
        <f t="array" ref="B1419">MMULT(Returns!B1419:Z1419,Resume!$B$38:$B$62)</f>
        <v>0</v>
      </c>
    </row>
    <row r="1420" spans="1:2">
      <c r="A1420" s="11">
        <f>Returns!A1420</f>
        <v>0</v>
      </c>
      <c r="B1420" s="1">
        <f t="array" ref="B1420">MMULT(Returns!B1420:Z1420,Resume!$B$38:$B$62)</f>
        <v>0</v>
      </c>
    </row>
    <row r="1421" spans="1:2">
      <c r="A1421" s="11">
        <f>Returns!A1421</f>
        <v>0</v>
      </c>
      <c r="B1421" s="1">
        <f t="array" ref="B1421">MMULT(Returns!B1421:Z1421,Resume!$B$38:$B$62)</f>
        <v>0</v>
      </c>
    </row>
    <row r="1422" spans="1:2">
      <c r="A1422" s="11">
        <f>Returns!A1422</f>
        <v>0</v>
      </c>
      <c r="B1422" s="1">
        <f t="array" ref="B1422">MMULT(Returns!B1422:Z1422,Resume!$B$38:$B$62)</f>
        <v>0</v>
      </c>
    </row>
    <row r="1423" spans="1:2">
      <c r="A1423" s="11">
        <f>Returns!A1423</f>
        <v>0</v>
      </c>
      <c r="B1423" s="1">
        <f t="array" ref="B1423">MMULT(Returns!B1423:Z1423,Resume!$B$38:$B$62)</f>
        <v>0</v>
      </c>
    </row>
    <row r="1424" spans="1:2">
      <c r="A1424" s="11">
        <f>Returns!A1424</f>
        <v>0</v>
      </c>
      <c r="B1424" s="1">
        <f t="array" ref="B1424">MMULT(Returns!B1424:Z1424,Resume!$B$38:$B$62)</f>
        <v>0</v>
      </c>
    </row>
    <row r="1425" spans="1:2">
      <c r="A1425" s="11">
        <f>Returns!A1425</f>
        <v>0</v>
      </c>
      <c r="B1425" s="1">
        <f t="array" ref="B1425">MMULT(Returns!B1425:Z1425,Resume!$B$38:$B$62)</f>
        <v>0</v>
      </c>
    </row>
    <row r="1426" spans="1:2">
      <c r="A1426" s="11">
        <f>Returns!A1426</f>
        <v>0</v>
      </c>
      <c r="B1426" s="1">
        <f t="array" ref="B1426">MMULT(Returns!B1426:Z1426,Resume!$B$38:$B$62)</f>
        <v>0</v>
      </c>
    </row>
    <row r="1427" spans="1:2">
      <c r="A1427" s="11">
        <f>Returns!A1427</f>
        <v>0</v>
      </c>
      <c r="B1427" s="1">
        <f t="array" ref="B1427">MMULT(Returns!B1427:Z1427,Resume!$B$38:$B$62)</f>
        <v>0</v>
      </c>
    </row>
    <row r="1428" spans="1:2">
      <c r="A1428" s="11">
        <f>Returns!A1428</f>
        <v>0</v>
      </c>
      <c r="B1428" s="1">
        <f t="array" ref="B1428">MMULT(Returns!B1428:Z1428,Resume!$B$38:$B$62)</f>
        <v>0</v>
      </c>
    </row>
    <row r="1429" spans="1:2">
      <c r="A1429" s="11">
        <f>Returns!A1429</f>
        <v>0</v>
      </c>
      <c r="B1429" s="1">
        <f t="array" ref="B1429">MMULT(Returns!B1429:Z1429,Resume!$B$38:$B$62)</f>
        <v>0</v>
      </c>
    </row>
    <row r="1430" spans="1:2">
      <c r="A1430" s="11">
        <f>Returns!A1430</f>
        <v>0</v>
      </c>
      <c r="B1430" s="1">
        <f t="array" ref="B1430">MMULT(Returns!B1430:Z1430,Resume!$B$38:$B$62)</f>
        <v>0</v>
      </c>
    </row>
    <row r="1431" spans="1:2">
      <c r="A1431" s="11">
        <f>Returns!A1431</f>
        <v>0</v>
      </c>
      <c r="B1431" s="1">
        <f t="array" ref="B1431">MMULT(Returns!B1431:Z1431,Resume!$B$38:$B$62)</f>
        <v>0</v>
      </c>
    </row>
    <row r="1432" spans="1:2">
      <c r="A1432" s="11">
        <f>Returns!A1432</f>
        <v>0</v>
      </c>
      <c r="B1432" s="1">
        <f t="array" ref="B1432">MMULT(Returns!B1432:Z1432,Resume!$B$38:$B$62)</f>
        <v>0</v>
      </c>
    </row>
    <row r="1433" spans="1:2">
      <c r="A1433" s="11">
        <f>Returns!A1433</f>
        <v>0</v>
      </c>
      <c r="B1433" s="1">
        <f t="array" ref="B1433">MMULT(Returns!B1433:Z1433,Resume!$B$38:$B$62)</f>
        <v>0</v>
      </c>
    </row>
    <row r="1434" spans="1:2">
      <c r="A1434" s="11">
        <f>Returns!A1434</f>
        <v>0</v>
      </c>
      <c r="B1434" s="1">
        <f t="array" ref="B1434">MMULT(Returns!B1434:Z1434,Resume!$B$38:$B$62)</f>
        <v>0</v>
      </c>
    </row>
    <row r="1435" spans="1:2">
      <c r="A1435" s="11">
        <f>Returns!A1435</f>
        <v>0</v>
      </c>
      <c r="B1435" s="1">
        <f t="array" ref="B1435">MMULT(Returns!B1435:Z1435,Resume!$B$38:$B$62)</f>
        <v>0</v>
      </c>
    </row>
    <row r="1436" spans="1:2">
      <c r="A1436" s="11">
        <f>Returns!A1436</f>
        <v>0</v>
      </c>
      <c r="B1436" s="1">
        <f t="array" ref="B1436">MMULT(Returns!B1436:Z1436,Resume!$B$38:$B$62)</f>
        <v>0</v>
      </c>
    </row>
    <row r="1437" spans="1:2">
      <c r="A1437" s="11">
        <f>Returns!A1437</f>
        <v>0</v>
      </c>
      <c r="B1437" s="1">
        <f t="array" ref="B1437">MMULT(Returns!B1437:Z1437,Resume!$B$38:$B$62)</f>
        <v>0</v>
      </c>
    </row>
    <row r="1438" spans="1:2">
      <c r="A1438" s="11">
        <f>Returns!A1438</f>
        <v>0</v>
      </c>
      <c r="B1438" s="1">
        <f t="array" ref="B1438">MMULT(Returns!B1438:Z1438,Resume!$B$38:$B$62)</f>
        <v>0</v>
      </c>
    </row>
    <row r="1439" spans="1:2">
      <c r="A1439" s="11">
        <f>Returns!A1439</f>
        <v>0</v>
      </c>
      <c r="B1439" s="1">
        <f t="array" ref="B1439">MMULT(Returns!B1439:Z1439,Resume!$B$38:$B$62)</f>
        <v>0</v>
      </c>
    </row>
    <row r="1440" spans="1:2">
      <c r="A1440" s="11">
        <f>Returns!A1440</f>
        <v>0</v>
      </c>
      <c r="B1440" s="1">
        <f t="array" ref="B1440">MMULT(Returns!B1440:Z1440,Resume!$B$38:$B$62)</f>
        <v>0</v>
      </c>
    </row>
    <row r="1441" spans="1:2">
      <c r="A1441" s="11">
        <f>Returns!A1441</f>
        <v>0</v>
      </c>
      <c r="B1441" s="1">
        <f t="array" ref="B1441">MMULT(Returns!B1441:Z1441,Resume!$B$38:$B$62)</f>
        <v>0</v>
      </c>
    </row>
    <row r="1442" spans="1:2">
      <c r="A1442" s="11">
        <f>Returns!A1442</f>
        <v>0</v>
      </c>
      <c r="B1442" s="1">
        <f t="array" ref="B1442">MMULT(Returns!B1442:Z1442,Resume!$B$38:$B$62)</f>
        <v>0</v>
      </c>
    </row>
    <row r="1443" spans="1:2">
      <c r="A1443" s="11">
        <f>Returns!A1443</f>
        <v>0</v>
      </c>
      <c r="B1443" s="1">
        <f t="array" ref="B1443">MMULT(Returns!B1443:Z1443,Resume!$B$38:$B$62)</f>
        <v>0</v>
      </c>
    </row>
    <row r="1444" spans="1:2">
      <c r="A1444" s="11">
        <f>Returns!A1444</f>
        <v>0</v>
      </c>
      <c r="B1444" s="1">
        <f t="array" ref="B1444">MMULT(Returns!B1444:Z1444,Resume!$B$38:$B$62)</f>
        <v>0</v>
      </c>
    </row>
    <row r="1445" spans="1:2">
      <c r="A1445" s="11">
        <f>Returns!A1445</f>
        <v>0</v>
      </c>
      <c r="B1445" s="1">
        <f t="array" ref="B1445">MMULT(Returns!B1445:Z1445,Resume!$B$38:$B$62)</f>
        <v>0</v>
      </c>
    </row>
    <row r="1446" spans="1:2">
      <c r="A1446" s="11">
        <f>Returns!A1446</f>
        <v>0</v>
      </c>
      <c r="B1446" s="1">
        <f t="array" ref="B1446">MMULT(Returns!B1446:Z1446,Resume!$B$38:$B$62)</f>
        <v>0</v>
      </c>
    </row>
    <row r="1447" spans="1:2">
      <c r="A1447" s="11">
        <f>Returns!A1447</f>
        <v>0</v>
      </c>
      <c r="B1447" s="1">
        <f t="array" ref="B1447">MMULT(Returns!B1447:Z1447,Resume!$B$38:$B$62)</f>
        <v>0</v>
      </c>
    </row>
    <row r="1448" spans="1:2">
      <c r="A1448" s="11">
        <f>Returns!A1448</f>
        <v>0</v>
      </c>
      <c r="B1448" s="1">
        <f t="array" ref="B1448">MMULT(Returns!B1448:Z1448,Resume!$B$38:$B$62)</f>
        <v>0</v>
      </c>
    </row>
    <row r="1449" spans="1:2">
      <c r="A1449" s="11">
        <f>Returns!A1449</f>
        <v>0</v>
      </c>
      <c r="B1449" s="1">
        <f t="array" ref="B1449">MMULT(Returns!B1449:Z1449,Resume!$B$38:$B$62)</f>
        <v>0</v>
      </c>
    </row>
    <row r="1450" spans="1:2">
      <c r="A1450" s="11">
        <f>Returns!A1450</f>
        <v>0</v>
      </c>
      <c r="B1450" s="1">
        <f t="array" ref="B1450">MMULT(Returns!B1450:Z1450,Resume!$B$38:$B$62)</f>
        <v>0</v>
      </c>
    </row>
    <row r="1451" spans="1:2">
      <c r="A1451" s="11">
        <f>Returns!A1451</f>
        <v>0</v>
      </c>
      <c r="B1451" s="1">
        <f t="array" ref="B1451">MMULT(Returns!B1451:Z1451,Resume!$B$38:$B$62)</f>
        <v>0</v>
      </c>
    </row>
    <row r="1452" spans="1:2">
      <c r="A1452" s="11">
        <f>Returns!A1452</f>
        <v>0</v>
      </c>
      <c r="B1452" s="1">
        <f t="array" ref="B1452">MMULT(Returns!B1452:Z1452,Resume!$B$38:$B$62)</f>
        <v>0</v>
      </c>
    </row>
    <row r="1453" spans="1:2">
      <c r="A1453" s="11">
        <f>Returns!A1453</f>
        <v>0</v>
      </c>
      <c r="B1453" s="1">
        <f t="array" ref="B1453">MMULT(Returns!B1453:Z1453,Resume!$B$38:$B$62)</f>
        <v>0</v>
      </c>
    </row>
    <row r="1454" spans="1:2">
      <c r="A1454" s="11">
        <f>Returns!A1454</f>
        <v>0</v>
      </c>
      <c r="B1454" s="1">
        <f t="array" ref="B1454">MMULT(Returns!B1454:Z1454,Resume!$B$38:$B$62)</f>
        <v>0</v>
      </c>
    </row>
    <row r="1455" spans="1:2">
      <c r="A1455" s="11">
        <f>Returns!A1455</f>
        <v>0</v>
      </c>
      <c r="B1455" s="1">
        <f t="array" ref="B1455">MMULT(Returns!B1455:Z1455,Resume!$B$38:$B$62)</f>
        <v>0</v>
      </c>
    </row>
    <row r="1456" spans="1:2">
      <c r="A1456" s="11">
        <f>Returns!A1456</f>
        <v>0</v>
      </c>
      <c r="B1456" s="1">
        <f t="array" ref="B1456">MMULT(Returns!B1456:Z1456,Resume!$B$38:$B$62)</f>
        <v>0</v>
      </c>
    </row>
    <row r="1457" spans="1:2">
      <c r="A1457" s="11">
        <f>Returns!A1457</f>
        <v>0</v>
      </c>
      <c r="B1457" s="1">
        <f t="array" ref="B1457">MMULT(Returns!B1457:Z1457,Resume!$B$38:$B$62)</f>
        <v>0</v>
      </c>
    </row>
    <row r="1458" spans="1:2">
      <c r="A1458" s="11">
        <f>Returns!A1458</f>
        <v>0</v>
      </c>
      <c r="B1458" s="1">
        <f t="array" ref="B1458">MMULT(Returns!B1458:Z1458,Resume!$B$38:$B$62)</f>
        <v>0</v>
      </c>
    </row>
    <row r="1459" spans="1:2">
      <c r="A1459" s="11">
        <f>Returns!A1459</f>
        <v>0</v>
      </c>
      <c r="B1459" s="1">
        <f t="array" ref="B1459">MMULT(Returns!B1459:Z1459,Resume!$B$38:$B$62)</f>
        <v>0</v>
      </c>
    </row>
    <row r="1460" spans="1:2">
      <c r="A1460" s="11">
        <f>Returns!A1460</f>
        <v>0</v>
      </c>
      <c r="B1460" s="1">
        <f t="array" ref="B1460">MMULT(Returns!B1460:Z1460,Resume!$B$38:$B$62)</f>
        <v>0</v>
      </c>
    </row>
    <row r="1461" spans="1:2">
      <c r="A1461" s="11">
        <f>Returns!A1461</f>
        <v>0</v>
      </c>
      <c r="B1461" s="1">
        <f t="array" ref="B1461">MMULT(Returns!B1461:Z1461,Resume!$B$38:$B$62)</f>
        <v>0</v>
      </c>
    </row>
    <row r="1462" spans="1:2">
      <c r="A1462" s="11">
        <f>Returns!A1462</f>
        <v>0</v>
      </c>
      <c r="B1462" s="1">
        <f t="array" ref="B1462">MMULT(Returns!B1462:Z1462,Resume!$B$38:$B$62)</f>
        <v>0</v>
      </c>
    </row>
    <row r="1463" spans="1:2">
      <c r="A1463" s="11">
        <f>Returns!A1463</f>
        <v>0</v>
      </c>
      <c r="B1463" s="1">
        <f t="array" ref="B1463">MMULT(Returns!B1463:Z1463,Resume!$B$38:$B$62)</f>
        <v>0</v>
      </c>
    </row>
    <row r="1464" spans="1:2">
      <c r="A1464" s="11">
        <f>Returns!A1464</f>
        <v>0</v>
      </c>
      <c r="B1464" s="1">
        <f t="array" ref="B1464">MMULT(Returns!B1464:Z1464,Resume!$B$38:$B$62)</f>
        <v>0</v>
      </c>
    </row>
    <row r="1465" spans="1:2">
      <c r="A1465" s="11">
        <f>Returns!A1465</f>
        <v>0</v>
      </c>
      <c r="B1465" s="1">
        <f t="array" ref="B1465">MMULT(Returns!B1465:Z1465,Resume!$B$38:$B$62)</f>
        <v>0</v>
      </c>
    </row>
    <row r="1466" spans="1:2">
      <c r="A1466" s="11">
        <f>Returns!A1466</f>
        <v>0</v>
      </c>
      <c r="B1466" s="1">
        <f t="array" ref="B1466">MMULT(Returns!B1466:Z1466,Resume!$B$38:$B$62)</f>
        <v>0</v>
      </c>
    </row>
    <row r="1467" spans="1:2">
      <c r="A1467" s="11">
        <f>Returns!A1467</f>
        <v>0</v>
      </c>
      <c r="B1467" s="1">
        <f t="array" ref="B1467">MMULT(Returns!B1467:Z1467,Resume!$B$38:$B$62)</f>
        <v>0</v>
      </c>
    </row>
    <row r="1468" spans="1:2">
      <c r="A1468" s="11">
        <f>Returns!A1468</f>
        <v>0</v>
      </c>
      <c r="B1468" s="1">
        <f t="array" ref="B1468">MMULT(Returns!B1468:Z1468,Resume!$B$38:$B$62)</f>
        <v>0</v>
      </c>
    </row>
    <row r="1469" spans="1:2">
      <c r="A1469" s="11">
        <f>Returns!A1469</f>
        <v>0</v>
      </c>
      <c r="B1469" s="1">
        <f t="array" ref="B1469">MMULT(Returns!B1469:Z1469,Resume!$B$38:$B$62)</f>
        <v>0</v>
      </c>
    </row>
    <row r="1470" spans="1:2">
      <c r="A1470" s="11">
        <f>Returns!A1470</f>
        <v>0</v>
      </c>
      <c r="B1470" s="1">
        <f t="array" ref="B1470">MMULT(Returns!B1470:Z1470,Resume!$B$38:$B$62)</f>
        <v>0</v>
      </c>
    </row>
    <row r="1471" spans="1:2">
      <c r="A1471" s="11">
        <f>Returns!A1471</f>
        <v>0</v>
      </c>
      <c r="B1471" s="1">
        <f t="array" ref="B1471">MMULT(Returns!B1471:Z1471,Resume!$B$38:$B$62)</f>
        <v>0</v>
      </c>
    </row>
    <row r="1472" spans="1:2">
      <c r="A1472" s="11">
        <f>Returns!A1472</f>
        <v>0</v>
      </c>
      <c r="B1472" s="1">
        <f t="array" ref="B1472">MMULT(Returns!B1472:Z1472,Resume!$B$38:$B$62)</f>
        <v>0</v>
      </c>
    </row>
    <row r="1473" spans="1:2">
      <c r="A1473" s="11">
        <f>Returns!A1473</f>
        <v>0</v>
      </c>
      <c r="B1473" s="1">
        <f t="array" ref="B1473">MMULT(Returns!B1473:Z1473,Resume!$B$38:$B$62)</f>
        <v>0</v>
      </c>
    </row>
    <row r="1474" spans="1:2">
      <c r="A1474" s="11">
        <f>Returns!A1474</f>
        <v>0</v>
      </c>
      <c r="B1474" s="1">
        <f t="array" ref="B1474">MMULT(Returns!B1474:Z1474,Resume!$B$38:$B$62)</f>
        <v>0</v>
      </c>
    </row>
    <row r="1475" spans="1:2">
      <c r="A1475" s="11">
        <f>Returns!A1475</f>
        <v>0</v>
      </c>
      <c r="B1475" s="1">
        <f t="array" ref="B1475">MMULT(Returns!B1475:Z1475,Resume!$B$38:$B$62)</f>
        <v>0</v>
      </c>
    </row>
    <row r="1476" spans="1:2">
      <c r="A1476" s="11">
        <f>Returns!A1476</f>
        <v>0</v>
      </c>
      <c r="B1476" s="1">
        <f t="array" ref="B1476">MMULT(Returns!B1476:Z1476,Resume!$B$38:$B$62)</f>
        <v>0</v>
      </c>
    </row>
    <row r="1477" spans="1:2">
      <c r="A1477" s="11">
        <f>Returns!A1477</f>
        <v>0</v>
      </c>
      <c r="B1477" s="1">
        <f t="array" ref="B1477">MMULT(Returns!B1477:Z1477,Resume!$B$38:$B$62)</f>
        <v>0</v>
      </c>
    </row>
    <row r="1478" spans="1:2">
      <c r="A1478" s="11">
        <f>Returns!A1478</f>
        <v>0</v>
      </c>
      <c r="B1478" s="1">
        <f t="array" ref="B1478">MMULT(Returns!B1478:Z1478,Resume!$B$38:$B$62)</f>
        <v>0</v>
      </c>
    </row>
    <row r="1479" spans="1:2">
      <c r="A1479" s="11">
        <f>Returns!A1479</f>
        <v>0</v>
      </c>
      <c r="B1479" s="1">
        <f t="array" ref="B1479">MMULT(Returns!B1479:Z1479,Resume!$B$38:$B$62)</f>
        <v>0</v>
      </c>
    </row>
    <row r="1480" spans="1:2">
      <c r="A1480" s="11">
        <f>Returns!A1480</f>
        <v>0</v>
      </c>
      <c r="B1480" s="1">
        <f t="array" ref="B1480">MMULT(Returns!B1480:Z1480,Resume!$B$38:$B$62)</f>
        <v>0</v>
      </c>
    </row>
    <row r="1481" spans="1:2">
      <c r="A1481" s="11">
        <f>Returns!A1481</f>
        <v>0</v>
      </c>
      <c r="B1481" s="1">
        <f t="array" ref="B1481">MMULT(Returns!B1481:Z1481,Resume!$B$38:$B$62)</f>
        <v>0</v>
      </c>
    </row>
    <row r="1482" spans="1:2">
      <c r="A1482" s="11">
        <f>Returns!A1482</f>
        <v>0</v>
      </c>
      <c r="B1482" s="1">
        <f t="array" ref="B1482">MMULT(Returns!B1482:Z1482,Resume!$B$38:$B$62)</f>
        <v>0</v>
      </c>
    </row>
    <row r="1483" spans="1:2">
      <c r="A1483" s="11">
        <f>Returns!A1483</f>
        <v>0</v>
      </c>
      <c r="B1483" s="1">
        <f t="array" ref="B1483">MMULT(Returns!B1483:Z1483,Resume!$B$38:$B$62)</f>
        <v>0</v>
      </c>
    </row>
    <row r="1484" spans="1:2">
      <c r="A1484" s="11">
        <f>Returns!A1484</f>
        <v>0</v>
      </c>
      <c r="B1484" s="1">
        <f t="array" ref="B1484">MMULT(Returns!B1484:Z1484,Resume!$B$38:$B$62)</f>
        <v>0</v>
      </c>
    </row>
    <row r="1485" spans="1:2">
      <c r="A1485" s="11">
        <f>Returns!A1485</f>
        <v>0</v>
      </c>
      <c r="B1485" s="1">
        <f t="array" ref="B1485">MMULT(Returns!B1485:Z1485,Resume!$B$38:$B$62)</f>
        <v>0</v>
      </c>
    </row>
    <row r="1486" spans="1:2">
      <c r="A1486" s="11">
        <f>Returns!A1486</f>
        <v>0</v>
      </c>
      <c r="B1486" s="1">
        <f t="array" ref="B1486">MMULT(Returns!B1486:Z1486,Resume!$B$38:$B$62)</f>
        <v>0</v>
      </c>
    </row>
    <row r="1487" spans="1:2">
      <c r="A1487" s="11">
        <f>Returns!A1487</f>
        <v>0</v>
      </c>
      <c r="B1487" s="1">
        <f t="array" ref="B1487">MMULT(Returns!B1487:Z1487,Resume!$B$38:$B$62)</f>
        <v>0</v>
      </c>
    </row>
    <row r="1488" spans="1:2">
      <c r="A1488" s="11">
        <f>Returns!A1488</f>
        <v>0</v>
      </c>
      <c r="B1488" s="1">
        <f t="array" ref="B1488">MMULT(Returns!B1488:Z1488,Resume!$B$38:$B$62)</f>
        <v>0</v>
      </c>
    </row>
    <row r="1489" spans="1:2">
      <c r="A1489" s="11">
        <f>Returns!A1489</f>
        <v>0</v>
      </c>
      <c r="B1489" s="1">
        <f t="array" ref="B1489">MMULT(Returns!B1489:Z1489,Resume!$B$38:$B$62)</f>
        <v>0</v>
      </c>
    </row>
    <row r="1490" spans="1:2">
      <c r="A1490" s="11">
        <f>Returns!A1490</f>
        <v>0</v>
      </c>
      <c r="B1490" s="1">
        <f t="array" ref="B1490">MMULT(Returns!B1490:Z1490,Resume!$B$38:$B$62)</f>
        <v>0</v>
      </c>
    </row>
    <row r="1491" spans="1:2">
      <c r="A1491" s="11">
        <f>Returns!A1491</f>
        <v>0</v>
      </c>
      <c r="B1491" s="1">
        <f t="array" ref="B1491">MMULT(Returns!B1491:Z1491,Resume!$B$38:$B$62)</f>
        <v>0</v>
      </c>
    </row>
    <row r="1492" spans="1:2">
      <c r="A1492" s="11">
        <f>Returns!A1492</f>
        <v>0</v>
      </c>
      <c r="B1492" s="1">
        <f t="array" ref="B1492">MMULT(Returns!B1492:Z1492,Resume!$B$38:$B$62)</f>
        <v>0</v>
      </c>
    </row>
    <row r="1493" spans="1:2">
      <c r="A1493" s="11">
        <f>Returns!A1493</f>
        <v>0</v>
      </c>
      <c r="B1493" s="1">
        <f t="array" ref="B1493">MMULT(Returns!B1493:Z1493,Resume!$B$38:$B$62)</f>
        <v>0</v>
      </c>
    </row>
    <row r="1494" spans="1:2">
      <c r="A1494" s="11">
        <f>Returns!A1494</f>
        <v>0</v>
      </c>
      <c r="B1494" s="1">
        <f t="array" ref="B1494">MMULT(Returns!B1494:Z1494,Resume!$B$38:$B$62)</f>
        <v>0</v>
      </c>
    </row>
    <row r="1495" spans="1:2">
      <c r="A1495" s="11">
        <f>Returns!A1495</f>
        <v>0</v>
      </c>
      <c r="B1495" s="1">
        <f t="array" ref="B1495">MMULT(Returns!B1495:Z1495,Resume!$B$38:$B$62)</f>
        <v>0</v>
      </c>
    </row>
    <row r="1496" spans="1:2">
      <c r="A1496" s="11">
        <f>Returns!A1496</f>
        <v>0</v>
      </c>
      <c r="B1496" s="1">
        <f t="array" ref="B1496">MMULT(Returns!B1496:Z1496,Resume!$B$38:$B$62)</f>
        <v>0</v>
      </c>
    </row>
    <row r="1497" spans="1:2">
      <c r="A1497" s="11">
        <f>Returns!A1497</f>
        <v>0</v>
      </c>
      <c r="B1497" s="1">
        <f t="array" ref="B1497">MMULT(Returns!B1497:Z1497,Resume!$B$38:$B$62)</f>
        <v>0</v>
      </c>
    </row>
    <row r="1498" spans="1:2">
      <c r="A1498" s="11">
        <f>Returns!A1498</f>
        <v>0</v>
      </c>
      <c r="B1498" s="1">
        <f t="array" ref="B1498">MMULT(Returns!B1498:Z1498,Resume!$B$38:$B$62)</f>
        <v>0</v>
      </c>
    </row>
    <row r="1499" spans="1:2">
      <c r="A1499" s="11">
        <f>Returns!A1499</f>
        <v>0</v>
      </c>
      <c r="B1499" s="1">
        <f t="array" ref="B1499">MMULT(Returns!B1499:Z1499,Resume!$B$38:$B$62)</f>
        <v>0</v>
      </c>
    </row>
    <row r="1500" spans="1:2">
      <c r="A1500" s="11">
        <f>Returns!A1500</f>
        <v>0</v>
      </c>
      <c r="B1500" s="1">
        <f t="array" ref="B1500">MMULT(Returns!B1500:Z1500,Resume!$B$38:$B$62)</f>
        <v>0</v>
      </c>
    </row>
    <row r="1501" spans="1:2">
      <c r="A1501" s="11">
        <f>Returns!A1501</f>
        <v>0</v>
      </c>
      <c r="B1501" s="1">
        <f t="array" ref="B1501">MMULT(Returns!B1501:Z1501,Resume!$B$38:$B$62)</f>
        <v>0</v>
      </c>
    </row>
    <row r="1502" spans="1:2">
      <c r="A1502" s="11">
        <f>Returns!A1502</f>
        <v>0</v>
      </c>
      <c r="B1502" s="1">
        <f t="array" ref="B1502">MMULT(Returns!B1502:Z1502,Resume!$B$38:$B$62)</f>
        <v>0</v>
      </c>
    </row>
    <row r="1503" spans="1:2">
      <c r="A1503" s="11">
        <f>Returns!A1503</f>
        <v>0</v>
      </c>
      <c r="B1503" s="1">
        <f t="array" ref="B1503">MMULT(Returns!B1503:Z1503,Resume!$B$38:$B$62)</f>
        <v>0</v>
      </c>
    </row>
    <row r="1504" spans="1:2">
      <c r="A1504" s="11">
        <f>Returns!A1504</f>
        <v>0</v>
      </c>
      <c r="B1504" s="1">
        <f t="array" ref="B1504">MMULT(Returns!B1504:Z1504,Resume!$B$38:$B$62)</f>
        <v>0</v>
      </c>
    </row>
    <row r="1505" spans="1:2">
      <c r="A1505" s="11">
        <f>Returns!A1505</f>
        <v>0</v>
      </c>
      <c r="B1505" s="1">
        <f t="array" ref="B1505">MMULT(Returns!B1505:Z1505,Resume!$B$38:$B$62)</f>
        <v>0</v>
      </c>
    </row>
    <row r="1506" spans="1:2">
      <c r="A1506" s="11">
        <f>Returns!A1506</f>
        <v>0</v>
      </c>
      <c r="B1506" s="1">
        <f t="array" ref="B1506">MMULT(Returns!B1506:Z1506,Resume!$B$38:$B$62)</f>
        <v>0</v>
      </c>
    </row>
    <row r="1507" spans="1:2">
      <c r="A1507" s="11">
        <f>Returns!A1507</f>
        <v>0</v>
      </c>
      <c r="B1507" s="1">
        <f t="array" ref="B1507">MMULT(Returns!B1507:Z1507,Resume!$B$38:$B$62)</f>
        <v>0</v>
      </c>
    </row>
    <row r="1508" spans="1:2">
      <c r="A1508" s="11">
        <f>Returns!A1508</f>
        <v>0</v>
      </c>
      <c r="B1508" s="1">
        <f t="array" ref="B1508">MMULT(Returns!B1508:Z1508,Resume!$B$38:$B$62)</f>
        <v>0</v>
      </c>
    </row>
    <row r="1509" spans="1:2">
      <c r="A1509" s="11">
        <f>Returns!A1509</f>
        <v>0</v>
      </c>
      <c r="B1509" s="1">
        <f t="array" ref="B1509">MMULT(Returns!B1509:Z1509,Resume!$B$38:$B$62)</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509"/>
  <sheetViews>
    <sheetView showGridLines="0" workbookViewId="0"/>
  </sheetViews>
  <sheetFormatPr defaultRowHeight="15"/>
  <cols>
    <col min="1" max="1" width="10.7109375" style="10" customWidth="1"/>
  </cols>
  <sheetData>
    <row r="1" spans="1:2">
      <c r="A1" s="5" t="s">
        <v>26</v>
      </c>
      <c r="B1" s="5" t="s">
        <v>52</v>
      </c>
    </row>
    <row r="2" spans="1:2">
      <c r="A2" s="11">
        <f>Returns!A2</f>
        <v>0</v>
      </c>
      <c r="B2" s="1">
        <f>ABS(Portfolios!B2-AVERAGE(Portfolios!$B$2:$B$1509))</f>
        <v>0</v>
      </c>
    </row>
    <row r="3" spans="1:2">
      <c r="A3" s="11">
        <f>Returns!A3</f>
        <v>0</v>
      </c>
      <c r="B3" s="1">
        <f>ABS(Portfolios!B3-AVERAGE(Portfolios!$B$2:$B$1509))</f>
        <v>0</v>
      </c>
    </row>
    <row r="4" spans="1:2">
      <c r="A4" s="11">
        <f>Returns!A4</f>
        <v>0</v>
      </c>
      <c r="B4" s="1">
        <f>ABS(Portfolios!B4-AVERAGE(Portfolios!$B$2:$B$1509))</f>
        <v>0</v>
      </c>
    </row>
    <row r="5" spans="1:2">
      <c r="A5" s="11">
        <f>Returns!A5</f>
        <v>0</v>
      </c>
      <c r="B5" s="1">
        <f>ABS(Portfolios!B5-AVERAGE(Portfolios!$B$2:$B$1509))</f>
        <v>0</v>
      </c>
    </row>
    <row r="6" spans="1:2">
      <c r="A6" s="11">
        <f>Returns!A6</f>
        <v>0</v>
      </c>
      <c r="B6" s="1">
        <f>ABS(Portfolios!B6-AVERAGE(Portfolios!$B$2:$B$1509))</f>
        <v>0</v>
      </c>
    </row>
    <row r="7" spans="1:2">
      <c r="A7" s="11">
        <f>Returns!A7</f>
        <v>0</v>
      </c>
      <c r="B7" s="1">
        <f>ABS(Portfolios!B7-AVERAGE(Portfolios!$B$2:$B$1509))</f>
        <v>0</v>
      </c>
    </row>
    <row r="8" spans="1:2">
      <c r="A8" s="11">
        <f>Returns!A8</f>
        <v>0</v>
      </c>
      <c r="B8" s="1">
        <f>ABS(Portfolios!B8-AVERAGE(Portfolios!$B$2:$B$1509))</f>
        <v>0</v>
      </c>
    </row>
    <row r="9" spans="1:2">
      <c r="A9" s="11">
        <f>Returns!A9</f>
        <v>0</v>
      </c>
      <c r="B9" s="1">
        <f>ABS(Portfolios!B9-AVERAGE(Portfolios!$B$2:$B$1509))</f>
        <v>0</v>
      </c>
    </row>
    <row r="10" spans="1:2">
      <c r="A10" s="11">
        <f>Returns!A10</f>
        <v>0</v>
      </c>
      <c r="B10" s="1">
        <f>ABS(Portfolios!B10-AVERAGE(Portfolios!$B$2:$B$1509))</f>
        <v>0</v>
      </c>
    </row>
    <row r="11" spans="1:2">
      <c r="A11" s="11">
        <f>Returns!A11</f>
        <v>0</v>
      </c>
      <c r="B11" s="1">
        <f>ABS(Portfolios!B11-AVERAGE(Portfolios!$B$2:$B$1509))</f>
        <v>0</v>
      </c>
    </row>
    <row r="12" spans="1:2">
      <c r="A12" s="11">
        <f>Returns!A12</f>
        <v>0</v>
      </c>
      <c r="B12" s="1">
        <f>ABS(Portfolios!B12-AVERAGE(Portfolios!$B$2:$B$1509))</f>
        <v>0</v>
      </c>
    </row>
    <row r="13" spans="1:2">
      <c r="A13" s="11">
        <f>Returns!A13</f>
        <v>0</v>
      </c>
      <c r="B13" s="1">
        <f>ABS(Portfolios!B13-AVERAGE(Portfolios!$B$2:$B$1509))</f>
        <v>0</v>
      </c>
    </row>
    <row r="14" spans="1:2">
      <c r="A14" s="11">
        <f>Returns!A14</f>
        <v>0</v>
      </c>
      <c r="B14" s="1">
        <f>ABS(Portfolios!B14-AVERAGE(Portfolios!$B$2:$B$1509))</f>
        <v>0</v>
      </c>
    </row>
    <row r="15" spans="1:2">
      <c r="A15" s="11">
        <f>Returns!A15</f>
        <v>0</v>
      </c>
      <c r="B15" s="1">
        <f>ABS(Portfolios!B15-AVERAGE(Portfolios!$B$2:$B$1509))</f>
        <v>0</v>
      </c>
    </row>
    <row r="16" spans="1:2">
      <c r="A16" s="11">
        <f>Returns!A16</f>
        <v>0</v>
      </c>
      <c r="B16" s="1">
        <f>ABS(Portfolios!B16-AVERAGE(Portfolios!$B$2:$B$1509))</f>
        <v>0</v>
      </c>
    </row>
    <row r="17" spans="1:2">
      <c r="A17" s="11">
        <f>Returns!A17</f>
        <v>0</v>
      </c>
      <c r="B17" s="1">
        <f>ABS(Portfolios!B17-AVERAGE(Portfolios!$B$2:$B$1509))</f>
        <v>0</v>
      </c>
    </row>
    <row r="18" spans="1:2">
      <c r="A18" s="11">
        <f>Returns!A18</f>
        <v>0</v>
      </c>
      <c r="B18" s="1">
        <f>ABS(Portfolios!B18-AVERAGE(Portfolios!$B$2:$B$1509))</f>
        <v>0</v>
      </c>
    </row>
    <row r="19" spans="1:2">
      <c r="A19" s="11">
        <f>Returns!A19</f>
        <v>0</v>
      </c>
      <c r="B19" s="1">
        <f>ABS(Portfolios!B19-AVERAGE(Portfolios!$B$2:$B$1509))</f>
        <v>0</v>
      </c>
    </row>
    <row r="20" spans="1:2">
      <c r="A20" s="11">
        <f>Returns!A20</f>
        <v>0</v>
      </c>
      <c r="B20" s="1">
        <f>ABS(Portfolios!B20-AVERAGE(Portfolios!$B$2:$B$1509))</f>
        <v>0</v>
      </c>
    </row>
    <row r="21" spans="1:2">
      <c r="A21" s="11">
        <f>Returns!A21</f>
        <v>0</v>
      </c>
      <c r="B21" s="1">
        <f>ABS(Portfolios!B21-AVERAGE(Portfolios!$B$2:$B$1509))</f>
        <v>0</v>
      </c>
    </row>
    <row r="22" spans="1:2">
      <c r="A22" s="11">
        <f>Returns!A22</f>
        <v>0</v>
      </c>
      <c r="B22" s="1">
        <f>ABS(Portfolios!B22-AVERAGE(Portfolios!$B$2:$B$1509))</f>
        <v>0</v>
      </c>
    </row>
    <row r="23" spans="1:2">
      <c r="A23" s="11">
        <f>Returns!A23</f>
        <v>0</v>
      </c>
      <c r="B23" s="1">
        <f>ABS(Portfolios!B23-AVERAGE(Portfolios!$B$2:$B$1509))</f>
        <v>0</v>
      </c>
    </row>
    <row r="24" spans="1:2">
      <c r="A24" s="11">
        <f>Returns!A24</f>
        <v>0</v>
      </c>
      <c r="B24" s="1">
        <f>ABS(Portfolios!B24-AVERAGE(Portfolios!$B$2:$B$1509))</f>
        <v>0</v>
      </c>
    </row>
    <row r="25" spans="1:2">
      <c r="A25" s="11">
        <f>Returns!A25</f>
        <v>0</v>
      </c>
      <c r="B25" s="1">
        <f>ABS(Portfolios!B25-AVERAGE(Portfolios!$B$2:$B$1509))</f>
        <v>0</v>
      </c>
    </row>
    <row r="26" spans="1:2">
      <c r="A26" s="11">
        <f>Returns!A26</f>
        <v>0</v>
      </c>
      <c r="B26" s="1">
        <f>ABS(Portfolios!B26-AVERAGE(Portfolios!$B$2:$B$1509))</f>
        <v>0</v>
      </c>
    </row>
    <row r="27" spans="1:2">
      <c r="A27" s="11">
        <f>Returns!A27</f>
        <v>0</v>
      </c>
      <c r="B27" s="1">
        <f>ABS(Portfolios!B27-AVERAGE(Portfolios!$B$2:$B$1509))</f>
        <v>0</v>
      </c>
    </row>
    <row r="28" spans="1:2">
      <c r="A28" s="11">
        <f>Returns!A28</f>
        <v>0</v>
      </c>
      <c r="B28" s="1">
        <f>ABS(Portfolios!B28-AVERAGE(Portfolios!$B$2:$B$1509))</f>
        <v>0</v>
      </c>
    </row>
    <row r="29" spans="1:2">
      <c r="A29" s="11">
        <f>Returns!A29</f>
        <v>0</v>
      </c>
      <c r="B29" s="1">
        <f>ABS(Portfolios!B29-AVERAGE(Portfolios!$B$2:$B$1509))</f>
        <v>0</v>
      </c>
    </row>
    <row r="30" spans="1:2">
      <c r="A30" s="11">
        <f>Returns!A30</f>
        <v>0</v>
      </c>
      <c r="B30" s="1">
        <f>ABS(Portfolios!B30-AVERAGE(Portfolios!$B$2:$B$1509))</f>
        <v>0</v>
      </c>
    </row>
    <row r="31" spans="1:2">
      <c r="A31" s="11">
        <f>Returns!A31</f>
        <v>0</v>
      </c>
      <c r="B31" s="1">
        <f>ABS(Portfolios!B31-AVERAGE(Portfolios!$B$2:$B$1509))</f>
        <v>0</v>
      </c>
    </row>
    <row r="32" spans="1:2">
      <c r="A32" s="11">
        <f>Returns!A32</f>
        <v>0</v>
      </c>
      <c r="B32" s="1">
        <f>ABS(Portfolios!B32-AVERAGE(Portfolios!$B$2:$B$1509))</f>
        <v>0</v>
      </c>
    </row>
    <row r="33" spans="1:2">
      <c r="A33" s="11">
        <f>Returns!A33</f>
        <v>0</v>
      </c>
      <c r="B33" s="1">
        <f>ABS(Portfolios!B33-AVERAGE(Portfolios!$B$2:$B$1509))</f>
        <v>0</v>
      </c>
    </row>
    <row r="34" spans="1:2">
      <c r="A34" s="11">
        <f>Returns!A34</f>
        <v>0</v>
      </c>
      <c r="B34" s="1">
        <f>ABS(Portfolios!B34-AVERAGE(Portfolios!$B$2:$B$1509))</f>
        <v>0</v>
      </c>
    </row>
    <row r="35" spans="1:2">
      <c r="A35" s="11">
        <f>Returns!A35</f>
        <v>0</v>
      </c>
      <c r="B35" s="1">
        <f>ABS(Portfolios!B35-AVERAGE(Portfolios!$B$2:$B$1509))</f>
        <v>0</v>
      </c>
    </row>
    <row r="36" spans="1:2">
      <c r="A36" s="11">
        <f>Returns!A36</f>
        <v>0</v>
      </c>
      <c r="B36" s="1">
        <f>ABS(Portfolios!B36-AVERAGE(Portfolios!$B$2:$B$1509))</f>
        <v>0</v>
      </c>
    </row>
    <row r="37" spans="1:2">
      <c r="A37" s="11">
        <f>Returns!A37</f>
        <v>0</v>
      </c>
      <c r="B37" s="1">
        <f>ABS(Portfolios!B37-AVERAGE(Portfolios!$B$2:$B$1509))</f>
        <v>0</v>
      </c>
    </row>
    <row r="38" spans="1:2">
      <c r="A38" s="11">
        <f>Returns!A38</f>
        <v>0</v>
      </c>
      <c r="B38" s="1">
        <f>ABS(Portfolios!B38-AVERAGE(Portfolios!$B$2:$B$1509))</f>
        <v>0</v>
      </c>
    </row>
    <row r="39" spans="1:2">
      <c r="A39" s="11">
        <f>Returns!A39</f>
        <v>0</v>
      </c>
      <c r="B39" s="1">
        <f>ABS(Portfolios!B39-AVERAGE(Portfolios!$B$2:$B$1509))</f>
        <v>0</v>
      </c>
    </row>
    <row r="40" spans="1:2">
      <c r="A40" s="11">
        <f>Returns!A40</f>
        <v>0</v>
      </c>
      <c r="B40" s="1">
        <f>ABS(Portfolios!B40-AVERAGE(Portfolios!$B$2:$B$1509))</f>
        <v>0</v>
      </c>
    </row>
    <row r="41" spans="1:2">
      <c r="A41" s="11">
        <f>Returns!A41</f>
        <v>0</v>
      </c>
      <c r="B41" s="1">
        <f>ABS(Portfolios!B41-AVERAGE(Portfolios!$B$2:$B$1509))</f>
        <v>0</v>
      </c>
    </row>
    <row r="42" spans="1:2">
      <c r="A42" s="11">
        <f>Returns!A42</f>
        <v>0</v>
      </c>
      <c r="B42" s="1">
        <f>ABS(Portfolios!B42-AVERAGE(Portfolios!$B$2:$B$1509))</f>
        <v>0</v>
      </c>
    </row>
    <row r="43" spans="1:2">
      <c r="A43" s="11">
        <f>Returns!A43</f>
        <v>0</v>
      </c>
      <c r="B43" s="1">
        <f>ABS(Portfolios!B43-AVERAGE(Portfolios!$B$2:$B$1509))</f>
        <v>0</v>
      </c>
    </row>
    <row r="44" spans="1:2">
      <c r="A44" s="11">
        <f>Returns!A44</f>
        <v>0</v>
      </c>
      <c r="B44" s="1">
        <f>ABS(Portfolios!B44-AVERAGE(Portfolios!$B$2:$B$1509))</f>
        <v>0</v>
      </c>
    </row>
    <row r="45" spans="1:2">
      <c r="A45" s="11">
        <f>Returns!A45</f>
        <v>0</v>
      </c>
      <c r="B45" s="1">
        <f>ABS(Portfolios!B45-AVERAGE(Portfolios!$B$2:$B$1509))</f>
        <v>0</v>
      </c>
    </row>
    <row r="46" spans="1:2">
      <c r="A46" s="11">
        <f>Returns!A46</f>
        <v>0</v>
      </c>
      <c r="B46" s="1">
        <f>ABS(Portfolios!B46-AVERAGE(Portfolios!$B$2:$B$1509))</f>
        <v>0</v>
      </c>
    </row>
    <row r="47" spans="1:2">
      <c r="A47" s="11">
        <f>Returns!A47</f>
        <v>0</v>
      </c>
      <c r="B47" s="1">
        <f>ABS(Portfolios!B47-AVERAGE(Portfolios!$B$2:$B$1509))</f>
        <v>0</v>
      </c>
    </row>
    <row r="48" spans="1:2">
      <c r="A48" s="11">
        <f>Returns!A48</f>
        <v>0</v>
      </c>
      <c r="B48" s="1">
        <f>ABS(Portfolios!B48-AVERAGE(Portfolios!$B$2:$B$1509))</f>
        <v>0</v>
      </c>
    </row>
    <row r="49" spans="1:2">
      <c r="A49" s="11">
        <f>Returns!A49</f>
        <v>0</v>
      </c>
      <c r="B49" s="1">
        <f>ABS(Portfolios!B49-AVERAGE(Portfolios!$B$2:$B$1509))</f>
        <v>0</v>
      </c>
    </row>
    <row r="50" spans="1:2">
      <c r="A50" s="11">
        <f>Returns!A50</f>
        <v>0</v>
      </c>
      <c r="B50" s="1">
        <f>ABS(Portfolios!B50-AVERAGE(Portfolios!$B$2:$B$1509))</f>
        <v>0</v>
      </c>
    </row>
    <row r="51" spans="1:2">
      <c r="A51" s="11">
        <f>Returns!A51</f>
        <v>0</v>
      </c>
      <c r="B51" s="1">
        <f>ABS(Portfolios!B51-AVERAGE(Portfolios!$B$2:$B$1509))</f>
        <v>0</v>
      </c>
    </row>
    <row r="52" spans="1:2">
      <c r="A52" s="11">
        <f>Returns!A52</f>
        <v>0</v>
      </c>
      <c r="B52" s="1">
        <f>ABS(Portfolios!B52-AVERAGE(Portfolios!$B$2:$B$1509))</f>
        <v>0</v>
      </c>
    </row>
    <row r="53" spans="1:2">
      <c r="A53" s="11">
        <f>Returns!A53</f>
        <v>0</v>
      </c>
      <c r="B53" s="1">
        <f>ABS(Portfolios!B53-AVERAGE(Portfolios!$B$2:$B$1509))</f>
        <v>0</v>
      </c>
    </row>
    <row r="54" spans="1:2">
      <c r="A54" s="11">
        <f>Returns!A54</f>
        <v>0</v>
      </c>
      <c r="B54" s="1">
        <f>ABS(Portfolios!B54-AVERAGE(Portfolios!$B$2:$B$1509))</f>
        <v>0</v>
      </c>
    </row>
    <row r="55" spans="1:2">
      <c r="A55" s="11">
        <f>Returns!A55</f>
        <v>0</v>
      </c>
      <c r="B55" s="1">
        <f>ABS(Portfolios!B55-AVERAGE(Portfolios!$B$2:$B$1509))</f>
        <v>0</v>
      </c>
    </row>
    <row r="56" spans="1:2">
      <c r="A56" s="11">
        <f>Returns!A56</f>
        <v>0</v>
      </c>
      <c r="B56" s="1">
        <f>ABS(Portfolios!B56-AVERAGE(Portfolios!$B$2:$B$1509))</f>
        <v>0</v>
      </c>
    </row>
    <row r="57" spans="1:2">
      <c r="A57" s="11">
        <f>Returns!A57</f>
        <v>0</v>
      </c>
      <c r="B57" s="1">
        <f>ABS(Portfolios!B57-AVERAGE(Portfolios!$B$2:$B$1509))</f>
        <v>0</v>
      </c>
    </row>
    <row r="58" spans="1:2">
      <c r="A58" s="11">
        <f>Returns!A58</f>
        <v>0</v>
      </c>
      <c r="B58" s="1">
        <f>ABS(Portfolios!B58-AVERAGE(Portfolios!$B$2:$B$1509))</f>
        <v>0</v>
      </c>
    </row>
    <row r="59" spans="1:2">
      <c r="A59" s="11">
        <f>Returns!A59</f>
        <v>0</v>
      </c>
      <c r="B59" s="1">
        <f>ABS(Portfolios!B59-AVERAGE(Portfolios!$B$2:$B$1509))</f>
        <v>0</v>
      </c>
    </row>
    <row r="60" spans="1:2">
      <c r="A60" s="11">
        <f>Returns!A60</f>
        <v>0</v>
      </c>
      <c r="B60" s="1">
        <f>ABS(Portfolios!B60-AVERAGE(Portfolios!$B$2:$B$1509))</f>
        <v>0</v>
      </c>
    </row>
    <row r="61" spans="1:2">
      <c r="A61" s="11">
        <f>Returns!A61</f>
        <v>0</v>
      </c>
      <c r="B61" s="1">
        <f>ABS(Portfolios!B61-AVERAGE(Portfolios!$B$2:$B$1509))</f>
        <v>0</v>
      </c>
    </row>
    <row r="62" spans="1:2">
      <c r="A62" s="11">
        <f>Returns!A62</f>
        <v>0</v>
      </c>
      <c r="B62" s="1">
        <f>ABS(Portfolios!B62-AVERAGE(Portfolios!$B$2:$B$1509))</f>
        <v>0</v>
      </c>
    </row>
    <row r="63" spans="1:2">
      <c r="A63" s="11">
        <f>Returns!A63</f>
        <v>0</v>
      </c>
      <c r="B63" s="1">
        <f>ABS(Portfolios!B63-AVERAGE(Portfolios!$B$2:$B$1509))</f>
        <v>0</v>
      </c>
    </row>
    <row r="64" spans="1:2">
      <c r="A64" s="11">
        <f>Returns!A64</f>
        <v>0</v>
      </c>
      <c r="B64" s="1">
        <f>ABS(Portfolios!B64-AVERAGE(Portfolios!$B$2:$B$1509))</f>
        <v>0</v>
      </c>
    </row>
    <row r="65" spans="1:2">
      <c r="A65" s="11">
        <f>Returns!A65</f>
        <v>0</v>
      </c>
      <c r="B65" s="1">
        <f>ABS(Portfolios!B65-AVERAGE(Portfolios!$B$2:$B$1509))</f>
        <v>0</v>
      </c>
    </row>
    <row r="66" spans="1:2">
      <c r="A66" s="11">
        <f>Returns!A66</f>
        <v>0</v>
      </c>
      <c r="B66" s="1">
        <f>ABS(Portfolios!B66-AVERAGE(Portfolios!$B$2:$B$1509))</f>
        <v>0</v>
      </c>
    </row>
    <row r="67" spans="1:2">
      <c r="A67" s="11">
        <f>Returns!A67</f>
        <v>0</v>
      </c>
      <c r="B67" s="1">
        <f>ABS(Portfolios!B67-AVERAGE(Portfolios!$B$2:$B$1509))</f>
        <v>0</v>
      </c>
    </row>
    <row r="68" spans="1:2">
      <c r="A68" s="11">
        <f>Returns!A68</f>
        <v>0</v>
      </c>
      <c r="B68" s="1">
        <f>ABS(Portfolios!B68-AVERAGE(Portfolios!$B$2:$B$1509))</f>
        <v>0</v>
      </c>
    </row>
    <row r="69" spans="1:2">
      <c r="A69" s="11">
        <f>Returns!A69</f>
        <v>0</v>
      </c>
      <c r="B69" s="1">
        <f>ABS(Portfolios!B69-AVERAGE(Portfolios!$B$2:$B$1509))</f>
        <v>0</v>
      </c>
    </row>
    <row r="70" spans="1:2">
      <c r="A70" s="11">
        <f>Returns!A70</f>
        <v>0</v>
      </c>
      <c r="B70" s="1">
        <f>ABS(Portfolios!B70-AVERAGE(Portfolios!$B$2:$B$1509))</f>
        <v>0</v>
      </c>
    </row>
    <row r="71" spans="1:2">
      <c r="A71" s="11">
        <f>Returns!A71</f>
        <v>0</v>
      </c>
      <c r="B71" s="1">
        <f>ABS(Portfolios!B71-AVERAGE(Portfolios!$B$2:$B$1509))</f>
        <v>0</v>
      </c>
    </row>
    <row r="72" spans="1:2">
      <c r="A72" s="11">
        <f>Returns!A72</f>
        <v>0</v>
      </c>
      <c r="B72" s="1">
        <f>ABS(Portfolios!B72-AVERAGE(Portfolios!$B$2:$B$1509))</f>
        <v>0</v>
      </c>
    </row>
    <row r="73" spans="1:2">
      <c r="A73" s="11">
        <f>Returns!A73</f>
        <v>0</v>
      </c>
      <c r="B73" s="1">
        <f>ABS(Portfolios!B73-AVERAGE(Portfolios!$B$2:$B$1509))</f>
        <v>0</v>
      </c>
    </row>
    <row r="74" spans="1:2">
      <c r="A74" s="11">
        <f>Returns!A74</f>
        <v>0</v>
      </c>
      <c r="B74" s="1">
        <f>ABS(Portfolios!B74-AVERAGE(Portfolios!$B$2:$B$1509))</f>
        <v>0</v>
      </c>
    </row>
    <row r="75" spans="1:2">
      <c r="A75" s="11">
        <f>Returns!A75</f>
        <v>0</v>
      </c>
      <c r="B75" s="1">
        <f>ABS(Portfolios!B75-AVERAGE(Portfolios!$B$2:$B$1509))</f>
        <v>0</v>
      </c>
    </row>
    <row r="76" spans="1:2">
      <c r="A76" s="11">
        <f>Returns!A76</f>
        <v>0</v>
      </c>
      <c r="B76" s="1">
        <f>ABS(Portfolios!B76-AVERAGE(Portfolios!$B$2:$B$1509))</f>
        <v>0</v>
      </c>
    </row>
    <row r="77" spans="1:2">
      <c r="A77" s="11">
        <f>Returns!A77</f>
        <v>0</v>
      </c>
      <c r="B77" s="1">
        <f>ABS(Portfolios!B77-AVERAGE(Portfolios!$B$2:$B$1509))</f>
        <v>0</v>
      </c>
    </row>
    <row r="78" spans="1:2">
      <c r="A78" s="11">
        <f>Returns!A78</f>
        <v>0</v>
      </c>
      <c r="B78" s="1">
        <f>ABS(Portfolios!B78-AVERAGE(Portfolios!$B$2:$B$1509))</f>
        <v>0</v>
      </c>
    </row>
    <row r="79" spans="1:2">
      <c r="A79" s="11">
        <f>Returns!A79</f>
        <v>0</v>
      </c>
      <c r="B79" s="1">
        <f>ABS(Portfolios!B79-AVERAGE(Portfolios!$B$2:$B$1509))</f>
        <v>0</v>
      </c>
    </row>
    <row r="80" spans="1:2">
      <c r="A80" s="11">
        <f>Returns!A80</f>
        <v>0</v>
      </c>
      <c r="B80" s="1">
        <f>ABS(Portfolios!B80-AVERAGE(Portfolios!$B$2:$B$1509))</f>
        <v>0</v>
      </c>
    </row>
    <row r="81" spans="1:2">
      <c r="A81" s="11">
        <f>Returns!A81</f>
        <v>0</v>
      </c>
      <c r="B81" s="1">
        <f>ABS(Portfolios!B81-AVERAGE(Portfolios!$B$2:$B$1509))</f>
        <v>0</v>
      </c>
    </row>
    <row r="82" spans="1:2">
      <c r="A82" s="11">
        <f>Returns!A82</f>
        <v>0</v>
      </c>
      <c r="B82" s="1">
        <f>ABS(Portfolios!B82-AVERAGE(Portfolios!$B$2:$B$1509))</f>
        <v>0</v>
      </c>
    </row>
    <row r="83" spans="1:2">
      <c r="A83" s="11">
        <f>Returns!A83</f>
        <v>0</v>
      </c>
      <c r="B83" s="1">
        <f>ABS(Portfolios!B83-AVERAGE(Portfolios!$B$2:$B$1509))</f>
        <v>0</v>
      </c>
    </row>
    <row r="84" spans="1:2">
      <c r="A84" s="11">
        <f>Returns!A84</f>
        <v>0</v>
      </c>
      <c r="B84" s="1">
        <f>ABS(Portfolios!B84-AVERAGE(Portfolios!$B$2:$B$1509))</f>
        <v>0</v>
      </c>
    </row>
    <row r="85" spans="1:2">
      <c r="A85" s="11">
        <f>Returns!A85</f>
        <v>0</v>
      </c>
      <c r="B85" s="1">
        <f>ABS(Portfolios!B85-AVERAGE(Portfolios!$B$2:$B$1509))</f>
        <v>0</v>
      </c>
    </row>
    <row r="86" spans="1:2">
      <c r="A86" s="11">
        <f>Returns!A86</f>
        <v>0</v>
      </c>
      <c r="B86" s="1">
        <f>ABS(Portfolios!B86-AVERAGE(Portfolios!$B$2:$B$1509))</f>
        <v>0</v>
      </c>
    </row>
    <row r="87" spans="1:2">
      <c r="A87" s="11">
        <f>Returns!A87</f>
        <v>0</v>
      </c>
      <c r="B87" s="1">
        <f>ABS(Portfolios!B87-AVERAGE(Portfolios!$B$2:$B$1509))</f>
        <v>0</v>
      </c>
    </row>
    <row r="88" spans="1:2">
      <c r="A88" s="11">
        <f>Returns!A88</f>
        <v>0</v>
      </c>
      <c r="B88" s="1">
        <f>ABS(Portfolios!B88-AVERAGE(Portfolios!$B$2:$B$1509))</f>
        <v>0</v>
      </c>
    </row>
    <row r="89" spans="1:2">
      <c r="A89" s="11">
        <f>Returns!A89</f>
        <v>0</v>
      </c>
      <c r="B89" s="1">
        <f>ABS(Portfolios!B89-AVERAGE(Portfolios!$B$2:$B$1509))</f>
        <v>0</v>
      </c>
    </row>
    <row r="90" spans="1:2">
      <c r="A90" s="11">
        <f>Returns!A90</f>
        <v>0</v>
      </c>
      <c r="B90" s="1">
        <f>ABS(Portfolios!B90-AVERAGE(Portfolios!$B$2:$B$1509))</f>
        <v>0</v>
      </c>
    </row>
    <row r="91" spans="1:2">
      <c r="A91" s="11">
        <f>Returns!A91</f>
        <v>0</v>
      </c>
      <c r="B91" s="1">
        <f>ABS(Portfolios!B91-AVERAGE(Portfolios!$B$2:$B$1509))</f>
        <v>0</v>
      </c>
    </row>
    <row r="92" spans="1:2">
      <c r="A92" s="11">
        <f>Returns!A92</f>
        <v>0</v>
      </c>
      <c r="B92" s="1">
        <f>ABS(Portfolios!B92-AVERAGE(Portfolios!$B$2:$B$1509))</f>
        <v>0</v>
      </c>
    </row>
    <row r="93" spans="1:2">
      <c r="A93" s="11">
        <f>Returns!A93</f>
        <v>0</v>
      </c>
      <c r="B93" s="1">
        <f>ABS(Portfolios!B93-AVERAGE(Portfolios!$B$2:$B$1509))</f>
        <v>0</v>
      </c>
    </row>
    <row r="94" spans="1:2">
      <c r="A94" s="11">
        <f>Returns!A94</f>
        <v>0</v>
      </c>
      <c r="B94" s="1">
        <f>ABS(Portfolios!B94-AVERAGE(Portfolios!$B$2:$B$1509))</f>
        <v>0</v>
      </c>
    </row>
    <row r="95" spans="1:2">
      <c r="A95" s="11">
        <f>Returns!A95</f>
        <v>0</v>
      </c>
      <c r="B95" s="1">
        <f>ABS(Portfolios!B95-AVERAGE(Portfolios!$B$2:$B$1509))</f>
        <v>0</v>
      </c>
    </row>
    <row r="96" spans="1:2">
      <c r="A96" s="11">
        <f>Returns!A96</f>
        <v>0</v>
      </c>
      <c r="B96" s="1">
        <f>ABS(Portfolios!B96-AVERAGE(Portfolios!$B$2:$B$1509))</f>
        <v>0</v>
      </c>
    </row>
    <row r="97" spans="1:2">
      <c r="A97" s="11">
        <f>Returns!A97</f>
        <v>0</v>
      </c>
      <c r="B97" s="1">
        <f>ABS(Portfolios!B97-AVERAGE(Portfolios!$B$2:$B$1509))</f>
        <v>0</v>
      </c>
    </row>
    <row r="98" spans="1:2">
      <c r="A98" s="11">
        <f>Returns!A98</f>
        <v>0</v>
      </c>
      <c r="B98" s="1">
        <f>ABS(Portfolios!B98-AVERAGE(Portfolios!$B$2:$B$1509))</f>
        <v>0</v>
      </c>
    </row>
    <row r="99" spans="1:2">
      <c r="A99" s="11">
        <f>Returns!A99</f>
        <v>0</v>
      </c>
      <c r="B99" s="1">
        <f>ABS(Portfolios!B99-AVERAGE(Portfolios!$B$2:$B$1509))</f>
        <v>0</v>
      </c>
    </row>
    <row r="100" spans="1:2">
      <c r="A100" s="11">
        <f>Returns!A100</f>
        <v>0</v>
      </c>
      <c r="B100" s="1">
        <f>ABS(Portfolios!B100-AVERAGE(Portfolios!$B$2:$B$1509))</f>
        <v>0</v>
      </c>
    </row>
    <row r="101" spans="1:2">
      <c r="A101" s="11">
        <f>Returns!A101</f>
        <v>0</v>
      </c>
      <c r="B101" s="1">
        <f>ABS(Portfolios!B101-AVERAGE(Portfolios!$B$2:$B$1509))</f>
        <v>0</v>
      </c>
    </row>
    <row r="102" spans="1:2">
      <c r="A102" s="11">
        <f>Returns!A102</f>
        <v>0</v>
      </c>
      <c r="B102" s="1">
        <f>ABS(Portfolios!B102-AVERAGE(Portfolios!$B$2:$B$1509))</f>
        <v>0</v>
      </c>
    </row>
    <row r="103" spans="1:2">
      <c r="A103" s="11">
        <f>Returns!A103</f>
        <v>0</v>
      </c>
      <c r="B103" s="1">
        <f>ABS(Portfolios!B103-AVERAGE(Portfolios!$B$2:$B$1509))</f>
        <v>0</v>
      </c>
    </row>
    <row r="104" spans="1:2">
      <c r="A104" s="11">
        <f>Returns!A104</f>
        <v>0</v>
      </c>
      <c r="B104" s="1">
        <f>ABS(Portfolios!B104-AVERAGE(Portfolios!$B$2:$B$1509))</f>
        <v>0</v>
      </c>
    </row>
    <row r="105" spans="1:2">
      <c r="A105" s="11">
        <f>Returns!A105</f>
        <v>0</v>
      </c>
      <c r="B105" s="1">
        <f>ABS(Portfolios!B105-AVERAGE(Portfolios!$B$2:$B$1509))</f>
        <v>0</v>
      </c>
    </row>
    <row r="106" spans="1:2">
      <c r="A106" s="11">
        <f>Returns!A106</f>
        <v>0</v>
      </c>
      <c r="B106" s="1">
        <f>ABS(Portfolios!B106-AVERAGE(Portfolios!$B$2:$B$1509))</f>
        <v>0</v>
      </c>
    </row>
    <row r="107" spans="1:2">
      <c r="A107" s="11">
        <f>Returns!A107</f>
        <v>0</v>
      </c>
      <c r="B107" s="1">
        <f>ABS(Portfolios!B107-AVERAGE(Portfolios!$B$2:$B$1509))</f>
        <v>0</v>
      </c>
    </row>
    <row r="108" spans="1:2">
      <c r="A108" s="11">
        <f>Returns!A108</f>
        <v>0</v>
      </c>
      <c r="B108" s="1">
        <f>ABS(Portfolios!B108-AVERAGE(Portfolios!$B$2:$B$1509))</f>
        <v>0</v>
      </c>
    </row>
    <row r="109" spans="1:2">
      <c r="A109" s="11">
        <f>Returns!A109</f>
        <v>0</v>
      </c>
      <c r="B109" s="1">
        <f>ABS(Portfolios!B109-AVERAGE(Portfolios!$B$2:$B$1509))</f>
        <v>0</v>
      </c>
    </row>
    <row r="110" spans="1:2">
      <c r="A110" s="11">
        <f>Returns!A110</f>
        <v>0</v>
      </c>
      <c r="B110" s="1">
        <f>ABS(Portfolios!B110-AVERAGE(Portfolios!$B$2:$B$1509))</f>
        <v>0</v>
      </c>
    </row>
    <row r="111" spans="1:2">
      <c r="A111" s="11">
        <f>Returns!A111</f>
        <v>0</v>
      </c>
      <c r="B111" s="1">
        <f>ABS(Portfolios!B111-AVERAGE(Portfolios!$B$2:$B$1509))</f>
        <v>0</v>
      </c>
    </row>
    <row r="112" spans="1:2">
      <c r="A112" s="11">
        <f>Returns!A112</f>
        <v>0</v>
      </c>
      <c r="B112" s="1">
        <f>ABS(Portfolios!B112-AVERAGE(Portfolios!$B$2:$B$1509))</f>
        <v>0</v>
      </c>
    </row>
    <row r="113" spans="1:2">
      <c r="A113" s="11">
        <f>Returns!A113</f>
        <v>0</v>
      </c>
      <c r="B113" s="1">
        <f>ABS(Portfolios!B113-AVERAGE(Portfolios!$B$2:$B$1509))</f>
        <v>0</v>
      </c>
    </row>
    <row r="114" spans="1:2">
      <c r="A114" s="11">
        <f>Returns!A114</f>
        <v>0</v>
      </c>
      <c r="B114" s="1">
        <f>ABS(Portfolios!B114-AVERAGE(Portfolios!$B$2:$B$1509))</f>
        <v>0</v>
      </c>
    </row>
    <row r="115" spans="1:2">
      <c r="A115" s="11">
        <f>Returns!A115</f>
        <v>0</v>
      </c>
      <c r="B115" s="1">
        <f>ABS(Portfolios!B115-AVERAGE(Portfolios!$B$2:$B$1509))</f>
        <v>0</v>
      </c>
    </row>
    <row r="116" spans="1:2">
      <c r="A116" s="11">
        <f>Returns!A116</f>
        <v>0</v>
      </c>
      <c r="B116" s="1">
        <f>ABS(Portfolios!B116-AVERAGE(Portfolios!$B$2:$B$1509))</f>
        <v>0</v>
      </c>
    </row>
    <row r="117" spans="1:2">
      <c r="A117" s="11">
        <f>Returns!A117</f>
        <v>0</v>
      </c>
      <c r="B117" s="1">
        <f>ABS(Portfolios!B117-AVERAGE(Portfolios!$B$2:$B$1509))</f>
        <v>0</v>
      </c>
    </row>
    <row r="118" spans="1:2">
      <c r="A118" s="11">
        <f>Returns!A118</f>
        <v>0</v>
      </c>
      <c r="B118" s="1">
        <f>ABS(Portfolios!B118-AVERAGE(Portfolios!$B$2:$B$1509))</f>
        <v>0</v>
      </c>
    </row>
    <row r="119" spans="1:2">
      <c r="A119" s="11">
        <f>Returns!A119</f>
        <v>0</v>
      </c>
      <c r="B119" s="1">
        <f>ABS(Portfolios!B119-AVERAGE(Portfolios!$B$2:$B$1509))</f>
        <v>0</v>
      </c>
    </row>
    <row r="120" spans="1:2">
      <c r="A120" s="11">
        <f>Returns!A120</f>
        <v>0</v>
      </c>
      <c r="B120" s="1">
        <f>ABS(Portfolios!B120-AVERAGE(Portfolios!$B$2:$B$1509))</f>
        <v>0</v>
      </c>
    </row>
    <row r="121" spans="1:2">
      <c r="A121" s="11">
        <f>Returns!A121</f>
        <v>0</v>
      </c>
      <c r="B121" s="1">
        <f>ABS(Portfolios!B121-AVERAGE(Portfolios!$B$2:$B$1509))</f>
        <v>0</v>
      </c>
    </row>
    <row r="122" spans="1:2">
      <c r="A122" s="11">
        <f>Returns!A122</f>
        <v>0</v>
      </c>
      <c r="B122" s="1">
        <f>ABS(Portfolios!B122-AVERAGE(Portfolios!$B$2:$B$1509))</f>
        <v>0</v>
      </c>
    </row>
    <row r="123" spans="1:2">
      <c r="A123" s="11">
        <f>Returns!A123</f>
        <v>0</v>
      </c>
      <c r="B123" s="1">
        <f>ABS(Portfolios!B123-AVERAGE(Portfolios!$B$2:$B$1509))</f>
        <v>0</v>
      </c>
    </row>
    <row r="124" spans="1:2">
      <c r="A124" s="11">
        <f>Returns!A124</f>
        <v>0</v>
      </c>
      <c r="B124" s="1">
        <f>ABS(Portfolios!B124-AVERAGE(Portfolios!$B$2:$B$1509))</f>
        <v>0</v>
      </c>
    </row>
    <row r="125" spans="1:2">
      <c r="A125" s="11">
        <f>Returns!A125</f>
        <v>0</v>
      </c>
      <c r="B125" s="1">
        <f>ABS(Portfolios!B125-AVERAGE(Portfolios!$B$2:$B$1509))</f>
        <v>0</v>
      </c>
    </row>
    <row r="126" spans="1:2">
      <c r="A126" s="11">
        <f>Returns!A126</f>
        <v>0</v>
      </c>
      <c r="B126" s="1">
        <f>ABS(Portfolios!B126-AVERAGE(Portfolios!$B$2:$B$1509))</f>
        <v>0</v>
      </c>
    </row>
    <row r="127" spans="1:2">
      <c r="A127" s="11">
        <f>Returns!A127</f>
        <v>0</v>
      </c>
      <c r="B127" s="1">
        <f>ABS(Portfolios!B127-AVERAGE(Portfolios!$B$2:$B$1509))</f>
        <v>0</v>
      </c>
    </row>
    <row r="128" spans="1:2">
      <c r="A128" s="11">
        <f>Returns!A128</f>
        <v>0</v>
      </c>
      <c r="B128" s="1">
        <f>ABS(Portfolios!B128-AVERAGE(Portfolios!$B$2:$B$1509))</f>
        <v>0</v>
      </c>
    </row>
    <row r="129" spans="1:2">
      <c r="A129" s="11">
        <f>Returns!A129</f>
        <v>0</v>
      </c>
      <c r="B129" s="1">
        <f>ABS(Portfolios!B129-AVERAGE(Portfolios!$B$2:$B$1509))</f>
        <v>0</v>
      </c>
    </row>
    <row r="130" spans="1:2">
      <c r="A130" s="11">
        <f>Returns!A130</f>
        <v>0</v>
      </c>
      <c r="B130" s="1">
        <f>ABS(Portfolios!B130-AVERAGE(Portfolios!$B$2:$B$1509))</f>
        <v>0</v>
      </c>
    </row>
    <row r="131" spans="1:2">
      <c r="A131" s="11">
        <f>Returns!A131</f>
        <v>0</v>
      </c>
      <c r="B131" s="1">
        <f>ABS(Portfolios!B131-AVERAGE(Portfolios!$B$2:$B$1509))</f>
        <v>0</v>
      </c>
    </row>
    <row r="132" spans="1:2">
      <c r="A132" s="11">
        <f>Returns!A132</f>
        <v>0</v>
      </c>
      <c r="B132" s="1">
        <f>ABS(Portfolios!B132-AVERAGE(Portfolios!$B$2:$B$1509))</f>
        <v>0</v>
      </c>
    </row>
    <row r="133" spans="1:2">
      <c r="A133" s="11">
        <f>Returns!A133</f>
        <v>0</v>
      </c>
      <c r="B133" s="1">
        <f>ABS(Portfolios!B133-AVERAGE(Portfolios!$B$2:$B$1509))</f>
        <v>0</v>
      </c>
    </row>
    <row r="134" spans="1:2">
      <c r="A134" s="11">
        <f>Returns!A134</f>
        <v>0</v>
      </c>
      <c r="B134" s="1">
        <f>ABS(Portfolios!B134-AVERAGE(Portfolios!$B$2:$B$1509))</f>
        <v>0</v>
      </c>
    </row>
    <row r="135" spans="1:2">
      <c r="A135" s="11">
        <f>Returns!A135</f>
        <v>0</v>
      </c>
      <c r="B135" s="1">
        <f>ABS(Portfolios!B135-AVERAGE(Portfolios!$B$2:$B$1509))</f>
        <v>0</v>
      </c>
    </row>
    <row r="136" spans="1:2">
      <c r="A136" s="11">
        <f>Returns!A136</f>
        <v>0</v>
      </c>
      <c r="B136" s="1">
        <f>ABS(Portfolios!B136-AVERAGE(Portfolios!$B$2:$B$1509))</f>
        <v>0</v>
      </c>
    </row>
    <row r="137" spans="1:2">
      <c r="A137" s="11">
        <f>Returns!A137</f>
        <v>0</v>
      </c>
      <c r="B137" s="1">
        <f>ABS(Portfolios!B137-AVERAGE(Portfolios!$B$2:$B$1509))</f>
        <v>0</v>
      </c>
    </row>
    <row r="138" spans="1:2">
      <c r="A138" s="11">
        <f>Returns!A138</f>
        <v>0</v>
      </c>
      <c r="B138" s="1">
        <f>ABS(Portfolios!B138-AVERAGE(Portfolios!$B$2:$B$1509))</f>
        <v>0</v>
      </c>
    </row>
    <row r="139" spans="1:2">
      <c r="A139" s="11">
        <f>Returns!A139</f>
        <v>0</v>
      </c>
      <c r="B139" s="1">
        <f>ABS(Portfolios!B139-AVERAGE(Portfolios!$B$2:$B$1509))</f>
        <v>0</v>
      </c>
    </row>
    <row r="140" spans="1:2">
      <c r="A140" s="11">
        <f>Returns!A140</f>
        <v>0</v>
      </c>
      <c r="B140" s="1">
        <f>ABS(Portfolios!B140-AVERAGE(Portfolios!$B$2:$B$1509))</f>
        <v>0</v>
      </c>
    </row>
    <row r="141" spans="1:2">
      <c r="A141" s="11">
        <f>Returns!A141</f>
        <v>0</v>
      </c>
      <c r="B141" s="1">
        <f>ABS(Portfolios!B141-AVERAGE(Portfolios!$B$2:$B$1509))</f>
        <v>0</v>
      </c>
    </row>
    <row r="142" spans="1:2">
      <c r="A142" s="11">
        <f>Returns!A142</f>
        <v>0</v>
      </c>
      <c r="B142" s="1">
        <f>ABS(Portfolios!B142-AVERAGE(Portfolios!$B$2:$B$1509))</f>
        <v>0</v>
      </c>
    </row>
    <row r="143" spans="1:2">
      <c r="A143" s="11">
        <f>Returns!A143</f>
        <v>0</v>
      </c>
      <c r="B143" s="1">
        <f>ABS(Portfolios!B143-AVERAGE(Portfolios!$B$2:$B$1509))</f>
        <v>0</v>
      </c>
    </row>
    <row r="144" spans="1:2">
      <c r="A144" s="11">
        <f>Returns!A144</f>
        <v>0</v>
      </c>
      <c r="B144" s="1">
        <f>ABS(Portfolios!B144-AVERAGE(Portfolios!$B$2:$B$1509))</f>
        <v>0</v>
      </c>
    </row>
    <row r="145" spans="1:2">
      <c r="A145" s="11">
        <f>Returns!A145</f>
        <v>0</v>
      </c>
      <c r="B145" s="1">
        <f>ABS(Portfolios!B145-AVERAGE(Portfolios!$B$2:$B$1509))</f>
        <v>0</v>
      </c>
    </row>
    <row r="146" spans="1:2">
      <c r="A146" s="11">
        <f>Returns!A146</f>
        <v>0</v>
      </c>
      <c r="B146" s="1">
        <f>ABS(Portfolios!B146-AVERAGE(Portfolios!$B$2:$B$1509))</f>
        <v>0</v>
      </c>
    </row>
    <row r="147" spans="1:2">
      <c r="A147" s="11">
        <f>Returns!A147</f>
        <v>0</v>
      </c>
      <c r="B147" s="1">
        <f>ABS(Portfolios!B147-AVERAGE(Portfolios!$B$2:$B$1509))</f>
        <v>0</v>
      </c>
    </row>
    <row r="148" spans="1:2">
      <c r="A148" s="11">
        <f>Returns!A148</f>
        <v>0</v>
      </c>
      <c r="B148" s="1">
        <f>ABS(Portfolios!B148-AVERAGE(Portfolios!$B$2:$B$1509))</f>
        <v>0</v>
      </c>
    </row>
    <row r="149" spans="1:2">
      <c r="A149" s="11">
        <f>Returns!A149</f>
        <v>0</v>
      </c>
      <c r="B149" s="1">
        <f>ABS(Portfolios!B149-AVERAGE(Portfolios!$B$2:$B$1509))</f>
        <v>0</v>
      </c>
    </row>
    <row r="150" spans="1:2">
      <c r="A150" s="11">
        <f>Returns!A150</f>
        <v>0</v>
      </c>
      <c r="B150" s="1">
        <f>ABS(Portfolios!B150-AVERAGE(Portfolios!$B$2:$B$1509))</f>
        <v>0</v>
      </c>
    </row>
    <row r="151" spans="1:2">
      <c r="A151" s="11">
        <f>Returns!A151</f>
        <v>0</v>
      </c>
      <c r="B151" s="1">
        <f>ABS(Portfolios!B151-AVERAGE(Portfolios!$B$2:$B$1509))</f>
        <v>0</v>
      </c>
    </row>
    <row r="152" spans="1:2">
      <c r="A152" s="11">
        <f>Returns!A152</f>
        <v>0</v>
      </c>
      <c r="B152" s="1">
        <f>ABS(Portfolios!B152-AVERAGE(Portfolios!$B$2:$B$1509))</f>
        <v>0</v>
      </c>
    </row>
    <row r="153" spans="1:2">
      <c r="A153" s="11">
        <f>Returns!A153</f>
        <v>0</v>
      </c>
      <c r="B153" s="1">
        <f>ABS(Portfolios!B153-AVERAGE(Portfolios!$B$2:$B$1509))</f>
        <v>0</v>
      </c>
    </row>
    <row r="154" spans="1:2">
      <c r="A154" s="11">
        <f>Returns!A154</f>
        <v>0</v>
      </c>
      <c r="B154" s="1">
        <f>ABS(Portfolios!B154-AVERAGE(Portfolios!$B$2:$B$1509))</f>
        <v>0</v>
      </c>
    </row>
    <row r="155" spans="1:2">
      <c r="A155" s="11">
        <f>Returns!A155</f>
        <v>0</v>
      </c>
      <c r="B155" s="1">
        <f>ABS(Portfolios!B155-AVERAGE(Portfolios!$B$2:$B$1509))</f>
        <v>0</v>
      </c>
    </row>
    <row r="156" spans="1:2">
      <c r="A156" s="11">
        <f>Returns!A156</f>
        <v>0</v>
      </c>
      <c r="B156" s="1">
        <f>ABS(Portfolios!B156-AVERAGE(Portfolios!$B$2:$B$1509))</f>
        <v>0</v>
      </c>
    </row>
    <row r="157" spans="1:2">
      <c r="A157" s="11">
        <f>Returns!A157</f>
        <v>0</v>
      </c>
      <c r="B157" s="1">
        <f>ABS(Portfolios!B157-AVERAGE(Portfolios!$B$2:$B$1509))</f>
        <v>0</v>
      </c>
    </row>
    <row r="158" spans="1:2">
      <c r="A158" s="11">
        <f>Returns!A158</f>
        <v>0</v>
      </c>
      <c r="B158" s="1">
        <f>ABS(Portfolios!B158-AVERAGE(Portfolios!$B$2:$B$1509))</f>
        <v>0</v>
      </c>
    </row>
    <row r="159" spans="1:2">
      <c r="A159" s="11">
        <f>Returns!A159</f>
        <v>0</v>
      </c>
      <c r="B159" s="1">
        <f>ABS(Portfolios!B159-AVERAGE(Portfolios!$B$2:$B$1509))</f>
        <v>0</v>
      </c>
    </row>
    <row r="160" spans="1:2">
      <c r="A160" s="11">
        <f>Returns!A160</f>
        <v>0</v>
      </c>
      <c r="B160" s="1">
        <f>ABS(Portfolios!B160-AVERAGE(Portfolios!$B$2:$B$1509))</f>
        <v>0</v>
      </c>
    </row>
    <row r="161" spans="1:2">
      <c r="A161" s="11">
        <f>Returns!A161</f>
        <v>0</v>
      </c>
      <c r="B161" s="1">
        <f>ABS(Portfolios!B161-AVERAGE(Portfolios!$B$2:$B$1509))</f>
        <v>0</v>
      </c>
    </row>
    <row r="162" spans="1:2">
      <c r="A162" s="11">
        <f>Returns!A162</f>
        <v>0</v>
      </c>
      <c r="B162" s="1">
        <f>ABS(Portfolios!B162-AVERAGE(Portfolios!$B$2:$B$1509))</f>
        <v>0</v>
      </c>
    </row>
    <row r="163" spans="1:2">
      <c r="A163" s="11">
        <f>Returns!A163</f>
        <v>0</v>
      </c>
      <c r="B163" s="1">
        <f>ABS(Portfolios!B163-AVERAGE(Portfolios!$B$2:$B$1509))</f>
        <v>0</v>
      </c>
    </row>
    <row r="164" spans="1:2">
      <c r="A164" s="11">
        <f>Returns!A164</f>
        <v>0</v>
      </c>
      <c r="B164" s="1">
        <f>ABS(Portfolios!B164-AVERAGE(Portfolios!$B$2:$B$1509))</f>
        <v>0</v>
      </c>
    </row>
    <row r="165" spans="1:2">
      <c r="A165" s="11">
        <f>Returns!A165</f>
        <v>0</v>
      </c>
      <c r="B165" s="1">
        <f>ABS(Portfolios!B165-AVERAGE(Portfolios!$B$2:$B$1509))</f>
        <v>0</v>
      </c>
    </row>
    <row r="166" spans="1:2">
      <c r="A166" s="11">
        <f>Returns!A166</f>
        <v>0</v>
      </c>
      <c r="B166" s="1">
        <f>ABS(Portfolios!B166-AVERAGE(Portfolios!$B$2:$B$1509))</f>
        <v>0</v>
      </c>
    </row>
    <row r="167" spans="1:2">
      <c r="A167" s="11">
        <f>Returns!A167</f>
        <v>0</v>
      </c>
      <c r="B167" s="1">
        <f>ABS(Portfolios!B167-AVERAGE(Portfolios!$B$2:$B$1509))</f>
        <v>0</v>
      </c>
    </row>
    <row r="168" spans="1:2">
      <c r="A168" s="11">
        <f>Returns!A168</f>
        <v>0</v>
      </c>
      <c r="B168" s="1">
        <f>ABS(Portfolios!B168-AVERAGE(Portfolios!$B$2:$B$1509))</f>
        <v>0</v>
      </c>
    </row>
    <row r="169" spans="1:2">
      <c r="A169" s="11">
        <f>Returns!A169</f>
        <v>0</v>
      </c>
      <c r="B169" s="1">
        <f>ABS(Portfolios!B169-AVERAGE(Portfolios!$B$2:$B$1509))</f>
        <v>0</v>
      </c>
    </row>
    <row r="170" spans="1:2">
      <c r="A170" s="11">
        <f>Returns!A170</f>
        <v>0</v>
      </c>
      <c r="B170" s="1">
        <f>ABS(Portfolios!B170-AVERAGE(Portfolios!$B$2:$B$1509))</f>
        <v>0</v>
      </c>
    </row>
    <row r="171" spans="1:2">
      <c r="A171" s="11">
        <f>Returns!A171</f>
        <v>0</v>
      </c>
      <c r="B171" s="1">
        <f>ABS(Portfolios!B171-AVERAGE(Portfolios!$B$2:$B$1509))</f>
        <v>0</v>
      </c>
    </row>
    <row r="172" spans="1:2">
      <c r="A172" s="11">
        <f>Returns!A172</f>
        <v>0</v>
      </c>
      <c r="B172" s="1">
        <f>ABS(Portfolios!B172-AVERAGE(Portfolios!$B$2:$B$1509))</f>
        <v>0</v>
      </c>
    </row>
    <row r="173" spans="1:2">
      <c r="A173" s="11">
        <f>Returns!A173</f>
        <v>0</v>
      </c>
      <c r="B173" s="1">
        <f>ABS(Portfolios!B173-AVERAGE(Portfolios!$B$2:$B$1509))</f>
        <v>0</v>
      </c>
    </row>
    <row r="174" spans="1:2">
      <c r="A174" s="11">
        <f>Returns!A174</f>
        <v>0</v>
      </c>
      <c r="B174" s="1">
        <f>ABS(Portfolios!B174-AVERAGE(Portfolios!$B$2:$B$1509))</f>
        <v>0</v>
      </c>
    </row>
    <row r="175" spans="1:2">
      <c r="A175" s="11">
        <f>Returns!A175</f>
        <v>0</v>
      </c>
      <c r="B175" s="1">
        <f>ABS(Portfolios!B175-AVERAGE(Portfolios!$B$2:$B$1509))</f>
        <v>0</v>
      </c>
    </row>
    <row r="176" spans="1:2">
      <c r="A176" s="11">
        <f>Returns!A176</f>
        <v>0</v>
      </c>
      <c r="B176" s="1">
        <f>ABS(Portfolios!B176-AVERAGE(Portfolios!$B$2:$B$1509))</f>
        <v>0</v>
      </c>
    </row>
    <row r="177" spans="1:2">
      <c r="A177" s="11">
        <f>Returns!A177</f>
        <v>0</v>
      </c>
      <c r="B177" s="1">
        <f>ABS(Portfolios!B177-AVERAGE(Portfolios!$B$2:$B$1509))</f>
        <v>0</v>
      </c>
    </row>
    <row r="178" spans="1:2">
      <c r="A178" s="11">
        <f>Returns!A178</f>
        <v>0</v>
      </c>
      <c r="B178" s="1">
        <f>ABS(Portfolios!B178-AVERAGE(Portfolios!$B$2:$B$1509))</f>
        <v>0</v>
      </c>
    </row>
    <row r="179" spans="1:2">
      <c r="A179" s="11">
        <f>Returns!A179</f>
        <v>0</v>
      </c>
      <c r="B179" s="1">
        <f>ABS(Portfolios!B179-AVERAGE(Portfolios!$B$2:$B$1509))</f>
        <v>0</v>
      </c>
    </row>
    <row r="180" spans="1:2">
      <c r="A180" s="11">
        <f>Returns!A180</f>
        <v>0</v>
      </c>
      <c r="B180" s="1">
        <f>ABS(Portfolios!B180-AVERAGE(Portfolios!$B$2:$B$1509))</f>
        <v>0</v>
      </c>
    </row>
    <row r="181" spans="1:2">
      <c r="A181" s="11">
        <f>Returns!A181</f>
        <v>0</v>
      </c>
      <c r="B181" s="1">
        <f>ABS(Portfolios!B181-AVERAGE(Portfolios!$B$2:$B$1509))</f>
        <v>0</v>
      </c>
    </row>
    <row r="182" spans="1:2">
      <c r="A182" s="11">
        <f>Returns!A182</f>
        <v>0</v>
      </c>
      <c r="B182" s="1">
        <f>ABS(Portfolios!B182-AVERAGE(Portfolios!$B$2:$B$1509))</f>
        <v>0</v>
      </c>
    </row>
    <row r="183" spans="1:2">
      <c r="A183" s="11">
        <f>Returns!A183</f>
        <v>0</v>
      </c>
      <c r="B183" s="1">
        <f>ABS(Portfolios!B183-AVERAGE(Portfolios!$B$2:$B$1509))</f>
        <v>0</v>
      </c>
    </row>
    <row r="184" spans="1:2">
      <c r="A184" s="11">
        <f>Returns!A184</f>
        <v>0</v>
      </c>
      <c r="B184" s="1">
        <f>ABS(Portfolios!B184-AVERAGE(Portfolios!$B$2:$B$1509))</f>
        <v>0</v>
      </c>
    </row>
    <row r="185" spans="1:2">
      <c r="A185" s="11">
        <f>Returns!A185</f>
        <v>0</v>
      </c>
      <c r="B185" s="1">
        <f>ABS(Portfolios!B185-AVERAGE(Portfolios!$B$2:$B$1509))</f>
        <v>0</v>
      </c>
    </row>
    <row r="186" spans="1:2">
      <c r="A186" s="11">
        <f>Returns!A186</f>
        <v>0</v>
      </c>
      <c r="B186" s="1">
        <f>ABS(Portfolios!B186-AVERAGE(Portfolios!$B$2:$B$1509))</f>
        <v>0</v>
      </c>
    </row>
    <row r="187" spans="1:2">
      <c r="A187" s="11">
        <f>Returns!A187</f>
        <v>0</v>
      </c>
      <c r="B187" s="1">
        <f>ABS(Portfolios!B187-AVERAGE(Portfolios!$B$2:$B$1509))</f>
        <v>0</v>
      </c>
    </row>
    <row r="188" spans="1:2">
      <c r="A188" s="11">
        <f>Returns!A188</f>
        <v>0</v>
      </c>
      <c r="B188" s="1">
        <f>ABS(Portfolios!B188-AVERAGE(Portfolios!$B$2:$B$1509))</f>
        <v>0</v>
      </c>
    </row>
    <row r="189" spans="1:2">
      <c r="A189" s="11">
        <f>Returns!A189</f>
        <v>0</v>
      </c>
      <c r="B189" s="1">
        <f>ABS(Portfolios!B189-AVERAGE(Portfolios!$B$2:$B$1509))</f>
        <v>0</v>
      </c>
    </row>
    <row r="190" spans="1:2">
      <c r="A190" s="11">
        <f>Returns!A190</f>
        <v>0</v>
      </c>
      <c r="B190" s="1">
        <f>ABS(Portfolios!B190-AVERAGE(Portfolios!$B$2:$B$1509))</f>
        <v>0</v>
      </c>
    </row>
    <row r="191" spans="1:2">
      <c r="A191" s="11">
        <f>Returns!A191</f>
        <v>0</v>
      </c>
      <c r="B191" s="1">
        <f>ABS(Portfolios!B191-AVERAGE(Portfolios!$B$2:$B$1509))</f>
        <v>0</v>
      </c>
    </row>
    <row r="192" spans="1:2">
      <c r="A192" s="11">
        <f>Returns!A192</f>
        <v>0</v>
      </c>
      <c r="B192" s="1">
        <f>ABS(Portfolios!B192-AVERAGE(Portfolios!$B$2:$B$1509))</f>
        <v>0</v>
      </c>
    </row>
    <row r="193" spans="1:2">
      <c r="A193" s="11">
        <f>Returns!A193</f>
        <v>0</v>
      </c>
      <c r="B193" s="1">
        <f>ABS(Portfolios!B193-AVERAGE(Portfolios!$B$2:$B$1509))</f>
        <v>0</v>
      </c>
    </row>
    <row r="194" spans="1:2">
      <c r="A194" s="11">
        <f>Returns!A194</f>
        <v>0</v>
      </c>
      <c r="B194" s="1">
        <f>ABS(Portfolios!B194-AVERAGE(Portfolios!$B$2:$B$1509))</f>
        <v>0</v>
      </c>
    </row>
    <row r="195" spans="1:2">
      <c r="A195" s="11">
        <f>Returns!A195</f>
        <v>0</v>
      </c>
      <c r="B195" s="1">
        <f>ABS(Portfolios!B195-AVERAGE(Portfolios!$B$2:$B$1509))</f>
        <v>0</v>
      </c>
    </row>
    <row r="196" spans="1:2">
      <c r="A196" s="11">
        <f>Returns!A196</f>
        <v>0</v>
      </c>
      <c r="B196" s="1">
        <f>ABS(Portfolios!B196-AVERAGE(Portfolios!$B$2:$B$1509))</f>
        <v>0</v>
      </c>
    </row>
    <row r="197" spans="1:2">
      <c r="A197" s="11">
        <f>Returns!A197</f>
        <v>0</v>
      </c>
      <c r="B197" s="1">
        <f>ABS(Portfolios!B197-AVERAGE(Portfolios!$B$2:$B$1509))</f>
        <v>0</v>
      </c>
    </row>
    <row r="198" spans="1:2">
      <c r="A198" s="11">
        <f>Returns!A198</f>
        <v>0</v>
      </c>
      <c r="B198" s="1">
        <f>ABS(Portfolios!B198-AVERAGE(Portfolios!$B$2:$B$1509))</f>
        <v>0</v>
      </c>
    </row>
    <row r="199" spans="1:2">
      <c r="A199" s="11">
        <f>Returns!A199</f>
        <v>0</v>
      </c>
      <c r="B199" s="1">
        <f>ABS(Portfolios!B199-AVERAGE(Portfolios!$B$2:$B$1509))</f>
        <v>0</v>
      </c>
    </row>
    <row r="200" spans="1:2">
      <c r="A200" s="11">
        <f>Returns!A200</f>
        <v>0</v>
      </c>
      <c r="B200" s="1">
        <f>ABS(Portfolios!B200-AVERAGE(Portfolios!$B$2:$B$1509))</f>
        <v>0</v>
      </c>
    </row>
    <row r="201" spans="1:2">
      <c r="A201" s="11">
        <f>Returns!A201</f>
        <v>0</v>
      </c>
      <c r="B201" s="1">
        <f>ABS(Portfolios!B201-AVERAGE(Portfolios!$B$2:$B$1509))</f>
        <v>0</v>
      </c>
    </row>
    <row r="202" spans="1:2">
      <c r="A202" s="11">
        <f>Returns!A202</f>
        <v>0</v>
      </c>
      <c r="B202" s="1">
        <f>ABS(Portfolios!B202-AVERAGE(Portfolios!$B$2:$B$1509))</f>
        <v>0</v>
      </c>
    </row>
    <row r="203" spans="1:2">
      <c r="A203" s="11">
        <f>Returns!A203</f>
        <v>0</v>
      </c>
      <c r="B203" s="1">
        <f>ABS(Portfolios!B203-AVERAGE(Portfolios!$B$2:$B$1509))</f>
        <v>0</v>
      </c>
    </row>
    <row r="204" spans="1:2">
      <c r="A204" s="11">
        <f>Returns!A204</f>
        <v>0</v>
      </c>
      <c r="B204" s="1">
        <f>ABS(Portfolios!B204-AVERAGE(Portfolios!$B$2:$B$1509))</f>
        <v>0</v>
      </c>
    </row>
    <row r="205" spans="1:2">
      <c r="A205" s="11">
        <f>Returns!A205</f>
        <v>0</v>
      </c>
      <c r="B205" s="1">
        <f>ABS(Portfolios!B205-AVERAGE(Portfolios!$B$2:$B$1509))</f>
        <v>0</v>
      </c>
    </row>
    <row r="206" spans="1:2">
      <c r="A206" s="11">
        <f>Returns!A206</f>
        <v>0</v>
      </c>
      <c r="B206" s="1">
        <f>ABS(Portfolios!B206-AVERAGE(Portfolios!$B$2:$B$1509))</f>
        <v>0</v>
      </c>
    </row>
    <row r="207" spans="1:2">
      <c r="A207" s="11">
        <f>Returns!A207</f>
        <v>0</v>
      </c>
      <c r="B207" s="1">
        <f>ABS(Portfolios!B207-AVERAGE(Portfolios!$B$2:$B$1509))</f>
        <v>0</v>
      </c>
    </row>
    <row r="208" spans="1:2">
      <c r="A208" s="11">
        <f>Returns!A208</f>
        <v>0</v>
      </c>
      <c r="B208" s="1">
        <f>ABS(Portfolios!B208-AVERAGE(Portfolios!$B$2:$B$1509))</f>
        <v>0</v>
      </c>
    </row>
    <row r="209" spans="1:2">
      <c r="A209" s="11">
        <f>Returns!A209</f>
        <v>0</v>
      </c>
      <c r="B209" s="1">
        <f>ABS(Portfolios!B209-AVERAGE(Portfolios!$B$2:$B$1509))</f>
        <v>0</v>
      </c>
    </row>
    <row r="210" spans="1:2">
      <c r="A210" s="11">
        <f>Returns!A210</f>
        <v>0</v>
      </c>
      <c r="B210" s="1">
        <f>ABS(Portfolios!B210-AVERAGE(Portfolios!$B$2:$B$1509))</f>
        <v>0</v>
      </c>
    </row>
    <row r="211" spans="1:2">
      <c r="A211" s="11">
        <f>Returns!A211</f>
        <v>0</v>
      </c>
      <c r="B211" s="1">
        <f>ABS(Portfolios!B211-AVERAGE(Portfolios!$B$2:$B$1509))</f>
        <v>0</v>
      </c>
    </row>
    <row r="212" spans="1:2">
      <c r="A212" s="11">
        <f>Returns!A212</f>
        <v>0</v>
      </c>
      <c r="B212" s="1">
        <f>ABS(Portfolios!B212-AVERAGE(Portfolios!$B$2:$B$1509))</f>
        <v>0</v>
      </c>
    </row>
    <row r="213" spans="1:2">
      <c r="A213" s="11">
        <f>Returns!A213</f>
        <v>0</v>
      </c>
      <c r="B213" s="1">
        <f>ABS(Portfolios!B213-AVERAGE(Portfolios!$B$2:$B$1509))</f>
        <v>0</v>
      </c>
    </row>
    <row r="214" spans="1:2">
      <c r="A214" s="11">
        <f>Returns!A214</f>
        <v>0</v>
      </c>
      <c r="B214" s="1">
        <f>ABS(Portfolios!B214-AVERAGE(Portfolios!$B$2:$B$1509))</f>
        <v>0</v>
      </c>
    </row>
    <row r="215" spans="1:2">
      <c r="A215" s="11">
        <f>Returns!A215</f>
        <v>0</v>
      </c>
      <c r="B215" s="1">
        <f>ABS(Portfolios!B215-AVERAGE(Portfolios!$B$2:$B$1509))</f>
        <v>0</v>
      </c>
    </row>
    <row r="216" spans="1:2">
      <c r="A216" s="11">
        <f>Returns!A216</f>
        <v>0</v>
      </c>
      <c r="B216" s="1">
        <f>ABS(Portfolios!B216-AVERAGE(Portfolios!$B$2:$B$1509))</f>
        <v>0</v>
      </c>
    </row>
    <row r="217" spans="1:2">
      <c r="A217" s="11">
        <f>Returns!A217</f>
        <v>0</v>
      </c>
      <c r="B217" s="1">
        <f>ABS(Portfolios!B217-AVERAGE(Portfolios!$B$2:$B$1509))</f>
        <v>0</v>
      </c>
    </row>
    <row r="218" spans="1:2">
      <c r="A218" s="11">
        <f>Returns!A218</f>
        <v>0</v>
      </c>
      <c r="B218" s="1">
        <f>ABS(Portfolios!B218-AVERAGE(Portfolios!$B$2:$B$1509))</f>
        <v>0</v>
      </c>
    </row>
    <row r="219" spans="1:2">
      <c r="A219" s="11">
        <f>Returns!A219</f>
        <v>0</v>
      </c>
      <c r="B219" s="1">
        <f>ABS(Portfolios!B219-AVERAGE(Portfolios!$B$2:$B$1509))</f>
        <v>0</v>
      </c>
    </row>
    <row r="220" spans="1:2">
      <c r="A220" s="11">
        <f>Returns!A220</f>
        <v>0</v>
      </c>
      <c r="B220" s="1">
        <f>ABS(Portfolios!B220-AVERAGE(Portfolios!$B$2:$B$1509))</f>
        <v>0</v>
      </c>
    </row>
    <row r="221" spans="1:2">
      <c r="A221" s="11">
        <f>Returns!A221</f>
        <v>0</v>
      </c>
      <c r="B221" s="1">
        <f>ABS(Portfolios!B221-AVERAGE(Portfolios!$B$2:$B$1509))</f>
        <v>0</v>
      </c>
    </row>
    <row r="222" spans="1:2">
      <c r="A222" s="11">
        <f>Returns!A222</f>
        <v>0</v>
      </c>
      <c r="B222" s="1">
        <f>ABS(Portfolios!B222-AVERAGE(Portfolios!$B$2:$B$1509))</f>
        <v>0</v>
      </c>
    </row>
    <row r="223" spans="1:2">
      <c r="A223" s="11">
        <f>Returns!A223</f>
        <v>0</v>
      </c>
      <c r="B223" s="1">
        <f>ABS(Portfolios!B223-AVERAGE(Portfolios!$B$2:$B$1509))</f>
        <v>0</v>
      </c>
    </row>
    <row r="224" spans="1:2">
      <c r="A224" s="11">
        <f>Returns!A224</f>
        <v>0</v>
      </c>
      <c r="B224" s="1">
        <f>ABS(Portfolios!B224-AVERAGE(Portfolios!$B$2:$B$1509))</f>
        <v>0</v>
      </c>
    </row>
    <row r="225" spans="1:2">
      <c r="A225" s="11">
        <f>Returns!A225</f>
        <v>0</v>
      </c>
      <c r="B225" s="1">
        <f>ABS(Portfolios!B225-AVERAGE(Portfolios!$B$2:$B$1509))</f>
        <v>0</v>
      </c>
    </row>
    <row r="226" spans="1:2">
      <c r="A226" s="11">
        <f>Returns!A226</f>
        <v>0</v>
      </c>
      <c r="B226" s="1">
        <f>ABS(Portfolios!B226-AVERAGE(Portfolios!$B$2:$B$1509))</f>
        <v>0</v>
      </c>
    </row>
    <row r="227" spans="1:2">
      <c r="A227" s="11">
        <f>Returns!A227</f>
        <v>0</v>
      </c>
      <c r="B227" s="1">
        <f>ABS(Portfolios!B227-AVERAGE(Portfolios!$B$2:$B$1509))</f>
        <v>0</v>
      </c>
    </row>
    <row r="228" spans="1:2">
      <c r="A228" s="11">
        <f>Returns!A228</f>
        <v>0</v>
      </c>
      <c r="B228" s="1">
        <f>ABS(Portfolios!B228-AVERAGE(Portfolios!$B$2:$B$1509))</f>
        <v>0</v>
      </c>
    </row>
    <row r="229" spans="1:2">
      <c r="A229" s="11">
        <f>Returns!A229</f>
        <v>0</v>
      </c>
      <c r="B229" s="1">
        <f>ABS(Portfolios!B229-AVERAGE(Portfolios!$B$2:$B$1509))</f>
        <v>0</v>
      </c>
    </row>
    <row r="230" spans="1:2">
      <c r="A230" s="11">
        <f>Returns!A230</f>
        <v>0</v>
      </c>
      <c r="B230" s="1">
        <f>ABS(Portfolios!B230-AVERAGE(Portfolios!$B$2:$B$1509))</f>
        <v>0</v>
      </c>
    </row>
    <row r="231" spans="1:2">
      <c r="A231" s="11">
        <f>Returns!A231</f>
        <v>0</v>
      </c>
      <c r="B231" s="1">
        <f>ABS(Portfolios!B231-AVERAGE(Portfolios!$B$2:$B$1509))</f>
        <v>0</v>
      </c>
    </row>
    <row r="232" spans="1:2">
      <c r="A232" s="11">
        <f>Returns!A232</f>
        <v>0</v>
      </c>
      <c r="B232" s="1">
        <f>ABS(Portfolios!B232-AVERAGE(Portfolios!$B$2:$B$1509))</f>
        <v>0</v>
      </c>
    </row>
    <row r="233" spans="1:2">
      <c r="A233" s="11">
        <f>Returns!A233</f>
        <v>0</v>
      </c>
      <c r="B233" s="1">
        <f>ABS(Portfolios!B233-AVERAGE(Portfolios!$B$2:$B$1509))</f>
        <v>0</v>
      </c>
    </row>
    <row r="234" spans="1:2">
      <c r="A234" s="11">
        <f>Returns!A234</f>
        <v>0</v>
      </c>
      <c r="B234" s="1">
        <f>ABS(Portfolios!B234-AVERAGE(Portfolios!$B$2:$B$1509))</f>
        <v>0</v>
      </c>
    </row>
    <row r="235" spans="1:2">
      <c r="A235" s="11">
        <f>Returns!A235</f>
        <v>0</v>
      </c>
      <c r="B235" s="1">
        <f>ABS(Portfolios!B235-AVERAGE(Portfolios!$B$2:$B$1509))</f>
        <v>0</v>
      </c>
    </row>
    <row r="236" spans="1:2">
      <c r="A236" s="11">
        <f>Returns!A236</f>
        <v>0</v>
      </c>
      <c r="B236" s="1">
        <f>ABS(Portfolios!B236-AVERAGE(Portfolios!$B$2:$B$1509))</f>
        <v>0</v>
      </c>
    </row>
    <row r="237" spans="1:2">
      <c r="A237" s="11">
        <f>Returns!A237</f>
        <v>0</v>
      </c>
      <c r="B237" s="1">
        <f>ABS(Portfolios!B237-AVERAGE(Portfolios!$B$2:$B$1509))</f>
        <v>0</v>
      </c>
    </row>
    <row r="238" spans="1:2">
      <c r="A238" s="11">
        <f>Returns!A238</f>
        <v>0</v>
      </c>
      <c r="B238" s="1">
        <f>ABS(Portfolios!B238-AVERAGE(Portfolios!$B$2:$B$1509))</f>
        <v>0</v>
      </c>
    </row>
    <row r="239" spans="1:2">
      <c r="A239" s="11">
        <f>Returns!A239</f>
        <v>0</v>
      </c>
      <c r="B239" s="1">
        <f>ABS(Portfolios!B239-AVERAGE(Portfolios!$B$2:$B$1509))</f>
        <v>0</v>
      </c>
    </row>
    <row r="240" spans="1:2">
      <c r="A240" s="11">
        <f>Returns!A240</f>
        <v>0</v>
      </c>
      <c r="B240" s="1">
        <f>ABS(Portfolios!B240-AVERAGE(Portfolios!$B$2:$B$1509))</f>
        <v>0</v>
      </c>
    </row>
    <row r="241" spans="1:2">
      <c r="A241" s="11">
        <f>Returns!A241</f>
        <v>0</v>
      </c>
      <c r="B241" s="1">
        <f>ABS(Portfolios!B241-AVERAGE(Portfolios!$B$2:$B$1509))</f>
        <v>0</v>
      </c>
    </row>
    <row r="242" spans="1:2">
      <c r="A242" s="11">
        <f>Returns!A242</f>
        <v>0</v>
      </c>
      <c r="B242" s="1">
        <f>ABS(Portfolios!B242-AVERAGE(Portfolios!$B$2:$B$1509))</f>
        <v>0</v>
      </c>
    </row>
    <row r="243" spans="1:2">
      <c r="A243" s="11">
        <f>Returns!A243</f>
        <v>0</v>
      </c>
      <c r="B243" s="1">
        <f>ABS(Portfolios!B243-AVERAGE(Portfolios!$B$2:$B$1509))</f>
        <v>0</v>
      </c>
    </row>
    <row r="244" spans="1:2">
      <c r="A244" s="11">
        <f>Returns!A244</f>
        <v>0</v>
      </c>
      <c r="B244" s="1">
        <f>ABS(Portfolios!B244-AVERAGE(Portfolios!$B$2:$B$1509))</f>
        <v>0</v>
      </c>
    </row>
    <row r="245" spans="1:2">
      <c r="A245" s="11">
        <f>Returns!A245</f>
        <v>0</v>
      </c>
      <c r="B245" s="1">
        <f>ABS(Portfolios!B245-AVERAGE(Portfolios!$B$2:$B$1509))</f>
        <v>0</v>
      </c>
    </row>
    <row r="246" spans="1:2">
      <c r="A246" s="11">
        <f>Returns!A246</f>
        <v>0</v>
      </c>
      <c r="B246" s="1">
        <f>ABS(Portfolios!B246-AVERAGE(Portfolios!$B$2:$B$1509))</f>
        <v>0</v>
      </c>
    </row>
    <row r="247" spans="1:2">
      <c r="A247" s="11">
        <f>Returns!A247</f>
        <v>0</v>
      </c>
      <c r="B247" s="1">
        <f>ABS(Portfolios!B247-AVERAGE(Portfolios!$B$2:$B$1509))</f>
        <v>0</v>
      </c>
    </row>
    <row r="248" spans="1:2">
      <c r="A248" s="11">
        <f>Returns!A248</f>
        <v>0</v>
      </c>
      <c r="B248" s="1">
        <f>ABS(Portfolios!B248-AVERAGE(Portfolios!$B$2:$B$1509))</f>
        <v>0</v>
      </c>
    </row>
    <row r="249" spans="1:2">
      <c r="A249" s="11">
        <f>Returns!A249</f>
        <v>0</v>
      </c>
      <c r="B249" s="1">
        <f>ABS(Portfolios!B249-AVERAGE(Portfolios!$B$2:$B$1509))</f>
        <v>0</v>
      </c>
    </row>
    <row r="250" spans="1:2">
      <c r="A250" s="11">
        <f>Returns!A250</f>
        <v>0</v>
      </c>
      <c r="B250" s="1">
        <f>ABS(Portfolios!B250-AVERAGE(Portfolios!$B$2:$B$1509))</f>
        <v>0</v>
      </c>
    </row>
    <row r="251" spans="1:2">
      <c r="A251" s="11">
        <f>Returns!A251</f>
        <v>0</v>
      </c>
      <c r="B251" s="1">
        <f>ABS(Portfolios!B251-AVERAGE(Portfolios!$B$2:$B$1509))</f>
        <v>0</v>
      </c>
    </row>
    <row r="252" spans="1:2">
      <c r="A252" s="11">
        <f>Returns!A252</f>
        <v>0</v>
      </c>
      <c r="B252" s="1">
        <f>ABS(Portfolios!B252-AVERAGE(Portfolios!$B$2:$B$1509))</f>
        <v>0</v>
      </c>
    </row>
    <row r="253" spans="1:2">
      <c r="A253" s="11">
        <f>Returns!A253</f>
        <v>0</v>
      </c>
      <c r="B253" s="1">
        <f>ABS(Portfolios!B253-AVERAGE(Portfolios!$B$2:$B$1509))</f>
        <v>0</v>
      </c>
    </row>
    <row r="254" spans="1:2">
      <c r="A254" s="11">
        <f>Returns!A254</f>
        <v>0</v>
      </c>
      <c r="B254" s="1">
        <f>ABS(Portfolios!B254-AVERAGE(Portfolios!$B$2:$B$1509))</f>
        <v>0</v>
      </c>
    </row>
    <row r="255" spans="1:2">
      <c r="A255" s="11">
        <f>Returns!A255</f>
        <v>0</v>
      </c>
      <c r="B255" s="1">
        <f>ABS(Portfolios!B255-AVERAGE(Portfolios!$B$2:$B$1509))</f>
        <v>0</v>
      </c>
    </row>
    <row r="256" spans="1:2">
      <c r="A256" s="11">
        <f>Returns!A256</f>
        <v>0</v>
      </c>
      <c r="B256" s="1">
        <f>ABS(Portfolios!B256-AVERAGE(Portfolios!$B$2:$B$1509))</f>
        <v>0</v>
      </c>
    </row>
    <row r="257" spans="1:2">
      <c r="A257" s="11">
        <f>Returns!A257</f>
        <v>0</v>
      </c>
      <c r="B257" s="1">
        <f>ABS(Portfolios!B257-AVERAGE(Portfolios!$B$2:$B$1509))</f>
        <v>0</v>
      </c>
    </row>
    <row r="258" spans="1:2">
      <c r="A258" s="11">
        <f>Returns!A258</f>
        <v>0</v>
      </c>
      <c r="B258" s="1">
        <f>ABS(Portfolios!B258-AVERAGE(Portfolios!$B$2:$B$1509))</f>
        <v>0</v>
      </c>
    </row>
    <row r="259" spans="1:2">
      <c r="A259" s="11">
        <f>Returns!A259</f>
        <v>0</v>
      </c>
      <c r="B259" s="1">
        <f>ABS(Portfolios!B259-AVERAGE(Portfolios!$B$2:$B$1509))</f>
        <v>0</v>
      </c>
    </row>
    <row r="260" spans="1:2">
      <c r="A260" s="11">
        <f>Returns!A260</f>
        <v>0</v>
      </c>
      <c r="B260" s="1">
        <f>ABS(Portfolios!B260-AVERAGE(Portfolios!$B$2:$B$1509))</f>
        <v>0</v>
      </c>
    </row>
    <row r="261" spans="1:2">
      <c r="A261" s="11">
        <f>Returns!A261</f>
        <v>0</v>
      </c>
      <c r="B261" s="1">
        <f>ABS(Portfolios!B261-AVERAGE(Portfolios!$B$2:$B$1509))</f>
        <v>0</v>
      </c>
    </row>
    <row r="262" spans="1:2">
      <c r="A262" s="11">
        <f>Returns!A262</f>
        <v>0</v>
      </c>
      <c r="B262" s="1">
        <f>ABS(Portfolios!B262-AVERAGE(Portfolios!$B$2:$B$1509))</f>
        <v>0</v>
      </c>
    </row>
    <row r="263" spans="1:2">
      <c r="A263" s="11">
        <f>Returns!A263</f>
        <v>0</v>
      </c>
      <c r="B263" s="1">
        <f>ABS(Portfolios!B263-AVERAGE(Portfolios!$B$2:$B$1509))</f>
        <v>0</v>
      </c>
    </row>
    <row r="264" spans="1:2">
      <c r="A264" s="11">
        <f>Returns!A264</f>
        <v>0</v>
      </c>
      <c r="B264" s="1">
        <f>ABS(Portfolios!B264-AVERAGE(Portfolios!$B$2:$B$1509))</f>
        <v>0</v>
      </c>
    </row>
    <row r="265" spans="1:2">
      <c r="A265" s="11">
        <f>Returns!A265</f>
        <v>0</v>
      </c>
      <c r="B265" s="1">
        <f>ABS(Portfolios!B265-AVERAGE(Portfolios!$B$2:$B$1509))</f>
        <v>0</v>
      </c>
    </row>
    <row r="266" spans="1:2">
      <c r="A266" s="11">
        <f>Returns!A266</f>
        <v>0</v>
      </c>
      <c r="B266" s="1">
        <f>ABS(Portfolios!B266-AVERAGE(Portfolios!$B$2:$B$1509))</f>
        <v>0</v>
      </c>
    </row>
    <row r="267" spans="1:2">
      <c r="A267" s="11">
        <f>Returns!A267</f>
        <v>0</v>
      </c>
      <c r="B267" s="1">
        <f>ABS(Portfolios!B267-AVERAGE(Portfolios!$B$2:$B$1509))</f>
        <v>0</v>
      </c>
    </row>
    <row r="268" spans="1:2">
      <c r="A268" s="11">
        <f>Returns!A268</f>
        <v>0</v>
      </c>
      <c r="B268" s="1">
        <f>ABS(Portfolios!B268-AVERAGE(Portfolios!$B$2:$B$1509))</f>
        <v>0</v>
      </c>
    </row>
    <row r="269" spans="1:2">
      <c r="A269" s="11">
        <f>Returns!A269</f>
        <v>0</v>
      </c>
      <c r="B269" s="1">
        <f>ABS(Portfolios!B269-AVERAGE(Portfolios!$B$2:$B$1509))</f>
        <v>0</v>
      </c>
    </row>
    <row r="270" spans="1:2">
      <c r="A270" s="11">
        <f>Returns!A270</f>
        <v>0</v>
      </c>
      <c r="B270" s="1">
        <f>ABS(Portfolios!B270-AVERAGE(Portfolios!$B$2:$B$1509))</f>
        <v>0</v>
      </c>
    </row>
    <row r="271" spans="1:2">
      <c r="A271" s="11">
        <f>Returns!A271</f>
        <v>0</v>
      </c>
      <c r="B271" s="1">
        <f>ABS(Portfolios!B271-AVERAGE(Portfolios!$B$2:$B$1509))</f>
        <v>0</v>
      </c>
    </row>
    <row r="272" spans="1:2">
      <c r="A272" s="11">
        <f>Returns!A272</f>
        <v>0</v>
      </c>
      <c r="B272" s="1">
        <f>ABS(Portfolios!B272-AVERAGE(Portfolios!$B$2:$B$1509))</f>
        <v>0</v>
      </c>
    </row>
    <row r="273" spans="1:2">
      <c r="A273" s="11">
        <f>Returns!A273</f>
        <v>0</v>
      </c>
      <c r="B273" s="1">
        <f>ABS(Portfolios!B273-AVERAGE(Portfolios!$B$2:$B$1509))</f>
        <v>0</v>
      </c>
    </row>
    <row r="274" spans="1:2">
      <c r="A274" s="11">
        <f>Returns!A274</f>
        <v>0</v>
      </c>
      <c r="B274" s="1">
        <f>ABS(Portfolios!B274-AVERAGE(Portfolios!$B$2:$B$1509))</f>
        <v>0</v>
      </c>
    </row>
    <row r="275" spans="1:2">
      <c r="A275" s="11">
        <f>Returns!A275</f>
        <v>0</v>
      </c>
      <c r="B275" s="1">
        <f>ABS(Portfolios!B275-AVERAGE(Portfolios!$B$2:$B$1509))</f>
        <v>0</v>
      </c>
    </row>
    <row r="276" spans="1:2">
      <c r="A276" s="11">
        <f>Returns!A276</f>
        <v>0</v>
      </c>
      <c r="B276" s="1">
        <f>ABS(Portfolios!B276-AVERAGE(Portfolios!$B$2:$B$1509))</f>
        <v>0</v>
      </c>
    </row>
    <row r="277" spans="1:2">
      <c r="A277" s="11">
        <f>Returns!A277</f>
        <v>0</v>
      </c>
      <c r="B277" s="1">
        <f>ABS(Portfolios!B277-AVERAGE(Portfolios!$B$2:$B$1509))</f>
        <v>0</v>
      </c>
    </row>
    <row r="278" spans="1:2">
      <c r="A278" s="11">
        <f>Returns!A278</f>
        <v>0</v>
      </c>
      <c r="B278" s="1">
        <f>ABS(Portfolios!B278-AVERAGE(Portfolios!$B$2:$B$1509))</f>
        <v>0</v>
      </c>
    </row>
    <row r="279" spans="1:2">
      <c r="A279" s="11">
        <f>Returns!A279</f>
        <v>0</v>
      </c>
      <c r="B279" s="1">
        <f>ABS(Portfolios!B279-AVERAGE(Portfolios!$B$2:$B$1509))</f>
        <v>0</v>
      </c>
    </row>
    <row r="280" spans="1:2">
      <c r="A280" s="11">
        <f>Returns!A280</f>
        <v>0</v>
      </c>
      <c r="B280" s="1">
        <f>ABS(Portfolios!B280-AVERAGE(Portfolios!$B$2:$B$1509))</f>
        <v>0</v>
      </c>
    </row>
    <row r="281" spans="1:2">
      <c r="A281" s="11">
        <f>Returns!A281</f>
        <v>0</v>
      </c>
      <c r="B281" s="1">
        <f>ABS(Portfolios!B281-AVERAGE(Portfolios!$B$2:$B$1509))</f>
        <v>0</v>
      </c>
    </row>
    <row r="282" spans="1:2">
      <c r="A282" s="11">
        <f>Returns!A282</f>
        <v>0</v>
      </c>
      <c r="B282" s="1">
        <f>ABS(Portfolios!B282-AVERAGE(Portfolios!$B$2:$B$1509))</f>
        <v>0</v>
      </c>
    </row>
    <row r="283" spans="1:2">
      <c r="A283" s="11">
        <f>Returns!A283</f>
        <v>0</v>
      </c>
      <c r="B283" s="1">
        <f>ABS(Portfolios!B283-AVERAGE(Portfolios!$B$2:$B$1509))</f>
        <v>0</v>
      </c>
    </row>
    <row r="284" spans="1:2">
      <c r="A284" s="11">
        <f>Returns!A284</f>
        <v>0</v>
      </c>
      <c r="B284" s="1">
        <f>ABS(Portfolios!B284-AVERAGE(Portfolios!$B$2:$B$1509))</f>
        <v>0</v>
      </c>
    </row>
    <row r="285" spans="1:2">
      <c r="A285" s="11">
        <f>Returns!A285</f>
        <v>0</v>
      </c>
      <c r="B285" s="1">
        <f>ABS(Portfolios!B285-AVERAGE(Portfolios!$B$2:$B$1509))</f>
        <v>0</v>
      </c>
    </row>
    <row r="286" spans="1:2">
      <c r="A286" s="11">
        <f>Returns!A286</f>
        <v>0</v>
      </c>
      <c r="B286" s="1">
        <f>ABS(Portfolios!B286-AVERAGE(Portfolios!$B$2:$B$1509))</f>
        <v>0</v>
      </c>
    </row>
    <row r="287" spans="1:2">
      <c r="A287" s="11">
        <f>Returns!A287</f>
        <v>0</v>
      </c>
      <c r="B287" s="1">
        <f>ABS(Portfolios!B287-AVERAGE(Portfolios!$B$2:$B$1509))</f>
        <v>0</v>
      </c>
    </row>
    <row r="288" spans="1:2">
      <c r="A288" s="11">
        <f>Returns!A288</f>
        <v>0</v>
      </c>
      <c r="B288" s="1">
        <f>ABS(Portfolios!B288-AVERAGE(Portfolios!$B$2:$B$1509))</f>
        <v>0</v>
      </c>
    </row>
    <row r="289" spans="1:2">
      <c r="A289" s="11">
        <f>Returns!A289</f>
        <v>0</v>
      </c>
      <c r="B289" s="1">
        <f>ABS(Portfolios!B289-AVERAGE(Portfolios!$B$2:$B$1509))</f>
        <v>0</v>
      </c>
    </row>
    <row r="290" spans="1:2">
      <c r="A290" s="11">
        <f>Returns!A290</f>
        <v>0</v>
      </c>
      <c r="B290" s="1">
        <f>ABS(Portfolios!B290-AVERAGE(Portfolios!$B$2:$B$1509))</f>
        <v>0</v>
      </c>
    </row>
    <row r="291" spans="1:2">
      <c r="A291" s="11">
        <f>Returns!A291</f>
        <v>0</v>
      </c>
      <c r="B291" s="1">
        <f>ABS(Portfolios!B291-AVERAGE(Portfolios!$B$2:$B$1509))</f>
        <v>0</v>
      </c>
    </row>
    <row r="292" spans="1:2">
      <c r="A292" s="11">
        <f>Returns!A292</f>
        <v>0</v>
      </c>
      <c r="B292" s="1">
        <f>ABS(Portfolios!B292-AVERAGE(Portfolios!$B$2:$B$1509))</f>
        <v>0</v>
      </c>
    </row>
    <row r="293" spans="1:2">
      <c r="A293" s="11">
        <f>Returns!A293</f>
        <v>0</v>
      </c>
      <c r="B293" s="1">
        <f>ABS(Portfolios!B293-AVERAGE(Portfolios!$B$2:$B$1509))</f>
        <v>0</v>
      </c>
    </row>
    <row r="294" spans="1:2">
      <c r="A294" s="11">
        <f>Returns!A294</f>
        <v>0</v>
      </c>
      <c r="B294" s="1">
        <f>ABS(Portfolios!B294-AVERAGE(Portfolios!$B$2:$B$1509))</f>
        <v>0</v>
      </c>
    </row>
    <row r="295" spans="1:2">
      <c r="A295" s="11">
        <f>Returns!A295</f>
        <v>0</v>
      </c>
      <c r="B295" s="1">
        <f>ABS(Portfolios!B295-AVERAGE(Portfolios!$B$2:$B$1509))</f>
        <v>0</v>
      </c>
    </row>
    <row r="296" spans="1:2">
      <c r="A296" s="11">
        <f>Returns!A296</f>
        <v>0</v>
      </c>
      <c r="B296" s="1">
        <f>ABS(Portfolios!B296-AVERAGE(Portfolios!$B$2:$B$1509))</f>
        <v>0</v>
      </c>
    </row>
    <row r="297" spans="1:2">
      <c r="A297" s="11">
        <f>Returns!A297</f>
        <v>0</v>
      </c>
      <c r="B297" s="1">
        <f>ABS(Portfolios!B297-AVERAGE(Portfolios!$B$2:$B$1509))</f>
        <v>0</v>
      </c>
    </row>
    <row r="298" spans="1:2">
      <c r="A298" s="11">
        <f>Returns!A298</f>
        <v>0</v>
      </c>
      <c r="B298" s="1">
        <f>ABS(Portfolios!B298-AVERAGE(Portfolios!$B$2:$B$1509))</f>
        <v>0</v>
      </c>
    </row>
    <row r="299" spans="1:2">
      <c r="A299" s="11">
        <f>Returns!A299</f>
        <v>0</v>
      </c>
      <c r="B299" s="1">
        <f>ABS(Portfolios!B299-AVERAGE(Portfolios!$B$2:$B$1509))</f>
        <v>0</v>
      </c>
    </row>
    <row r="300" spans="1:2">
      <c r="A300" s="11">
        <f>Returns!A300</f>
        <v>0</v>
      </c>
      <c r="B300" s="1">
        <f>ABS(Portfolios!B300-AVERAGE(Portfolios!$B$2:$B$1509))</f>
        <v>0</v>
      </c>
    </row>
    <row r="301" spans="1:2">
      <c r="A301" s="11">
        <f>Returns!A301</f>
        <v>0</v>
      </c>
      <c r="B301" s="1">
        <f>ABS(Portfolios!B301-AVERAGE(Portfolios!$B$2:$B$1509))</f>
        <v>0</v>
      </c>
    </row>
    <row r="302" spans="1:2">
      <c r="A302" s="11">
        <f>Returns!A302</f>
        <v>0</v>
      </c>
      <c r="B302" s="1">
        <f>ABS(Portfolios!B302-AVERAGE(Portfolios!$B$2:$B$1509))</f>
        <v>0</v>
      </c>
    </row>
    <row r="303" spans="1:2">
      <c r="A303" s="11">
        <f>Returns!A303</f>
        <v>0</v>
      </c>
      <c r="B303" s="1">
        <f>ABS(Portfolios!B303-AVERAGE(Portfolios!$B$2:$B$1509))</f>
        <v>0</v>
      </c>
    </row>
    <row r="304" spans="1:2">
      <c r="A304" s="11">
        <f>Returns!A304</f>
        <v>0</v>
      </c>
      <c r="B304" s="1">
        <f>ABS(Portfolios!B304-AVERAGE(Portfolios!$B$2:$B$1509))</f>
        <v>0</v>
      </c>
    </row>
    <row r="305" spans="1:2">
      <c r="A305" s="11">
        <f>Returns!A305</f>
        <v>0</v>
      </c>
      <c r="B305" s="1">
        <f>ABS(Portfolios!B305-AVERAGE(Portfolios!$B$2:$B$1509))</f>
        <v>0</v>
      </c>
    </row>
    <row r="306" spans="1:2">
      <c r="A306" s="11">
        <f>Returns!A306</f>
        <v>0</v>
      </c>
      <c r="B306" s="1">
        <f>ABS(Portfolios!B306-AVERAGE(Portfolios!$B$2:$B$1509))</f>
        <v>0</v>
      </c>
    </row>
    <row r="307" spans="1:2">
      <c r="A307" s="11">
        <f>Returns!A307</f>
        <v>0</v>
      </c>
      <c r="B307" s="1">
        <f>ABS(Portfolios!B307-AVERAGE(Portfolios!$B$2:$B$1509))</f>
        <v>0</v>
      </c>
    </row>
    <row r="308" spans="1:2">
      <c r="A308" s="11">
        <f>Returns!A308</f>
        <v>0</v>
      </c>
      <c r="B308" s="1">
        <f>ABS(Portfolios!B308-AVERAGE(Portfolios!$B$2:$B$1509))</f>
        <v>0</v>
      </c>
    </row>
    <row r="309" spans="1:2">
      <c r="A309" s="11">
        <f>Returns!A309</f>
        <v>0</v>
      </c>
      <c r="B309" s="1">
        <f>ABS(Portfolios!B309-AVERAGE(Portfolios!$B$2:$B$1509))</f>
        <v>0</v>
      </c>
    </row>
    <row r="310" spans="1:2">
      <c r="A310" s="11">
        <f>Returns!A310</f>
        <v>0</v>
      </c>
      <c r="B310" s="1">
        <f>ABS(Portfolios!B310-AVERAGE(Portfolios!$B$2:$B$1509))</f>
        <v>0</v>
      </c>
    </row>
    <row r="311" spans="1:2">
      <c r="A311" s="11">
        <f>Returns!A311</f>
        <v>0</v>
      </c>
      <c r="B311" s="1">
        <f>ABS(Portfolios!B311-AVERAGE(Portfolios!$B$2:$B$1509))</f>
        <v>0</v>
      </c>
    </row>
    <row r="312" spans="1:2">
      <c r="A312" s="11">
        <f>Returns!A312</f>
        <v>0</v>
      </c>
      <c r="B312" s="1">
        <f>ABS(Portfolios!B312-AVERAGE(Portfolios!$B$2:$B$1509))</f>
        <v>0</v>
      </c>
    </row>
    <row r="313" spans="1:2">
      <c r="A313" s="11">
        <f>Returns!A313</f>
        <v>0</v>
      </c>
      <c r="B313" s="1">
        <f>ABS(Portfolios!B313-AVERAGE(Portfolios!$B$2:$B$1509))</f>
        <v>0</v>
      </c>
    </row>
    <row r="314" spans="1:2">
      <c r="A314" s="11">
        <f>Returns!A314</f>
        <v>0</v>
      </c>
      <c r="B314" s="1">
        <f>ABS(Portfolios!B314-AVERAGE(Portfolios!$B$2:$B$1509))</f>
        <v>0</v>
      </c>
    </row>
    <row r="315" spans="1:2">
      <c r="A315" s="11">
        <f>Returns!A315</f>
        <v>0</v>
      </c>
      <c r="B315" s="1">
        <f>ABS(Portfolios!B315-AVERAGE(Portfolios!$B$2:$B$1509))</f>
        <v>0</v>
      </c>
    </row>
    <row r="316" spans="1:2">
      <c r="A316" s="11">
        <f>Returns!A316</f>
        <v>0</v>
      </c>
      <c r="B316" s="1">
        <f>ABS(Portfolios!B316-AVERAGE(Portfolios!$B$2:$B$1509))</f>
        <v>0</v>
      </c>
    </row>
    <row r="317" spans="1:2">
      <c r="A317" s="11">
        <f>Returns!A317</f>
        <v>0</v>
      </c>
      <c r="B317" s="1">
        <f>ABS(Portfolios!B317-AVERAGE(Portfolios!$B$2:$B$1509))</f>
        <v>0</v>
      </c>
    </row>
    <row r="318" spans="1:2">
      <c r="A318" s="11">
        <f>Returns!A318</f>
        <v>0</v>
      </c>
      <c r="B318" s="1">
        <f>ABS(Portfolios!B318-AVERAGE(Portfolios!$B$2:$B$1509))</f>
        <v>0</v>
      </c>
    </row>
    <row r="319" spans="1:2">
      <c r="A319" s="11">
        <f>Returns!A319</f>
        <v>0</v>
      </c>
      <c r="B319" s="1">
        <f>ABS(Portfolios!B319-AVERAGE(Portfolios!$B$2:$B$1509))</f>
        <v>0</v>
      </c>
    </row>
    <row r="320" spans="1:2">
      <c r="A320" s="11">
        <f>Returns!A320</f>
        <v>0</v>
      </c>
      <c r="B320" s="1">
        <f>ABS(Portfolios!B320-AVERAGE(Portfolios!$B$2:$B$1509))</f>
        <v>0</v>
      </c>
    </row>
    <row r="321" spans="1:2">
      <c r="A321" s="11">
        <f>Returns!A321</f>
        <v>0</v>
      </c>
      <c r="B321" s="1">
        <f>ABS(Portfolios!B321-AVERAGE(Portfolios!$B$2:$B$1509))</f>
        <v>0</v>
      </c>
    </row>
    <row r="322" spans="1:2">
      <c r="A322" s="11">
        <f>Returns!A322</f>
        <v>0</v>
      </c>
      <c r="B322" s="1">
        <f>ABS(Portfolios!B322-AVERAGE(Portfolios!$B$2:$B$1509))</f>
        <v>0</v>
      </c>
    </row>
    <row r="323" spans="1:2">
      <c r="A323" s="11">
        <f>Returns!A323</f>
        <v>0</v>
      </c>
      <c r="B323" s="1">
        <f>ABS(Portfolios!B323-AVERAGE(Portfolios!$B$2:$B$1509))</f>
        <v>0</v>
      </c>
    </row>
    <row r="324" spans="1:2">
      <c r="A324" s="11">
        <f>Returns!A324</f>
        <v>0</v>
      </c>
      <c r="B324" s="1">
        <f>ABS(Portfolios!B324-AVERAGE(Portfolios!$B$2:$B$1509))</f>
        <v>0</v>
      </c>
    </row>
    <row r="325" spans="1:2">
      <c r="A325" s="11">
        <f>Returns!A325</f>
        <v>0</v>
      </c>
      <c r="B325" s="1">
        <f>ABS(Portfolios!B325-AVERAGE(Portfolios!$B$2:$B$1509))</f>
        <v>0</v>
      </c>
    </row>
    <row r="326" spans="1:2">
      <c r="A326" s="11">
        <f>Returns!A326</f>
        <v>0</v>
      </c>
      <c r="B326" s="1">
        <f>ABS(Portfolios!B326-AVERAGE(Portfolios!$B$2:$B$1509))</f>
        <v>0</v>
      </c>
    </row>
    <row r="327" spans="1:2">
      <c r="A327" s="11">
        <f>Returns!A327</f>
        <v>0</v>
      </c>
      <c r="B327" s="1">
        <f>ABS(Portfolios!B327-AVERAGE(Portfolios!$B$2:$B$1509))</f>
        <v>0</v>
      </c>
    </row>
    <row r="328" spans="1:2">
      <c r="A328" s="11">
        <f>Returns!A328</f>
        <v>0</v>
      </c>
      <c r="B328" s="1">
        <f>ABS(Portfolios!B328-AVERAGE(Portfolios!$B$2:$B$1509))</f>
        <v>0</v>
      </c>
    </row>
    <row r="329" spans="1:2">
      <c r="A329" s="11">
        <f>Returns!A329</f>
        <v>0</v>
      </c>
      <c r="B329" s="1">
        <f>ABS(Portfolios!B329-AVERAGE(Portfolios!$B$2:$B$1509))</f>
        <v>0</v>
      </c>
    </row>
    <row r="330" spans="1:2">
      <c r="A330" s="11">
        <f>Returns!A330</f>
        <v>0</v>
      </c>
      <c r="B330" s="1">
        <f>ABS(Portfolios!B330-AVERAGE(Portfolios!$B$2:$B$1509))</f>
        <v>0</v>
      </c>
    </row>
    <row r="331" spans="1:2">
      <c r="A331" s="11">
        <f>Returns!A331</f>
        <v>0</v>
      </c>
      <c r="B331" s="1">
        <f>ABS(Portfolios!B331-AVERAGE(Portfolios!$B$2:$B$1509))</f>
        <v>0</v>
      </c>
    </row>
    <row r="332" spans="1:2">
      <c r="A332" s="11">
        <f>Returns!A332</f>
        <v>0</v>
      </c>
      <c r="B332" s="1">
        <f>ABS(Portfolios!B332-AVERAGE(Portfolios!$B$2:$B$1509))</f>
        <v>0</v>
      </c>
    </row>
    <row r="333" spans="1:2">
      <c r="A333" s="11">
        <f>Returns!A333</f>
        <v>0</v>
      </c>
      <c r="B333" s="1">
        <f>ABS(Portfolios!B333-AVERAGE(Portfolios!$B$2:$B$1509))</f>
        <v>0</v>
      </c>
    </row>
    <row r="334" spans="1:2">
      <c r="A334" s="11">
        <f>Returns!A334</f>
        <v>0</v>
      </c>
      <c r="B334" s="1">
        <f>ABS(Portfolios!B334-AVERAGE(Portfolios!$B$2:$B$1509))</f>
        <v>0</v>
      </c>
    </row>
    <row r="335" spans="1:2">
      <c r="A335" s="11">
        <f>Returns!A335</f>
        <v>0</v>
      </c>
      <c r="B335" s="1">
        <f>ABS(Portfolios!B335-AVERAGE(Portfolios!$B$2:$B$1509))</f>
        <v>0</v>
      </c>
    </row>
    <row r="336" spans="1:2">
      <c r="A336" s="11">
        <f>Returns!A336</f>
        <v>0</v>
      </c>
      <c r="B336" s="1">
        <f>ABS(Portfolios!B336-AVERAGE(Portfolios!$B$2:$B$1509))</f>
        <v>0</v>
      </c>
    </row>
    <row r="337" spans="1:2">
      <c r="A337" s="11">
        <f>Returns!A337</f>
        <v>0</v>
      </c>
      <c r="B337" s="1">
        <f>ABS(Portfolios!B337-AVERAGE(Portfolios!$B$2:$B$1509))</f>
        <v>0</v>
      </c>
    </row>
    <row r="338" spans="1:2">
      <c r="A338" s="11">
        <f>Returns!A338</f>
        <v>0</v>
      </c>
      <c r="B338" s="1">
        <f>ABS(Portfolios!B338-AVERAGE(Portfolios!$B$2:$B$1509))</f>
        <v>0</v>
      </c>
    </row>
    <row r="339" spans="1:2">
      <c r="A339" s="11">
        <f>Returns!A339</f>
        <v>0</v>
      </c>
      <c r="B339" s="1">
        <f>ABS(Portfolios!B339-AVERAGE(Portfolios!$B$2:$B$1509))</f>
        <v>0</v>
      </c>
    </row>
    <row r="340" spans="1:2">
      <c r="A340" s="11">
        <f>Returns!A340</f>
        <v>0</v>
      </c>
      <c r="B340" s="1">
        <f>ABS(Portfolios!B340-AVERAGE(Portfolios!$B$2:$B$1509))</f>
        <v>0</v>
      </c>
    </row>
    <row r="341" spans="1:2">
      <c r="A341" s="11">
        <f>Returns!A341</f>
        <v>0</v>
      </c>
      <c r="B341" s="1">
        <f>ABS(Portfolios!B341-AVERAGE(Portfolios!$B$2:$B$1509))</f>
        <v>0</v>
      </c>
    </row>
    <row r="342" spans="1:2">
      <c r="A342" s="11">
        <f>Returns!A342</f>
        <v>0</v>
      </c>
      <c r="B342" s="1">
        <f>ABS(Portfolios!B342-AVERAGE(Portfolios!$B$2:$B$1509))</f>
        <v>0</v>
      </c>
    </row>
    <row r="343" spans="1:2">
      <c r="A343" s="11">
        <f>Returns!A343</f>
        <v>0</v>
      </c>
      <c r="B343" s="1">
        <f>ABS(Portfolios!B343-AVERAGE(Portfolios!$B$2:$B$1509))</f>
        <v>0</v>
      </c>
    </row>
    <row r="344" spans="1:2">
      <c r="A344" s="11">
        <f>Returns!A344</f>
        <v>0</v>
      </c>
      <c r="B344" s="1">
        <f>ABS(Portfolios!B344-AVERAGE(Portfolios!$B$2:$B$1509))</f>
        <v>0</v>
      </c>
    </row>
    <row r="345" spans="1:2">
      <c r="A345" s="11">
        <f>Returns!A345</f>
        <v>0</v>
      </c>
      <c r="B345" s="1">
        <f>ABS(Portfolios!B345-AVERAGE(Portfolios!$B$2:$B$1509))</f>
        <v>0</v>
      </c>
    </row>
    <row r="346" spans="1:2">
      <c r="A346" s="11">
        <f>Returns!A346</f>
        <v>0</v>
      </c>
      <c r="B346" s="1">
        <f>ABS(Portfolios!B346-AVERAGE(Portfolios!$B$2:$B$1509))</f>
        <v>0</v>
      </c>
    </row>
    <row r="347" spans="1:2">
      <c r="A347" s="11">
        <f>Returns!A347</f>
        <v>0</v>
      </c>
      <c r="B347" s="1">
        <f>ABS(Portfolios!B347-AVERAGE(Portfolios!$B$2:$B$1509))</f>
        <v>0</v>
      </c>
    </row>
    <row r="348" spans="1:2">
      <c r="A348" s="11">
        <f>Returns!A348</f>
        <v>0</v>
      </c>
      <c r="B348" s="1">
        <f>ABS(Portfolios!B348-AVERAGE(Portfolios!$B$2:$B$1509))</f>
        <v>0</v>
      </c>
    </row>
    <row r="349" spans="1:2">
      <c r="A349" s="11">
        <f>Returns!A349</f>
        <v>0</v>
      </c>
      <c r="B349" s="1">
        <f>ABS(Portfolios!B349-AVERAGE(Portfolios!$B$2:$B$1509))</f>
        <v>0</v>
      </c>
    </row>
    <row r="350" spans="1:2">
      <c r="A350" s="11">
        <f>Returns!A350</f>
        <v>0</v>
      </c>
      <c r="B350" s="1">
        <f>ABS(Portfolios!B350-AVERAGE(Portfolios!$B$2:$B$1509))</f>
        <v>0</v>
      </c>
    </row>
    <row r="351" spans="1:2">
      <c r="A351" s="11">
        <f>Returns!A351</f>
        <v>0</v>
      </c>
      <c r="B351" s="1">
        <f>ABS(Portfolios!B351-AVERAGE(Portfolios!$B$2:$B$1509))</f>
        <v>0</v>
      </c>
    </row>
    <row r="352" spans="1:2">
      <c r="A352" s="11">
        <f>Returns!A352</f>
        <v>0</v>
      </c>
      <c r="B352" s="1">
        <f>ABS(Portfolios!B352-AVERAGE(Portfolios!$B$2:$B$1509))</f>
        <v>0</v>
      </c>
    </row>
    <row r="353" spans="1:2">
      <c r="A353" s="11">
        <f>Returns!A353</f>
        <v>0</v>
      </c>
      <c r="B353" s="1">
        <f>ABS(Portfolios!B353-AVERAGE(Portfolios!$B$2:$B$1509))</f>
        <v>0</v>
      </c>
    </row>
    <row r="354" spans="1:2">
      <c r="A354" s="11">
        <f>Returns!A354</f>
        <v>0</v>
      </c>
      <c r="B354" s="1">
        <f>ABS(Portfolios!B354-AVERAGE(Portfolios!$B$2:$B$1509))</f>
        <v>0</v>
      </c>
    </row>
    <row r="355" spans="1:2">
      <c r="A355" s="11">
        <f>Returns!A355</f>
        <v>0</v>
      </c>
      <c r="B355" s="1">
        <f>ABS(Portfolios!B355-AVERAGE(Portfolios!$B$2:$B$1509))</f>
        <v>0</v>
      </c>
    </row>
    <row r="356" spans="1:2">
      <c r="A356" s="11">
        <f>Returns!A356</f>
        <v>0</v>
      </c>
      <c r="B356" s="1">
        <f>ABS(Portfolios!B356-AVERAGE(Portfolios!$B$2:$B$1509))</f>
        <v>0</v>
      </c>
    </row>
    <row r="357" spans="1:2">
      <c r="A357" s="11">
        <f>Returns!A357</f>
        <v>0</v>
      </c>
      <c r="B357" s="1">
        <f>ABS(Portfolios!B357-AVERAGE(Portfolios!$B$2:$B$1509))</f>
        <v>0</v>
      </c>
    </row>
    <row r="358" spans="1:2">
      <c r="A358" s="11">
        <f>Returns!A358</f>
        <v>0</v>
      </c>
      <c r="B358" s="1">
        <f>ABS(Portfolios!B358-AVERAGE(Portfolios!$B$2:$B$1509))</f>
        <v>0</v>
      </c>
    </row>
    <row r="359" spans="1:2">
      <c r="A359" s="11">
        <f>Returns!A359</f>
        <v>0</v>
      </c>
      <c r="B359" s="1">
        <f>ABS(Portfolios!B359-AVERAGE(Portfolios!$B$2:$B$1509))</f>
        <v>0</v>
      </c>
    </row>
    <row r="360" spans="1:2">
      <c r="A360" s="11">
        <f>Returns!A360</f>
        <v>0</v>
      </c>
      <c r="B360" s="1">
        <f>ABS(Portfolios!B360-AVERAGE(Portfolios!$B$2:$B$1509))</f>
        <v>0</v>
      </c>
    </row>
    <row r="361" spans="1:2">
      <c r="A361" s="11">
        <f>Returns!A361</f>
        <v>0</v>
      </c>
      <c r="B361" s="1">
        <f>ABS(Portfolios!B361-AVERAGE(Portfolios!$B$2:$B$1509))</f>
        <v>0</v>
      </c>
    </row>
    <row r="362" spans="1:2">
      <c r="A362" s="11">
        <f>Returns!A362</f>
        <v>0</v>
      </c>
      <c r="B362" s="1">
        <f>ABS(Portfolios!B362-AVERAGE(Portfolios!$B$2:$B$1509))</f>
        <v>0</v>
      </c>
    </row>
    <row r="363" spans="1:2">
      <c r="A363" s="11">
        <f>Returns!A363</f>
        <v>0</v>
      </c>
      <c r="B363" s="1">
        <f>ABS(Portfolios!B363-AVERAGE(Portfolios!$B$2:$B$1509))</f>
        <v>0</v>
      </c>
    </row>
    <row r="364" spans="1:2">
      <c r="A364" s="11">
        <f>Returns!A364</f>
        <v>0</v>
      </c>
      <c r="B364" s="1">
        <f>ABS(Portfolios!B364-AVERAGE(Portfolios!$B$2:$B$1509))</f>
        <v>0</v>
      </c>
    </row>
    <row r="365" spans="1:2">
      <c r="A365" s="11">
        <f>Returns!A365</f>
        <v>0</v>
      </c>
      <c r="B365" s="1">
        <f>ABS(Portfolios!B365-AVERAGE(Portfolios!$B$2:$B$1509))</f>
        <v>0</v>
      </c>
    </row>
    <row r="366" spans="1:2">
      <c r="A366" s="11">
        <f>Returns!A366</f>
        <v>0</v>
      </c>
      <c r="B366" s="1">
        <f>ABS(Portfolios!B366-AVERAGE(Portfolios!$B$2:$B$1509))</f>
        <v>0</v>
      </c>
    </row>
    <row r="367" spans="1:2">
      <c r="A367" s="11">
        <f>Returns!A367</f>
        <v>0</v>
      </c>
      <c r="B367" s="1">
        <f>ABS(Portfolios!B367-AVERAGE(Portfolios!$B$2:$B$1509))</f>
        <v>0</v>
      </c>
    </row>
    <row r="368" spans="1:2">
      <c r="A368" s="11">
        <f>Returns!A368</f>
        <v>0</v>
      </c>
      <c r="B368" s="1">
        <f>ABS(Portfolios!B368-AVERAGE(Portfolios!$B$2:$B$1509))</f>
        <v>0</v>
      </c>
    </row>
    <row r="369" spans="1:2">
      <c r="A369" s="11">
        <f>Returns!A369</f>
        <v>0</v>
      </c>
      <c r="B369" s="1">
        <f>ABS(Portfolios!B369-AVERAGE(Portfolios!$B$2:$B$1509))</f>
        <v>0</v>
      </c>
    </row>
    <row r="370" spans="1:2">
      <c r="A370" s="11">
        <f>Returns!A370</f>
        <v>0</v>
      </c>
      <c r="B370" s="1">
        <f>ABS(Portfolios!B370-AVERAGE(Portfolios!$B$2:$B$1509))</f>
        <v>0</v>
      </c>
    </row>
    <row r="371" spans="1:2">
      <c r="A371" s="11">
        <f>Returns!A371</f>
        <v>0</v>
      </c>
      <c r="B371" s="1">
        <f>ABS(Portfolios!B371-AVERAGE(Portfolios!$B$2:$B$1509))</f>
        <v>0</v>
      </c>
    </row>
    <row r="372" spans="1:2">
      <c r="A372" s="11">
        <f>Returns!A372</f>
        <v>0</v>
      </c>
      <c r="B372" s="1">
        <f>ABS(Portfolios!B372-AVERAGE(Portfolios!$B$2:$B$1509))</f>
        <v>0</v>
      </c>
    </row>
    <row r="373" spans="1:2">
      <c r="A373" s="11">
        <f>Returns!A373</f>
        <v>0</v>
      </c>
      <c r="B373" s="1">
        <f>ABS(Portfolios!B373-AVERAGE(Portfolios!$B$2:$B$1509))</f>
        <v>0</v>
      </c>
    </row>
    <row r="374" spans="1:2">
      <c r="A374" s="11">
        <f>Returns!A374</f>
        <v>0</v>
      </c>
      <c r="B374" s="1">
        <f>ABS(Portfolios!B374-AVERAGE(Portfolios!$B$2:$B$1509))</f>
        <v>0</v>
      </c>
    </row>
    <row r="375" spans="1:2">
      <c r="A375" s="11">
        <f>Returns!A375</f>
        <v>0</v>
      </c>
      <c r="B375" s="1">
        <f>ABS(Portfolios!B375-AVERAGE(Portfolios!$B$2:$B$1509))</f>
        <v>0</v>
      </c>
    </row>
    <row r="376" spans="1:2">
      <c r="A376" s="11">
        <f>Returns!A376</f>
        <v>0</v>
      </c>
      <c r="B376" s="1">
        <f>ABS(Portfolios!B376-AVERAGE(Portfolios!$B$2:$B$1509))</f>
        <v>0</v>
      </c>
    </row>
    <row r="377" spans="1:2">
      <c r="A377" s="11">
        <f>Returns!A377</f>
        <v>0</v>
      </c>
      <c r="B377" s="1">
        <f>ABS(Portfolios!B377-AVERAGE(Portfolios!$B$2:$B$1509))</f>
        <v>0</v>
      </c>
    </row>
    <row r="378" spans="1:2">
      <c r="A378" s="11">
        <f>Returns!A378</f>
        <v>0</v>
      </c>
      <c r="B378" s="1">
        <f>ABS(Portfolios!B378-AVERAGE(Portfolios!$B$2:$B$1509))</f>
        <v>0</v>
      </c>
    </row>
    <row r="379" spans="1:2">
      <c r="A379" s="11">
        <f>Returns!A379</f>
        <v>0</v>
      </c>
      <c r="B379" s="1">
        <f>ABS(Portfolios!B379-AVERAGE(Portfolios!$B$2:$B$1509))</f>
        <v>0</v>
      </c>
    </row>
    <row r="380" spans="1:2">
      <c r="A380" s="11">
        <f>Returns!A380</f>
        <v>0</v>
      </c>
      <c r="B380" s="1">
        <f>ABS(Portfolios!B380-AVERAGE(Portfolios!$B$2:$B$1509))</f>
        <v>0</v>
      </c>
    </row>
    <row r="381" spans="1:2">
      <c r="A381" s="11">
        <f>Returns!A381</f>
        <v>0</v>
      </c>
      <c r="B381" s="1">
        <f>ABS(Portfolios!B381-AVERAGE(Portfolios!$B$2:$B$1509))</f>
        <v>0</v>
      </c>
    </row>
    <row r="382" spans="1:2">
      <c r="A382" s="11">
        <f>Returns!A382</f>
        <v>0</v>
      </c>
      <c r="B382" s="1">
        <f>ABS(Portfolios!B382-AVERAGE(Portfolios!$B$2:$B$1509))</f>
        <v>0</v>
      </c>
    </row>
    <row r="383" spans="1:2">
      <c r="A383" s="11">
        <f>Returns!A383</f>
        <v>0</v>
      </c>
      <c r="B383" s="1">
        <f>ABS(Portfolios!B383-AVERAGE(Portfolios!$B$2:$B$1509))</f>
        <v>0</v>
      </c>
    </row>
    <row r="384" spans="1:2">
      <c r="A384" s="11">
        <f>Returns!A384</f>
        <v>0</v>
      </c>
      <c r="B384" s="1">
        <f>ABS(Portfolios!B384-AVERAGE(Portfolios!$B$2:$B$1509))</f>
        <v>0</v>
      </c>
    </row>
    <row r="385" spans="1:2">
      <c r="A385" s="11">
        <f>Returns!A385</f>
        <v>0</v>
      </c>
      <c r="B385" s="1">
        <f>ABS(Portfolios!B385-AVERAGE(Portfolios!$B$2:$B$1509))</f>
        <v>0</v>
      </c>
    </row>
    <row r="386" spans="1:2">
      <c r="A386" s="11">
        <f>Returns!A386</f>
        <v>0</v>
      </c>
      <c r="B386" s="1">
        <f>ABS(Portfolios!B386-AVERAGE(Portfolios!$B$2:$B$1509))</f>
        <v>0</v>
      </c>
    </row>
    <row r="387" spans="1:2">
      <c r="A387" s="11">
        <f>Returns!A387</f>
        <v>0</v>
      </c>
      <c r="B387" s="1">
        <f>ABS(Portfolios!B387-AVERAGE(Portfolios!$B$2:$B$1509))</f>
        <v>0</v>
      </c>
    </row>
    <row r="388" spans="1:2">
      <c r="A388" s="11">
        <f>Returns!A388</f>
        <v>0</v>
      </c>
      <c r="B388" s="1">
        <f>ABS(Portfolios!B388-AVERAGE(Portfolios!$B$2:$B$1509))</f>
        <v>0</v>
      </c>
    </row>
    <row r="389" spans="1:2">
      <c r="A389" s="11">
        <f>Returns!A389</f>
        <v>0</v>
      </c>
      <c r="B389" s="1">
        <f>ABS(Portfolios!B389-AVERAGE(Portfolios!$B$2:$B$1509))</f>
        <v>0</v>
      </c>
    </row>
    <row r="390" spans="1:2">
      <c r="A390" s="11">
        <f>Returns!A390</f>
        <v>0</v>
      </c>
      <c r="B390" s="1">
        <f>ABS(Portfolios!B390-AVERAGE(Portfolios!$B$2:$B$1509))</f>
        <v>0</v>
      </c>
    </row>
    <row r="391" spans="1:2">
      <c r="A391" s="11">
        <f>Returns!A391</f>
        <v>0</v>
      </c>
      <c r="B391" s="1">
        <f>ABS(Portfolios!B391-AVERAGE(Portfolios!$B$2:$B$1509))</f>
        <v>0</v>
      </c>
    </row>
    <row r="392" spans="1:2">
      <c r="A392" s="11">
        <f>Returns!A392</f>
        <v>0</v>
      </c>
      <c r="B392" s="1">
        <f>ABS(Portfolios!B392-AVERAGE(Portfolios!$B$2:$B$1509))</f>
        <v>0</v>
      </c>
    </row>
    <row r="393" spans="1:2">
      <c r="A393" s="11">
        <f>Returns!A393</f>
        <v>0</v>
      </c>
      <c r="B393" s="1">
        <f>ABS(Portfolios!B393-AVERAGE(Portfolios!$B$2:$B$1509))</f>
        <v>0</v>
      </c>
    </row>
    <row r="394" spans="1:2">
      <c r="A394" s="11">
        <f>Returns!A394</f>
        <v>0</v>
      </c>
      <c r="B394" s="1">
        <f>ABS(Portfolios!B394-AVERAGE(Portfolios!$B$2:$B$1509))</f>
        <v>0</v>
      </c>
    </row>
    <row r="395" spans="1:2">
      <c r="A395" s="11">
        <f>Returns!A395</f>
        <v>0</v>
      </c>
      <c r="B395" s="1">
        <f>ABS(Portfolios!B395-AVERAGE(Portfolios!$B$2:$B$1509))</f>
        <v>0</v>
      </c>
    </row>
    <row r="396" spans="1:2">
      <c r="A396" s="11">
        <f>Returns!A396</f>
        <v>0</v>
      </c>
      <c r="B396" s="1">
        <f>ABS(Portfolios!B396-AVERAGE(Portfolios!$B$2:$B$1509))</f>
        <v>0</v>
      </c>
    </row>
    <row r="397" spans="1:2">
      <c r="A397" s="11">
        <f>Returns!A397</f>
        <v>0</v>
      </c>
      <c r="B397" s="1">
        <f>ABS(Portfolios!B397-AVERAGE(Portfolios!$B$2:$B$1509))</f>
        <v>0</v>
      </c>
    </row>
    <row r="398" spans="1:2">
      <c r="A398" s="11">
        <f>Returns!A398</f>
        <v>0</v>
      </c>
      <c r="B398" s="1">
        <f>ABS(Portfolios!B398-AVERAGE(Portfolios!$B$2:$B$1509))</f>
        <v>0</v>
      </c>
    </row>
    <row r="399" spans="1:2">
      <c r="A399" s="11">
        <f>Returns!A399</f>
        <v>0</v>
      </c>
      <c r="B399" s="1">
        <f>ABS(Portfolios!B399-AVERAGE(Portfolios!$B$2:$B$1509))</f>
        <v>0</v>
      </c>
    </row>
    <row r="400" spans="1:2">
      <c r="A400" s="11">
        <f>Returns!A400</f>
        <v>0</v>
      </c>
      <c r="B400" s="1">
        <f>ABS(Portfolios!B400-AVERAGE(Portfolios!$B$2:$B$1509))</f>
        <v>0</v>
      </c>
    </row>
    <row r="401" spans="1:2">
      <c r="A401" s="11">
        <f>Returns!A401</f>
        <v>0</v>
      </c>
      <c r="B401" s="1">
        <f>ABS(Portfolios!B401-AVERAGE(Portfolios!$B$2:$B$1509))</f>
        <v>0</v>
      </c>
    </row>
    <row r="402" spans="1:2">
      <c r="A402" s="11">
        <f>Returns!A402</f>
        <v>0</v>
      </c>
      <c r="B402" s="1">
        <f>ABS(Portfolios!B402-AVERAGE(Portfolios!$B$2:$B$1509))</f>
        <v>0</v>
      </c>
    </row>
    <row r="403" spans="1:2">
      <c r="A403" s="11">
        <f>Returns!A403</f>
        <v>0</v>
      </c>
      <c r="B403" s="1">
        <f>ABS(Portfolios!B403-AVERAGE(Portfolios!$B$2:$B$1509))</f>
        <v>0</v>
      </c>
    </row>
    <row r="404" spans="1:2">
      <c r="A404" s="11">
        <f>Returns!A404</f>
        <v>0</v>
      </c>
      <c r="B404" s="1">
        <f>ABS(Portfolios!B404-AVERAGE(Portfolios!$B$2:$B$1509))</f>
        <v>0</v>
      </c>
    </row>
    <row r="405" spans="1:2">
      <c r="A405" s="11">
        <f>Returns!A405</f>
        <v>0</v>
      </c>
      <c r="B405" s="1">
        <f>ABS(Portfolios!B405-AVERAGE(Portfolios!$B$2:$B$1509))</f>
        <v>0</v>
      </c>
    </row>
    <row r="406" spans="1:2">
      <c r="A406" s="11">
        <f>Returns!A406</f>
        <v>0</v>
      </c>
      <c r="B406" s="1">
        <f>ABS(Portfolios!B406-AVERAGE(Portfolios!$B$2:$B$1509))</f>
        <v>0</v>
      </c>
    </row>
    <row r="407" spans="1:2">
      <c r="A407" s="11">
        <f>Returns!A407</f>
        <v>0</v>
      </c>
      <c r="B407" s="1">
        <f>ABS(Portfolios!B407-AVERAGE(Portfolios!$B$2:$B$1509))</f>
        <v>0</v>
      </c>
    </row>
    <row r="408" spans="1:2">
      <c r="A408" s="11">
        <f>Returns!A408</f>
        <v>0</v>
      </c>
      <c r="B408" s="1">
        <f>ABS(Portfolios!B408-AVERAGE(Portfolios!$B$2:$B$1509))</f>
        <v>0</v>
      </c>
    </row>
    <row r="409" spans="1:2">
      <c r="A409" s="11">
        <f>Returns!A409</f>
        <v>0</v>
      </c>
      <c r="B409" s="1">
        <f>ABS(Portfolios!B409-AVERAGE(Portfolios!$B$2:$B$1509))</f>
        <v>0</v>
      </c>
    </row>
    <row r="410" spans="1:2">
      <c r="A410" s="11">
        <f>Returns!A410</f>
        <v>0</v>
      </c>
      <c r="B410" s="1">
        <f>ABS(Portfolios!B410-AVERAGE(Portfolios!$B$2:$B$1509))</f>
        <v>0</v>
      </c>
    </row>
    <row r="411" spans="1:2">
      <c r="A411" s="11">
        <f>Returns!A411</f>
        <v>0</v>
      </c>
      <c r="B411" s="1">
        <f>ABS(Portfolios!B411-AVERAGE(Portfolios!$B$2:$B$1509))</f>
        <v>0</v>
      </c>
    </row>
    <row r="412" spans="1:2">
      <c r="A412" s="11">
        <f>Returns!A412</f>
        <v>0</v>
      </c>
      <c r="B412" s="1">
        <f>ABS(Portfolios!B412-AVERAGE(Portfolios!$B$2:$B$1509))</f>
        <v>0</v>
      </c>
    </row>
    <row r="413" spans="1:2">
      <c r="A413" s="11">
        <f>Returns!A413</f>
        <v>0</v>
      </c>
      <c r="B413" s="1">
        <f>ABS(Portfolios!B413-AVERAGE(Portfolios!$B$2:$B$1509))</f>
        <v>0</v>
      </c>
    </row>
    <row r="414" spans="1:2">
      <c r="A414" s="11">
        <f>Returns!A414</f>
        <v>0</v>
      </c>
      <c r="B414" s="1">
        <f>ABS(Portfolios!B414-AVERAGE(Portfolios!$B$2:$B$1509))</f>
        <v>0</v>
      </c>
    </row>
    <row r="415" spans="1:2">
      <c r="A415" s="11">
        <f>Returns!A415</f>
        <v>0</v>
      </c>
      <c r="B415" s="1">
        <f>ABS(Portfolios!B415-AVERAGE(Portfolios!$B$2:$B$1509))</f>
        <v>0</v>
      </c>
    </row>
    <row r="416" spans="1:2">
      <c r="A416" s="11">
        <f>Returns!A416</f>
        <v>0</v>
      </c>
      <c r="B416" s="1">
        <f>ABS(Portfolios!B416-AVERAGE(Portfolios!$B$2:$B$1509))</f>
        <v>0</v>
      </c>
    </row>
    <row r="417" spans="1:2">
      <c r="A417" s="11">
        <f>Returns!A417</f>
        <v>0</v>
      </c>
      <c r="B417" s="1">
        <f>ABS(Portfolios!B417-AVERAGE(Portfolios!$B$2:$B$1509))</f>
        <v>0</v>
      </c>
    </row>
    <row r="418" spans="1:2">
      <c r="A418" s="11">
        <f>Returns!A418</f>
        <v>0</v>
      </c>
      <c r="B418" s="1">
        <f>ABS(Portfolios!B418-AVERAGE(Portfolios!$B$2:$B$1509))</f>
        <v>0</v>
      </c>
    </row>
    <row r="419" spans="1:2">
      <c r="A419" s="11">
        <f>Returns!A419</f>
        <v>0</v>
      </c>
      <c r="B419" s="1">
        <f>ABS(Portfolios!B419-AVERAGE(Portfolios!$B$2:$B$1509))</f>
        <v>0</v>
      </c>
    </row>
    <row r="420" spans="1:2">
      <c r="A420" s="11">
        <f>Returns!A420</f>
        <v>0</v>
      </c>
      <c r="B420" s="1">
        <f>ABS(Portfolios!B420-AVERAGE(Portfolios!$B$2:$B$1509))</f>
        <v>0</v>
      </c>
    </row>
    <row r="421" spans="1:2">
      <c r="A421" s="11">
        <f>Returns!A421</f>
        <v>0</v>
      </c>
      <c r="B421" s="1">
        <f>ABS(Portfolios!B421-AVERAGE(Portfolios!$B$2:$B$1509))</f>
        <v>0</v>
      </c>
    </row>
    <row r="422" spans="1:2">
      <c r="A422" s="11">
        <f>Returns!A422</f>
        <v>0</v>
      </c>
      <c r="B422" s="1">
        <f>ABS(Portfolios!B422-AVERAGE(Portfolios!$B$2:$B$1509))</f>
        <v>0</v>
      </c>
    </row>
    <row r="423" spans="1:2">
      <c r="A423" s="11">
        <f>Returns!A423</f>
        <v>0</v>
      </c>
      <c r="B423" s="1">
        <f>ABS(Portfolios!B423-AVERAGE(Portfolios!$B$2:$B$1509))</f>
        <v>0</v>
      </c>
    </row>
    <row r="424" spans="1:2">
      <c r="A424" s="11">
        <f>Returns!A424</f>
        <v>0</v>
      </c>
      <c r="B424" s="1">
        <f>ABS(Portfolios!B424-AVERAGE(Portfolios!$B$2:$B$1509))</f>
        <v>0</v>
      </c>
    </row>
    <row r="425" spans="1:2">
      <c r="A425" s="11">
        <f>Returns!A425</f>
        <v>0</v>
      </c>
      <c r="B425" s="1">
        <f>ABS(Portfolios!B425-AVERAGE(Portfolios!$B$2:$B$1509))</f>
        <v>0</v>
      </c>
    </row>
    <row r="426" spans="1:2">
      <c r="A426" s="11">
        <f>Returns!A426</f>
        <v>0</v>
      </c>
      <c r="B426" s="1">
        <f>ABS(Portfolios!B426-AVERAGE(Portfolios!$B$2:$B$1509))</f>
        <v>0</v>
      </c>
    </row>
    <row r="427" spans="1:2">
      <c r="A427" s="11">
        <f>Returns!A427</f>
        <v>0</v>
      </c>
      <c r="B427" s="1">
        <f>ABS(Portfolios!B427-AVERAGE(Portfolios!$B$2:$B$1509))</f>
        <v>0</v>
      </c>
    </row>
    <row r="428" spans="1:2">
      <c r="A428" s="11">
        <f>Returns!A428</f>
        <v>0</v>
      </c>
      <c r="B428" s="1">
        <f>ABS(Portfolios!B428-AVERAGE(Portfolios!$B$2:$B$1509))</f>
        <v>0</v>
      </c>
    </row>
    <row r="429" spans="1:2">
      <c r="A429" s="11">
        <f>Returns!A429</f>
        <v>0</v>
      </c>
      <c r="B429" s="1">
        <f>ABS(Portfolios!B429-AVERAGE(Portfolios!$B$2:$B$1509))</f>
        <v>0</v>
      </c>
    </row>
    <row r="430" spans="1:2">
      <c r="A430" s="11">
        <f>Returns!A430</f>
        <v>0</v>
      </c>
      <c r="B430" s="1">
        <f>ABS(Portfolios!B430-AVERAGE(Portfolios!$B$2:$B$1509))</f>
        <v>0</v>
      </c>
    </row>
    <row r="431" spans="1:2">
      <c r="A431" s="11">
        <f>Returns!A431</f>
        <v>0</v>
      </c>
      <c r="B431" s="1">
        <f>ABS(Portfolios!B431-AVERAGE(Portfolios!$B$2:$B$1509))</f>
        <v>0</v>
      </c>
    </row>
    <row r="432" spans="1:2">
      <c r="A432" s="11">
        <f>Returns!A432</f>
        <v>0</v>
      </c>
      <c r="B432" s="1">
        <f>ABS(Portfolios!B432-AVERAGE(Portfolios!$B$2:$B$1509))</f>
        <v>0</v>
      </c>
    </row>
    <row r="433" spans="1:2">
      <c r="A433" s="11">
        <f>Returns!A433</f>
        <v>0</v>
      </c>
      <c r="B433" s="1">
        <f>ABS(Portfolios!B433-AVERAGE(Portfolios!$B$2:$B$1509))</f>
        <v>0</v>
      </c>
    </row>
    <row r="434" spans="1:2">
      <c r="A434" s="11">
        <f>Returns!A434</f>
        <v>0</v>
      </c>
      <c r="B434" s="1">
        <f>ABS(Portfolios!B434-AVERAGE(Portfolios!$B$2:$B$1509))</f>
        <v>0</v>
      </c>
    </row>
    <row r="435" spans="1:2">
      <c r="A435" s="11">
        <f>Returns!A435</f>
        <v>0</v>
      </c>
      <c r="B435" s="1">
        <f>ABS(Portfolios!B435-AVERAGE(Portfolios!$B$2:$B$1509))</f>
        <v>0</v>
      </c>
    </row>
    <row r="436" spans="1:2">
      <c r="A436" s="11">
        <f>Returns!A436</f>
        <v>0</v>
      </c>
      <c r="B436" s="1">
        <f>ABS(Portfolios!B436-AVERAGE(Portfolios!$B$2:$B$1509))</f>
        <v>0</v>
      </c>
    </row>
    <row r="437" spans="1:2">
      <c r="A437" s="11">
        <f>Returns!A437</f>
        <v>0</v>
      </c>
      <c r="B437" s="1">
        <f>ABS(Portfolios!B437-AVERAGE(Portfolios!$B$2:$B$1509))</f>
        <v>0</v>
      </c>
    </row>
    <row r="438" spans="1:2">
      <c r="A438" s="11">
        <f>Returns!A438</f>
        <v>0</v>
      </c>
      <c r="B438" s="1">
        <f>ABS(Portfolios!B438-AVERAGE(Portfolios!$B$2:$B$1509))</f>
        <v>0</v>
      </c>
    </row>
    <row r="439" spans="1:2">
      <c r="A439" s="11">
        <f>Returns!A439</f>
        <v>0</v>
      </c>
      <c r="B439" s="1">
        <f>ABS(Portfolios!B439-AVERAGE(Portfolios!$B$2:$B$1509))</f>
        <v>0</v>
      </c>
    </row>
    <row r="440" spans="1:2">
      <c r="A440" s="11">
        <f>Returns!A440</f>
        <v>0</v>
      </c>
      <c r="B440" s="1">
        <f>ABS(Portfolios!B440-AVERAGE(Portfolios!$B$2:$B$1509))</f>
        <v>0</v>
      </c>
    </row>
    <row r="441" spans="1:2">
      <c r="A441" s="11">
        <f>Returns!A441</f>
        <v>0</v>
      </c>
      <c r="B441" s="1">
        <f>ABS(Portfolios!B441-AVERAGE(Portfolios!$B$2:$B$1509))</f>
        <v>0</v>
      </c>
    </row>
    <row r="442" spans="1:2">
      <c r="A442" s="11">
        <f>Returns!A442</f>
        <v>0</v>
      </c>
      <c r="B442" s="1">
        <f>ABS(Portfolios!B442-AVERAGE(Portfolios!$B$2:$B$1509))</f>
        <v>0</v>
      </c>
    </row>
    <row r="443" spans="1:2">
      <c r="A443" s="11">
        <f>Returns!A443</f>
        <v>0</v>
      </c>
      <c r="B443" s="1">
        <f>ABS(Portfolios!B443-AVERAGE(Portfolios!$B$2:$B$1509))</f>
        <v>0</v>
      </c>
    </row>
    <row r="444" spans="1:2">
      <c r="A444" s="11">
        <f>Returns!A444</f>
        <v>0</v>
      </c>
      <c r="B444" s="1">
        <f>ABS(Portfolios!B444-AVERAGE(Portfolios!$B$2:$B$1509))</f>
        <v>0</v>
      </c>
    </row>
    <row r="445" spans="1:2">
      <c r="A445" s="11">
        <f>Returns!A445</f>
        <v>0</v>
      </c>
      <c r="B445" s="1">
        <f>ABS(Portfolios!B445-AVERAGE(Portfolios!$B$2:$B$1509))</f>
        <v>0</v>
      </c>
    </row>
    <row r="446" spans="1:2">
      <c r="A446" s="11">
        <f>Returns!A446</f>
        <v>0</v>
      </c>
      <c r="B446" s="1">
        <f>ABS(Portfolios!B446-AVERAGE(Portfolios!$B$2:$B$1509))</f>
        <v>0</v>
      </c>
    </row>
    <row r="447" spans="1:2">
      <c r="A447" s="11">
        <f>Returns!A447</f>
        <v>0</v>
      </c>
      <c r="B447" s="1">
        <f>ABS(Portfolios!B447-AVERAGE(Portfolios!$B$2:$B$1509))</f>
        <v>0</v>
      </c>
    </row>
    <row r="448" spans="1:2">
      <c r="A448" s="11">
        <f>Returns!A448</f>
        <v>0</v>
      </c>
      <c r="B448" s="1">
        <f>ABS(Portfolios!B448-AVERAGE(Portfolios!$B$2:$B$1509))</f>
        <v>0</v>
      </c>
    </row>
    <row r="449" spans="1:2">
      <c r="A449" s="11">
        <f>Returns!A449</f>
        <v>0</v>
      </c>
      <c r="B449" s="1">
        <f>ABS(Portfolios!B449-AVERAGE(Portfolios!$B$2:$B$1509))</f>
        <v>0</v>
      </c>
    </row>
    <row r="450" spans="1:2">
      <c r="A450" s="11">
        <f>Returns!A450</f>
        <v>0</v>
      </c>
      <c r="B450" s="1">
        <f>ABS(Portfolios!B450-AVERAGE(Portfolios!$B$2:$B$1509))</f>
        <v>0</v>
      </c>
    </row>
    <row r="451" spans="1:2">
      <c r="A451" s="11">
        <f>Returns!A451</f>
        <v>0</v>
      </c>
      <c r="B451" s="1">
        <f>ABS(Portfolios!B451-AVERAGE(Portfolios!$B$2:$B$1509))</f>
        <v>0</v>
      </c>
    </row>
    <row r="452" spans="1:2">
      <c r="A452" s="11">
        <f>Returns!A452</f>
        <v>0</v>
      </c>
      <c r="B452" s="1">
        <f>ABS(Portfolios!B452-AVERAGE(Portfolios!$B$2:$B$1509))</f>
        <v>0</v>
      </c>
    </row>
    <row r="453" spans="1:2">
      <c r="A453" s="11">
        <f>Returns!A453</f>
        <v>0</v>
      </c>
      <c r="B453" s="1">
        <f>ABS(Portfolios!B453-AVERAGE(Portfolios!$B$2:$B$1509))</f>
        <v>0</v>
      </c>
    </row>
    <row r="454" spans="1:2">
      <c r="A454" s="11">
        <f>Returns!A454</f>
        <v>0</v>
      </c>
      <c r="B454" s="1">
        <f>ABS(Portfolios!B454-AVERAGE(Portfolios!$B$2:$B$1509))</f>
        <v>0</v>
      </c>
    </row>
    <row r="455" spans="1:2">
      <c r="A455" s="11">
        <f>Returns!A455</f>
        <v>0</v>
      </c>
      <c r="B455" s="1">
        <f>ABS(Portfolios!B455-AVERAGE(Portfolios!$B$2:$B$1509))</f>
        <v>0</v>
      </c>
    </row>
    <row r="456" spans="1:2">
      <c r="A456" s="11">
        <f>Returns!A456</f>
        <v>0</v>
      </c>
      <c r="B456" s="1">
        <f>ABS(Portfolios!B456-AVERAGE(Portfolios!$B$2:$B$1509))</f>
        <v>0</v>
      </c>
    </row>
    <row r="457" spans="1:2">
      <c r="A457" s="11">
        <f>Returns!A457</f>
        <v>0</v>
      </c>
      <c r="B457" s="1">
        <f>ABS(Portfolios!B457-AVERAGE(Portfolios!$B$2:$B$1509))</f>
        <v>0</v>
      </c>
    </row>
    <row r="458" spans="1:2">
      <c r="A458" s="11">
        <f>Returns!A458</f>
        <v>0</v>
      </c>
      <c r="B458" s="1">
        <f>ABS(Portfolios!B458-AVERAGE(Portfolios!$B$2:$B$1509))</f>
        <v>0</v>
      </c>
    </row>
    <row r="459" spans="1:2">
      <c r="A459" s="11">
        <f>Returns!A459</f>
        <v>0</v>
      </c>
      <c r="B459" s="1">
        <f>ABS(Portfolios!B459-AVERAGE(Portfolios!$B$2:$B$1509))</f>
        <v>0</v>
      </c>
    </row>
    <row r="460" spans="1:2">
      <c r="A460" s="11">
        <f>Returns!A460</f>
        <v>0</v>
      </c>
      <c r="B460" s="1">
        <f>ABS(Portfolios!B460-AVERAGE(Portfolios!$B$2:$B$1509))</f>
        <v>0</v>
      </c>
    </row>
    <row r="461" spans="1:2">
      <c r="A461" s="11">
        <f>Returns!A461</f>
        <v>0</v>
      </c>
      <c r="B461" s="1">
        <f>ABS(Portfolios!B461-AVERAGE(Portfolios!$B$2:$B$1509))</f>
        <v>0</v>
      </c>
    </row>
    <row r="462" spans="1:2">
      <c r="A462" s="11">
        <f>Returns!A462</f>
        <v>0</v>
      </c>
      <c r="B462" s="1">
        <f>ABS(Portfolios!B462-AVERAGE(Portfolios!$B$2:$B$1509))</f>
        <v>0</v>
      </c>
    </row>
    <row r="463" spans="1:2">
      <c r="A463" s="11">
        <f>Returns!A463</f>
        <v>0</v>
      </c>
      <c r="B463" s="1">
        <f>ABS(Portfolios!B463-AVERAGE(Portfolios!$B$2:$B$1509))</f>
        <v>0</v>
      </c>
    </row>
    <row r="464" spans="1:2">
      <c r="A464" s="11">
        <f>Returns!A464</f>
        <v>0</v>
      </c>
      <c r="B464" s="1">
        <f>ABS(Portfolios!B464-AVERAGE(Portfolios!$B$2:$B$1509))</f>
        <v>0</v>
      </c>
    </row>
    <row r="465" spans="1:2">
      <c r="A465" s="11">
        <f>Returns!A465</f>
        <v>0</v>
      </c>
      <c r="B465" s="1">
        <f>ABS(Portfolios!B465-AVERAGE(Portfolios!$B$2:$B$1509))</f>
        <v>0</v>
      </c>
    </row>
    <row r="466" spans="1:2">
      <c r="A466" s="11">
        <f>Returns!A466</f>
        <v>0</v>
      </c>
      <c r="B466" s="1">
        <f>ABS(Portfolios!B466-AVERAGE(Portfolios!$B$2:$B$1509))</f>
        <v>0</v>
      </c>
    </row>
    <row r="467" spans="1:2">
      <c r="A467" s="11">
        <f>Returns!A467</f>
        <v>0</v>
      </c>
      <c r="B467" s="1">
        <f>ABS(Portfolios!B467-AVERAGE(Portfolios!$B$2:$B$1509))</f>
        <v>0</v>
      </c>
    </row>
    <row r="468" spans="1:2">
      <c r="A468" s="11">
        <f>Returns!A468</f>
        <v>0</v>
      </c>
      <c r="B468" s="1">
        <f>ABS(Portfolios!B468-AVERAGE(Portfolios!$B$2:$B$1509))</f>
        <v>0</v>
      </c>
    </row>
    <row r="469" spans="1:2">
      <c r="A469" s="11">
        <f>Returns!A469</f>
        <v>0</v>
      </c>
      <c r="B469" s="1">
        <f>ABS(Portfolios!B469-AVERAGE(Portfolios!$B$2:$B$1509))</f>
        <v>0</v>
      </c>
    </row>
    <row r="470" spans="1:2">
      <c r="A470" s="11">
        <f>Returns!A470</f>
        <v>0</v>
      </c>
      <c r="B470" s="1">
        <f>ABS(Portfolios!B470-AVERAGE(Portfolios!$B$2:$B$1509))</f>
        <v>0</v>
      </c>
    </row>
    <row r="471" spans="1:2">
      <c r="A471" s="11">
        <f>Returns!A471</f>
        <v>0</v>
      </c>
      <c r="B471" s="1">
        <f>ABS(Portfolios!B471-AVERAGE(Portfolios!$B$2:$B$1509))</f>
        <v>0</v>
      </c>
    </row>
    <row r="472" spans="1:2">
      <c r="A472" s="11">
        <f>Returns!A472</f>
        <v>0</v>
      </c>
      <c r="B472" s="1">
        <f>ABS(Portfolios!B472-AVERAGE(Portfolios!$B$2:$B$1509))</f>
        <v>0</v>
      </c>
    </row>
    <row r="473" spans="1:2">
      <c r="A473" s="11">
        <f>Returns!A473</f>
        <v>0</v>
      </c>
      <c r="B473" s="1">
        <f>ABS(Portfolios!B473-AVERAGE(Portfolios!$B$2:$B$1509))</f>
        <v>0</v>
      </c>
    </row>
    <row r="474" spans="1:2">
      <c r="A474" s="11">
        <f>Returns!A474</f>
        <v>0</v>
      </c>
      <c r="B474" s="1">
        <f>ABS(Portfolios!B474-AVERAGE(Portfolios!$B$2:$B$1509))</f>
        <v>0</v>
      </c>
    </row>
    <row r="475" spans="1:2">
      <c r="A475" s="11">
        <f>Returns!A475</f>
        <v>0</v>
      </c>
      <c r="B475" s="1">
        <f>ABS(Portfolios!B475-AVERAGE(Portfolios!$B$2:$B$1509))</f>
        <v>0</v>
      </c>
    </row>
    <row r="476" spans="1:2">
      <c r="A476" s="11">
        <f>Returns!A476</f>
        <v>0</v>
      </c>
      <c r="B476" s="1">
        <f>ABS(Portfolios!B476-AVERAGE(Portfolios!$B$2:$B$1509))</f>
        <v>0</v>
      </c>
    </row>
    <row r="477" spans="1:2">
      <c r="A477" s="11">
        <f>Returns!A477</f>
        <v>0</v>
      </c>
      <c r="B477" s="1">
        <f>ABS(Portfolios!B477-AVERAGE(Portfolios!$B$2:$B$1509))</f>
        <v>0</v>
      </c>
    </row>
    <row r="478" spans="1:2">
      <c r="A478" s="11">
        <f>Returns!A478</f>
        <v>0</v>
      </c>
      <c r="B478" s="1">
        <f>ABS(Portfolios!B478-AVERAGE(Portfolios!$B$2:$B$1509))</f>
        <v>0</v>
      </c>
    </row>
    <row r="479" spans="1:2">
      <c r="A479" s="11">
        <f>Returns!A479</f>
        <v>0</v>
      </c>
      <c r="B479" s="1">
        <f>ABS(Portfolios!B479-AVERAGE(Portfolios!$B$2:$B$1509))</f>
        <v>0</v>
      </c>
    </row>
    <row r="480" spans="1:2">
      <c r="A480" s="11">
        <f>Returns!A480</f>
        <v>0</v>
      </c>
      <c r="B480" s="1">
        <f>ABS(Portfolios!B480-AVERAGE(Portfolios!$B$2:$B$1509))</f>
        <v>0</v>
      </c>
    </row>
    <row r="481" spans="1:2">
      <c r="A481" s="11">
        <f>Returns!A481</f>
        <v>0</v>
      </c>
      <c r="B481" s="1">
        <f>ABS(Portfolios!B481-AVERAGE(Portfolios!$B$2:$B$1509))</f>
        <v>0</v>
      </c>
    </row>
    <row r="482" spans="1:2">
      <c r="A482" s="11">
        <f>Returns!A482</f>
        <v>0</v>
      </c>
      <c r="B482" s="1">
        <f>ABS(Portfolios!B482-AVERAGE(Portfolios!$B$2:$B$1509))</f>
        <v>0</v>
      </c>
    </row>
    <row r="483" spans="1:2">
      <c r="A483" s="11">
        <f>Returns!A483</f>
        <v>0</v>
      </c>
      <c r="B483" s="1">
        <f>ABS(Portfolios!B483-AVERAGE(Portfolios!$B$2:$B$1509))</f>
        <v>0</v>
      </c>
    </row>
    <row r="484" spans="1:2">
      <c r="A484" s="11">
        <f>Returns!A484</f>
        <v>0</v>
      </c>
      <c r="B484" s="1">
        <f>ABS(Portfolios!B484-AVERAGE(Portfolios!$B$2:$B$1509))</f>
        <v>0</v>
      </c>
    </row>
    <row r="485" spans="1:2">
      <c r="A485" s="11">
        <f>Returns!A485</f>
        <v>0</v>
      </c>
      <c r="B485" s="1">
        <f>ABS(Portfolios!B485-AVERAGE(Portfolios!$B$2:$B$1509))</f>
        <v>0</v>
      </c>
    </row>
    <row r="486" spans="1:2">
      <c r="A486" s="11">
        <f>Returns!A486</f>
        <v>0</v>
      </c>
      <c r="B486" s="1">
        <f>ABS(Portfolios!B486-AVERAGE(Portfolios!$B$2:$B$1509))</f>
        <v>0</v>
      </c>
    </row>
    <row r="487" spans="1:2">
      <c r="A487" s="11">
        <f>Returns!A487</f>
        <v>0</v>
      </c>
      <c r="B487" s="1">
        <f>ABS(Portfolios!B487-AVERAGE(Portfolios!$B$2:$B$1509))</f>
        <v>0</v>
      </c>
    </row>
    <row r="488" spans="1:2">
      <c r="A488" s="11">
        <f>Returns!A488</f>
        <v>0</v>
      </c>
      <c r="B488" s="1">
        <f>ABS(Portfolios!B488-AVERAGE(Portfolios!$B$2:$B$1509))</f>
        <v>0</v>
      </c>
    </row>
    <row r="489" spans="1:2">
      <c r="A489" s="11">
        <f>Returns!A489</f>
        <v>0</v>
      </c>
      <c r="B489" s="1">
        <f>ABS(Portfolios!B489-AVERAGE(Portfolios!$B$2:$B$1509))</f>
        <v>0</v>
      </c>
    </row>
    <row r="490" spans="1:2">
      <c r="A490" s="11">
        <f>Returns!A490</f>
        <v>0</v>
      </c>
      <c r="B490" s="1">
        <f>ABS(Portfolios!B490-AVERAGE(Portfolios!$B$2:$B$1509))</f>
        <v>0</v>
      </c>
    </row>
    <row r="491" spans="1:2">
      <c r="A491" s="11">
        <f>Returns!A491</f>
        <v>0</v>
      </c>
      <c r="B491" s="1">
        <f>ABS(Portfolios!B491-AVERAGE(Portfolios!$B$2:$B$1509))</f>
        <v>0</v>
      </c>
    </row>
    <row r="492" spans="1:2">
      <c r="A492" s="11">
        <f>Returns!A492</f>
        <v>0</v>
      </c>
      <c r="B492" s="1">
        <f>ABS(Portfolios!B492-AVERAGE(Portfolios!$B$2:$B$1509))</f>
        <v>0</v>
      </c>
    </row>
    <row r="493" spans="1:2">
      <c r="A493" s="11">
        <f>Returns!A493</f>
        <v>0</v>
      </c>
      <c r="B493" s="1">
        <f>ABS(Portfolios!B493-AVERAGE(Portfolios!$B$2:$B$1509))</f>
        <v>0</v>
      </c>
    </row>
    <row r="494" spans="1:2">
      <c r="A494" s="11">
        <f>Returns!A494</f>
        <v>0</v>
      </c>
      <c r="B494" s="1">
        <f>ABS(Portfolios!B494-AVERAGE(Portfolios!$B$2:$B$1509))</f>
        <v>0</v>
      </c>
    </row>
    <row r="495" spans="1:2">
      <c r="A495" s="11">
        <f>Returns!A495</f>
        <v>0</v>
      </c>
      <c r="B495" s="1">
        <f>ABS(Portfolios!B495-AVERAGE(Portfolios!$B$2:$B$1509))</f>
        <v>0</v>
      </c>
    </row>
    <row r="496" spans="1:2">
      <c r="A496" s="11">
        <f>Returns!A496</f>
        <v>0</v>
      </c>
      <c r="B496" s="1">
        <f>ABS(Portfolios!B496-AVERAGE(Portfolios!$B$2:$B$1509))</f>
        <v>0</v>
      </c>
    </row>
    <row r="497" spans="1:2">
      <c r="A497" s="11">
        <f>Returns!A497</f>
        <v>0</v>
      </c>
      <c r="B497" s="1">
        <f>ABS(Portfolios!B497-AVERAGE(Portfolios!$B$2:$B$1509))</f>
        <v>0</v>
      </c>
    </row>
    <row r="498" spans="1:2">
      <c r="A498" s="11">
        <f>Returns!A498</f>
        <v>0</v>
      </c>
      <c r="B498" s="1">
        <f>ABS(Portfolios!B498-AVERAGE(Portfolios!$B$2:$B$1509))</f>
        <v>0</v>
      </c>
    </row>
    <row r="499" spans="1:2">
      <c r="A499" s="11">
        <f>Returns!A499</f>
        <v>0</v>
      </c>
      <c r="B499" s="1">
        <f>ABS(Portfolios!B499-AVERAGE(Portfolios!$B$2:$B$1509))</f>
        <v>0</v>
      </c>
    </row>
    <row r="500" spans="1:2">
      <c r="A500" s="11">
        <f>Returns!A500</f>
        <v>0</v>
      </c>
      <c r="B500" s="1">
        <f>ABS(Portfolios!B500-AVERAGE(Portfolios!$B$2:$B$1509))</f>
        <v>0</v>
      </c>
    </row>
    <row r="501" spans="1:2">
      <c r="A501" s="11">
        <f>Returns!A501</f>
        <v>0</v>
      </c>
      <c r="B501" s="1">
        <f>ABS(Portfolios!B501-AVERAGE(Portfolios!$B$2:$B$1509))</f>
        <v>0</v>
      </c>
    </row>
    <row r="502" spans="1:2">
      <c r="A502" s="11">
        <f>Returns!A502</f>
        <v>0</v>
      </c>
      <c r="B502" s="1">
        <f>ABS(Portfolios!B502-AVERAGE(Portfolios!$B$2:$B$1509))</f>
        <v>0</v>
      </c>
    </row>
    <row r="503" spans="1:2">
      <c r="A503" s="11">
        <f>Returns!A503</f>
        <v>0</v>
      </c>
      <c r="B503" s="1">
        <f>ABS(Portfolios!B503-AVERAGE(Portfolios!$B$2:$B$1509))</f>
        <v>0</v>
      </c>
    </row>
    <row r="504" spans="1:2">
      <c r="A504" s="11">
        <f>Returns!A504</f>
        <v>0</v>
      </c>
      <c r="B504" s="1">
        <f>ABS(Portfolios!B504-AVERAGE(Portfolios!$B$2:$B$1509))</f>
        <v>0</v>
      </c>
    </row>
    <row r="505" spans="1:2">
      <c r="A505" s="11">
        <f>Returns!A505</f>
        <v>0</v>
      </c>
      <c r="B505" s="1">
        <f>ABS(Portfolios!B505-AVERAGE(Portfolios!$B$2:$B$1509))</f>
        <v>0</v>
      </c>
    </row>
    <row r="506" spans="1:2">
      <c r="A506" s="11">
        <f>Returns!A506</f>
        <v>0</v>
      </c>
      <c r="B506" s="1">
        <f>ABS(Portfolios!B506-AVERAGE(Portfolios!$B$2:$B$1509))</f>
        <v>0</v>
      </c>
    </row>
    <row r="507" spans="1:2">
      <c r="A507" s="11">
        <f>Returns!A507</f>
        <v>0</v>
      </c>
      <c r="B507" s="1">
        <f>ABS(Portfolios!B507-AVERAGE(Portfolios!$B$2:$B$1509))</f>
        <v>0</v>
      </c>
    </row>
    <row r="508" spans="1:2">
      <c r="A508" s="11">
        <f>Returns!A508</f>
        <v>0</v>
      </c>
      <c r="B508" s="1">
        <f>ABS(Portfolios!B508-AVERAGE(Portfolios!$B$2:$B$1509))</f>
        <v>0</v>
      </c>
    </row>
    <row r="509" spans="1:2">
      <c r="A509" s="11">
        <f>Returns!A509</f>
        <v>0</v>
      </c>
      <c r="B509" s="1">
        <f>ABS(Portfolios!B509-AVERAGE(Portfolios!$B$2:$B$1509))</f>
        <v>0</v>
      </c>
    </row>
    <row r="510" spans="1:2">
      <c r="A510" s="11">
        <f>Returns!A510</f>
        <v>0</v>
      </c>
      <c r="B510" s="1">
        <f>ABS(Portfolios!B510-AVERAGE(Portfolios!$B$2:$B$1509))</f>
        <v>0</v>
      </c>
    </row>
    <row r="511" spans="1:2">
      <c r="A511" s="11">
        <f>Returns!A511</f>
        <v>0</v>
      </c>
      <c r="B511" s="1">
        <f>ABS(Portfolios!B511-AVERAGE(Portfolios!$B$2:$B$1509))</f>
        <v>0</v>
      </c>
    </row>
    <row r="512" spans="1:2">
      <c r="A512" s="11">
        <f>Returns!A512</f>
        <v>0</v>
      </c>
      <c r="B512" s="1">
        <f>ABS(Portfolios!B512-AVERAGE(Portfolios!$B$2:$B$1509))</f>
        <v>0</v>
      </c>
    </row>
    <row r="513" spans="1:2">
      <c r="A513" s="11">
        <f>Returns!A513</f>
        <v>0</v>
      </c>
      <c r="B513" s="1">
        <f>ABS(Portfolios!B513-AVERAGE(Portfolios!$B$2:$B$1509))</f>
        <v>0</v>
      </c>
    </row>
    <row r="514" spans="1:2">
      <c r="A514" s="11">
        <f>Returns!A514</f>
        <v>0</v>
      </c>
      <c r="B514" s="1">
        <f>ABS(Portfolios!B514-AVERAGE(Portfolios!$B$2:$B$1509))</f>
        <v>0</v>
      </c>
    </row>
    <row r="515" spans="1:2">
      <c r="A515" s="11">
        <f>Returns!A515</f>
        <v>0</v>
      </c>
      <c r="B515" s="1">
        <f>ABS(Portfolios!B515-AVERAGE(Portfolios!$B$2:$B$1509))</f>
        <v>0</v>
      </c>
    </row>
    <row r="516" spans="1:2">
      <c r="A516" s="11">
        <f>Returns!A516</f>
        <v>0</v>
      </c>
      <c r="B516" s="1">
        <f>ABS(Portfolios!B516-AVERAGE(Portfolios!$B$2:$B$1509))</f>
        <v>0</v>
      </c>
    </row>
    <row r="517" spans="1:2">
      <c r="A517" s="11">
        <f>Returns!A517</f>
        <v>0</v>
      </c>
      <c r="B517" s="1">
        <f>ABS(Portfolios!B517-AVERAGE(Portfolios!$B$2:$B$1509))</f>
        <v>0</v>
      </c>
    </row>
    <row r="518" spans="1:2">
      <c r="A518" s="11">
        <f>Returns!A518</f>
        <v>0</v>
      </c>
      <c r="B518" s="1">
        <f>ABS(Portfolios!B518-AVERAGE(Portfolios!$B$2:$B$1509))</f>
        <v>0</v>
      </c>
    </row>
    <row r="519" spans="1:2">
      <c r="A519" s="11">
        <f>Returns!A519</f>
        <v>0</v>
      </c>
      <c r="B519" s="1">
        <f>ABS(Portfolios!B519-AVERAGE(Portfolios!$B$2:$B$1509))</f>
        <v>0</v>
      </c>
    </row>
    <row r="520" spans="1:2">
      <c r="A520" s="11">
        <f>Returns!A520</f>
        <v>0</v>
      </c>
      <c r="B520" s="1">
        <f>ABS(Portfolios!B520-AVERAGE(Portfolios!$B$2:$B$1509))</f>
        <v>0</v>
      </c>
    </row>
    <row r="521" spans="1:2">
      <c r="A521" s="11">
        <f>Returns!A521</f>
        <v>0</v>
      </c>
      <c r="B521" s="1">
        <f>ABS(Portfolios!B521-AVERAGE(Portfolios!$B$2:$B$1509))</f>
        <v>0</v>
      </c>
    </row>
    <row r="522" spans="1:2">
      <c r="A522" s="11">
        <f>Returns!A522</f>
        <v>0</v>
      </c>
      <c r="B522" s="1">
        <f>ABS(Portfolios!B522-AVERAGE(Portfolios!$B$2:$B$1509))</f>
        <v>0</v>
      </c>
    </row>
    <row r="523" spans="1:2">
      <c r="A523" s="11">
        <f>Returns!A523</f>
        <v>0</v>
      </c>
      <c r="B523" s="1">
        <f>ABS(Portfolios!B523-AVERAGE(Portfolios!$B$2:$B$1509))</f>
        <v>0</v>
      </c>
    </row>
    <row r="524" spans="1:2">
      <c r="A524" s="11">
        <f>Returns!A524</f>
        <v>0</v>
      </c>
      <c r="B524" s="1">
        <f>ABS(Portfolios!B524-AVERAGE(Portfolios!$B$2:$B$1509))</f>
        <v>0</v>
      </c>
    </row>
    <row r="525" spans="1:2">
      <c r="A525" s="11">
        <f>Returns!A525</f>
        <v>0</v>
      </c>
      <c r="B525" s="1">
        <f>ABS(Portfolios!B525-AVERAGE(Portfolios!$B$2:$B$1509))</f>
        <v>0</v>
      </c>
    </row>
    <row r="526" spans="1:2">
      <c r="A526" s="11">
        <f>Returns!A526</f>
        <v>0</v>
      </c>
      <c r="B526" s="1">
        <f>ABS(Portfolios!B526-AVERAGE(Portfolios!$B$2:$B$1509))</f>
        <v>0</v>
      </c>
    </row>
    <row r="527" spans="1:2">
      <c r="A527" s="11">
        <f>Returns!A527</f>
        <v>0</v>
      </c>
      <c r="B527" s="1">
        <f>ABS(Portfolios!B527-AVERAGE(Portfolios!$B$2:$B$1509))</f>
        <v>0</v>
      </c>
    </row>
    <row r="528" spans="1:2">
      <c r="A528" s="11">
        <f>Returns!A528</f>
        <v>0</v>
      </c>
      <c r="B528" s="1">
        <f>ABS(Portfolios!B528-AVERAGE(Portfolios!$B$2:$B$1509))</f>
        <v>0</v>
      </c>
    </row>
    <row r="529" spans="1:2">
      <c r="A529" s="11">
        <f>Returns!A529</f>
        <v>0</v>
      </c>
      <c r="B529" s="1">
        <f>ABS(Portfolios!B529-AVERAGE(Portfolios!$B$2:$B$1509))</f>
        <v>0</v>
      </c>
    </row>
    <row r="530" spans="1:2">
      <c r="A530" s="11">
        <f>Returns!A530</f>
        <v>0</v>
      </c>
      <c r="B530" s="1">
        <f>ABS(Portfolios!B530-AVERAGE(Portfolios!$B$2:$B$1509))</f>
        <v>0</v>
      </c>
    </row>
    <row r="531" spans="1:2">
      <c r="A531" s="11">
        <f>Returns!A531</f>
        <v>0</v>
      </c>
      <c r="B531" s="1">
        <f>ABS(Portfolios!B531-AVERAGE(Portfolios!$B$2:$B$1509))</f>
        <v>0</v>
      </c>
    </row>
    <row r="532" spans="1:2">
      <c r="A532" s="11">
        <f>Returns!A532</f>
        <v>0</v>
      </c>
      <c r="B532" s="1">
        <f>ABS(Portfolios!B532-AVERAGE(Portfolios!$B$2:$B$1509))</f>
        <v>0</v>
      </c>
    </row>
    <row r="533" spans="1:2">
      <c r="A533" s="11">
        <f>Returns!A533</f>
        <v>0</v>
      </c>
      <c r="B533" s="1">
        <f>ABS(Portfolios!B533-AVERAGE(Portfolios!$B$2:$B$1509))</f>
        <v>0</v>
      </c>
    </row>
    <row r="534" spans="1:2">
      <c r="A534" s="11">
        <f>Returns!A534</f>
        <v>0</v>
      </c>
      <c r="B534" s="1">
        <f>ABS(Portfolios!B534-AVERAGE(Portfolios!$B$2:$B$1509))</f>
        <v>0</v>
      </c>
    </row>
    <row r="535" spans="1:2">
      <c r="A535" s="11">
        <f>Returns!A535</f>
        <v>0</v>
      </c>
      <c r="B535" s="1">
        <f>ABS(Portfolios!B535-AVERAGE(Portfolios!$B$2:$B$1509))</f>
        <v>0</v>
      </c>
    </row>
    <row r="536" spans="1:2">
      <c r="A536" s="11">
        <f>Returns!A536</f>
        <v>0</v>
      </c>
      <c r="B536" s="1">
        <f>ABS(Portfolios!B536-AVERAGE(Portfolios!$B$2:$B$1509))</f>
        <v>0</v>
      </c>
    </row>
    <row r="537" spans="1:2">
      <c r="A537" s="11">
        <f>Returns!A537</f>
        <v>0</v>
      </c>
      <c r="B537" s="1">
        <f>ABS(Portfolios!B537-AVERAGE(Portfolios!$B$2:$B$1509))</f>
        <v>0</v>
      </c>
    </row>
    <row r="538" spans="1:2">
      <c r="A538" s="11">
        <f>Returns!A538</f>
        <v>0</v>
      </c>
      <c r="B538" s="1">
        <f>ABS(Portfolios!B538-AVERAGE(Portfolios!$B$2:$B$1509))</f>
        <v>0</v>
      </c>
    </row>
    <row r="539" spans="1:2">
      <c r="A539" s="11">
        <f>Returns!A539</f>
        <v>0</v>
      </c>
      <c r="B539" s="1">
        <f>ABS(Portfolios!B539-AVERAGE(Portfolios!$B$2:$B$1509))</f>
        <v>0</v>
      </c>
    </row>
    <row r="540" spans="1:2">
      <c r="A540" s="11">
        <f>Returns!A540</f>
        <v>0</v>
      </c>
      <c r="B540" s="1">
        <f>ABS(Portfolios!B540-AVERAGE(Portfolios!$B$2:$B$1509))</f>
        <v>0</v>
      </c>
    </row>
    <row r="541" spans="1:2">
      <c r="A541" s="11">
        <f>Returns!A541</f>
        <v>0</v>
      </c>
      <c r="B541" s="1">
        <f>ABS(Portfolios!B541-AVERAGE(Portfolios!$B$2:$B$1509))</f>
        <v>0</v>
      </c>
    </row>
    <row r="542" spans="1:2">
      <c r="A542" s="11">
        <f>Returns!A542</f>
        <v>0</v>
      </c>
      <c r="B542" s="1">
        <f>ABS(Portfolios!B542-AVERAGE(Portfolios!$B$2:$B$1509))</f>
        <v>0</v>
      </c>
    </row>
    <row r="543" spans="1:2">
      <c r="A543" s="11">
        <f>Returns!A543</f>
        <v>0</v>
      </c>
      <c r="B543" s="1">
        <f>ABS(Portfolios!B543-AVERAGE(Portfolios!$B$2:$B$1509))</f>
        <v>0</v>
      </c>
    </row>
    <row r="544" spans="1:2">
      <c r="A544" s="11">
        <f>Returns!A544</f>
        <v>0</v>
      </c>
      <c r="B544" s="1">
        <f>ABS(Portfolios!B544-AVERAGE(Portfolios!$B$2:$B$1509))</f>
        <v>0</v>
      </c>
    </row>
    <row r="545" spans="1:2">
      <c r="A545" s="11">
        <f>Returns!A545</f>
        <v>0</v>
      </c>
      <c r="B545" s="1">
        <f>ABS(Portfolios!B545-AVERAGE(Portfolios!$B$2:$B$1509))</f>
        <v>0</v>
      </c>
    </row>
    <row r="546" spans="1:2">
      <c r="A546" s="11">
        <f>Returns!A546</f>
        <v>0</v>
      </c>
      <c r="B546" s="1">
        <f>ABS(Portfolios!B546-AVERAGE(Portfolios!$B$2:$B$1509))</f>
        <v>0</v>
      </c>
    </row>
    <row r="547" spans="1:2">
      <c r="A547" s="11">
        <f>Returns!A547</f>
        <v>0</v>
      </c>
      <c r="B547" s="1">
        <f>ABS(Portfolios!B547-AVERAGE(Portfolios!$B$2:$B$1509))</f>
        <v>0</v>
      </c>
    </row>
    <row r="548" spans="1:2">
      <c r="A548" s="11">
        <f>Returns!A548</f>
        <v>0</v>
      </c>
      <c r="B548" s="1">
        <f>ABS(Portfolios!B548-AVERAGE(Portfolios!$B$2:$B$1509))</f>
        <v>0</v>
      </c>
    </row>
    <row r="549" spans="1:2">
      <c r="A549" s="11">
        <f>Returns!A549</f>
        <v>0</v>
      </c>
      <c r="B549" s="1">
        <f>ABS(Portfolios!B549-AVERAGE(Portfolios!$B$2:$B$1509))</f>
        <v>0</v>
      </c>
    </row>
    <row r="550" spans="1:2">
      <c r="A550" s="11">
        <f>Returns!A550</f>
        <v>0</v>
      </c>
      <c r="B550" s="1">
        <f>ABS(Portfolios!B550-AVERAGE(Portfolios!$B$2:$B$1509))</f>
        <v>0</v>
      </c>
    </row>
    <row r="551" spans="1:2">
      <c r="A551" s="11">
        <f>Returns!A551</f>
        <v>0</v>
      </c>
      <c r="B551" s="1">
        <f>ABS(Portfolios!B551-AVERAGE(Portfolios!$B$2:$B$1509))</f>
        <v>0</v>
      </c>
    </row>
    <row r="552" spans="1:2">
      <c r="A552" s="11">
        <f>Returns!A552</f>
        <v>0</v>
      </c>
      <c r="B552" s="1">
        <f>ABS(Portfolios!B552-AVERAGE(Portfolios!$B$2:$B$1509))</f>
        <v>0</v>
      </c>
    </row>
    <row r="553" spans="1:2">
      <c r="A553" s="11">
        <f>Returns!A553</f>
        <v>0</v>
      </c>
      <c r="B553" s="1">
        <f>ABS(Portfolios!B553-AVERAGE(Portfolios!$B$2:$B$1509))</f>
        <v>0</v>
      </c>
    </row>
    <row r="554" spans="1:2">
      <c r="A554" s="11">
        <f>Returns!A554</f>
        <v>0</v>
      </c>
      <c r="B554" s="1">
        <f>ABS(Portfolios!B554-AVERAGE(Portfolios!$B$2:$B$1509))</f>
        <v>0</v>
      </c>
    </row>
    <row r="555" spans="1:2">
      <c r="A555" s="11">
        <f>Returns!A555</f>
        <v>0</v>
      </c>
      <c r="B555" s="1">
        <f>ABS(Portfolios!B555-AVERAGE(Portfolios!$B$2:$B$1509))</f>
        <v>0</v>
      </c>
    </row>
    <row r="556" spans="1:2">
      <c r="A556" s="11">
        <f>Returns!A556</f>
        <v>0</v>
      </c>
      <c r="B556" s="1">
        <f>ABS(Portfolios!B556-AVERAGE(Portfolios!$B$2:$B$1509))</f>
        <v>0</v>
      </c>
    </row>
    <row r="557" spans="1:2">
      <c r="A557" s="11">
        <f>Returns!A557</f>
        <v>0</v>
      </c>
      <c r="B557" s="1">
        <f>ABS(Portfolios!B557-AVERAGE(Portfolios!$B$2:$B$1509))</f>
        <v>0</v>
      </c>
    </row>
    <row r="558" spans="1:2">
      <c r="A558" s="11">
        <f>Returns!A558</f>
        <v>0</v>
      </c>
      <c r="B558" s="1">
        <f>ABS(Portfolios!B558-AVERAGE(Portfolios!$B$2:$B$1509))</f>
        <v>0</v>
      </c>
    </row>
    <row r="559" spans="1:2">
      <c r="A559" s="11">
        <f>Returns!A559</f>
        <v>0</v>
      </c>
      <c r="B559" s="1">
        <f>ABS(Portfolios!B559-AVERAGE(Portfolios!$B$2:$B$1509))</f>
        <v>0</v>
      </c>
    </row>
    <row r="560" spans="1:2">
      <c r="A560" s="11">
        <f>Returns!A560</f>
        <v>0</v>
      </c>
      <c r="B560" s="1">
        <f>ABS(Portfolios!B560-AVERAGE(Portfolios!$B$2:$B$1509))</f>
        <v>0</v>
      </c>
    </row>
    <row r="561" spans="1:2">
      <c r="A561" s="11">
        <f>Returns!A561</f>
        <v>0</v>
      </c>
      <c r="B561" s="1">
        <f>ABS(Portfolios!B561-AVERAGE(Portfolios!$B$2:$B$1509))</f>
        <v>0</v>
      </c>
    </row>
    <row r="562" spans="1:2">
      <c r="A562" s="11">
        <f>Returns!A562</f>
        <v>0</v>
      </c>
      <c r="B562" s="1">
        <f>ABS(Portfolios!B562-AVERAGE(Portfolios!$B$2:$B$1509))</f>
        <v>0</v>
      </c>
    </row>
    <row r="563" spans="1:2">
      <c r="A563" s="11">
        <f>Returns!A563</f>
        <v>0</v>
      </c>
      <c r="B563" s="1">
        <f>ABS(Portfolios!B563-AVERAGE(Portfolios!$B$2:$B$1509))</f>
        <v>0</v>
      </c>
    </row>
    <row r="564" spans="1:2">
      <c r="A564" s="11">
        <f>Returns!A564</f>
        <v>0</v>
      </c>
      <c r="B564" s="1">
        <f>ABS(Portfolios!B564-AVERAGE(Portfolios!$B$2:$B$1509))</f>
        <v>0</v>
      </c>
    </row>
    <row r="565" spans="1:2">
      <c r="A565" s="11">
        <f>Returns!A565</f>
        <v>0</v>
      </c>
      <c r="B565" s="1">
        <f>ABS(Portfolios!B565-AVERAGE(Portfolios!$B$2:$B$1509))</f>
        <v>0</v>
      </c>
    </row>
    <row r="566" spans="1:2">
      <c r="A566" s="11">
        <f>Returns!A566</f>
        <v>0</v>
      </c>
      <c r="B566" s="1">
        <f>ABS(Portfolios!B566-AVERAGE(Portfolios!$B$2:$B$1509))</f>
        <v>0</v>
      </c>
    </row>
    <row r="567" spans="1:2">
      <c r="A567" s="11">
        <f>Returns!A567</f>
        <v>0</v>
      </c>
      <c r="B567" s="1">
        <f>ABS(Portfolios!B567-AVERAGE(Portfolios!$B$2:$B$1509))</f>
        <v>0</v>
      </c>
    </row>
    <row r="568" spans="1:2">
      <c r="A568" s="11">
        <f>Returns!A568</f>
        <v>0</v>
      </c>
      <c r="B568" s="1">
        <f>ABS(Portfolios!B568-AVERAGE(Portfolios!$B$2:$B$1509))</f>
        <v>0</v>
      </c>
    </row>
    <row r="569" spans="1:2">
      <c r="A569" s="11">
        <f>Returns!A569</f>
        <v>0</v>
      </c>
      <c r="B569" s="1">
        <f>ABS(Portfolios!B569-AVERAGE(Portfolios!$B$2:$B$1509))</f>
        <v>0</v>
      </c>
    </row>
    <row r="570" spans="1:2">
      <c r="A570" s="11">
        <f>Returns!A570</f>
        <v>0</v>
      </c>
      <c r="B570" s="1">
        <f>ABS(Portfolios!B570-AVERAGE(Portfolios!$B$2:$B$1509))</f>
        <v>0</v>
      </c>
    </row>
    <row r="571" spans="1:2">
      <c r="A571" s="11">
        <f>Returns!A571</f>
        <v>0</v>
      </c>
      <c r="B571" s="1">
        <f>ABS(Portfolios!B571-AVERAGE(Portfolios!$B$2:$B$1509))</f>
        <v>0</v>
      </c>
    </row>
    <row r="572" spans="1:2">
      <c r="A572" s="11">
        <f>Returns!A572</f>
        <v>0</v>
      </c>
      <c r="B572" s="1">
        <f>ABS(Portfolios!B572-AVERAGE(Portfolios!$B$2:$B$1509))</f>
        <v>0</v>
      </c>
    </row>
    <row r="573" spans="1:2">
      <c r="A573" s="11">
        <f>Returns!A573</f>
        <v>0</v>
      </c>
      <c r="B573" s="1">
        <f>ABS(Portfolios!B573-AVERAGE(Portfolios!$B$2:$B$1509))</f>
        <v>0</v>
      </c>
    </row>
    <row r="574" spans="1:2">
      <c r="A574" s="11">
        <f>Returns!A574</f>
        <v>0</v>
      </c>
      <c r="B574" s="1">
        <f>ABS(Portfolios!B574-AVERAGE(Portfolios!$B$2:$B$1509))</f>
        <v>0</v>
      </c>
    </row>
    <row r="575" spans="1:2">
      <c r="A575" s="11">
        <f>Returns!A575</f>
        <v>0</v>
      </c>
      <c r="B575" s="1">
        <f>ABS(Portfolios!B575-AVERAGE(Portfolios!$B$2:$B$1509))</f>
        <v>0</v>
      </c>
    </row>
    <row r="576" spans="1:2">
      <c r="A576" s="11">
        <f>Returns!A576</f>
        <v>0</v>
      </c>
      <c r="B576" s="1">
        <f>ABS(Portfolios!B576-AVERAGE(Portfolios!$B$2:$B$1509))</f>
        <v>0</v>
      </c>
    </row>
    <row r="577" spans="1:2">
      <c r="A577" s="11">
        <f>Returns!A577</f>
        <v>0</v>
      </c>
      <c r="B577" s="1">
        <f>ABS(Portfolios!B577-AVERAGE(Portfolios!$B$2:$B$1509))</f>
        <v>0</v>
      </c>
    </row>
    <row r="578" spans="1:2">
      <c r="A578" s="11">
        <f>Returns!A578</f>
        <v>0</v>
      </c>
      <c r="B578" s="1">
        <f>ABS(Portfolios!B578-AVERAGE(Portfolios!$B$2:$B$1509))</f>
        <v>0</v>
      </c>
    </row>
    <row r="579" spans="1:2">
      <c r="A579" s="11">
        <f>Returns!A579</f>
        <v>0</v>
      </c>
      <c r="B579" s="1">
        <f>ABS(Portfolios!B579-AVERAGE(Portfolios!$B$2:$B$1509))</f>
        <v>0</v>
      </c>
    </row>
    <row r="580" spans="1:2">
      <c r="A580" s="11">
        <f>Returns!A580</f>
        <v>0</v>
      </c>
      <c r="B580" s="1">
        <f>ABS(Portfolios!B580-AVERAGE(Portfolios!$B$2:$B$1509))</f>
        <v>0</v>
      </c>
    </row>
    <row r="581" spans="1:2">
      <c r="A581" s="11">
        <f>Returns!A581</f>
        <v>0</v>
      </c>
      <c r="B581" s="1">
        <f>ABS(Portfolios!B581-AVERAGE(Portfolios!$B$2:$B$1509))</f>
        <v>0</v>
      </c>
    </row>
    <row r="582" spans="1:2">
      <c r="A582" s="11">
        <f>Returns!A582</f>
        <v>0</v>
      </c>
      <c r="B582" s="1">
        <f>ABS(Portfolios!B582-AVERAGE(Portfolios!$B$2:$B$1509))</f>
        <v>0</v>
      </c>
    </row>
    <row r="583" spans="1:2">
      <c r="A583" s="11">
        <f>Returns!A583</f>
        <v>0</v>
      </c>
      <c r="B583" s="1">
        <f>ABS(Portfolios!B583-AVERAGE(Portfolios!$B$2:$B$1509))</f>
        <v>0</v>
      </c>
    </row>
    <row r="584" spans="1:2">
      <c r="A584" s="11">
        <f>Returns!A584</f>
        <v>0</v>
      </c>
      <c r="B584" s="1">
        <f>ABS(Portfolios!B584-AVERAGE(Portfolios!$B$2:$B$1509))</f>
        <v>0</v>
      </c>
    </row>
    <row r="585" spans="1:2">
      <c r="A585" s="11">
        <f>Returns!A585</f>
        <v>0</v>
      </c>
      <c r="B585" s="1">
        <f>ABS(Portfolios!B585-AVERAGE(Portfolios!$B$2:$B$1509))</f>
        <v>0</v>
      </c>
    </row>
    <row r="586" spans="1:2">
      <c r="A586" s="11">
        <f>Returns!A586</f>
        <v>0</v>
      </c>
      <c r="B586" s="1">
        <f>ABS(Portfolios!B586-AVERAGE(Portfolios!$B$2:$B$1509))</f>
        <v>0</v>
      </c>
    </row>
    <row r="587" spans="1:2">
      <c r="A587" s="11">
        <f>Returns!A587</f>
        <v>0</v>
      </c>
      <c r="B587" s="1">
        <f>ABS(Portfolios!B587-AVERAGE(Portfolios!$B$2:$B$1509))</f>
        <v>0</v>
      </c>
    </row>
    <row r="588" spans="1:2">
      <c r="A588" s="11">
        <f>Returns!A588</f>
        <v>0</v>
      </c>
      <c r="B588" s="1">
        <f>ABS(Portfolios!B588-AVERAGE(Portfolios!$B$2:$B$1509))</f>
        <v>0</v>
      </c>
    </row>
    <row r="589" spans="1:2">
      <c r="A589" s="11">
        <f>Returns!A589</f>
        <v>0</v>
      </c>
      <c r="B589" s="1">
        <f>ABS(Portfolios!B589-AVERAGE(Portfolios!$B$2:$B$1509))</f>
        <v>0</v>
      </c>
    </row>
    <row r="590" spans="1:2">
      <c r="A590" s="11">
        <f>Returns!A590</f>
        <v>0</v>
      </c>
      <c r="B590" s="1">
        <f>ABS(Portfolios!B590-AVERAGE(Portfolios!$B$2:$B$1509))</f>
        <v>0</v>
      </c>
    </row>
    <row r="591" spans="1:2">
      <c r="A591" s="11">
        <f>Returns!A591</f>
        <v>0</v>
      </c>
      <c r="B591" s="1">
        <f>ABS(Portfolios!B591-AVERAGE(Portfolios!$B$2:$B$1509))</f>
        <v>0</v>
      </c>
    </row>
    <row r="592" spans="1:2">
      <c r="A592" s="11">
        <f>Returns!A592</f>
        <v>0</v>
      </c>
      <c r="B592" s="1">
        <f>ABS(Portfolios!B592-AVERAGE(Portfolios!$B$2:$B$1509))</f>
        <v>0</v>
      </c>
    </row>
    <row r="593" spans="1:2">
      <c r="A593" s="11">
        <f>Returns!A593</f>
        <v>0</v>
      </c>
      <c r="B593" s="1">
        <f>ABS(Portfolios!B593-AVERAGE(Portfolios!$B$2:$B$1509))</f>
        <v>0</v>
      </c>
    </row>
    <row r="594" spans="1:2">
      <c r="A594" s="11">
        <f>Returns!A594</f>
        <v>0</v>
      </c>
      <c r="B594" s="1">
        <f>ABS(Portfolios!B594-AVERAGE(Portfolios!$B$2:$B$1509))</f>
        <v>0</v>
      </c>
    </row>
    <row r="595" spans="1:2">
      <c r="A595" s="11">
        <f>Returns!A595</f>
        <v>0</v>
      </c>
      <c r="B595" s="1">
        <f>ABS(Portfolios!B595-AVERAGE(Portfolios!$B$2:$B$1509))</f>
        <v>0</v>
      </c>
    </row>
    <row r="596" spans="1:2">
      <c r="A596" s="11">
        <f>Returns!A596</f>
        <v>0</v>
      </c>
      <c r="B596" s="1">
        <f>ABS(Portfolios!B596-AVERAGE(Portfolios!$B$2:$B$1509))</f>
        <v>0</v>
      </c>
    </row>
    <row r="597" spans="1:2">
      <c r="A597" s="11">
        <f>Returns!A597</f>
        <v>0</v>
      </c>
      <c r="B597" s="1">
        <f>ABS(Portfolios!B597-AVERAGE(Portfolios!$B$2:$B$1509))</f>
        <v>0</v>
      </c>
    </row>
    <row r="598" spans="1:2">
      <c r="A598" s="11">
        <f>Returns!A598</f>
        <v>0</v>
      </c>
      <c r="B598" s="1">
        <f>ABS(Portfolios!B598-AVERAGE(Portfolios!$B$2:$B$1509))</f>
        <v>0</v>
      </c>
    </row>
    <row r="599" spans="1:2">
      <c r="A599" s="11">
        <f>Returns!A599</f>
        <v>0</v>
      </c>
      <c r="B599" s="1">
        <f>ABS(Portfolios!B599-AVERAGE(Portfolios!$B$2:$B$1509))</f>
        <v>0</v>
      </c>
    </row>
    <row r="600" spans="1:2">
      <c r="A600" s="11">
        <f>Returns!A600</f>
        <v>0</v>
      </c>
      <c r="B600" s="1">
        <f>ABS(Portfolios!B600-AVERAGE(Portfolios!$B$2:$B$1509))</f>
        <v>0</v>
      </c>
    </row>
    <row r="601" spans="1:2">
      <c r="A601" s="11">
        <f>Returns!A601</f>
        <v>0</v>
      </c>
      <c r="B601" s="1">
        <f>ABS(Portfolios!B601-AVERAGE(Portfolios!$B$2:$B$1509))</f>
        <v>0</v>
      </c>
    </row>
    <row r="602" spans="1:2">
      <c r="A602" s="11">
        <f>Returns!A602</f>
        <v>0</v>
      </c>
      <c r="B602" s="1">
        <f>ABS(Portfolios!B602-AVERAGE(Portfolios!$B$2:$B$1509))</f>
        <v>0</v>
      </c>
    </row>
    <row r="603" spans="1:2">
      <c r="A603" s="11">
        <f>Returns!A603</f>
        <v>0</v>
      </c>
      <c r="B603" s="1">
        <f>ABS(Portfolios!B603-AVERAGE(Portfolios!$B$2:$B$1509))</f>
        <v>0</v>
      </c>
    </row>
    <row r="604" spans="1:2">
      <c r="A604" s="11">
        <f>Returns!A604</f>
        <v>0</v>
      </c>
      <c r="B604" s="1">
        <f>ABS(Portfolios!B604-AVERAGE(Portfolios!$B$2:$B$1509))</f>
        <v>0</v>
      </c>
    </row>
    <row r="605" spans="1:2">
      <c r="A605" s="11">
        <f>Returns!A605</f>
        <v>0</v>
      </c>
      <c r="B605" s="1">
        <f>ABS(Portfolios!B605-AVERAGE(Portfolios!$B$2:$B$1509))</f>
        <v>0</v>
      </c>
    </row>
    <row r="606" spans="1:2">
      <c r="A606" s="11">
        <f>Returns!A606</f>
        <v>0</v>
      </c>
      <c r="B606" s="1">
        <f>ABS(Portfolios!B606-AVERAGE(Portfolios!$B$2:$B$1509))</f>
        <v>0</v>
      </c>
    </row>
    <row r="607" spans="1:2">
      <c r="A607" s="11">
        <f>Returns!A607</f>
        <v>0</v>
      </c>
      <c r="B607" s="1">
        <f>ABS(Portfolios!B607-AVERAGE(Portfolios!$B$2:$B$1509))</f>
        <v>0</v>
      </c>
    </row>
    <row r="608" spans="1:2">
      <c r="A608" s="11">
        <f>Returns!A608</f>
        <v>0</v>
      </c>
      <c r="B608" s="1">
        <f>ABS(Portfolios!B608-AVERAGE(Portfolios!$B$2:$B$1509))</f>
        <v>0</v>
      </c>
    </row>
    <row r="609" spans="1:2">
      <c r="A609" s="11">
        <f>Returns!A609</f>
        <v>0</v>
      </c>
      <c r="B609" s="1">
        <f>ABS(Portfolios!B609-AVERAGE(Portfolios!$B$2:$B$1509))</f>
        <v>0</v>
      </c>
    </row>
    <row r="610" spans="1:2">
      <c r="A610" s="11">
        <f>Returns!A610</f>
        <v>0</v>
      </c>
      <c r="B610" s="1">
        <f>ABS(Portfolios!B610-AVERAGE(Portfolios!$B$2:$B$1509))</f>
        <v>0</v>
      </c>
    </row>
    <row r="611" spans="1:2">
      <c r="A611" s="11">
        <f>Returns!A611</f>
        <v>0</v>
      </c>
      <c r="B611" s="1">
        <f>ABS(Portfolios!B611-AVERAGE(Portfolios!$B$2:$B$1509))</f>
        <v>0</v>
      </c>
    </row>
    <row r="612" spans="1:2">
      <c r="A612" s="11">
        <f>Returns!A612</f>
        <v>0</v>
      </c>
      <c r="B612" s="1">
        <f>ABS(Portfolios!B612-AVERAGE(Portfolios!$B$2:$B$1509))</f>
        <v>0</v>
      </c>
    </row>
    <row r="613" spans="1:2">
      <c r="A613" s="11">
        <f>Returns!A613</f>
        <v>0</v>
      </c>
      <c r="B613" s="1">
        <f>ABS(Portfolios!B613-AVERAGE(Portfolios!$B$2:$B$1509))</f>
        <v>0</v>
      </c>
    </row>
    <row r="614" spans="1:2">
      <c r="A614" s="11">
        <f>Returns!A614</f>
        <v>0</v>
      </c>
      <c r="B614" s="1">
        <f>ABS(Portfolios!B614-AVERAGE(Portfolios!$B$2:$B$1509))</f>
        <v>0</v>
      </c>
    </row>
    <row r="615" spans="1:2">
      <c r="A615" s="11">
        <f>Returns!A615</f>
        <v>0</v>
      </c>
      <c r="B615" s="1">
        <f>ABS(Portfolios!B615-AVERAGE(Portfolios!$B$2:$B$1509))</f>
        <v>0</v>
      </c>
    </row>
    <row r="616" spans="1:2">
      <c r="A616" s="11">
        <f>Returns!A616</f>
        <v>0</v>
      </c>
      <c r="B616" s="1">
        <f>ABS(Portfolios!B616-AVERAGE(Portfolios!$B$2:$B$1509))</f>
        <v>0</v>
      </c>
    </row>
    <row r="617" spans="1:2">
      <c r="A617" s="11">
        <f>Returns!A617</f>
        <v>0</v>
      </c>
      <c r="B617" s="1">
        <f>ABS(Portfolios!B617-AVERAGE(Portfolios!$B$2:$B$1509))</f>
        <v>0</v>
      </c>
    </row>
    <row r="618" spans="1:2">
      <c r="A618" s="11">
        <f>Returns!A618</f>
        <v>0</v>
      </c>
      <c r="B618" s="1">
        <f>ABS(Portfolios!B618-AVERAGE(Portfolios!$B$2:$B$1509))</f>
        <v>0</v>
      </c>
    </row>
    <row r="619" spans="1:2">
      <c r="A619" s="11">
        <f>Returns!A619</f>
        <v>0</v>
      </c>
      <c r="B619" s="1">
        <f>ABS(Portfolios!B619-AVERAGE(Portfolios!$B$2:$B$1509))</f>
        <v>0</v>
      </c>
    </row>
    <row r="620" spans="1:2">
      <c r="A620" s="11">
        <f>Returns!A620</f>
        <v>0</v>
      </c>
      <c r="B620" s="1">
        <f>ABS(Portfolios!B620-AVERAGE(Portfolios!$B$2:$B$1509))</f>
        <v>0</v>
      </c>
    </row>
    <row r="621" spans="1:2">
      <c r="A621" s="11">
        <f>Returns!A621</f>
        <v>0</v>
      </c>
      <c r="B621" s="1">
        <f>ABS(Portfolios!B621-AVERAGE(Portfolios!$B$2:$B$1509))</f>
        <v>0</v>
      </c>
    </row>
    <row r="622" spans="1:2">
      <c r="A622" s="11">
        <f>Returns!A622</f>
        <v>0</v>
      </c>
      <c r="B622" s="1">
        <f>ABS(Portfolios!B622-AVERAGE(Portfolios!$B$2:$B$1509))</f>
        <v>0</v>
      </c>
    </row>
    <row r="623" spans="1:2">
      <c r="A623" s="11">
        <f>Returns!A623</f>
        <v>0</v>
      </c>
      <c r="B623" s="1">
        <f>ABS(Portfolios!B623-AVERAGE(Portfolios!$B$2:$B$1509))</f>
        <v>0</v>
      </c>
    </row>
    <row r="624" spans="1:2">
      <c r="A624" s="11">
        <f>Returns!A624</f>
        <v>0</v>
      </c>
      <c r="B624" s="1">
        <f>ABS(Portfolios!B624-AVERAGE(Portfolios!$B$2:$B$1509))</f>
        <v>0</v>
      </c>
    </row>
    <row r="625" spans="1:2">
      <c r="A625" s="11">
        <f>Returns!A625</f>
        <v>0</v>
      </c>
      <c r="B625" s="1">
        <f>ABS(Portfolios!B625-AVERAGE(Portfolios!$B$2:$B$1509))</f>
        <v>0</v>
      </c>
    </row>
    <row r="626" spans="1:2">
      <c r="A626" s="11">
        <f>Returns!A626</f>
        <v>0</v>
      </c>
      <c r="B626" s="1">
        <f>ABS(Portfolios!B626-AVERAGE(Portfolios!$B$2:$B$1509))</f>
        <v>0</v>
      </c>
    </row>
    <row r="627" spans="1:2">
      <c r="A627" s="11">
        <f>Returns!A627</f>
        <v>0</v>
      </c>
      <c r="B627" s="1">
        <f>ABS(Portfolios!B627-AVERAGE(Portfolios!$B$2:$B$1509))</f>
        <v>0</v>
      </c>
    </row>
    <row r="628" spans="1:2">
      <c r="A628" s="11">
        <f>Returns!A628</f>
        <v>0</v>
      </c>
      <c r="B628" s="1">
        <f>ABS(Portfolios!B628-AVERAGE(Portfolios!$B$2:$B$1509))</f>
        <v>0</v>
      </c>
    </row>
    <row r="629" spans="1:2">
      <c r="A629" s="11">
        <f>Returns!A629</f>
        <v>0</v>
      </c>
      <c r="B629" s="1">
        <f>ABS(Portfolios!B629-AVERAGE(Portfolios!$B$2:$B$1509))</f>
        <v>0</v>
      </c>
    </row>
    <row r="630" spans="1:2">
      <c r="A630" s="11">
        <f>Returns!A630</f>
        <v>0</v>
      </c>
      <c r="B630" s="1">
        <f>ABS(Portfolios!B630-AVERAGE(Portfolios!$B$2:$B$1509))</f>
        <v>0</v>
      </c>
    </row>
    <row r="631" spans="1:2">
      <c r="A631" s="11">
        <f>Returns!A631</f>
        <v>0</v>
      </c>
      <c r="B631" s="1">
        <f>ABS(Portfolios!B631-AVERAGE(Portfolios!$B$2:$B$1509))</f>
        <v>0</v>
      </c>
    </row>
    <row r="632" spans="1:2">
      <c r="A632" s="11">
        <f>Returns!A632</f>
        <v>0</v>
      </c>
      <c r="B632" s="1">
        <f>ABS(Portfolios!B632-AVERAGE(Portfolios!$B$2:$B$1509))</f>
        <v>0</v>
      </c>
    </row>
    <row r="633" spans="1:2">
      <c r="A633" s="11">
        <f>Returns!A633</f>
        <v>0</v>
      </c>
      <c r="B633" s="1">
        <f>ABS(Portfolios!B633-AVERAGE(Portfolios!$B$2:$B$1509))</f>
        <v>0</v>
      </c>
    </row>
    <row r="634" spans="1:2">
      <c r="A634" s="11">
        <f>Returns!A634</f>
        <v>0</v>
      </c>
      <c r="B634" s="1">
        <f>ABS(Portfolios!B634-AVERAGE(Portfolios!$B$2:$B$1509))</f>
        <v>0</v>
      </c>
    </row>
    <row r="635" spans="1:2">
      <c r="A635" s="11">
        <f>Returns!A635</f>
        <v>0</v>
      </c>
      <c r="B635" s="1">
        <f>ABS(Portfolios!B635-AVERAGE(Portfolios!$B$2:$B$1509))</f>
        <v>0</v>
      </c>
    </row>
    <row r="636" spans="1:2">
      <c r="A636" s="11">
        <f>Returns!A636</f>
        <v>0</v>
      </c>
      <c r="B636" s="1">
        <f>ABS(Portfolios!B636-AVERAGE(Portfolios!$B$2:$B$1509))</f>
        <v>0</v>
      </c>
    </row>
    <row r="637" spans="1:2">
      <c r="A637" s="11">
        <f>Returns!A637</f>
        <v>0</v>
      </c>
      <c r="B637" s="1">
        <f>ABS(Portfolios!B637-AVERAGE(Portfolios!$B$2:$B$1509))</f>
        <v>0</v>
      </c>
    </row>
    <row r="638" spans="1:2">
      <c r="A638" s="11">
        <f>Returns!A638</f>
        <v>0</v>
      </c>
      <c r="B638" s="1">
        <f>ABS(Portfolios!B638-AVERAGE(Portfolios!$B$2:$B$1509))</f>
        <v>0</v>
      </c>
    </row>
    <row r="639" spans="1:2">
      <c r="A639" s="11">
        <f>Returns!A639</f>
        <v>0</v>
      </c>
      <c r="B639" s="1">
        <f>ABS(Portfolios!B639-AVERAGE(Portfolios!$B$2:$B$1509))</f>
        <v>0</v>
      </c>
    </row>
    <row r="640" spans="1:2">
      <c r="A640" s="11">
        <f>Returns!A640</f>
        <v>0</v>
      </c>
      <c r="B640" s="1">
        <f>ABS(Portfolios!B640-AVERAGE(Portfolios!$B$2:$B$1509))</f>
        <v>0</v>
      </c>
    </row>
    <row r="641" spans="1:2">
      <c r="A641" s="11">
        <f>Returns!A641</f>
        <v>0</v>
      </c>
      <c r="B641" s="1">
        <f>ABS(Portfolios!B641-AVERAGE(Portfolios!$B$2:$B$1509))</f>
        <v>0</v>
      </c>
    </row>
    <row r="642" spans="1:2">
      <c r="A642" s="11">
        <f>Returns!A642</f>
        <v>0</v>
      </c>
      <c r="B642" s="1">
        <f>ABS(Portfolios!B642-AVERAGE(Portfolios!$B$2:$B$1509))</f>
        <v>0</v>
      </c>
    </row>
    <row r="643" spans="1:2">
      <c r="A643" s="11">
        <f>Returns!A643</f>
        <v>0</v>
      </c>
      <c r="B643" s="1">
        <f>ABS(Portfolios!B643-AVERAGE(Portfolios!$B$2:$B$1509))</f>
        <v>0</v>
      </c>
    </row>
    <row r="644" spans="1:2">
      <c r="A644" s="11">
        <f>Returns!A644</f>
        <v>0</v>
      </c>
      <c r="B644" s="1">
        <f>ABS(Portfolios!B644-AVERAGE(Portfolios!$B$2:$B$1509))</f>
        <v>0</v>
      </c>
    </row>
    <row r="645" spans="1:2">
      <c r="A645" s="11">
        <f>Returns!A645</f>
        <v>0</v>
      </c>
      <c r="B645" s="1">
        <f>ABS(Portfolios!B645-AVERAGE(Portfolios!$B$2:$B$1509))</f>
        <v>0</v>
      </c>
    </row>
    <row r="646" spans="1:2">
      <c r="A646" s="11">
        <f>Returns!A646</f>
        <v>0</v>
      </c>
      <c r="B646" s="1">
        <f>ABS(Portfolios!B646-AVERAGE(Portfolios!$B$2:$B$1509))</f>
        <v>0</v>
      </c>
    </row>
    <row r="647" spans="1:2">
      <c r="A647" s="11">
        <f>Returns!A647</f>
        <v>0</v>
      </c>
      <c r="B647" s="1">
        <f>ABS(Portfolios!B647-AVERAGE(Portfolios!$B$2:$B$1509))</f>
        <v>0</v>
      </c>
    </row>
    <row r="648" spans="1:2">
      <c r="A648" s="11">
        <f>Returns!A648</f>
        <v>0</v>
      </c>
      <c r="B648" s="1">
        <f>ABS(Portfolios!B648-AVERAGE(Portfolios!$B$2:$B$1509))</f>
        <v>0</v>
      </c>
    </row>
    <row r="649" spans="1:2">
      <c r="A649" s="11">
        <f>Returns!A649</f>
        <v>0</v>
      </c>
      <c r="B649" s="1">
        <f>ABS(Portfolios!B649-AVERAGE(Portfolios!$B$2:$B$1509))</f>
        <v>0</v>
      </c>
    </row>
    <row r="650" spans="1:2">
      <c r="A650" s="11">
        <f>Returns!A650</f>
        <v>0</v>
      </c>
      <c r="B650" s="1">
        <f>ABS(Portfolios!B650-AVERAGE(Portfolios!$B$2:$B$1509))</f>
        <v>0</v>
      </c>
    </row>
    <row r="651" spans="1:2">
      <c r="A651" s="11">
        <f>Returns!A651</f>
        <v>0</v>
      </c>
      <c r="B651" s="1">
        <f>ABS(Portfolios!B651-AVERAGE(Portfolios!$B$2:$B$1509))</f>
        <v>0</v>
      </c>
    </row>
    <row r="652" spans="1:2">
      <c r="A652" s="11">
        <f>Returns!A652</f>
        <v>0</v>
      </c>
      <c r="B652" s="1">
        <f>ABS(Portfolios!B652-AVERAGE(Portfolios!$B$2:$B$1509))</f>
        <v>0</v>
      </c>
    </row>
    <row r="653" spans="1:2">
      <c r="A653" s="11">
        <f>Returns!A653</f>
        <v>0</v>
      </c>
      <c r="B653" s="1">
        <f>ABS(Portfolios!B653-AVERAGE(Portfolios!$B$2:$B$1509))</f>
        <v>0</v>
      </c>
    </row>
    <row r="654" spans="1:2">
      <c r="A654" s="11">
        <f>Returns!A654</f>
        <v>0</v>
      </c>
      <c r="B654" s="1">
        <f>ABS(Portfolios!B654-AVERAGE(Portfolios!$B$2:$B$1509))</f>
        <v>0</v>
      </c>
    </row>
    <row r="655" spans="1:2">
      <c r="A655" s="11">
        <f>Returns!A655</f>
        <v>0</v>
      </c>
      <c r="B655" s="1">
        <f>ABS(Portfolios!B655-AVERAGE(Portfolios!$B$2:$B$1509))</f>
        <v>0</v>
      </c>
    </row>
    <row r="656" spans="1:2">
      <c r="A656" s="11">
        <f>Returns!A656</f>
        <v>0</v>
      </c>
      <c r="B656" s="1">
        <f>ABS(Portfolios!B656-AVERAGE(Portfolios!$B$2:$B$1509))</f>
        <v>0</v>
      </c>
    </row>
    <row r="657" spans="1:2">
      <c r="A657" s="11">
        <f>Returns!A657</f>
        <v>0</v>
      </c>
      <c r="B657" s="1">
        <f>ABS(Portfolios!B657-AVERAGE(Portfolios!$B$2:$B$1509))</f>
        <v>0</v>
      </c>
    </row>
    <row r="658" spans="1:2">
      <c r="A658" s="11">
        <f>Returns!A658</f>
        <v>0</v>
      </c>
      <c r="B658" s="1">
        <f>ABS(Portfolios!B658-AVERAGE(Portfolios!$B$2:$B$1509))</f>
        <v>0</v>
      </c>
    </row>
    <row r="659" spans="1:2">
      <c r="A659" s="11">
        <f>Returns!A659</f>
        <v>0</v>
      </c>
      <c r="B659" s="1">
        <f>ABS(Portfolios!B659-AVERAGE(Portfolios!$B$2:$B$1509))</f>
        <v>0</v>
      </c>
    </row>
    <row r="660" spans="1:2">
      <c r="A660" s="11">
        <f>Returns!A660</f>
        <v>0</v>
      </c>
      <c r="B660" s="1">
        <f>ABS(Portfolios!B660-AVERAGE(Portfolios!$B$2:$B$1509))</f>
        <v>0</v>
      </c>
    </row>
    <row r="661" spans="1:2">
      <c r="A661" s="11">
        <f>Returns!A661</f>
        <v>0</v>
      </c>
      <c r="B661" s="1">
        <f>ABS(Portfolios!B661-AVERAGE(Portfolios!$B$2:$B$1509))</f>
        <v>0</v>
      </c>
    </row>
    <row r="662" spans="1:2">
      <c r="A662" s="11">
        <f>Returns!A662</f>
        <v>0</v>
      </c>
      <c r="B662" s="1">
        <f>ABS(Portfolios!B662-AVERAGE(Portfolios!$B$2:$B$1509))</f>
        <v>0</v>
      </c>
    </row>
    <row r="663" spans="1:2">
      <c r="A663" s="11">
        <f>Returns!A663</f>
        <v>0</v>
      </c>
      <c r="B663" s="1">
        <f>ABS(Portfolios!B663-AVERAGE(Portfolios!$B$2:$B$1509))</f>
        <v>0</v>
      </c>
    </row>
    <row r="664" spans="1:2">
      <c r="A664" s="11">
        <f>Returns!A664</f>
        <v>0</v>
      </c>
      <c r="B664" s="1">
        <f>ABS(Portfolios!B664-AVERAGE(Portfolios!$B$2:$B$1509))</f>
        <v>0</v>
      </c>
    </row>
    <row r="665" spans="1:2">
      <c r="A665" s="11">
        <f>Returns!A665</f>
        <v>0</v>
      </c>
      <c r="B665" s="1">
        <f>ABS(Portfolios!B665-AVERAGE(Portfolios!$B$2:$B$1509))</f>
        <v>0</v>
      </c>
    </row>
    <row r="666" spans="1:2">
      <c r="A666" s="11">
        <f>Returns!A666</f>
        <v>0</v>
      </c>
      <c r="B666" s="1">
        <f>ABS(Portfolios!B666-AVERAGE(Portfolios!$B$2:$B$1509))</f>
        <v>0</v>
      </c>
    </row>
    <row r="667" spans="1:2">
      <c r="A667" s="11">
        <f>Returns!A667</f>
        <v>0</v>
      </c>
      <c r="B667" s="1">
        <f>ABS(Portfolios!B667-AVERAGE(Portfolios!$B$2:$B$1509))</f>
        <v>0</v>
      </c>
    </row>
    <row r="668" spans="1:2">
      <c r="A668" s="11">
        <f>Returns!A668</f>
        <v>0</v>
      </c>
      <c r="B668" s="1">
        <f>ABS(Portfolios!B668-AVERAGE(Portfolios!$B$2:$B$1509))</f>
        <v>0</v>
      </c>
    </row>
    <row r="669" spans="1:2">
      <c r="A669" s="11">
        <f>Returns!A669</f>
        <v>0</v>
      </c>
      <c r="B669" s="1">
        <f>ABS(Portfolios!B669-AVERAGE(Portfolios!$B$2:$B$1509))</f>
        <v>0</v>
      </c>
    </row>
    <row r="670" spans="1:2">
      <c r="A670" s="11">
        <f>Returns!A670</f>
        <v>0</v>
      </c>
      <c r="B670" s="1">
        <f>ABS(Portfolios!B670-AVERAGE(Portfolios!$B$2:$B$1509))</f>
        <v>0</v>
      </c>
    </row>
    <row r="671" spans="1:2">
      <c r="A671" s="11">
        <f>Returns!A671</f>
        <v>0</v>
      </c>
      <c r="B671" s="1">
        <f>ABS(Portfolios!B671-AVERAGE(Portfolios!$B$2:$B$1509))</f>
        <v>0</v>
      </c>
    </row>
    <row r="672" spans="1:2">
      <c r="A672" s="11">
        <f>Returns!A672</f>
        <v>0</v>
      </c>
      <c r="B672" s="1">
        <f>ABS(Portfolios!B672-AVERAGE(Portfolios!$B$2:$B$1509))</f>
        <v>0</v>
      </c>
    </row>
    <row r="673" spans="1:2">
      <c r="A673" s="11">
        <f>Returns!A673</f>
        <v>0</v>
      </c>
      <c r="B673" s="1">
        <f>ABS(Portfolios!B673-AVERAGE(Portfolios!$B$2:$B$1509))</f>
        <v>0</v>
      </c>
    </row>
    <row r="674" spans="1:2">
      <c r="A674" s="11">
        <f>Returns!A674</f>
        <v>0</v>
      </c>
      <c r="B674" s="1">
        <f>ABS(Portfolios!B674-AVERAGE(Portfolios!$B$2:$B$1509))</f>
        <v>0</v>
      </c>
    </row>
    <row r="675" spans="1:2">
      <c r="A675" s="11">
        <f>Returns!A675</f>
        <v>0</v>
      </c>
      <c r="B675" s="1">
        <f>ABS(Portfolios!B675-AVERAGE(Portfolios!$B$2:$B$1509))</f>
        <v>0</v>
      </c>
    </row>
    <row r="676" spans="1:2">
      <c r="A676" s="11">
        <f>Returns!A676</f>
        <v>0</v>
      </c>
      <c r="B676" s="1">
        <f>ABS(Portfolios!B676-AVERAGE(Portfolios!$B$2:$B$1509))</f>
        <v>0</v>
      </c>
    </row>
    <row r="677" spans="1:2">
      <c r="A677" s="11">
        <f>Returns!A677</f>
        <v>0</v>
      </c>
      <c r="B677" s="1">
        <f>ABS(Portfolios!B677-AVERAGE(Portfolios!$B$2:$B$1509))</f>
        <v>0</v>
      </c>
    </row>
    <row r="678" spans="1:2">
      <c r="A678" s="11">
        <f>Returns!A678</f>
        <v>0</v>
      </c>
      <c r="B678" s="1">
        <f>ABS(Portfolios!B678-AVERAGE(Portfolios!$B$2:$B$1509))</f>
        <v>0</v>
      </c>
    </row>
    <row r="679" spans="1:2">
      <c r="A679" s="11">
        <f>Returns!A679</f>
        <v>0</v>
      </c>
      <c r="B679" s="1">
        <f>ABS(Portfolios!B679-AVERAGE(Portfolios!$B$2:$B$1509))</f>
        <v>0</v>
      </c>
    </row>
    <row r="680" spans="1:2">
      <c r="A680" s="11">
        <f>Returns!A680</f>
        <v>0</v>
      </c>
      <c r="B680" s="1">
        <f>ABS(Portfolios!B680-AVERAGE(Portfolios!$B$2:$B$1509))</f>
        <v>0</v>
      </c>
    </row>
    <row r="681" spans="1:2">
      <c r="A681" s="11">
        <f>Returns!A681</f>
        <v>0</v>
      </c>
      <c r="B681" s="1">
        <f>ABS(Portfolios!B681-AVERAGE(Portfolios!$B$2:$B$1509))</f>
        <v>0</v>
      </c>
    </row>
    <row r="682" spans="1:2">
      <c r="A682" s="11">
        <f>Returns!A682</f>
        <v>0</v>
      </c>
      <c r="B682" s="1">
        <f>ABS(Portfolios!B682-AVERAGE(Portfolios!$B$2:$B$1509))</f>
        <v>0</v>
      </c>
    </row>
    <row r="683" spans="1:2">
      <c r="A683" s="11">
        <f>Returns!A683</f>
        <v>0</v>
      </c>
      <c r="B683" s="1">
        <f>ABS(Portfolios!B683-AVERAGE(Portfolios!$B$2:$B$1509))</f>
        <v>0</v>
      </c>
    </row>
    <row r="684" spans="1:2">
      <c r="A684" s="11">
        <f>Returns!A684</f>
        <v>0</v>
      </c>
      <c r="B684" s="1">
        <f>ABS(Portfolios!B684-AVERAGE(Portfolios!$B$2:$B$1509))</f>
        <v>0</v>
      </c>
    </row>
    <row r="685" spans="1:2">
      <c r="A685" s="11">
        <f>Returns!A685</f>
        <v>0</v>
      </c>
      <c r="B685" s="1">
        <f>ABS(Portfolios!B685-AVERAGE(Portfolios!$B$2:$B$1509))</f>
        <v>0</v>
      </c>
    </row>
    <row r="686" spans="1:2">
      <c r="A686" s="11">
        <f>Returns!A686</f>
        <v>0</v>
      </c>
      <c r="B686" s="1">
        <f>ABS(Portfolios!B686-AVERAGE(Portfolios!$B$2:$B$1509))</f>
        <v>0</v>
      </c>
    </row>
    <row r="687" spans="1:2">
      <c r="A687" s="11">
        <f>Returns!A687</f>
        <v>0</v>
      </c>
      <c r="B687" s="1">
        <f>ABS(Portfolios!B687-AVERAGE(Portfolios!$B$2:$B$1509))</f>
        <v>0</v>
      </c>
    </row>
    <row r="688" spans="1:2">
      <c r="A688" s="11">
        <f>Returns!A688</f>
        <v>0</v>
      </c>
      <c r="B688" s="1">
        <f>ABS(Portfolios!B688-AVERAGE(Portfolios!$B$2:$B$1509))</f>
        <v>0</v>
      </c>
    </row>
    <row r="689" spans="1:2">
      <c r="A689" s="11">
        <f>Returns!A689</f>
        <v>0</v>
      </c>
      <c r="B689" s="1">
        <f>ABS(Portfolios!B689-AVERAGE(Portfolios!$B$2:$B$1509))</f>
        <v>0</v>
      </c>
    </row>
    <row r="690" spans="1:2">
      <c r="A690" s="11">
        <f>Returns!A690</f>
        <v>0</v>
      </c>
      <c r="B690" s="1">
        <f>ABS(Portfolios!B690-AVERAGE(Portfolios!$B$2:$B$1509))</f>
        <v>0</v>
      </c>
    </row>
    <row r="691" spans="1:2">
      <c r="A691" s="11">
        <f>Returns!A691</f>
        <v>0</v>
      </c>
      <c r="B691" s="1">
        <f>ABS(Portfolios!B691-AVERAGE(Portfolios!$B$2:$B$1509))</f>
        <v>0</v>
      </c>
    </row>
    <row r="692" spans="1:2">
      <c r="A692" s="11">
        <f>Returns!A692</f>
        <v>0</v>
      </c>
      <c r="B692" s="1">
        <f>ABS(Portfolios!B692-AVERAGE(Portfolios!$B$2:$B$1509))</f>
        <v>0</v>
      </c>
    </row>
    <row r="693" spans="1:2">
      <c r="A693" s="11">
        <f>Returns!A693</f>
        <v>0</v>
      </c>
      <c r="B693" s="1">
        <f>ABS(Portfolios!B693-AVERAGE(Portfolios!$B$2:$B$1509))</f>
        <v>0</v>
      </c>
    </row>
    <row r="694" spans="1:2">
      <c r="A694" s="11">
        <f>Returns!A694</f>
        <v>0</v>
      </c>
      <c r="B694" s="1">
        <f>ABS(Portfolios!B694-AVERAGE(Portfolios!$B$2:$B$1509))</f>
        <v>0</v>
      </c>
    </row>
    <row r="695" spans="1:2">
      <c r="A695" s="11">
        <f>Returns!A695</f>
        <v>0</v>
      </c>
      <c r="B695" s="1">
        <f>ABS(Portfolios!B695-AVERAGE(Portfolios!$B$2:$B$1509))</f>
        <v>0</v>
      </c>
    </row>
    <row r="696" spans="1:2">
      <c r="A696" s="11">
        <f>Returns!A696</f>
        <v>0</v>
      </c>
      <c r="B696" s="1">
        <f>ABS(Portfolios!B696-AVERAGE(Portfolios!$B$2:$B$1509))</f>
        <v>0</v>
      </c>
    </row>
    <row r="697" spans="1:2">
      <c r="A697" s="11">
        <f>Returns!A697</f>
        <v>0</v>
      </c>
      <c r="B697" s="1">
        <f>ABS(Portfolios!B697-AVERAGE(Portfolios!$B$2:$B$1509))</f>
        <v>0</v>
      </c>
    </row>
    <row r="698" spans="1:2">
      <c r="A698" s="11">
        <f>Returns!A698</f>
        <v>0</v>
      </c>
      <c r="B698" s="1">
        <f>ABS(Portfolios!B698-AVERAGE(Portfolios!$B$2:$B$1509))</f>
        <v>0</v>
      </c>
    </row>
    <row r="699" spans="1:2">
      <c r="A699" s="11">
        <f>Returns!A699</f>
        <v>0</v>
      </c>
      <c r="B699" s="1">
        <f>ABS(Portfolios!B699-AVERAGE(Portfolios!$B$2:$B$1509))</f>
        <v>0</v>
      </c>
    </row>
    <row r="700" spans="1:2">
      <c r="A700" s="11">
        <f>Returns!A700</f>
        <v>0</v>
      </c>
      <c r="B700" s="1">
        <f>ABS(Portfolios!B700-AVERAGE(Portfolios!$B$2:$B$1509))</f>
        <v>0</v>
      </c>
    </row>
    <row r="701" spans="1:2">
      <c r="A701" s="11">
        <f>Returns!A701</f>
        <v>0</v>
      </c>
      <c r="B701" s="1">
        <f>ABS(Portfolios!B701-AVERAGE(Portfolios!$B$2:$B$1509))</f>
        <v>0</v>
      </c>
    </row>
    <row r="702" spans="1:2">
      <c r="A702" s="11">
        <f>Returns!A702</f>
        <v>0</v>
      </c>
      <c r="B702" s="1">
        <f>ABS(Portfolios!B702-AVERAGE(Portfolios!$B$2:$B$1509))</f>
        <v>0</v>
      </c>
    </row>
    <row r="703" spans="1:2">
      <c r="A703" s="11">
        <f>Returns!A703</f>
        <v>0</v>
      </c>
      <c r="B703" s="1">
        <f>ABS(Portfolios!B703-AVERAGE(Portfolios!$B$2:$B$1509))</f>
        <v>0</v>
      </c>
    </row>
    <row r="704" spans="1:2">
      <c r="A704" s="11">
        <f>Returns!A704</f>
        <v>0</v>
      </c>
      <c r="B704" s="1">
        <f>ABS(Portfolios!B704-AVERAGE(Portfolios!$B$2:$B$1509))</f>
        <v>0</v>
      </c>
    </row>
    <row r="705" spans="1:2">
      <c r="A705" s="11">
        <f>Returns!A705</f>
        <v>0</v>
      </c>
      <c r="B705" s="1">
        <f>ABS(Portfolios!B705-AVERAGE(Portfolios!$B$2:$B$1509))</f>
        <v>0</v>
      </c>
    </row>
    <row r="706" spans="1:2">
      <c r="A706" s="11">
        <f>Returns!A706</f>
        <v>0</v>
      </c>
      <c r="B706" s="1">
        <f>ABS(Portfolios!B706-AVERAGE(Portfolios!$B$2:$B$1509))</f>
        <v>0</v>
      </c>
    </row>
    <row r="707" spans="1:2">
      <c r="A707" s="11">
        <f>Returns!A707</f>
        <v>0</v>
      </c>
      <c r="B707" s="1">
        <f>ABS(Portfolios!B707-AVERAGE(Portfolios!$B$2:$B$1509))</f>
        <v>0</v>
      </c>
    </row>
    <row r="708" spans="1:2">
      <c r="A708" s="11">
        <f>Returns!A708</f>
        <v>0</v>
      </c>
      <c r="B708" s="1">
        <f>ABS(Portfolios!B708-AVERAGE(Portfolios!$B$2:$B$1509))</f>
        <v>0</v>
      </c>
    </row>
    <row r="709" spans="1:2">
      <c r="A709" s="11">
        <f>Returns!A709</f>
        <v>0</v>
      </c>
      <c r="B709" s="1">
        <f>ABS(Portfolios!B709-AVERAGE(Portfolios!$B$2:$B$1509))</f>
        <v>0</v>
      </c>
    </row>
    <row r="710" spans="1:2">
      <c r="A710" s="11">
        <f>Returns!A710</f>
        <v>0</v>
      </c>
      <c r="B710" s="1">
        <f>ABS(Portfolios!B710-AVERAGE(Portfolios!$B$2:$B$1509))</f>
        <v>0</v>
      </c>
    </row>
    <row r="711" spans="1:2">
      <c r="A711" s="11">
        <f>Returns!A711</f>
        <v>0</v>
      </c>
      <c r="B711" s="1">
        <f>ABS(Portfolios!B711-AVERAGE(Portfolios!$B$2:$B$1509))</f>
        <v>0</v>
      </c>
    </row>
    <row r="712" spans="1:2">
      <c r="A712" s="11">
        <f>Returns!A712</f>
        <v>0</v>
      </c>
      <c r="B712" s="1">
        <f>ABS(Portfolios!B712-AVERAGE(Portfolios!$B$2:$B$1509))</f>
        <v>0</v>
      </c>
    </row>
    <row r="713" spans="1:2">
      <c r="A713" s="11">
        <f>Returns!A713</f>
        <v>0</v>
      </c>
      <c r="B713" s="1">
        <f>ABS(Portfolios!B713-AVERAGE(Portfolios!$B$2:$B$1509))</f>
        <v>0</v>
      </c>
    </row>
    <row r="714" spans="1:2">
      <c r="A714" s="11">
        <f>Returns!A714</f>
        <v>0</v>
      </c>
      <c r="B714" s="1">
        <f>ABS(Portfolios!B714-AVERAGE(Portfolios!$B$2:$B$1509))</f>
        <v>0</v>
      </c>
    </row>
    <row r="715" spans="1:2">
      <c r="A715" s="11">
        <f>Returns!A715</f>
        <v>0</v>
      </c>
      <c r="B715" s="1">
        <f>ABS(Portfolios!B715-AVERAGE(Portfolios!$B$2:$B$1509))</f>
        <v>0</v>
      </c>
    </row>
    <row r="716" spans="1:2">
      <c r="A716" s="11">
        <f>Returns!A716</f>
        <v>0</v>
      </c>
      <c r="B716" s="1">
        <f>ABS(Portfolios!B716-AVERAGE(Portfolios!$B$2:$B$1509))</f>
        <v>0</v>
      </c>
    </row>
    <row r="717" spans="1:2">
      <c r="A717" s="11">
        <f>Returns!A717</f>
        <v>0</v>
      </c>
      <c r="B717" s="1">
        <f>ABS(Portfolios!B717-AVERAGE(Portfolios!$B$2:$B$1509))</f>
        <v>0</v>
      </c>
    </row>
    <row r="718" spans="1:2">
      <c r="A718" s="11">
        <f>Returns!A718</f>
        <v>0</v>
      </c>
      <c r="B718" s="1">
        <f>ABS(Portfolios!B718-AVERAGE(Portfolios!$B$2:$B$1509))</f>
        <v>0</v>
      </c>
    </row>
    <row r="719" spans="1:2">
      <c r="A719" s="11">
        <f>Returns!A719</f>
        <v>0</v>
      </c>
      <c r="B719" s="1">
        <f>ABS(Portfolios!B719-AVERAGE(Portfolios!$B$2:$B$1509))</f>
        <v>0</v>
      </c>
    </row>
    <row r="720" spans="1:2">
      <c r="A720" s="11">
        <f>Returns!A720</f>
        <v>0</v>
      </c>
      <c r="B720" s="1">
        <f>ABS(Portfolios!B720-AVERAGE(Portfolios!$B$2:$B$1509))</f>
        <v>0</v>
      </c>
    </row>
    <row r="721" spans="1:2">
      <c r="A721" s="11">
        <f>Returns!A721</f>
        <v>0</v>
      </c>
      <c r="B721" s="1">
        <f>ABS(Portfolios!B721-AVERAGE(Portfolios!$B$2:$B$1509))</f>
        <v>0</v>
      </c>
    </row>
    <row r="722" spans="1:2">
      <c r="A722" s="11">
        <f>Returns!A722</f>
        <v>0</v>
      </c>
      <c r="B722" s="1">
        <f>ABS(Portfolios!B722-AVERAGE(Portfolios!$B$2:$B$1509))</f>
        <v>0</v>
      </c>
    </row>
    <row r="723" spans="1:2">
      <c r="A723" s="11">
        <f>Returns!A723</f>
        <v>0</v>
      </c>
      <c r="B723" s="1">
        <f>ABS(Portfolios!B723-AVERAGE(Portfolios!$B$2:$B$1509))</f>
        <v>0</v>
      </c>
    </row>
    <row r="724" spans="1:2">
      <c r="A724" s="11">
        <f>Returns!A724</f>
        <v>0</v>
      </c>
      <c r="B724" s="1">
        <f>ABS(Portfolios!B724-AVERAGE(Portfolios!$B$2:$B$1509))</f>
        <v>0</v>
      </c>
    </row>
    <row r="725" spans="1:2">
      <c r="A725" s="11">
        <f>Returns!A725</f>
        <v>0</v>
      </c>
      <c r="B725" s="1">
        <f>ABS(Portfolios!B725-AVERAGE(Portfolios!$B$2:$B$1509))</f>
        <v>0</v>
      </c>
    </row>
    <row r="726" spans="1:2">
      <c r="A726" s="11">
        <f>Returns!A726</f>
        <v>0</v>
      </c>
      <c r="B726" s="1">
        <f>ABS(Portfolios!B726-AVERAGE(Portfolios!$B$2:$B$1509))</f>
        <v>0</v>
      </c>
    </row>
    <row r="727" spans="1:2">
      <c r="A727" s="11">
        <f>Returns!A727</f>
        <v>0</v>
      </c>
      <c r="B727" s="1">
        <f>ABS(Portfolios!B727-AVERAGE(Portfolios!$B$2:$B$1509))</f>
        <v>0</v>
      </c>
    </row>
    <row r="728" spans="1:2">
      <c r="A728" s="11">
        <f>Returns!A728</f>
        <v>0</v>
      </c>
      <c r="B728" s="1">
        <f>ABS(Portfolios!B728-AVERAGE(Portfolios!$B$2:$B$1509))</f>
        <v>0</v>
      </c>
    </row>
    <row r="729" spans="1:2">
      <c r="A729" s="11">
        <f>Returns!A729</f>
        <v>0</v>
      </c>
      <c r="B729" s="1">
        <f>ABS(Portfolios!B729-AVERAGE(Portfolios!$B$2:$B$1509))</f>
        <v>0</v>
      </c>
    </row>
    <row r="730" spans="1:2">
      <c r="A730" s="11">
        <f>Returns!A730</f>
        <v>0</v>
      </c>
      <c r="B730" s="1">
        <f>ABS(Portfolios!B730-AVERAGE(Portfolios!$B$2:$B$1509))</f>
        <v>0</v>
      </c>
    </row>
    <row r="731" spans="1:2">
      <c r="A731" s="11">
        <f>Returns!A731</f>
        <v>0</v>
      </c>
      <c r="B731" s="1">
        <f>ABS(Portfolios!B731-AVERAGE(Portfolios!$B$2:$B$1509))</f>
        <v>0</v>
      </c>
    </row>
    <row r="732" spans="1:2">
      <c r="A732" s="11">
        <f>Returns!A732</f>
        <v>0</v>
      </c>
      <c r="B732" s="1">
        <f>ABS(Portfolios!B732-AVERAGE(Portfolios!$B$2:$B$1509))</f>
        <v>0</v>
      </c>
    </row>
    <row r="733" spans="1:2">
      <c r="A733" s="11">
        <f>Returns!A733</f>
        <v>0</v>
      </c>
      <c r="B733" s="1">
        <f>ABS(Portfolios!B733-AVERAGE(Portfolios!$B$2:$B$1509))</f>
        <v>0</v>
      </c>
    </row>
    <row r="734" spans="1:2">
      <c r="A734" s="11">
        <f>Returns!A734</f>
        <v>0</v>
      </c>
      <c r="B734" s="1">
        <f>ABS(Portfolios!B734-AVERAGE(Portfolios!$B$2:$B$1509))</f>
        <v>0</v>
      </c>
    </row>
    <row r="735" spans="1:2">
      <c r="A735" s="11">
        <f>Returns!A735</f>
        <v>0</v>
      </c>
      <c r="B735" s="1">
        <f>ABS(Portfolios!B735-AVERAGE(Portfolios!$B$2:$B$1509))</f>
        <v>0</v>
      </c>
    </row>
    <row r="736" spans="1:2">
      <c r="A736" s="11">
        <f>Returns!A736</f>
        <v>0</v>
      </c>
      <c r="B736" s="1">
        <f>ABS(Portfolios!B736-AVERAGE(Portfolios!$B$2:$B$1509))</f>
        <v>0</v>
      </c>
    </row>
    <row r="737" spans="1:2">
      <c r="A737" s="11">
        <f>Returns!A737</f>
        <v>0</v>
      </c>
      <c r="B737" s="1">
        <f>ABS(Portfolios!B737-AVERAGE(Portfolios!$B$2:$B$1509))</f>
        <v>0</v>
      </c>
    </row>
    <row r="738" spans="1:2">
      <c r="A738" s="11">
        <f>Returns!A738</f>
        <v>0</v>
      </c>
      <c r="B738" s="1">
        <f>ABS(Portfolios!B738-AVERAGE(Portfolios!$B$2:$B$1509))</f>
        <v>0</v>
      </c>
    </row>
    <row r="739" spans="1:2">
      <c r="A739" s="11">
        <f>Returns!A739</f>
        <v>0</v>
      </c>
      <c r="B739" s="1">
        <f>ABS(Portfolios!B739-AVERAGE(Portfolios!$B$2:$B$1509))</f>
        <v>0</v>
      </c>
    </row>
    <row r="740" spans="1:2">
      <c r="A740" s="11">
        <f>Returns!A740</f>
        <v>0</v>
      </c>
      <c r="B740" s="1">
        <f>ABS(Portfolios!B740-AVERAGE(Portfolios!$B$2:$B$1509))</f>
        <v>0</v>
      </c>
    </row>
    <row r="741" spans="1:2">
      <c r="A741" s="11">
        <f>Returns!A741</f>
        <v>0</v>
      </c>
      <c r="B741" s="1">
        <f>ABS(Portfolios!B741-AVERAGE(Portfolios!$B$2:$B$1509))</f>
        <v>0</v>
      </c>
    </row>
    <row r="742" spans="1:2">
      <c r="A742" s="11">
        <f>Returns!A742</f>
        <v>0</v>
      </c>
      <c r="B742" s="1">
        <f>ABS(Portfolios!B742-AVERAGE(Portfolios!$B$2:$B$1509))</f>
        <v>0</v>
      </c>
    </row>
    <row r="743" spans="1:2">
      <c r="A743" s="11">
        <f>Returns!A743</f>
        <v>0</v>
      </c>
      <c r="B743" s="1">
        <f>ABS(Portfolios!B743-AVERAGE(Portfolios!$B$2:$B$1509))</f>
        <v>0</v>
      </c>
    </row>
    <row r="744" spans="1:2">
      <c r="A744" s="11">
        <f>Returns!A744</f>
        <v>0</v>
      </c>
      <c r="B744" s="1">
        <f>ABS(Portfolios!B744-AVERAGE(Portfolios!$B$2:$B$1509))</f>
        <v>0</v>
      </c>
    </row>
    <row r="745" spans="1:2">
      <c r="A745" s="11">
        <f>Returns!A745</f>
        <v>0</v>
      </c>
      <c r="B745" s="1">
        <f>ABS(Portfolios!B745-AVERAGE(Portfolios!$B$2:$B$1509))</f>
        <v>0</v>
      </c>
    </row>
    <row r="746" spans="1:2">
      <c r="A746" s="11">
        <f>Returns!A746</f>
        <v>0</v>
      </c>
      <c r="B746" s="1">
        <f>ABS(Portfolios!B746-AVERAGE(Portfolios!$B$2:$B$1509))</f>
        <v>0</v>
      </c>
    </row>
    <row r="747" spans="1:2">
      <c r="A747" s="11">
        <f>Returns!A747</f>
        <v>0</v>
      </c>
      <c r="B747" s="1">
        <f>ABS(Portfolios!B747-AVERAGE(Portfolios!$B$2:$B$1509))</f>
        <v>0</v>
      </c>
    </row>
    <row r="748" spans="1:2">
      <c r="A748" s="11">
        <f>Returns!A748</f>
        <v>0</v>
      </c>
      <c r="B748" s="1">
        <f>ABS(Portfolios!B748-AVERAGE(Portfolios!$B$2:$B$1509))</f>
        <v>0</v>
      </c>
    </row>
    <row r="749" spans="1:2">
      <c r="A749" s="11">
        <f>Returns!A749</f>
        <v>0</v>
      </c>
      <c r="B749" s="1">
        <f>ABS(Portfolios!B749-AVERAGE(Portfolios!$B$2:$B$1509))</f>
        <v>0</v>
      </c>
    </row>
    <row r="750" spans="1:2">
      <c r="A750" s="11">
        <f>Returns!A750</f>
        <v>0</v>
      </c>
      <c r="B750" s="1">
        <f>ABS(Portfolios!B750-AVERAGE(Portfolios!$B$2:$B$1509))</f>
        <v>0</v>
      </c>
    </row>
    <row r="751" spans="1:2">
      <c r="A751" s="11">
        <f>Returns!A751</f>
        <v>0</v>
      </c>
      <c r="B751" s="1">
        <f>ABS(Portfolios!B751-AVERAGE(Portfolios!$B$2:$B$1509))</f>
        <v>0</v>
      </c>
    </row>
    <row r="752" spans="1:2">
      <c r="A752" s="11">
        <f>Returns!A752</f>
        <v>0</v>
      </c>
      <c r="B752" s="1">
        <f>ABS(Portfolios!B752-AVERAGE(Portfolios!$B$2:$B$1509))</f>
        <v>0</v>
      </c>
    </row>
    <row r="753" spans="1:2">
      <c r="A753" s="11">
        <f>Returns!A753</f>
        <v>0</v>
      </c>
      <c r="B753" s="1">
        <f>ABS(Portfolios!B753-AVERAGE(Portfolios!$B$2:$B$1509))</f>
        <v>0</v>
      </c>
    </row>
    <row r="754" spans="1:2">
      <c r="A754" s="11">
        <f>Returns!A754</f>
        <v>0</v>
      </c>
      <c r="B754" s="1">
        <f>ABS(Portfolios!B754-AVERAGE(Portfolios!$B$2:$B$1509))</f>
        <v>0</v>
      </c>
    </row>
    <row r="755" spans="1:2">
      <c r="A755" s="11">
        <f>Returns!A755</f>
        <v>0</v>
      </c>
      <c r="B755" s="1">
        <f>ABS(Portfolios!B755-AVERAGE(Portfolios!$B$2:$B$1509))</f>
        <v>0</v>
      </c>
    </row>
    <row r="756" spans="1:2">
      <c r="A756" s="11">
        <f>Returns!A756</f>
        <v>0</v>
      </c>
      <c r="B756" s="1">
        <f>ABS(Portfolios!B756-AVERAGE(Portfolios!$B$2:$B$1509))</f>
        <v>0</v>
      </c>
    </row>
    <row r="757" spans="1:2">
      <c r="A757" s="11">
        <f>Returns!A757</f>
        <v>0</v>
      </c>
      <c r="B757" s="1">
        <f>ABS(Portfolios!B757-AVERAGE(Portfolios!$B$2:$B$1509))</f>
        <v>0</v>
      </c>
    </row>
    <row r="758" spans="1:2">
      <c r="A758" s="11">
        <f>Returns!A758</f>
        <v>0</v>
      </c>
      <c r="B758" s="1">
        <f>ABS(Portfolios!B758-AVERAGE(Portfolios!$B$2:$B$1509))</f>
        <v>0</v>
      </c>
    </row>
    <row r="759" spans="1:2">
      <c r="A759" s="11">
        <f>Returns!A759</f>
        <v>0</v>
      </c>
      <c r="B759" s="1">
        <f>ABS(Portfolios!B759-AVERAGE(Portfolios!$B$2:$B$1509))</f>
        <v>0</v>
      </c>
    </row>
    <row r="760" spans="1:2">
      <c r="A760" s="11">
        <f>Returns!A760</f>
        <v>0</v>
      </c>
      <c r="B760" s="1">
        <f>ABS(Portfolios!B760-AVERAGE(Portfolios!$B$2:$B$1509))</f>
        <v>0</v>
      </c>
    </row>
    <row r="761" spans="1:2">
      <c r="A761" s="11">
        <f>Returns!A761</f>
        <v>0</v>
      </c>
      <c r="B761" s="1">
        <f>ABS(Portfolios!B761-AVERAGE(Portfolios!$B$2:$B$1509))</f>
        <v>0</v>
      </c>
    </row>
    <row r="762" spans="1:2">
      <c r="A762" s="11">
        <f>Returns!A762</f>
        <v>0</v>
      </c>
      <c r="B762" s="1">
        <f>ABS(Portfolios!B762-AVERAGE(Portfolios!$B$2:$B$1509))</f>
        <v>0</v>
      </c>
    </row>
    <row r="763" spans="1:2">
      <c r="A763" s="11">
        <f>Returns!A763</f>
        <v>0</v>
      </c>
      <c r="B763" s="1">
        <f>ABS(Portfolios!B763-AVERAGE(Portfolios!$B$2:$B$1509))</f>
        <v>0</v>
      </c>
    </row>
    <row r="764" spans="1:2">
      <c r="A764" s="11">
        <f>Returns!A764</f>
        <v>0</v>
      </c>
      <c r="B764" s="1">
        <f>ABS(Portfolios!B764-AVERAGE(Portfolios!$B$2:$B$1509))</f>
        <v>0</v>
      </c>
    </row>
    <row r="765" spans="1:2">
      <c r="A765" s="11">
        <f>Returns!A765</f>
        <v>0</v>
      </c>
      <c r="B765" s="1">
        <f>ABS(Portfolios!B765-AVERAGE(Portfolios!$B$2:$B$1509))</f>
        <v>0</v>
      </c>
    </row>
    <row r="766" spans="1:2">
      <c r="A766" s="11">
        <f>Returns!A766</f>
        <v>0</v>
      </c>
      <c r="B766" s="1">
        <f>ABS(Portfolios!B766-AVERAGE(Portfolios!$B$2:$B$1509))</f>
        <v>0</v>
      </c>
    </row>
    <row r="767" spans="1:2">
      <c r="A767" s="11">
        <f>Returns!A767</f>
        <v>0</v>
      </c>
      <c r="B767" s="1">
        <f>ABS(Portfolios!B767-AVERAGE(Portfolios!$B$2:$B$1509))</f>
        <v>0</v>
      </c>
    </row>
    <row r="768" spans="1:2">
      <c r="A768" s="11">
        <f>Returns!A768</f>
        <v>0</v>
      </c>
      <c r="B768" s="1">
        <f>ABS(Portfolios!B768-AVERAGE(Portfolios!$B$2:$B$1509))</f>
        <v>0</v>
      </c>
    </row>
    <row r="769" spans="1:2">
      <c r="A769" s="11">
        <f>Returns!A769</f>
        <v>0</v>
      </c>
      <c r="B769" s="1">
        <f>ABS(Portfolios!B769-AVERAGE(Portfolios!$B$2:$B$1509))</f>
        <v>0</v>
      </c>
    </row>
    <row r="770" spans="1:2">
      <c r="A770" s="11">
        <f>Returns!A770</f>
        <v>0</v>
      </c>
      <c r="B770" s="1">
        <f>ABS(Portfolios!B770-AVERAGE(Portfolios!$B$2:$B$1509))</f>
        <v>0</v>
      </c>
    </row>
    <row r="771" spans="1:2">
      <c r="A771" s="11">
        <f>Returns!A771</f>
        <v>0</v>
      </c>
      <c r="B771" s="1">
        <f>ABS(Portfolios!B771-AVERAGE(Portfolios!$B$2:$B$1509))</f>
        <v>0</v>
      </c>
    </row>
    <row r="772" spans="1:2">
      <c r="A772" s="11">
        <f>Returns!A772</f>
        <v>0</v>
      </c>
      <c r="B772" s="1">
        <f>ABS(Portfolios!B772-AVERAGE(Portfolios!$B$2:$B$1509))</f>
        <v>0</v>
      </c>
    </row>
    <row r="773" spans="1:2">
      <c r="A773" s="11">
        <f>Returns!A773</f>
        <v>0</v>
      </c>
      <c r="B773" s="1">
        <f>ABS(Portfolios!B773-AVERAGE(Portfolios!$B$2:$B$1509))</f>
        <v>0</v>
      </c>
    </row>
    <row r="774" spans="1:2">
      <c r="A774" s="11">
        <f>Returns!A774</f>
        <v>0</v>
      </c>
      <c r="B774" s="1">
        <f>ABS(Portfolios!B774-AVERAGE(Portfolios!$B$2:$B$1509))</f>
        <v>0</v>
      </c>
    </row>
    <row r="775" spans="1:2">
      <c r="A775" s="11">
        <f>Returns!A775</f>
        <v>0</v>
      </c>
      <c r="B775" s="1">
        <f>ABS(Portfolios!B775-AVERAGE(Portfolios!$B$2:$B$1509))</f>
        <v>0</v>
      </c>
    </row>
    <row r="776" spans="1:2">
      <c r="A776" s="11">
        <f>Returns!A776</f>
        <v>0</v>
      </c>
      <c r="B776" s="1">
        <f>ABS(Portfolios!B776-AVERAGE(Portfolios!$B$2:$B$1509))</f>
        <v>0</v>
      </c>
    </row>
    <row r="777" spans="1:2">
      <c r="A777" s="11">
        <f>Returns!A777</f>
        <v>0</v>
      </c>
      <c r="B777" s="1">
        <f>ABS(Portfolios!B777-AVERAGE(Portfolios!$B$2:$B$1509))</f>
        <v>0</v>
      </c>
    </row>
    <row r="778" spans="1:2">
      <c r="A778" s="11">
        <f>Returns!A778</f>
        <v>0</v>
      </c>
      <c r="B778" s="1">
        <f>ABS(Portfolios!B778-AVERAGE(Portfolios!$B$2:$B$1509))</f>
        <v>0</v>
      </c>
    </row>
    <row r="779" spans="1:2">
      <c r="A779" s="11">
        <f>Returns!A779</f>
        <v>0</v>
      </c>
      <c r="B779" s="1">
        <f>ABS(Portfolios!B779-AVERAGE(Portfolios!$B$2:$B$1509))</f>
        <v>0</v>
      </c>
    </row>
    <row r="780" spans="1:2">
      <c r="A780" s="11">
        <f>Returns!A780</f>
        <v>0</v>
      </c>
      <c r="B780" s="1">
        <f>ABS(Portfolios!B780-AVERAGE(Portfolios!$B$2:$B$1509))</f>
        <v>0</v>
      </c>
    </row>
    <row r="781" spans="1:2">
      <c r="A781" s="11">
        <f>Returns!A781</f>
        <v>0</v>
      </c>
      <c r="B781" s="1">
        <f>ABS(Portfolios!B781-AVERAGE(Portfolios!$B$2:$B$1509))</f>
        <v>0</v>
      </c>
    </row>
    <row r="782" spans="1:2">
      <c r="A782" s="11">
        <f>Returns!A782</f>
        <v>0</v>
      </c>
      <c r="B782" s="1">
        <f>ABS(Portfolios!B782-AVERAGE(Portfolios!$B$2:$B$1509))</f>
        <v>0</v>
      </c>
    </row>
    <row r="783" spans="1:2">
      <c r="A783" s="11">
        <f>Returns!A783</f>
        <v>0</v>
      </c>
      <c r="B783" s="1">
        <f>ABS(Portfolios!B783-AVERAGE(Portfolios!$B$2:$B$1509))</f>
        <v>0</v>
      </c>
    </row>
    <row r="784" spans="1:2">
      <c r="A784" s="11">
        <f>Returns!A784</f>
        <v>0</v>
      </c>
      <c r="B784" s="1">
        <f>ABS(Portfolios!B784-AVERAGE(Portfolios!$B$2:$B$1509))</f>
        <v>0</v>
      </c>
    </row>
    <row r="785" spans="1:2">
      <c r="A785" s="11">
        <f>Returns!A785</f>
        <v>0</v>
      </c>
      <c r="B785" s="1">
        <f>ABS(Portfolios!B785-AVERAGE(Portfolios!$B$2:$B$1509))</f>
        <v>0</v>
      </c>
    </row>
    <row r="786" spans="1:2">
      <c r="A786" s="11">
        <f>Returns!A786</f>
        <v>0</v>
      </c>
      <c r="B786" s="1">
        <f>ABS(Portfolios!B786-AVERAGE(Portfolios!$B$2:$B$1509))</f>
        <v>0</v>
      </c>
    </row>
    <row r="787" spans="1:2">
      <c r="A787" s="11">
        <f>Returns!A787</f>
        <v>0</v>
      </c>
      <c r="B787" s="1">
        <f>ABS(Portfolios!B787-AVERAGE(Portfolios!$B$2:$B$1509))</f>
        <v>0</v>
      </c>
    </row>
    <row r="788" spans="1:2">
      <c r="A788" s="11">
        <f>Returns!A788</f>
        <v>0</v>
      </c>
      <c r="B788" s="1">
        <f>ABS(Portfolios!B788-AVERAGE(Portfolios!$B$2:$B$1509))</f>
        <v>0</v>
      </c>
    </row>
    <row r="789" spans="1:2">
      <c r="A789" s="11">
        <f>Returns!A789</f>
        <v>0</v>
      </c>
      <c r="B789" s="1">
        <f>ABS(Portfolios!B789-AVERAGE(Portfolios!$B$2:$B$1509))</f>
        <v>0</v>
      </c>
    </row>
    <row r="790" spans="1:2">
      <c r="A790" s="11">
        <f>Returns!A790</f>
        <v>0</v>
      </c>
      <c r="B790" s="1">
        <f>ABS(Portfolios!B790-AVERAGE(Portfolios!$B$2:$B$1509))</f>
        <v>0</v>
      </c>
    </row>
    <row r="791" spans="1:2">
      <c r="A791" s="11">
        <f>Returns!A791</f>
        <v>0</v>
      </c>
      <c r="B791" s="1">
        <f>ABS(Portfolios!B791-AVERAGE(Portfolios!$B$2:$B$1509))</f>
        <v>0</v>
      </c>
    </row>
    <row r="792" spans="1:2">
      <c r="A792" s="11">
        <f>Returns!A792</f>
        <v>0</v>
      </c>
      <c r="B792" s="1">
        <f>ABS(Portfolios!B792-AVERAGE(Portfolios!$B$2:$B$1509))</f>
        <v>0</v>
      </c>
    </row>
    <row r="793" spans="1:2">
      <c r="A793" s="11">
        <f>Returns!A793</f>
        <v>0</v>
      </c>
      <c r="B793" s="1">
        <f>ABS(Portfolios!B793-AVERAGE(Portfolios!$B$2:$B$1509))</f>
        <v>0</v>
      </c>
    </row>
    <row r="794" spans="1:2">
      <c r="A794" s="11">
        <f>Returns!A794</f>
        <v>0</v>
      </c>
      <c r="B794" s="1">
        <f>ABS(Portfolios!B794-AVERAGE(Portfolios!$B$2:$B$1509))</f>
        <v>0</v>
      </c>
    </row>
    <row r="795" spans="1:2">
      <c r="A795" s="11">
        <f>Returns!A795</f>
        <v>0</v>
      </c>
      <c r="B795" s="1">
        <f>ABS(Portfolios!B795-AVERAGE(Portfolios!$B$2:$B$1509))</f>
        <v>0</v>
      </c>
    </row>
    <row r="796" spans="1:2">
      <c r="A796" s="11">
        <f>Returns!A796</f>
        <v>0</v>
      </c>
      <c r="B796" s="1">
        <f>ABS(Portfolios!B796-AVERAGE(Portfolios!$B$2:$B$1509))</f>
        <v>0</v>
      </c>
    </row>
    <row r="797" spans="1:2">
      <c r="A797" s="11">
        <f>Returns!A797</f>
        <v>0</v>
      </c>
      <c r="B797" s="1">
        <f>ABS(Portfolios!B797-AVERAGE(Portfolios!$B$2:$B$1509))</f>
        <v>0</v>
      </c>
    </row>
    <row r="798" spans="1:2">
      <c r="A798" s="11">
        <f>Returns!A798</f>
        <v>0</v>
      </c>
      <c r="B798" s="1">
        <f>ABS(Portfolios!B798-AVERAGE(Portfolios!$B$2:$B$1509))</f>
        <v>0</v>
      </c>
    </row>
    <row r="799" spans="1:2">
      <c r="A799" s="11">
        <f>Returns!A799</f>
        <v>0</v>
      </c>
      <c r="B799" s="1">
        <f>ABS(Portfolios!B799-AVERAGE(Portfolios!$B$2:$B$1509))</f>
        <v>0</v>
      </c>
    </row>
    <row r="800" spans="1:2">
      <c r="A800" s="11">
        <f>Returns!A800</f>
        <v>0</v>
      </c>
      <c r="B800" s="1">
        <f>ABS(Portfolios!B800-AVERAGE(Portfolios!$B$2:$B$1509))</f>
        <v>0</v>
      </c>
    </row>
    <row r="801" spans="1:2">
      <c r="A801" s="11">
        <f>Returns!A801</f>
        <v>0</v>
      </c>
      <c r="B801" s="1">
        <f>ABS(Portfolios!B801-AVERAGE(Portfolios!$B$2:$B$1509))</f>
        <v>0</v>
      </c>
    </row>
    <row r="802" spans="1:2">
      <c r="A802" s="11">
        <f>Returns!A802</f>
        <v>0</v>
      </c>
      <c r="B802" s="1">
        <f>ABS(Portfolios!B802-AVERAGE(Portfolios!$B$2:$B$1509))</f>
        <v>0</v>
      </c>
    </row>
    <row r="803" spans="1:2">
      <c r="A803" s="11">
        <f>Returns!A803</f>
        <v>0</v>
      </c>
      <c r="B803" s="1">
        <f>ABS(Portfolios!B803-AVERAGE(Portfolios!$B$2:$B$1509))</f>
        <v>0</v>
      </c>
    </row>
    <row r="804" spans="1:2">
      <c r="A804" s="11">
        <f>Returns!A804</f>
        <v>0</v>
      </c>
      <c r="B804" s="1">
        <f>ABS(Portfolios!B804-AVERAGE(Portfolios!$B$2:$B$1509))</f>
        <v>0</v>
      </c>
    </row>
    <row r="805" spans="1:2">
      <c r="A805" s="11">
        <f>Returns!A805</f>
        <v>0</v>
      </c>
      <c r="B805" s="1">
        <f>ABS(Portfolios!B805-AVERAGE(Portfolios!$B$2:$B$1509))</f>
        <v>0</v>
      </c>
    </row>
    <row r="806" spans="1:2">
      <c r="A806" s="11">
        <f>Returns!A806</f>
        <v>0</v>
      </c>
      <c r="B806" s="1">
        <f>ABS(Portfolios!B806-AVERAGE(Portfolios!$B$2:$B$1509))</f>
        <v>0</v>
      </c>
    </row>
    <row r="807" spans="1:2">
      <c r="A807" s="11">
        <f>Returns!A807</f>
        <v>0</v>
      </c>
      <c r="B807" s="1">
        <f>ABS(Portfolios!B807-AVERAGE(Portfolios!$B$2:$B$1509))</f>
        <v>0</v>
      </c>
    </row>
    <row r="808" spans="1:2">
      <c r="A808" s="11">
        <f>Returns!A808</f>
        <v>0</v>
      </c>
      <c r="B808" s="1">
        <f>ABS(Portfolios!B808-AVERAGE(Portfolios!$B$2:$B$1509))</f>
        <v>0</v>
      </c>
    </row>
    <row r="809" spans="1:2">
      <c r="A809" s="11">
        <f>Returns!A809</f>
        <v>0</v>
      </c>
      <c r="B809" s="1">
        <f>ABS(Portfolios!B809-AVERAGE(Portfolios!$B$2:$B$1509))</f>
        <v>0</v>
      </c>
    </row>
    <row r="810" spans="1:2">
      <c r="A810" s="11">
        <f>Returns!A810</f>
        <v>0</v>
      </c>
      <c r="B810" s="1">
        <f>ABS(Portfolios!B810-AVERAGE(Portfolios!$B$2:$B$1509))</f>
        <v>0</v>
      </c>
    </row>
    <row r="811" spans="1:2">
      <c r="A811" s="11">
        <f>Returns!A811</f>
        <v>0</v>
      </c>
      <c r="B811" s="1">
        <f>ABS(Portfolios!B811-AVERAGE(Portfolios!$B$2:$B$1509))</f>
        <v>0</v>
      </c>
    </row>
    <row r="812" spans="1:2">
      <c r="A812" s="11">
        <f>Returns!A812</f>
        <v>0</v>
      </c>
      <c r="B812" s="1">
        <f>ABS(Portfolios!B812-AVERAGE(Portfolios!$B$2:$B$1509))</f>
        <v>0</v>
      </c>
    </row>
    <row r="813" spans="1:2">
      <c r="A813" s="11">
        <f>Returns!A813</f>
        <v>0</v>
      </c>
      <c r="B813" s="1">
        <f>ABS(Portfolios!B813-AVERAGE(Portfolios!$B$2:$B$1509))</f>
        <v>0</v>
      </c>
    </row>
    <row r="814" spans="1:2">
      <c r="A814" s="11">
        <f>Returns!A814</f>
        <v>0</v>
      </c>
      <c r="B814" s="1">
        <f>ABS(Portfolios!B814-AVERAGE(Portfolios!$B$2:$B$1509))</f>
        <v>0</v>
      </c>
    </row>
    <row r="815" spans="1:2">
      <c r="A815" s="11">
        <f>Returns!A815</f>
        <v>0</v>
      </c>
      <c r="B815" s="1">
        <f>ABS(Portfolios!B815-AVERAGE(Portfolios!$B$2:$B$1509))</f>
        <v>0</v>
      </c>
    </row>
    <row r="816" spans="1:2">
      <c r="A816" s="11">
        <f>Returns!A816</f>
        <v>0</v>
      </c>
      <c r="B816" s="1">
        <f>ABS(Portfolios!B816-AVERAGE(Portfolios!$B$2:$B$1509))</f>
        <v>0</v>
      </c>
    </row>
    <row r="817" spans="1:2">
      <c r="A817" s="11">
        <f>Returns!A817</f>
        <v>0</v>
      </c>
      <c r="B817" s="1">
        <f>ABS(Portfolios!B817-AVERAGE(Portfolios!$B$2:$B$1509))</f>
        <v>0</v>
      </c>
    </row>
    <row r="818" spans="1:2">
      <c r="A818" s="11">
        <f>Returns!A818</f>
        <v>0</v>
      </c>
      <c r="B818" s="1">
        <f>ABS(Portfolios!B818-AVERAGE(Portfolios!$B$2:$B$1509))</f>
        <v>0</v>
      </c>
    </row>
    <row r="819" spans="1:2">
      <c r="A819" s="11">
        <f>Returns!A819</f>
        <v>0</v>
      </c>
      <c r="B819" s="1">
        <f>ABS(Portfolios!B819-AVERAGE(Portfolios!$B$2:$B$1509))</f>
        <v>0</v>
      </c>
    </row>
    <row r="820" spans="1:2">
      <c r="A820" s="11">
        <f>Returns!A820</f>
        <v>0</v>
      </c>
      <c r="B820" s="1">
        <f>ABS(Portfolios!B820-AVERAGE(Portfolios!$B$2:$B$1509))</f>
        <v>0</v>
      </c>
    </row>
    <row r="821" spans="1:2">
      <c r="A821" s="11">
        <f>Returns!A821</f>
        <v>0</v>
      </c>
      <c r="B821" s="1">
        <f>ABS(Portfolios!B821-AVERAGE(Portfolios!$B$2:$B$1509))</f>
        <v>0</v>
      </c>
    </row>
    <row r="822" spans="1:2">
      <c r="A822" s="11">
        <f>Returns!A822</f>
        <v>0</v>
      </c>
      <c r="B822" s="1">
        <f>ABS(Portfolios!B822-AVERAGE(Portfolios!$B$2:$B$1509))</f>
        <v>0</v>
      </c>
    </row>
    <row r="823" spans="1:2">
      <c r="A823" s="11">
        <f>Returns!A823</f>
        <v>0</v>
      </c>
      <c r="B823" s="1">
        <f>ABS(Portfolios!B823-AVERAGE(Portfolios!$B$2:$B$1509))</f>
        <v>0</v>
      </c>
    </row>
    <row r="824" spans="1:2">
      <c r="A824" s="11">
        <f>Returns!A824</f>
        <v>0</v>
      </c>
      <c r="B824" s="1">
        <f>ABS(Portfolios!B824-AVERAGE(Portfolios!$B$2:$B$1509))</f>
        <v>0</v>
      </c>
    </row>
    <row r="825" spans="1:2">
      <c r="A825" s="11">
        <f>Returns!A825</f>
        <v>0</v>
      </c>
      <c r="B825" s="1">
        <f>ABS(Portfolios!B825-AVERAGE(Portfolios!$B$2:$B$1509))</f>
        <v>0</v>
      </c>
    </row>
    <row r="826" spans="1:2">
      <c r="A826" s="11">
        <f>Returns!A826</f>
        <v>0</v>
      </c>
      <c r="B826" s="1">
        <f>ABS(Portfolios!B826-AVERAGE(Portfolios!$B$2:$B$1509))</f>
        <v>0</v>
      </c>
    </row>
    <row r="827" spans="1:2">
      <c r="A827" s="11">
        <f>Returns!A827</f>
        <v>0</v>
      </c>
      <c r="B827" s="1">
        <f>ABS(Portfolios!B827-AVERAGE(Portfolios!$B$2:$B$1509))</f>
        <v>0</v>
      </c>
    </row>
    <row r="828" spans="1:2">
      <c r="A828" s="11">
        <f>Returns!A828</f>
        <v>0</v>
      </c>
      <c r="B828" s="1">
        <f>ABS(Portfolios!B828-AVERAGE(Portfolios!$B$2:$B$1509))</f>
        <v>0</v>
      </c>
    </row>
    <row r="829" spans="1:2">
      <c r="A829" s="11">
        <f>Returns!A829</f>
        <v>0</v>
      </c>
      <c r="B829" s="1">
        <f>ABS(Portfolios!B829-AVERAGE(Portfolios!$B$2:$B$1509))</f>
        <v>0</v>
      </c>
    </row>
    <row r="830" spans="1:2">
      <c r="A830" s="11">
        <f>Returns!A830</f>
        <v>0</v>
      </c>
      <c r="B830" s="1">
        <f>ABS(Portfolios!B830-AVERAGE(Portfolios!$B$2:$B$1509))</f>
        <v>0</v>
      </c>
    </row>
    <row r="831" spans="1:2">
      <c r="A831" s="11">
        <f>Returns!A831</f>
        <v>0</v>
      </c>
      <c r="B831" s="1">
        <f>ABS(Portfolios!B831-AVERAGE(Portfolios!$B$2:$B$1509))</f>
        <v>0</v>
      </c>
    </row>
    <row r="832" spans="1:2">
      <c r="A832" s="11">
        <f>Returns!A832</f>
        <v>0</v>
      </c>
      <c r="B832" s="1">
        <f>ABS(Portfolios!B832-AVERAGE(Portfolios!$B$2:$B$1509))</f>
        <v>0</v>
      </c>
    </row>
    <row r="833" spans="1:2">
      <c r="A833" s="11">
        <f>Returns!A833</f>
        <v>0</v>
      </c>
      <c r="B833" s="1">
        <f>ABS(Portfolios!B833-AVERAGE(Portfolios!$B$2:$B$1509))</f>
        <v>0</v>
      </c>
    </row>
    <row r="834" spans="1:2">
      <c r="A834" s="11">
        <f>Returns!A834</f>
        <v>0</v>
      </c>
      <c r="B834" s="1">
        <f>ABS(Portfolios!B834-AVERAGE(Portfolios!$B$2:$B$1509))</f>
        <v>0</v>
      </c>
    </row>
    <row r="835" spans="1:2">
      <c r="A835" s="11">
        <f>Returns!A835</f>
        <v>0</v>
      </c>
      <c r="B835" s="1">
        <f>ABS(Portfolios!B835-AVERAGE(Portfolios!$B$2:$B$1509))</f>
        <v>0</v>
      </c>
    </row>
    <row r="836" spans="1:2">
      <c r="A836" s="11">
        <f>Returns!A836</f>
        <v>0</v>
      </c>
      <c r="B836" s="1">
        <f>ABS(Portfolios!B836-AVERAGE(Portfolios!$B$2:$B$1509))</f>
        <v>0</v>
      </c>
    </row>
    <row r="837" spans="1:2">
      <c r="A837" s="11">
        <f>Returns!A837</f>
        <v>0</v>
      </c>
      <c r="B837" s="1">
        <f>ABS(Portfolios!B837-AVERAGE(Portfolios!$B$2:$B$1509))</f>
        <v>0</v>
      </c>
    </row>
    <row r="838" spans="1:2">
      <c r="A838" s="11">
        <f>Returns!A838</f>
        <v>0</v>
      </c>
      <c r="B838" s="1">
        <f>ABS(Portfolios!B838-AVERAGE(Portfolios!$B$2:$B$1509))</f>
        <v>0</v>
      </c>
    </row>
    <row r="839" spans="1:2">
      <c r="A839" s="11">
        <f>Returns!A839</f>
        <v>0</v>
      </c>
      <c r="B839" s="1">
        <f>ABS(Portfolios!B839-AVERAGE(Portfolios!$B$2:$B$1509))</f>
        <v>0</v>
      </c>
    </row>
    <row r="840" spans="1:2">
      <c r="A840" s="11">
        <f>Returns!A840</f>
        <v>0</v>
      </c>
      <c r="B840" s="1">
        <f>ABS(Portfolios!B840-AVERAGE(Portfolios!$B$2:$B$1509))</f>
        <v>0</v>
      </c>
    </row>
    <row r="841" spans="1:2">
      <c r="A841" s="11">
        <f>Returns!A841</f>
        <v>0</v>
      </c>
      <c r="B841" s="1">
        <f>ABS(Portfolios!B841-AVERAGE(Portfolios!$B$2:$B$1509))</f>
        <v>0</v>
      </c>
    </row>
    <row r="842" spans="1:2">
      <c r="A842" s="11">
        <f>Returns!A842</f>
        <v>0</v>
      </c>
      <c r="B842" s="1">
        <f>ABS(Portfolios!B842-AVERAGE(Portfolios!$B$2:$B$1509))</f>
        <v>0</v>
      </c>
    </row>
    <row r="843" spans="1:2">
      <c r="A843" s="11">
        <f>Returns!A843</f>
        <v>0</v>
      </c>
      <c r="B843" s="1">
        <f>ABS(Portfolios!B843-AVERAGE(Portfolios!$B$2:$B$1509))</f>
        <v>0</v>
      </c>
    </row>
    <row r="844" spans="1:2">
      <c r="A844" s="11">
        <f>Returns!A844</f>
        <v>0</v>
      </c>
      <c r="B844" s="1">
        <f>ABS(Portfolios!B844-AVERAGE(Portfolios!$B$2:$B$1509))</f>
        <v>0</v>
      </c>
    </row>
    <row r="845" spans="1:2">
      <c r="A845" s="11">
        <f>Returns!A845</f>
        <v>0</v>
      </c>
      <c r="B845" s="1">
        <f>ABS(Portfolios!B845-AVERAGE(Portfolios!$B$2:$B$1509))</f>
        <v>0</v>
      </c>
    </row>
    <row r="846" spans="1:2">
      <c r="A846" s="11">
        <f>Returns!A846</f>
        <v>0</v>
      </c>
      <c r="B846" s="1">
        <f>ABS(Portfolios!B846-AVERAGE(Portfolios!$B$2:$B$1509))</f>
        <v>0</v>
      </c>
    </row>
    <row r="847" spans="1:2">
      <c r="A847" s="11">
        <f>Returns!A847</f>
        <v>0</v>
      </c>
      <c r="B847" s="1">
        <f>ABS(Portfolios!B847-AVERAGE(Portfolios!$B$2:$B$1509))</f>
        <v>0</v>
      </c>
    </row>
    <row r="848" spans="1:2">
      <c r="A848" s="11">
        <f>Returns!A848</f>
        <v>0</v>
      </c>
      <c r="B848" s="1">
        <f>ABS(Portfolios!B848-AVERAGE(Portfolios!$B$2:$B$1509))</f>
        <v>0</v>
      </c>
    </row>
    <row r="849" spans="1:2">
      <c r="A849" s="11">
        <f>Returns!A849</f>
        <v>0</v>
      </c>
      <c r="B849" s="1">
        <f>ABS(Portfolios!B849-AVERAGE(Portfolios!$B$2:$B$1509))</f>
        <v>0</v>
      </c>
    </row>
    <row r="850" spans="1:2">
      <c r="A850" s="11">
        <f>Returns!A850</f>
        <v>0</v>
      </c>
      <c r="B850" s="1">
        <f>ABS(Portfolios!B850-AVERAGE(Portfolios!$B$2:$B$1509))</f>
        <v>0</v>
      </c>
    </row>
    <row r="851" spans="1:2">
      <c r="A851" s="11">
        <f>Returns!A851</f>
        <v>0</v>
      </c>
      <c r="B851" s="1">
        <f>ABS(Portfolios!B851-AVERAGE(Portfolios!$B$2:$B$1509))</f>
        <v>0</v>
      </c>
    </row>
    <row r="852" spans="1:2">
      <c r="A852" s="11">
        <f>Returns!A852</f>
        <v>0</v>
      </c>
      <c r="B852" s="1">
        <f>ABS(Portfolios!B852-AVERAGE(Portfolios!$B$2:$B$1509))</f>
        <v>0</v>
      </c>
    </row>
    <row r="853" spans="1:2">
      <c r="A853" s="11">
        <f>Returns!A853</f>
        <v>0</v>
      </c>
      <c r="B853" s="1">
        <f>ABS(Portfolios!B853-AVERAGE(Portfolios!$B$2:$B$1509))</f>
        <v>0</v>
      </c>
    </row>
    <row r="854" spans="1:2">
      <c r="A854" s="11">
        <f>Returns!A854</f>
        <v>0</v>
      </c>
      <c r="B854" s="1">
        <f>ABS(Portfolios!B854-AVERAGE(Portfolios!$B$2:$B$1509))</f>
        <v>0</v>
      </c>
    </row>
    <row r="855" spans="1:2">
      <c r="A855" s="11">
        <f>Returns!A855</f>
        <v>0</v>
      </c>
      <c r="B855" s="1">
        <f>ABS(Portfolios!B855-AVERAGE(Portfolios!$B$2:$B$1509))</f>
        <v>0</v>
      </c>
    </row>
    <row r="856" spans="1:2">
      <c r="A856" s="11">
        <f>Returns!A856</f>
        <v>0</v>
      </c>
      <c r="B856" s="1">
        <f>ABS(Portfolios!B856-AVERAGE(Portfolios!$B$2:$B$1509))</f>
        <v>0</v>
      </c>
    </row>
    <row r="857" spans="1:2">
      <c r="A857" s="11">
        <f>Returns!A857</f>
        <v>0</v>
      </c>
      <c r="B857" s="1">
        <f>ABS(Portfolios!B857-AVERAGE(Portfolios!$B$2:$B$1509))</f>
        <v>0</v>
      </c>
    </row>
    <row r="858" spans="1:2">
      <c r="A858" s="11">
        <f>Returns!A858</f>
        <v>0</v>
      </c>
      <c r="B858" s="1">
        <f>ABS(Portfolios!B858-AVERAGE(Portfolios!$B$2:$B$1509))</f>
        <v>0</v>
      </c>
    </row>
    <row r="859" spans="1:2">
      <c r="A859" s="11">
        <f>Returns!A859</f>
        <v>0</v>
      </c>
      <c r="B859" s="1">
        <f>ABS(Portfolios!B859-AVERAGE(Portfolios!$B$2:$B$1509))</f>
        <v>0</v>
      </c>
    </row>
    <row r="860" spans="1:2">
      <c r="A860" s="11">
        <f>Returns!A860</f>
        <v>0</v>
      </c>
      <c r="B860" s="1">
        <f>ABS(Portfolios!B860-AVERAGE(Portfolios!$B$2:$B$1509))</f>
        <v>0</v>
      </c>
    </row>
    <row r="861" spans="1:2">
      <c r="A861" s="11">
        <f>Returns!A861</f>
        <v>0</v>
      </c>
      <c r="B861" s="1">
        <f>ABS(Portfolios!B861-AVERAGE(Portfolios!$B$2:$B$1509))</f>
        <v>0</v>
      </c>
    </row>
    <row r="862" spans="1:2">
      <c r="A862" s="11">
        <f>Returns!A862</f>
        <v>0</v>
      </c>
      <c r="B862" s="1">
        <f>ABS(Portfolios!B862-AVERAGE(Portfolios!$B$2:$B$1509))</f>
        <v>0</v>
      </c>
    </row>
    <row r="863" spans="1:2">
      <c r="A863" s="11">
        <f>Returns!A863</f>
        <v>0</v>
      </c>
      <c r="B863" s="1">
        <f>ABS(Portfolios!B863-AVERAGE(Portfolios!$B$2:$B$1509))</f>
        <v>0</v>
      </c>
    </row>
    <row r="864" spans="1:2">
      <c r="A864" s="11">
        <f>Returns!A864</f>
        <v>0</v>
      </c>
      <c r="B864" s="1">
        <f>ABS(Portfolios!B864-AVERAGE(Portfolios!$B$2:$B$1509))</f>
        <v>0</v>
      </c>
    </row>
    <row r="865" spans="1:2">
      <c r="A865" s="11">
        <f>Returns!A865</f>
        <v>0</v>
      </c>
      <c r="B865" s="1">
        <f>ABS(Portfolios!B865-AVERAGE(Portfolios!$B$2:$B$1509))</f>
        <v>0</v>
      </c>
    </row>
    <row r="866" spans="1:2">
      <c r="A866" s="11">
        <f>Returns!A866</f>
        <v>0</v>
      </c>
      <c r="B866" s="1">
        <f>ABS(Portfolios!B866-AVERAGE(Portfolios!$B$2:$B$1509))</f>
        <v>0</v>
      </c>
    </row>
    <row r="867" spans="1:2">
      <c r="A867" s="11">
        <f>Returns!A867</f>
        <v>0</v>
      </c>
      <c r="B867" s="1">
        <f>ABS(Portfolios!B867-AVERAGE(Portfolios!$B$2:$B$1509))</f>
        <v>0</v>
      </c>
    </row>
    <row r="868" spans="1:2">
      <c r="A868" s="11">
        <f>Returns!A868</f>
        <v>0</v>
      </c>
      <c r="B868" s="1">
        <f>ABS(Portfolios!B868-AVERAGE(Portfolios!$B$2:$B$1509))</f>
        <v>0</v>
      </c>
    </row>
    <row r="869" spans="1:2">
      <c r="A869" s="11">
        <f>Returns!A869</f>
        <v>0</v>
      </c>
      <c r="B869" s="1">
        <f>ABS(Portfolios!B869-AVERAGE(Portfolios!$B$2:$B$1509))</f>
        <v>0</v>
      </c>
    </row>
    <row r="870" spans="1:2">
      <c r="A870" s="11">
        <f>Returns!A870</f>
        <v>0</v>
      </c>
      <c r="B870" s="1">
        <f>ABS(Portfolios!B870-AVERAGE(Portfolios!$B$2:$B$1509))</f>
        <v>0</v>
      </c>
    </row>
    <row r="871" spans="1:2">
      <c r="A871" s="11">
        <f>Returns!A871</f>
        <v>0</v>
      </c>
      <c r="B871" s="1">
        <f>ABS(Portfolios!B871-AVERAGE(Portfolios!$B$2:$B$1509))</f>
        <v>0</v>
      </c>
    </row>
    <row r="872" spans="1:2">
      <c r="A872" s="11">
        <f>Returns!A872</f>
        <v>0</v>
      </c>
      <c r="B872" s="1">
        <f>ABS(Portfolios!B872-AVERAGE(Portfolios!$B$2:$B$1509))</f>
        <v>0</v>
      </c>
    </row>
    <row r="873" spans="1:2">
      <c r="A873" s="11">
        <f>Returns!A873</f>
        <v>0</v>
      </c>
      <c r="B873" s="1">
        <f>ABS(Portfolios!B873-AVERAGE(Portfolios!$B$2:$B$1509))</f>
        <v>0</v>
      </c>
    </row>
    <row r="874" spans="1:2">
      <c r="A874" s="11">
        <f>Returns!A874</f>
        <v>0</v>
      </c>
      <c r="B874" s="1">
        <f>ABS(Portfolios!B874-AVERAGE(Portfolios!$B$2:$B$1509))</f>
        <v>0</v>
      </c>
    </row>
    <row r="875" spans="1:2">
      <c r="A875" s="11">
        <f>Returns!A875</f>
        <v>0</v>
      </c>
      <c r="B875" s="1">
        <f>ABS(Portfolios!B875-AVERAGE(Portfolios!$B$2:$B$1509))</f>
        <v>0</v>
      </c>
    </row>
    <row r="876" spans="1:2">
      <c r="A876" s="11">
        <f>Returns!A876</f>
        <v>0</v>
      </c>
      <c r="B876" s="1">
        <f>ABS(Portfolios!B876-AVERAGE(Portfolios!$B$2:$B$1509))</f>
        <v>0</v>
      </c>
    </row>
    <row r="877" spans="1:2">
      <c r="A877" s="11">
        <f>Returns!A877</f>
        <v>0</v>
      </c>
      <c r="B877" s="1">
        <f>ABS(Portfolios!B877-AVERAGE(Portfolios!$B$2:$B$1509))</f>
        <v>0</v>
      </c>
    </row>
    <row r="878" spans="1:2">
      <c r="A878" s="11">
        <f>Returns!A878</f>
        <v>0</v>
      </c>
      <c r="B878" s="1">
        <f>ABS(Portfolios!B878-AVERAGE(Portfolios!$B$2:$B$1509))</f>
        <v>0</v>
      </c>
    </row>
    <row r="879" spans="1:2">
      <c r="A879" s="11">
        <f>Returns!A879</f>
        <v>0</v>
      </c>
      <c r="B879" s="1">
        <f>ABS(Portfolios!B879-AVERAGE(Portfolios!$B$2:$B$1509))</f>
        <v>0</v>
      </c>
    </row>
    <row r="880" spans="1:2">
      <c r="A880" s="11">
        <f>Returns!A880</f>
        <v>0</v>
      </c>
      <c r="B880" s="1">
        <f>ABS(Portfolios!B880-AVERAGE(Portfolios!$B$2:$B$1509))</f>
        <v>0</v>
      </c>
    </row>
    <row r="881" spans="1:2">
      <c r="A881" s="11">
        <f>Returns!A881</f>
        <v>0</v>
      </c>
      <c r="B881" s="1">
        <f>ABS(Portfolios!B881-AVERAGE(Portfolios!$B$2:$B$1509))</f>
        <v>0</v>
      </c>
    </row>
    <row r="882" spans="1:2">
      <c r="A882" s="11">
        <f>Returns!A882</f>
        <v>0</v>
      </c>
      <c r="B882" s="1">
        <f>ABS(Portfolios!B882-AVERAGE(Portfolios!$B$2:$B$1509))</f>
        <v>0</v>
      </c>
    </row>
    <row r="883" spans="1:2">
      <c r="A883" s="11">
        <f>Returns!A883</f>
        <v>0</v>
      </c>
      <c r="B883" s="1">
        <f>ABS(Portfolios!B883-AVERAGE(Portfolios!$B$2:$B$1509))</f>
        <v>0</v>
      </c>
    </row>
    <row r="884" spans="1:2">
      <c r="A884" s="11">
        <f>Returns!A884</f>
        <v>0</v>
      </c>
      <c r="B884" s="1">
        <f>ABS(Portfolios!B884-AVERAGE(Portfolios!$B$2:$B$1509))</f>
        <v>0</v>
      </c>
    </row>
    <row r="885" spans="1:2">
      <c r="A885" s="11">
        <f>Returns!A885</f>
        <v>0</v>
      </c>
      <c r="B885" s="1">
        <f>ABS(Portfolios!B885-AVERAGE(Portfolios!$B$2:$B$1509))</f>
        <v>0</v>
      </c>
    </row>
    <row r="886" spans="1:2">
      <c r="A886" s="11">
        <f>Returns!A886</f>
        <v>0</v>
      </c>
      <c r="B886" s="1">
        <f>ABS(Portfolios!B886-AVERAGE(Portfolios!$B$2:$B$1509))</f>
        <v>0</v>
      </c>
    </row>
    <row r="887" spans="1:2">
      <c r="A887" s="11">
        <f>Returns!A887</f>
        <v>0</v>
      </c>
      <c r="B887" s="1">
        <f>ABS(Portfolios!B887-AVERAGE(Portfolios!$B$2:$B$1509))</f>
        <v>0</v>
      </c>
    </row>
    <row r="888" spans="1:2">
      <c r="A888" s="11">
        <f>Returns!A888</f>
        <v>0</v>
      </c>
      <c r="B888" s="1">
        <f>ABS(Portfolios!B888-AVERAGE(Portfolios!$B$2:$B$1509))</f>
        <v>0</v>
      </c>
    </row>
    <row r="889" spans="1:2">
      <c r="A889" s="11">
        <f>Returns!A889</f>
        <v>0</v>
      </c>
      <c r="B889" s="1">
        <f>ABS(Portfolios!B889-AVERAGE(Portfolios!$B$2:$B$1509))</f>
        <v>0</v>
      </c>
    </row>
    <row r="890" spans="1:2">
      <c r="A890" s="11">
        <f>Returns!A890</f>
        <v>0</v>
      </c>
      <c r="B890" s="1">
        <f>ABS(Portfolios!B890-AVERAGE(Portfolios!$B$2:$B$1509))</f>
        <v>0</v>
      </c>
    </row>
    <row r="891" spans="1:2">
      <c r="A891" s="11">
        <f>Returns!A891</f>
        <v>0</v>
      </c>
      <c r="B891" s="1">
        <f>ABS(Portfolios!B891-AVERAGE(Portfolios!$B$2:$B$1509))</f>
        <v>0</v>
      </c>
    </row>
    <row r="892" spans="1:2">
      <c r="A892" s="11">
        <f>Returns!A892</f>
        <v>0</v>
      </c>
      <c r="B892" s="1">
        <f>ABS(Portfolios!B892-AVERAGE(Portfolios!$B$2:$B$1509))</f>
        <v>0</v>
      </c>
    </row>
    <row r="893" spans="1:2">
      <c r="A893" s="11">
        <f>Returns!A893</f>
        <v>0</v>
      </c>
      <c r="B893" s="1">
        <f>ABS(Portfolios!B893-AVERAGE(Portfolios!$B$2:$B$1509))</f>
        <v>0</v>
      </c>
    </row>
    <row r="894" spans="1:2">
      <c r="A894" s="11">
        <f>Returns!A894</f>
        <v>0</v>
      </c>
      <c r="B894" s="1">
        <f>ABS(Portfolios!B894-AVERAGE(Portfolios!$B$2:$B$1509))</f>
        <v>0</v>
      </c>
    </row>
    <row r="895" spans="1:2">
      <c r="A895" s="11">
        <f>Returns!A895</f>
        <v>0</v>
      </c>
      <c r="B895" s="1">
        <f>ABS(Portfolios!B895-AVERAGE(Portfolios!$B$2:$B$1509))</f>
        <v>0</v>
      </c>
    </row>
    <row r="896" spans="1:2">
      <c r="A896" s="11">
        <f>Returns!A896</f>
        <v>0</v>
      </c>
      <c r="B896" s="1">
        <f>ABS(Portfolios!B896-AVERAGE(Portfolios!$B$2:$B$1509))</f>
        <v>0</v>
      </c>
    </row>
    <row r="897" spans="1:2">
      <c r="A897" s="11">
        <f>Returns!A897</f>
        <v>0</v>
      </c>
      <c r="B897" s="1">
        <f>ABS(Portfolios!B897-AVERAGE(Portfolios!$B$2:$B$1509))</f>
        <v>0</v>
      </c>
    </row>
    <row r="898" spans="1:2">
      <c r="A898" s="11">
        <f>Returns!A898</f>
        <v>0</v>
      </c>
      <c r="B898" s="1">
        <f>ABS(Portfolios!B898-AVERAGE(Portfolios!$B$2:$B$1509))</f>
        <v>0</v>
      </c>
    </row>
    <row r="899" spans="1:2">
      <c r="A899" s="11">
        <f>Returns!A899</f>
        <v>0</v>
      </c>
      <c r="B899" s="1">
        <f>ABS(Portfolios!B899-AVERAGE(Portfolios!$B$2:$B$1509))</f>
        <v>0</v>
      </c>
    </row>
    <row r="900" spans="1:2">
      <c r="A900" s="11">
        <f>Returns!A900</f>
        <v>0</v>
      </c>
      <c r="B900" s="1">
        <f>ABS(Portfolios!B900-AVERAGE(Portfolios!$B$2:$B$1509))</f>
        <v>0</v>
      </c>
    </row>
    <row r="901" spans="1:2">
      <c r="A901" s="11">
        <f>Returns!A901</f>
        <v>0</v>
      </c>
      <c r="B901" s="1">
        <f>ABS(Portfolios!B901-AVERAGE(Portfolios!$B$2:$B$1509))</f>
        <v>0</v>
      </c>
    </row>
    <row r="902" spans="1:2">
      <c r="A902" s="11">
        <f>Returns!A902</f>
        <v>0</v>
      </c>
      <c r="B902" s="1">
        <f>ABS(Portfolios!B902-AVERAGE(Portfolios!$B$2:$B$1509))</f>
        <v>0</v>
      </c>
    </row>
    <row r="903" spans="1:2">
      <c r="A903" s="11">
        <f>Returns!A903</f>
        <v>0</v>
      </c>
      <c r="B903" s="1">
        <f>ABS(Portfolios!B903-AVERAGE(Portfolios!$B$2:$B$1509))</f>
        <v>0</v>
      </c>
    </row>
    <row r="904" spans="1:2">
      <c r="A904" s="11">
        <f>Returns!A904</f>
        <v>0</v>
      </c>
      <c r="B904" s="1">
        <f>ABS(Portfolios!B904-AVERAGE(Portfolios!$B$2:$B$1509))</f>
        <v>0</v>
      </c>
    </row>
    <row r="905" spans="1:2">
      <c r="A905" s="11">
        <f>Returns!A905</f>
        <v>0</v>
      </c>
      <c r="B905" s="1">
        <f>ABS(Portfolios!B905-AVERAGE(Portfolios!$B$2:$B$1509))</f>
        <v>0</v>
      </c>
    </row>
    <row r="906" spans="1:2">
      <c r="A906" s="11">
        <f>Returns!A906</f>
        <v>0</v>
      </c>
      <c r="B906" s="1">
        <f>ABS(Portfolios!B906-AVERAGE(Portfolios!$B$2:$B$1509))</f>
        <v>0</v>
      </c>
    </row>
    <row r="907" spans="1:2">
      <c r="A907" s="11">
        <f>Returns!A907</f>
        <v>0</v>
      </c>
      <c r="B907" s="1">
        <f>ABS(Portfolios!B907-AVERAGE(Portfolios!$B$2:$B$1509))</f>
        <v>0</v>
      </c>
    </row>
    <row r="908" spans="1:2">
      <c r="A908" s="11">
        <f>Returns!A908</f>
        <v>0</v>
      </c>
      <c r="B908" s="1">
        <f>ABS(Portfolios!B908-AVERAGE(Portfolios!$B$2:$B$1509))</f>
        <v>0</v>
      </c>
    </row>
    <row r="909" spans="1:2">
      <c r="A909" s="11">
        <f>Returns!A909</f>
        <v>0</v>
      </c>
      <c r="B909" s="1">
        <f>ABS(Portfolios!B909-AVERAGE(Portfolios!$B$2:$B$1509))</f>
        <v>0</v>
      </c>
    </row>
    <row r="910" spans="1:2">
      <c r="A910" s="11">
        <f>Returns!A910</f>
        <v>0</v>
      </c>
      <c r="B910" s="1">
        <f>ABS(Portfolios!B910-AVERAGE(Portfolios!$B$2:$B$1509))</f>
        <v>0</v>
      </c>
    </row>
    <row r="911" spans="1:2">
      <c r="A911" s="11">
        <f>Returns!A911</f>
        <v>0</v>
      </c>
      <c r="B911" s="1">
        <f>ABS(Portfolios!B911-AVERAGE(Portfolios!$B$2:$B$1509))</f>
        <v>0</v>
      </c>
    </row>
    <row r="912" spans="1:2">
      <c r="A912" s="11">
        <f>Returns!A912</f>
        <v>0</v>
      </c>
      <c r="B912" s="1">
        <f>ABS(Portfolios!B912-AVERAGE(Portfolios!$B$2:$B$1509))</f>
        <v>0</v>
      </c>
    </row>
    <row r="913" spans="1:2">
      <c r="A913" s="11">
        <f>Returns!A913</f>
        <v>0</v>
      </c>
      <c r="B913" s="1">
        <f>ABS(Portfolios!B913-AVERAGE(Portfolios!$B$2:$B$1509))</f>
        <v>0</v>
      </c>
    </row>
    <row r="914" spans="1:2">
      <c r="A914" s="11">
        <f>Returns!A914</f>
        <v>0</v>
      </c>
      <c r="B914" s="1">
        <f>ABS(Portfolios!B914-AVERAGE(Portfolios!$B$2:$B$1509))</f>
        <v>0</v>
      </c>
    </row>
    <row r="915" spans="1:2">
      <c r="A915" s="11">
        <f>Returns!A915</f>
        <v>0</v>
      </c>
      <c r="B915" s="1">
        <f>ABS(Portfolios!B915-AVERAGE(Portfolios!$B$2:$B$1509))</f>
        <v>0</v>
      </c>
    </row>
    <row r="916" spans="1:2">
      <c r="A916" s="11">
        <f>Returns!A916</f>
        <v>0</v>
      </c>
      <c r="B916" s="1">
        <f>ABS(Portfolios!B916-AVERAGE(Portfolios!$B$2:$B$1509))</f>
        <v>0</v>
      </c>
    </row>
    <row r="917" spans="1:2">
      <c r="A917" s="11">
        <f>Returns!A917</f>
        <v>0</v>
      </c>
      <c r="B917" s="1">
        <f>ABS(Portfolios!B917-AVERAGE(Portfolios!$B$2:$B$1509))</f>
        <v>0</v>
      </c>
    </row>
    <row r="918" spans="1:2">
      <c r="A918" s="11">
        <f>Returns!A918</f>
        <v>0</v>
      </c>
      <c r="B918" s="1">
        <f>ABS(Portfolios!B918-AVERAGE(Portfolios!$B$2:$B$1509))</f>
        <v>0</v>
      </c>
    </row>
    <row r="919" spans="1:2">
      <c r="A919" s="11">
        <f>Returns!A919</f>
        <v>0</v>
      </c>
      <c r="B919" s="1">
        <f>ABS(Portfolios!B919-AVERAGE(Portfolios!$B$2:$B$1509))</f>
        <v>0</v>
      </c>
    </row>
    <row r="920" spans="1:2">
      <c r="A920" s="11">
        <f>Returns!A920</f>
        <v>0</v>
      </c>
      <c r="B920" s="1">
        <f>ABS(Portfolios!B920-AVERAGE(Portfolios!$B$2:$B$1509))</f>
        <v>0</v>
      </c>
    </row>
    <row r="921" spans="1:2">
      <c r="A921" s="11">
        <f>Returns!A921</f>
        <v>0</v>
      </c>
      <c r="B921" s="1">
        <f>ABS(Portfolios!B921-AVERAGE(Portfolios!$B$2:$B$1509))</f>
        <v>0</v>
      </c>
    </row>
    <row r="922" spans="1:2">
      <c r="A922" s="11">
        <f>Returns!A922</f>
        <v>0</v>
      </c>
      <c r="B922" s="1">
        <f>ABS(Portfolios!B922-AVERAGE(Portfolios!$B$2:$B$1509))</f>
        <v>0</v>
      </c>
    </row>
    <row r="923" spans="1:2">
      <c r="A923" s="11">
        <f>Returns!A923</f>
        <v>0</v>
      </c>
      <c r="B923" s="1">
        <f>ABS(Portfolios!B923-AVERAGE(Portfolios!$B$2:$B$1509))</f>
        <v>0</v>
      </c>
    </row>
    <row r="924" spans="1:2">
      <c r="A924" s="11">
        <f>Returns!A924</f>
        <v>0</v>
      </c>
      <c r="B924" s="1">
        <f>ABS(Portfolios!B924-AVERAGE(Portfolios!$B$2:$B$1509))</f>
        <v>0</v>
      </c>
    </row>
    <row r="925" spans="1:2">
      <c r="A925" s="11">
        <f>Returns!A925</f>
        <v>0</v>
      </c>
      <c r="B925" s="1">
        <f>ABS(Portfolios!B925-AVERAGE(Portfolios!$B$2:$B$1509))</f>
        <v>0</v>
      </c>
    </row>
    <row r="926" spans="1:2">
      <c r="A926" s="11">
        <f>Returns!A926</f>
        <v>0</v>
      </c>
      <c r="B926" s="1">
        <f>ABS(Portfolios!B926-AVERAGE(Portfolios!$B$2:$B$1509))</f>
        <v>0</v>
      </c>
    </row>
    <row r="927" spans="1:2">
      <c r="A927" s="11">
        <f>Returns!A927</f>
        <v>0</v>
      </c>
      <c r="B927" s="1">
        <f>ABS(Portfolios!B927-AVERAGE(Portfolios!$B$2:$B$1509))</f>
        <v>0</v>
      </c>
    </row>
    <row r="928" spans="1:2">
      <c r="A928" s="11">
        <f>Returns!A928</f>
        <v>0</v>
      </c>
      <c r="B928" s="1">
        <f>ABS(Portfolios!B928-AVERAGE(Portfolios!$B$2:$B$1509))</f>
        <v>0</v>
      </c>
    </row>
    <row r="929" spans="1:2">
      <c r="A929" s="11">
        <f>Returns!A929</f>
        <v>0</v>
      </c>
      <c r="B929" s="1">
        <f>ABS(Portfolios!B929-AVERAGE(Portfolios!$B$2:$B$1509))</f>
        <v>0</v>
      </c>
    </row>
    <row r="930" spans="1:2">
      <c r="A930" s="11">
        <f>Returns!A930</f>
        <v>0</v>
      </c>
      <c r="B930" s="1">
        <f>ABS(Portfolios!B930-AVERAGE(Portfolios!$B$2:$B$1509))</f>
        <v>0</v>
      </c>
    </row>
    <row r="931" spans="1:2">
      <c r="A931" s="11">
        <f>Returns!A931</f>
        <v>0</v>
      </c>
      <c r="B931" s="1">
        <f>ABS(Portfolios!B931-AVERAGE(Portfolios!$B$2:$B$1509))</f>
        <v>0</v>
      </c>
    </row>
    <row r="932" spans="1:2">
      <c r="A932" s="11">
        <f>Returns!A932</f>
        <v>0</v>
      </c>
      <c r="B932" s="1">
        <f>ABS(Portfolios!B932-AVERAGE(Portfolios!$B$2:$B$1509))</f>
        <v>0</v>
      </c>
    </row>
    <row r="933" spans="1:2">
      <c r="A933" s="11">
        <f>Returns!A933</f>
        <v>0</v>
      </c>
      <c r="B933" s="1">
        <f>ABS(Portfolios!B933-AVERAGE(Portfolios!$B$2:$B$1509))</f>
        <v>0</v>
      </c>
    </row>
    <row r="934" spans="1:2">
      <c r="A934" s="11">
        <f>Returns!A934</f>
        <v>0</v>
      </c>
      <c r="B934" s="1">
        <f>ABS(Portfolios!B934-AVERAGE(Portfolios!$B$2:$B$1509))</f>
        <v>0</v>
      </c>
    </row>
    <row r="935" spans="1:2">
      <c r="A935" s="11">
        <f>Returns!A935</f>
        <v>0</v>
      </c>
      <c r="B935" s="1">
        <f>ABS(Portfolios!B935-AVERAGE(Portfolios!$B$2:$B$1509))</f>
        <v>0</v>
      </c>
    </row>
    <row r="936" spans="1:2">
      <c r="A936" s="11">
        <f>Returns!A936</f>
        <v>0</v>
      </c>
      <c r="B936" s="1">
        <f>ABS(Portfolios!B936-AVERAGE(Portfolios!$B$2:$B$1509))</f>
        <v>0</v>
      </c>
    </row>
    <row r="937" spans="1:2">
      <c r="A937" s="11">
        <f>Returns!A937</f>
        <v>0</v>
      </c>
      <c r="B937" s="1">
        <f>ABS(Portfolios!B937-AVERAGE(Portfolios!$B$2:$B$1509))</f>
        <v>0</v>
      </c>
    </row>
    <row r="938" spans="1:2">
      <c r="A938" s="11">
        <f>Returns!A938</f>
        <v>0</v>
      </c>
      <c r="B938" s="1">
        <f>ABS(Portfolios!B938-AVERAGE(Portfolios!$B$2:$B$1509))</f>
        <v>0</v>
      </c>
    </row>
    <row r="939" spans="1:2">
      <c r="A939" s="11">
        <f>Returns!A939</f>
        <v>0</v>
      </c>
      <c r="B939" s="1">
        <f>ABS(Portfolios!B939-AVERAGE(Portfolios!$B$2:$B$1509))</f>
        <v>0</v>
      </c>
    </row>
    <row r="940" spans="1:2">
      <c r="A940" s="11">
        <f>Returns!A940</f>
        <v>0</v>
      </c>
      <c r="B940" s="1">
        <f>ABS(Portfolios!B940-AVERAGE(Portfolios!$B$2:$B$1509))</f>
        <v>0</v>
      </c>
    </row>
    <row r="941" spans="1:2">
      <c r="A941" s="11">
        <f>Returns!A941</f>
        <v>0</v>
      </c>
      <c r="B941" s="1">
        <f>ABS(Portfolios!B941-AVERAGE(Portfolios!$B$2:$B$1509))</f>
        <v>0</v>
      </c>
    </row>
    <row r="942" spans="1:2">
      <c r="A942" s="11">
        <f>Returns!A942</f>
        <v>0</v>
      </c>
      <c r="B942" s="1">
        <f>ABS(Portfolios!B942-AVERAGE(Portfolios!$B$2:$B$1509))</f>
        <v>0</v>
      </c>
    </row>
    <row r="943" spans="1:2">
      <c r="A943" s="11">
        <f>Returns!A943</f>
        <v>0</v>
      </c>
      <c r="B943" s="1">
        <f>ABS(Portfolios!B943-AVERAGE(Portfolios!$B$2:$B$1509))</f>
        <v>0</v>
      </c>
    </row>
    <row r="944" spans="1:2">
      <c r="A944" s="11">
        <f>Returns!A944</f>
        <v>0</v>
      </c>
      <c r="B944" s="1">
        <f>ABS(Portfolios!B944-AVERAGE(Portfolios!$B$2:$B$1509))</f>
        <v>0</v>
      </c>
    </row>
    <row r="945" spans="1:2">
      <c r="A945" s="11">
        <f>Returns!A945</f>
        <v>0</v>
      </c>
      <c r="B945" s="1">
        <f>ABS(Portfolios!B945-AVERAGE(Portfolios!$B$2:$B$1509))</f>
        <v>0</v>
      </c>
    </row>
    <row r="946" spans="1:2">
      <c r="A946" s="11">
        <f>Returns!A946</f>
        <v>0</v>
      </c>
      <c r="B946" s="1">
        <f>ABS(Portfolios!B946-AVERAGE(Portfolios!$B$2:$B$1509))</f>
        <v>0</v>
      </c>
    </row>
    <row r="947" spans="1:2">
      <c r="A947" s="11">
        <f>Returns!A947</f>
        <v>0</v>
      </c>
      <c r="B947" s="1">
        <f>ABS(Portfolios!B947-AVERAGE(Portfolios!$B$2:$B$1509))</f>
        <v>0</v>
      </c>
    </row>
    <row r="948" spans="1:2">
      <c r="A948" s="11">
        <f>Returns!A948</f>
        <v>0</v>
      </c>
      <c r="B948" s="1">
        <f>ABS(Portfolios!B948-AVERAGE(Portfolios!$B$2:$B$1509))</f>
        <v>0</v>
      </c>
    </row>
    <row r="949" spans="1:2">
      <c r="A949" s="11">
        <f>Returns!A949</f>
        <v>0</v>
      </c>
      <c r="B949" s="1">
        <f>ABS(Portfolios!B949-AVERAGE(Portfolios!$B$2:$B$1509))</f>
        <v>0</v>
      </c>
    </row>
    <row r="950" spans="1:2">
      <c r="A950" s="11">
        <f>Returns!A950</f>
        <v>0</v>
      </c>
      <c r="B950" s="1">
        <f>ABS(Portfolios!B950-AVERAGE(Portfolios!$B$2:$B$1509))</f>
        <v>0</v>
      </c>
    </row>
    <row r="951" spans="1:2">
      <c r="A951" s="11">
        <f>Returns!A951</f>
        <v>0</v>
      </c>
      <c r="B951" s="1">
        <f>ABS(Portfolios!B951-AVERAGE(Portfolios!$B$2:$B$1509))</f>
        <v>0</v>
      </c>
    </row>
    <row r="952" spans="1:2">
      <c r="A952" s="11">
        <f>Returns!A952</f>
        <v>0</v>
      </c>
      <c r="B952" s="1">
        <f>ABS(Portfolios!B952-AVERAGE(Portfolios!$B$2:$B$1509))</f>
        <v>0</v>
      </c>
    </row>
    <row r="953" spans="1:2">
      <c r="A953" s="11">
        <f>Returns!A953</f>
        <v>0</v>
      </c>
      <c r="B953" s="1">
        <f>ABS(Portfolios!B953-AVERAGE(Portfolios!$B$2:$B$1509))</f>
        <v>0</v>
      </c>
    </row>
    <row r="954" spans="1:2">
      <c r="A954" s="11">
        <f>Returns!A954</f>
        <v>0</v>
      </c>
      <c r="B954" s="1">
        <f>ABS(Portfolios!B954-AVERAGE(Portfolios!$B$2:$B$1509))</f>
        <v>0</v>
      </c>
    </row>
    <row r="955" spans="1:2">
      <c r="A955" s="11">
        <f>Returns!A955</f>
        <v>0</v>
      </c>
      <c r="B955" s="1">
        <f>ABS(Portfolios!B955-AVERAGE(Portfolios!$B$2:$B$1509))</f>
        <v>0</v>
      </c>
    </row>
    <row r="956" spans="1:2">
      <c r="A956" s="11">
        <f>Returns!A956</f>
        <v>0</v>
      </c>
      <c r="B956" s="1">
        <f>ABS(Portfolios!B956-AVERAGE(Portfolios!$B$2:$B$1509))</f>
        <v>0</v>
      </c>
    </row>
    <row r="957" spans="1:2">
      <c r="A957" s="11">
        <f>Returns!A957</f>
        <v>0</v>
      </c>
      <c r="B957" s="1">
        <f>ABS(Portfolios!B957-AVERAGE(Portfolios!$B$2:$B$1509))</f>
        <v>0</v>
      </c>
    </row>
    <row r="958" spans="1:2">
      <c r="A958" s="11">
        <f>Returns!A958</f>
        <v>0</v>
      </c>
      <c r="B958" s="1">
        <f>ABS(Portfolios!B958-AVERAGE(Portfolios!$B$2:$B$1509))</f>
        <v>0</v>
      </c>
    </row>
    <row r="959" spans="1:2">
      <c r="A959" s="11">
        <f>Returns!A959</f>
        <v>0</v>
      </c>
      <c r="B959" s="1">
        <f>ABS(Portfolios!B959-AVERAGE(Portfolios!$B$2:$B$1509))</f>
        <v>0</v>
      </c>
    </row>
    <row r="960" spans="1:2">
      <c r="A960" s="11">
        <f>Returns!A960</f>
        <v>0</v>
      </c>
      <c r="B960" s="1">
        <f>ABS(Portfolios!B960-AVERAGE(Portfolios!$B$2:$B$1509))</f>
        <v>0</v>
      </c>
    </row>
    <row r="961" spans="1:2">
      <c r="A961" s="11">
        <f>Returns!A961</f>
        <v>0</v>
      </c>
      <c r="B961" s="1">
        <f>ABS(Portfolios!B961-AVERAGE(Portfolios!$B$2:$B$1509))</f>
        <v>0</v>
      </c>
    </row>
    <row r="962" spans="1:2">
      <c r="A962" s="11">
        <f>Returns!A962</f>
        <v>0</v>
      </c>
      <c r="B962" s="1">
        <f>ABS(Portfolios!B962-AVERAGE(Portfolios!$B$2:$B$1509))</f>
        <v>0</v>
      </c>
    </row>
    <row r="963" spans="1:2">
      <c r="A963" s="11">
        <f>Returns!A963</f>
        <v>0</v>
      </c>
      <c r="B963" s="1">
        <f>ABS(Portfolios!B963-AVERAGE(Portfolios!$B$2:$B$1509))</f>
        <v>0</v>
      </c>
    </row>
    <row r="964" spans="1:2">
      <c r="A964" s="11">
        <f>Returns!A964</f>
        <v>0</v>
      </c>
      <c r="B964" s="1">
        <f>ABS(Portfolios!B964-AVERAGE(Portfolios!$B$2:$B$1509))</f>
        <v>0</v>
      </c>
    </row>
    <row r="965" spans="1:2">
      <c r="A965" s="11">
        <f>Returns!A965</f>
        <v>0</v>
      </c>
      <c r="B965" s="1">
        <f>ABS(Portfolios!B965-AVERAGE(Portfolios!$B$2:$B$1509))</f>
        <v>0</v>
      </c>
    </row>
    <row r="966" spans="1:2">
      <c r="A966" s="11">
        <f>Returns!A966</f>
        <v>0</v>
      </c>
      <c r="B966" s="1">
        <f>ABS(Portfolios!B966-AVERAGE(Portfolios!$B$2:$B$1509))</f>
        <v>0</v>
      </c>
    </row>
    <row r="967" spans="1:2">
      <c r="A967" s="11">
        <f>Returns!A967</f>
        <v>0</v>
      </c>
      <c r="B967" s="1">
        <f>ABS(Portfolios!B967-AVERAGE(Portfolios!$B$2:$B$1509))</f>
        <v>0</v>
      </c>
    </row>
    <row r="968" spans="1:2">
      <c r="A968" s="11">
        <f>Returns!A968</f>
        <v>0</v>
      </c>
      <c r="B968" s="1">
        <f>ABS(Portfolios!B968-AVERAGE(Portfolios!$B$2:$B$1509))</f>
        <v>0</v>
      </c>
    </row>
    <row r="969" spans="1:2">
      <c r="A969" s="11">
        <f>Returns!A969</f>
        <v>0</v>
      </c>
      <c r="B969" s="1">
        <f>ABS(Portfolios!B969-AVERAGE(Portfolios!$B$2:$B$1509))</f>
        <v>0</v>
      </c>
    </row>
    <row r="970" spans="1:2">
      <c r="A970" s="11">
        <f>Returns!A970</f>
        <v>0</v>
      </c>
      <c r="B970" s="1">
        <f>ABS(Portfolios!B970-AVERAGE(Portfolios!$B$2:$B$1509))</f>
        <v>0</v>
      </c>
    </row>
    <row r="971" spans="1:2">
      <c r="A971" s="11">
        <f>Returns!A971</f>
        <v>0</v>
      </c>
      <c r="B971" s="1">
        <f>ABS(Portfolios!B971-AVERAGE(Portfolios!$B$2:$B$1509))</f>
        <v>0</v>
      </c>
    </row>
    <row r="972" spans="1:2">
      <c r="A972" s="11">
        <f>Returns!A972</f>
        <v>0</v>
      </c>
      <c r="B972" s="1">
        <f>ABS(Portfolios!B972-AVERAGE(Portfolios!$B$2:$B$1509))</f>
        <v>0</v>
      </c>
    </row>
    <row r="973" spans="1:2">
      <c r="A973" s="11">
        <f>Returns!A973</f>
        <v>0</v>
      </c>
      <c r="B973" s="1">
        <f>ABS(Portfolios!B973-AVERAGE(Portfolios!$B$2:$B$1509))</f>
        <v>0</v>
      </c>
    </row>
    <row r="974" spans="1:2">
      <c r="A974" s="11">
        <f>Returns!A974</f>
        <v>0</v>
      </c>
      <c r="B974" s="1">
        <f>ABS(Portfolios!B974-AVERAGE(Portfolios!$B$2:$B$1509))</f>
        <v>0</v>
      </c>
    </row>
    <row r="975" spans="1:2">
      <c r="A975" s="11">
        <f>Returns!A975</f>
        <v>0</v>
      </c>
      <c r="B975" s="1">
        <f>ABS(Portfolios!B975-AVERAGE(Portfolios!$B$2:$B$1509))</f>
        <v>0</v>
      </c>
    </row>
    <row r="976" spans="1:2">
      <c r="A976" s="11">
        <f>Returns!A976</f>
        <v>0</v>
      </c>
      <c r="B976" s="1">
        <f>ABS(Portfolios!B976-AVERAGE(Portfolios!$B$2:$B$1509))</f>
        <v>0</v>
      </c>
    </row>
    <row r="977" spans="1:2">
      <c r="A977" s="11">
        <f>Returns!A977</f>
        <v>0</v>
      </c>
      <c r="B977" s="1">
        <f>ABS(Portfolios!B977-AVERAGE(Portfolios!$B$2:$B$1509))</f>
        <v>0</v>
      </c>
    </row>
    <row r="978" spans="1:2">
      <c r="A978" s="11">
        <f>Returns!A978</f>
        <v>0</v>
      </c>
      <c r="B978" s="1">
        <f>ABS(Portfolios!B978-AVERAGE(Portfolios!$B$2:$B$1509))</f>
        <v>0</v>
      </c>
    </row>
    <row r="979" spans="1:2">
      <c r="A979" s="11">
        <f>Returns!A979</f>
        <v>0</v>
      </c>
      <c r="B979" s="1">
        <f>ABS(Portfolios!B979-AVERAGE(Portfolios!$B$2:$B$1509))</f>
        <v>0</v>
      </c>
    </row>
    <row r="980" spans="1:2">
      <c r="A980" s="11">
        <f>Returns!A980</f>
        <v>0</v>
      </c>
      <c r="B980" s="1">
        <f>ABS(Portfolios!B980-AVERAGE(Portfolios!$B$2:$B$1509))</f>
        <v>0</v>
      </c>
    </row>
    <row r="981" spans="1:2">
      <c r="A981" s="11">
        <f>Returns!A981</f>
        <v>0</v>
      </c>
      <c r="B981" s="1">
        <f>ABS(Portfolios!B981-AVERAGE(Portfolios!$B$2:$B$1509))</f>
        <v>0</v>
      </c>
    </row>
    <row r="982" spans="1:2">
      <c r="A982" s="11">
        <f>Returns!A982</f>
        <v>0</v>
      </c>
      <c r="B982" s="1">
        <f>ABS(Portfolios!B982-AVERAGE(Portfolios!$B$2:$B$1509))</f>
        <v>0</v>
      </c>
    </row>
    <row r="983" spans="1:2">
      <c r="A983" s="11">
        <f>Returns!A983</f>
        <v>0</v>
      </c>
      <c r="B983" s="1">
        <f>ABS(Portfolios!B983-AVERAGE(Portfolios!$B$2:$B$1509))</f>
        <v>0</v>
      </c>
    </row>
    <row r="984" spans="1:2">
      <c r="A984" s="11">
        <f>Returns!A984</f>
        <v>0</v>
      </c>
      <c r="B984" s="1">
        <f>ABS(Portfolios!B984-AVERAGE(Portfolios!$B$2:$B$1509))</f>
        <v>0</v>
      </c>
    </row>
    <row r="985" spans="1:2">
      <c r="A985" s="11">
        <f>Returns!A985</f>
        <v>0</v>
      </c>
      <c r="B985" s="1">
        <f>ABS(Portfolios!B985-AVERAGE(Portfolios!$B$2:$B$1509))</f>
        <v>0</v>
      </c>
    </row>
    <row r="986" spans="1:2">
      <c r="A986" s="11">
        <f>Returns!A986</f>
        <v>0</v>
      </c>
      <c r="B986" s="1">
        <f>ABS(Portfolios!B986-AVERAGE(Portfolios!$B$2:$B$1509))</f>
        <v>0</v>
      </c>
    </row>
    <row r="987" spans="1:2">
      <c r="A987" s="11">
        <f>Returns!A987</f>
        <v>0</v>
      </c>
      <c r="B987" s="1">
        <f>ABS(Portfolios!B987-AVERAGE(Portfolios!$B$2:$B$1509))</f>
        <v>0</v>
      </c>
    </row>
    <row r="988" spans="1:2">
      <c r="A988" s="11">
        <f>Returns!A988</f>
        <v>0</v>
      </c>
      <c r="B988" s="1">
        <f>ABS(Portfolios!B988-AVERAGE(Portfolios!$B$2:$B$1509))</f>
        <v>0</v>
      </c>
    </row>
    <row r="989" spans="1:2">
      <c r="A989" s="11">
        <f>Returns!A989</f>
        <v>0</v>
      </c>
      <c r="B989" s="1">
        <f>ABS(Portfolios!B989-AVERAGE(Portfolios!$B$2:$B$1509))</f>
        <v>0</v>
      </c>
    </row>
    <row r="990" spans="1:2">
      <c r="A990" s="11">
        <f>Returns!A990</f>
        <v>0</v>
      </c>
      <c r="B990" s="1">
        <f>ABS(Portfolios!B990-AVERAGE(Portfolios!$B$2:$B$1509))</f>
        <v>0</v>
      </c>
    </row>
    <row r="991" spans="1:2">
      <c r="A991" s="11">
        <f>Returns!A991</f>
        <v>0</v>
      </c>
      <c r="B991" s="1">
        <f>ABS(Portfolios!B991-AVERAGE(Portfolios!$B$2:$B$1509))</f>
        <v>0</v>
      </c>
    </row>
    <row r="992" spans="1:2">
      <c r="A992" s="11">
        <f>Returns!A992</f>
        <v>0</v>
      </c>
      <c r="B992" s="1">
        <f>ABS(Portfolios!B992-AVERAGE(Portfolios!$B$2:$B$1509))</f>
        <v>0</v>
      </c>
    </row>
    <row r="993" spans="1:2">
      <c r="A993" s="11">
        <f>Returns!A993</f>
        <v>0</v>
      </c>
      <c r="B993" s="1">
        <f>ABS(Portfolios!B993-AVERAGE(Portfolios!$B$2:$B$1509))</f>
        <v>0</v>
      </c>
    </row>
    <row r="994" spans="1:2">
      <c r="A994" s="11">
        <f>Returns!A994</f>
        <v>0</v>
      </c>
      <c r="B994" s="1">
        <f>ABS(Portfolios!B994-AVERAGE(Portfolios!$B$2:$B$1509))</f>
        <v>0</v>
      </c>
    </row>
    <row r="995" spans="1:2">
      <c r="A995" s="11">
        <f>Returns!A995</f>
        <v>0</v>
      </c>
      <c r="B995" s="1">
        <f>ABS(Portfolios!B995-AVERAGE(Portfolios!$B$2:$B$1509))</f>
        <v>0</v>
      </c>
    </row>
    <row r="996" spans="1:2">
      <c r="A996" s="11">
        <f>Returns!A996</f>
        <v>0</v>
      </c>
      <c r="B996" s="1">
        <f>ABS(Portfolios!B996-AVERAGE(Portfolios!$B$2:$B$1509))</f>
        <v>0</v>
      </c>
    </row>
    <row r="997" spans="1:2">
      <c r="A997" s="11">
        <f>Returns!A997</f>
        <v>0</v>
      </c>
      <c r="B997" s="1">
        <f>ABS(Portfolios!B997-AVERAGE(Portfolios!$B$2:$B$1509))</f>
        <v>0</v>
      </c>
    </row>
    <row r="998" spans="1:2">
      <c r="A998" s="11">
        <f>Returns!A998</f>
        <v>0</v>
      </c>
      <c r="B998" s="1">
        <f>ABS(Portfolios!B998-AVERAGE(Portfolios!$B$2:$B$1509))</f>
        <v>0</v>
      </c>
    </row>
    <row r="999" spans="1:2">
      <c r="A999" s="11">
        <f>Returns!A999</f>
        <v>0</v>
      </c>
      <c r="B999" s="1">
        <f>ABS(Portfolios!B999-AVERAGE(Portfolios!$B$2:$B$1509))</f>
        <v>0</v>
      </c>
    </row>
    <row r="1000" spans="1:2">
      <c r="A1000" s="11">
        <f>Returns!A1000</f>
        <v>0</v>
      </c>
      <c r="B1000" s="1">
        <f>ABS(Portfolios!B1000-AVERAGE(Portfolios!$B$2:$B$1509))</f>
        <v>0</v>
      </c>
    </row>
    <row r="1001" spans="1:2">
      <c r="A1001" s="11">
        <f>Returns!A1001</f>
        <v>0</v>
      </c>
      <c r="B1001" s="1">
        <f>ABS(Portfolios!B1001-AVERAGE(Portfolios!$B$2:$B$1509))</f>
        <v>0</v>
      </c>
    </row>
    <row r="1002" spans="1:2">
      <c r="A1002" s="11">
        <f>Returns!A1002</f>
        <v>0</v>
      </c>
      <c r="B1002" s="1">
        <f>ABS(Portfolios!B1002-AVERAGE(Portfolios!$B$2:$B$1509))</f>
        <v>0</v>
      </c>
    </row>
    <row r="1003" spans="1:2">
      <c r="A1003" s="11">
        <f>Returns!A1003</f>
        <v>0</v>
      </c>
      <c r="B1003" s="1">
        <f>ABS(Portfolios!B1003-AVERAGE(Portfolios!$B$2:$B$1509))</f>
        <v>0</v>
      </c>
    </row>
    <row r="1004" spans="1:2">
      <c r="A1004" s="11">
        <f>Returns!A1004</f>
        <v>0</v>
      </c>
      <c r="B1004" s="1">
        <f>ABS(Portfolios!B1004-AVERAGE(Portfolios!$B$2:$B$1509))</f>
        <v>0</v>
      </c>
    </row>
    <row r="1005" spans="1:2">
      <c r="A1005" s="11">
        <f>Returns!A1005</f>
        <v>0</v>
      </c>
      <c r="B1005" s="1">
        <f>ABS(Portfolios!B1005-AVERAGE(Portfolios!$B$2:$B$1509))</f>
        <v>0</v>
      </c>
    </row>
    <row r="1006" spans="1:2">
      <c r="A1006" s="11">
        <f>Returns!A1006</f>
        <v>0</v>
      </c>
      <c r="B1006" s="1">
        <f>ABS(Portfolios!B1006-AVERAGE(Portfolios!$B$2:$B$1509))</f>
        <v>0</v>
      </c>
    </row>
    <row r="1007" spans="1:2">
      <c r="A1007" s="11">
        <f>Returns!A1007</f>
        <v>0</v>
      </c>
      <c r="B1007" s="1">
        <f>ABS(Portfolios!B1007-AVERAGE(Portfolios!$B$2:$B$1509))</f>
        <v>0</v>
      </c>
    </row>
    <row r="1008" spans="1:2">
      <c r="A1008" s="11">
        <f>Returns!A1008</f>
        <v>0</v>
      </c>
      <c r="B1008" s="1">
        <f>ABS(Portfolios!B1008-AVERAGE(Portfolios!$B$2:$B$1509))</f>
        <v>0</v>
      </c>
    </row>
    <row r="1009" spans="1:2">
      <c r="A1009" s="11">
        <f>Returns!A1009</f>
        <v>0</v>
      </c>
      <c r="B1009" s="1">
        <f>ABS(Portfolios!B1009-AVERAGE(Portfolios!$B$2:$B$1509))</f>
        <v>0</v>
      </c>
    </row>
    <row r="1010" spans="1:2">
      <c r="A1010" s="11">
        <f>Returns!A1010</f>
        <v>0</v>
      </c>
      <c r="B1010" s="1">
        <f>ABS(Portfolios!B1010-AVERAGE(Portfolios!$B$2:$B$1509))</f>
        <v>0</v>
      </c>
    </row>
    <row r="1011" spans="1:2">
      <c r="A1011" s="11">
        <f>Returns!A1011</f>
        <v>0</v>
      </c>
      <c r="B1011" s="1">
        <f>ABS(Portfolios!B1011-AVERAGE(Portfolios!$B$2:$B$1509))</f>
        <v>0</v>
      </c>
    </row>
    <row r="1012" spans="1:2">
      <c r="A1012" s="11">
        <f>Returns!A1012</f>
        <v>0</v>
      </c>
      <c r="B1012" s="1">
        <f>ABS(Portfolios!B1012-AVERAGE(Portfolios!$B$2:$B$1509))</f>
        <v>0</v>
      </c>
    </row>
    <row r="1013" spans="1:2">
      <c r="A1013" s="11">
        <f>Returns!A1013</f>
        <v>0</v>
      </c>
      <c r="B1013" s="1">
        <f>ABS(Portfolios!B1013-AVERAGE(Portfolios!$B$2:$B$1509))</f>
        <v>0</v>
      </c>
    </row>
    <row r="1014" spans="1:2">
      <c r="A1014" s="11">
        <f>Returns!A1014</f>
        <v>0</v>
      </c>
      <c r="B1014" s="1">
        <f>ABS(Portfolios!B1014-AVERAGE(Portfolios!$B$2:$B$1509))</f>
        <v>0</v>
      </c>
    </row>
    <row r="1015" spans="1:2">
      <c r="A1015" s="11">
        <f>Returns!A1015</f>
        <v>0</v>
      </c>
      <c r="B1015" s="1">
        <f>ABS(Portfolios!B1015-AVERAGE(Portfolios!$B$2:$B$1509))</f>
        <v>0</v>
      </c>
    </row>
    <row r="1016" spans="1:2">
      <c r="A1016" s="11">
        <f>Returns!A1016</f>
        <v>0</v>
      </c>
      <c r="B1016" s="1">
        <f>ABS(Portfolios!B1016-AVERAGE(Portfolios!$B$2:$B$1509))</f>
        <v>0</v>
      </c>
    </row>
    <row r="1017" spans="1:2">
      <c r="A1017" s="11">
        <f>Returns!A1017</f>
        <v>0</v>
      </c>
      <c r="B1017" s="1">
        <f>ABS(Portfolios!B1017-AVERAGE(Portfolios!$B$2:$B$1509))</f>
        <v>0</v>
      </c>
    </row>
    <row r="1018" spans="1:2">
      <c r="A1018" s="11">
        <f>Returns!A1018</f>
        <v>0</v>
      </c>
      <c r="B1018" s="1">
        <f>ABS(Portfolios!B1018-AVERAGE(Portfolios!$B$2:$B$1509))</f>
        <v>0</v>
      </c>
    </row>
    <row r="1019" spans="1:2">
      <c r="A1019" s="11">
        <f>Returns!A1019</f>
        <v>0</v>
      </c>
      <c r="B1019" s="1">
        <f>ABS(Portfolios!B1019-AVERAGE(Portfolios!$B$2:$B$1509))</f>
        <v>0</v>
      </c>
    </row>
    <row r="1020" spans="1:2">
      <c r="A1020" s="11">
        <f>Returns!A1020</f>
        <v>0</v>
      </c>
      <c r="B1020" s="1">
        <f>ABS(Portfolios!B1020-AVERAGE(Portfolios!$B$2:$B$1509))</f>
        <v>0</v>
      </c>
    </row>
    <row r="1021" spans="1:2">
      <c r="A1021" s="11">
        <f>Returns!A1021</f>
        <v>0</v>
      </c>
      <c r="B1021" s="1">
        <f>ABS(Portfolios!B1021-AVERAGE(Portfolios!$B$2:$B$1509))</f>
        <v>0</v>
      </c>
    </row>
    <row r="1022" spans="1:2">
      <c r="A1022" s="11">
        <f>Returns!A1022</f>
        <v>0</v>
      </c>
      <c r="B1022" s="1">
        <f>ABS(Portfolios!B1022-AVERAGE(Portfolios!$B$2:$B$1509))</f>
        <v>0</v>
      </c>
    </row>
    <row r="1023" spans="1:2">
      <c r="A1023" s="11">
        <f>Returns!A1023</f>
        <v>0</v>
      </c>
      <c r="B1023" s="1">
        <f>ABS(Portfolios!B1023-AVERAGE(Portfolios!$B$2:$B$1509))</f>
        <v>0</v>
      </c>
    </row>
    <row r="1024" spans="1:2">
      <c r="A1024" s="11">
        <f>Returns!A1024</f>
        <v>0</v>
      </c>
      <c r="B1024" s="1">
        <f>ABS(Portfolios!B1024-AVERAGE(Portfolios!$B$2:$B$1509))</f>
        <v>0</v>
      </c>
    </row>
    <row r="1025" spans="1:2">
      <c r="A1025" s="11">
        <f>Returns!A1025</f>
        <v>0</v>
      </c>
      <c r="B1025" s="1">
        <f>ABS(Portfolios!B1025-AVERAGE(Portfolios!$B$2:$B$1509))</f>
        <v>0</v>
      </c>
    </row>
    <row r="1026" spans="1:2">
      <c r="A1026" s="11">
        <f>Returns!A1026</f>
        <v>0</v>
      </c>
      <c r="B1026" s="1">
        <f>ABS(Portfolios!B1026-AVERAGE(Portfolios!$B$2:$B$1509))</f>
        <v>0</v>
      </c>
    </row>
    <row r="1027" spans="1:2">
      <c r="A1027" s="11">
        <f>Returns!A1027</f>
        <v>0</v>
      </c>
      <c r="B1027" s="1">
        <f>ABS(Portfolios!B1027-AVERAGE(Portfolios!$B$2:$B$1509))</f>
        <v>0</v>
      </c>
    </row>
    <row r="1028" spans="1:2">
      <c r="A1028" s="11">
        <f>Returns!A1028</f>
        <v>0</v>
      </c>
      <c r="B1028" s="1">
        <f>ABS(Portfolios!B1028-AVERAGE(Portfolios!$B$2:$B$1509))</f>
        <v>0</v>
      </c>
    </row>
    <row r="1029" spans="1:2">
      <c r="A1029" s="11">
        <f>Returns!A1029</f>
        <v>0</v>
      </c>
      <c r="B1029" s="1">
        <f>ABS(Portfolios!B1029-AVERAGE(Portfolios!$B$2:$B$1509))</f>
        <v>0</v>
      </c>
    </row>
    <row r="1030" spans="1:2">
      <c r="A1030" s="11">
        <f>Returns!A1030</f>
        <v>0</v>
      </c>
      <c r="B1030" s="1">
        <f>ABS(Portfolios!B1030-AVERAGE(Portfolios!$B$2:$B$1509))</f>
        <v>0</v>
      </c>
    </row>
    <row r="1031" spans="1:2">
      <c r="A1031" s="11">
        <f>Returns!A1031</f>
        <v>0</v>
      </c>
      <c r="B1031" s="1">
        <f>ABS(Portfolios!B1031-AVERAGE(Portfolios!$B$2:$B$1509))</f>
        <v>0</v>
      </c>
    </row>
    <row r="1032" spans="1:2">
      <c r="A1032" s="11">
        <f>Returns!A1032</f>
        <v>0</v>
      </c>
      <c r="B1032" s="1">
        <f>ABS(Portfolios!B1032-AVERAGE(Portfolios!$B$2:$B$1509))</f>
        <v>0</v>
      </c>
    </row>
    <row r="1033" spans="1:2">
      <c r="A1033" s="11">
        <f>Returns!A1033</f>
        <v>0</v>
      </c>
      <c r="B1033" s="1">
        <f>ABS(Portfolios!B1033-AVERAGE(Portfolios!$B$2:$B$1509))</f>
        <v>0</v>
      </c>
    </row>
    <row r="1034" spans="1:2">
      <c r="A1034" s="11">
        <f>Returns!A1034</f>
        <v>0</v>
      </c>
      <c r="B1034" s="1">
        <f>ABS(Portfolios!B1034-AVERAGE(Portfolios!$B$2:$B$1509))</f>
        <v>0</v>
      </c>
    </row>
    <row r="1035" spans="1:2">
      <c r="A1035" s="11">
        <f>Returns!A1035</f>
        <v>0</v>
      </c>
      <c r="B1035" s="1">
        <f>ABS(Portfolios!B1035-AVERAGE(Portfolios!$B$2:$B$1509))</f>
        <v>0</v>
      </c>
    </row>
    <row r="1036" spans="1:2">
      <c r="A1036" s="11">
        <f>Returns!A1036</f>
        <v>0</v>
      </c>
      <c r="B1036" s="1">
        <f>ABS(Portfolios!B1036-AVERAGE(Portfolios!$B$2:$B$1509))</f>
        <v>0</v>
      </c>
    </row>
    <row r="1037" spans="1:2">
      <c r="A1037" s="11">
        <f>Returns!A1037</f>
        <v>0</v>
      </c>
      <c r="B1037" s="1">
        <f>ABS(Portfolios!B1037-AVERAGE(Portfolios!$B$2:$B$1509))</f>
        <v>0</v>
      </c>
    </row>
    <row r="1038" spans="1:2">
      <c r="A1038" s="11">
        <f>Returns!A1038</f>
        <v>0</v>
      </c>
      <c r="B1038" s="1">
        <f>ABS(Portfolios!B1038-AVERAGE(Portfolios!$B$2:$B$1509))</f>
        <v>0</v>
      </c>
    </row>
    <row r="1039" spans="1:2">
      <c r="A1039" s="11">
        <f>Returns!A1039</f>
        <v>0</v>
      </c>
      <c r="B1039" s="1">
        <f>ABS(Portfolios!B1039-AVERAGE(Portfolios!$B$2:$B$1509))</f>
        <v>0</v>
      </c>
    </row>
    <row r="1040" spans="1:2">
      <c r="A1040" s="11">
        <f>Returns!A1040</f>
        <v>0</v>
      </c>
      <c r="B1040" s="1">
        <f>ABS(Portfolios!B1040-AVERAGE(Portfolios!$B$2:$B$1509))</f>
        <v>0</v>
      </c>
    </row>
    <row r="1041" spans="1:2">
      <c r="A1041" s="11">
        <f>Returns!A1041</f>
        <v>0</v>
      </c>
      <c r="B1041" s="1">
        <f>ABS(Portfolios!B1041-AVERAGE(Portfolios!$B$2:$B$1509))</f>
        <v>0</v>
      </c>
    </row>
    <row r="1042" spans="1:2">
      <c r="A1042" s="11">
        <f>Returns!A1042</f>
        <v>0</v>
      </c>
      <c r="B1042" s="1">
        <f>ABS(Portfolios!B1042-AVERAGE(Portfolios!$B$2:$B$1509))</f>
        <v>0</v>
      </c>
    </row>
    <row r="1043" spans="1:2">
      <c r="A1043" s="11">
        <f>Returns!A1043</f>
        <v>0</v>
      </c>
      <c r="B1043" s="1">
        <f>ABS(Portfolios!B1043-AVERAGE(Portfolios!$B$2:$B$1509))</f>
        <v>0</v>
      </c>
    </row>
    <row r="1044" spans="1:2">
      <c r="A1044" s="11">
        <f>Returns!A1044</f>
        <v>0</v>
      </c>
      <c r="B1044" s="1">
        <f>ABS(Portfolios!B1044-AVERAGE(Portfolios!$B$2:$B$1509))</f>
        <v>0</v>
      </c>
    </row>
    <row r="1045" spans="1:2">
      <c r="A1045" s="11">
        <f>Returns!A1045</f>
        <v>0</v>
      </c>
      <c r="B1045" s="1">
        <f>ABS(Portfolios!B1045-AVERAGE(Portfolios!$B$2:$B$1509))</f>
        <v>0</v>
      </c>
    </row>
    <row r="1046" spans="1:2">
      <c r="A1046" s="11">
        <f>Returns!A1046</f>
        <v>0</v>
      </c>
      <c r="B1046" s="1">
        <f>ABS(Portfolios!B1046-AVERAGE(Portfolios!$B$2:$B$1509))</f>
        <v>0</v>
      </c>
    </row>
    <row r="1047" spans="1:2">
      <c r="A1047" s="11">
        <f>Returns!A1047</f>
        <v>0</v>
      </c>
      <c r="B1047" s="1">
        <f>ABS(Portfolios!B1047-AVERAGE(Portfolios!$B$2:$B$1509))</f>
        <v>0</v>
      </c>
    </row>
    <row r="1048" spans="1:2">
      <c r="A1048" s="11">
        <f>Returns!A1048</f>
        <v>0</v>
      </c>
      <c r="B1048" s="1">
        <f>ABS(Portfolios!B1048-AVERAGE(Portfolios!$B$2:$B$1509))</f>
        <v>0</v>
      </c>
    </row>
    <row r="1049" spans="1:2">
      <c r="A1049" s="11">
        <f>Returns!A1049</f>
        <v>0</v>
      </c>
      <c r="B1049" s="1">
        <f>ABS(Portfolios!B1049-AVERAGE(Portfolios!$B$2:$B$1509))</f>
        <v>0</v>
      </c>
    </row>
    <row r="1050" spans="1:2">
      <c r="A1050" s="11">
        <f>Returns!A1050</f>
        <v>0</v>
      </c>
      <c r="B1050" s="1">
        <f>ABS(Portfolios!B1050-AVERAGE(Portfolios!$B$2:$B$1509))</f>
        <v>0</v>
      </c>
    </row>
    <row r="1051" spans="1:2">
      <c r="A1051" s="11">
        <f>Returns!A1051</f>
        <v>0</v>
      </c>
      <c r="B1051" s="1">
        <f>ABS(Portfolios!B1051-AVERAGE(Portfolios!$B$2:$B$1509))</f>
        <v>0</v>
      </c>
    </row>
    <row r="1052" spans="1:2">
      <c r="A1052" s="11">
        <f>Returns!A1052</f>
        <v>0</v>
      </c>
      <c r="B1052" s="1">
        <f>ABS(Portfolios!B1052-AVERAGE(Portfolios!$B$2:$B$1509))</f>
        <v>0</v>
      </c>
    </row>
    <row r="1053" spans="1:2">
      <c r="A1053" s="11">
        <f>Returns!A1053</f>
        <v>0</v>
      </c>
      <c r="B1053" s="1">
        <f>ABS(Portfolios!B1053-AVERAGE(Portfolios!$B$2:$B$1509))</f>
        <v>0</v>
      </c>
    </row>
    <row r="1054" spans="1:2">
      <c r="A1054" s="11">
        <f>Returns!A1054</f>
        <v>0</v>
      </c>
      <c r="B1054" s="1">
        <f>ABS(Portfolios!B1054-AVERAGE(Portfolios!$B$2:$B$1509))</f>
        <v>0</v>
      </c>
    </row>
    <row r="1055" spans="1:2">
      <c r="A1055" s="11">
        <f>Returns!A1055</f>
        <v>0</v>
      </c>
      <c r="B1055" s="1">
        <f>ABS(Portfolios!B1055-AVERAGE(Portfolios!$B$2:$B$1509))</f>
        <v>0</v>
      </c>
    </row>
    <row r="1056" spans="1:2">
      <c r="A1056" s="11">
        <f>Returns!A1056</f>
        <v>0</v>
      </c>
      <c r="B1056" s="1">
        <f>ABS(Portfolios!B1056-AVERAGE(Portfolios!$B$2:$B$1509))</f>
        <v>0</v>
      </c>
    </row>
    <row r="1057" spans="1:2">
      <c r="A1057" s="11">
        <f>Returns!A1057</f>
        <v>0</v>
      </c>
      <c r="B1057" s="1">
        <f>ABS(Portfolios!B1057-AVERAGE(Portfolios!$B$2:$B$1509))</f>
        <v>0</v>
      </c>
    </row>
    <row r="1058" spans="1:2">
      <c r="A1058" s="11">
        <f>Returns!A1058</f>
        <v>0</v>
      </c>
      <c r="B1058" s="1">
        <f>ABS(Portfolios!B1058-AVERAGE(Portfolios!$B$2:$B$1509))</f>
        <v>0</v>
      </c>
    </row>
    <row r="1059" spans="1:2">
      <c r="A1059" s="11">
        <f>Returns!A1059</f>
        <v>0</v>
      </c>
      <c r="B1059" s="1">
        <f>ABS(Portfolios!B1059-AVERAGE(Portfolios!$B$2:$B$1509))</f>
        <v>0</v>
      </c>
    </row>
    <row r="1060" spans="1:2">
      <c r="A1060" s="11">
        <f>Returns!A1060</f>
        <v>0</v>
      </c>
      <c r="B1060" s="1">
        <f>ABS(Portfolios!B1060-AVERAGE(Portfolios!$B$2:$B$1509))</f>
        <v>0</v>
      </c>
    </row>
    <row r="1061" spans="1:2">
      <c r="A1061" s="11">
        <f>Returns!A1061</f>
        <v>0</v>
      </c>
      <c r="B1061" s="1">
        <f>ABS(Portfolios!B1061-AVERAGE(Portfolios!$B$2:$B$1509))</f>
        <v>0</v>
      </c>
    </row>
    <row r="1062" spans="1:2">
      <c r="A1062" s="11">
        <f>Returns!A1062</f>
        <v>0</v>
      </c>
      <c r="B1062" s="1">
        <f>ABS(Portfolios!B1062-AVERAGE(Portfolios!$B$2:$B$1509))</f>
        <v>0</v>
      </c>
    </row>
    <row r="1063" spans="1:2">
      <c r="A1063" s="11">
        <f>Returns!A1063</f>
        <v>0</v>
      </c>
      <c r="B1063" s="1">
        <f>ABS(Portfolios!B1063-AVERAGE(Portfolios!$B$2:$B$1509))</f>
        <v>0</v>
      </c>
    </row>
    <row r="1064" spans="1:2">
      <c r="A1064" s="11">
        <f>Returns!A1064</f>
        <v>0</v>
      </c>
      <c r="B1064" s="1">
        <f>ABS(Portfolios!B1064-AVERAGE(Portfolios!$B$2:$B$1509))</f>
        <v>0</v>
      </c>
    </row>
    <row r="1065" spans="1:2">
      <c r="A1065" s="11">
        <f>Returns!A1065</f>
        <v>0</v>
      </c>
      <c r="B1065" s="1">
        <f>ABS(Portfolios!B1065-AVERAGE(Portfolios!$B$2:$B$1509))</f>
        <v>0</v>
      </c>
    </row>
    <row r="1066" spans="1:2">
      <c r="A1066" s="11">
        <f>Returns!A1066</f>
        <v>0</v>
      </c>
      <c r="B1066" s="1">
        <f>ABS(Portfolios!B1066-AVERAGE(Portfolios!$B$2:$B$1509))</f>
        <v>0</v>
      </c>
    </row>
    <row r="1067" spans="1:2">
      <c r="A1067" s="11">
        <f>Returns!A1067</f>
        <v>0</v>
      </c>
      <c r="B1067" s="1">
        <f>ABS(Portfolios!B1067-AVERAGE(Portfolios!$B$2:$B$1509))</f>
        <v>0</v>
      </c>
    </row>
    <row r="1068" spans="1:2">
      <c r="A1068" s="11">
        <f>Returns!A1068</f>
        <v>0</v>
      </c>
      <c r="B1068" s="1">
        <f>ABS(Portfolios!B1068-AVERAGE(Portfolios!$B$2:$B$1509))</f>
        <v>0</v>
      </c>
    </row>
    <row r="1069" spans="1:2">
      <c r="A1069" s="11">
        <f>Returns!A1069</f>
        <v>0</v>
      </c>
      <c r="B1069" s="1">
        <f>ABS(Portfolios!B1069-AVERAGE(Portfolios!$B$2:$B$1509))</f>
        <v>0</v>
      </c>
    </row>
    <row r="1070" spans="1:2">
      <c r="A1070" s="11">
        <f>Returns!A1070</f>
        <v>0</v>
      </c>
      <c r="B1070" s="1">
        <f>ABS(Portfolios!B1070-AVERAGE(Portfolios!$B$2:$B$1509))</f>
        <v>0</v>
      </c>
    </row>
    <row r="1071" spans="1:2">
      <c r="A1071" s="11">
        <f>Returns!A1071</f>
        <v>0</v>
      </c>
      <c r="B1071" s="1">
        <f>ABS(Portfolios!B1071-AVERAGE(Portfolios!$B$2:$B$1509))</f>
        <v>0</v>
      </c>
    </row>
    <row r="1072" spans="1:2">
      <c r="A1072" s="11">
        <f>Returns!A1072</f>
        <v>0</v>
      </c>
      <c r="B1072" s="1">
        <f>ABS(Portfolios!B1072-AVERAGE(Portfolios!$B$2:$B$1509))</f>
        <v>0</v>
      </c>
    </row>
    <row r="1073" spans="1:2">
      <c r="A1073" s="11">
        <f>Returns!A1073</f>
        <v>0</v>
      </c>
      <c r="B1073" s="1">
        <f>ABS(Portfolios!B1073-AVERAGE(Portfolios!$B$2:$B$1509))</f>
        <v>0</v>
      </c>
    </row>
    <row r="1074" spans="1:2">
      <c r="A1074" s="11">
        <f>Returns!A1074</f>
        <v>0</v>
      </c>
      <c r="B1074" s="1">
        <f>ABS(Portfolios!B1074-AVERAGE(Portfolios!$B$2:$B$1509))</f>
        <v>0</v>
      </c>
    </row>
    <row r="1075" spans="1:2">
      <c r="A1075" s="11">
        <f>Returns!A1075</f>
        <v>0</v>
      </c>
      <c r="B1075" s="1">
        <f>ABS(Portfolios!B1075-AVERAGE(Portfolios!$B$2:$B$1509))</f>
        <v>0</v>
      </c>
    </row>
    <row r="1076" spans="1:2">
      <c r="A1076" s="11">
        <f>Returns!A1076</f>
        <v>0</v>
      </c>
      <c r="B1076" s="1">
        <f>ABS(Portfolios!B1076-AVERAGE(Portfolios!$B$2:$B$1509))</f>
        <v>0</v>
      </c>
    </row>
    <row r="1077" spans="1:2">
      <c r="A1077" s="11">
        <f>Returns!A1077</f>
        <v>0</v>
      </c>
      <c r="B1077" s="1">
        <f>ABS(Portfolios!B1077-AVERAGE(Portfolios!$B$2:$B$1509))</f>
        <v>0</v>
      </c>
    </row>
    <row r="1078" spans="1:2">
      <c r="A1078" s="11">
        <f>Returns!A1078</f>
        <v>0</v>
      </c>
      <c r="B1078" s="1">
        <f>ABS(Portfolios!B1078-AVERAGE(Portfolios!$B$2:$B$1509))</f>
        <v>0</v>
      </c>
    </row>
    <row r="1079" spans="1:2">
      <c r="A1079" s="11">
        <f>Returns!A1079</f>
        <v>0</v>
      </c>
      <c r="B1079" s="1">
        <f>ABS(Portfolios!B1079-AVERAGE(Portfolios!$B$2:$B$1509))</f>
        <v>0</v>
      </c>
    </row>
    <row r="1080" spans="1:2">
      <c r="A1080" s="11">
        <f>Returns!A1080</f>
        <v>0</v>
      </c>
      <c r="B1080" s="1">
        <f>ABS(Portfolios!B1080-AVERAGE(Portfolios!$B$2:$B$1509))</f>
        <v>0</v>
      </c>
    </row>
    <row r="1081" spans="1:2">
      <c r="A1081" s="11">
        <f>Returns!A1081</f>
        <v>0</v>
      </c>
      <c r="B1081" s="1">
        <f>ABS(Portfolios!B1081-AVERAGE(Portfolios!$B$2:$B$1509))</f>
        <v>0</v>
      </c>
    </row>
    <row r="1082" spans="1:2">
      <c r="A1082" s="11">
        <f>Returns!A1082</f>
        <v>0</v>
      </c>
      <c r="B1082" s="1">
        <f>ABS(Portfolios!B1082-AVERAGE(Portfolios!$B$2:$B$1509))</f>
        <v>0</v>
      </c>
    </row>
    <row r="1083" spans="1:2">
      <c r="A1083" s="11">
        <f>Returns!A1083</f>
        <v>0</v>
      </c>
      <c r="B1083" s="1">
        <f>ABS(Portfolios!B1083-AVERAGE(Portfolios!$B$2:$B$1509))</f>
        <v>0</v>
      </c>
    </row>
    <row r="1084" spans="1:2">
      <c r="A1084" s="11">
        <f>Returns!A1084</f>
        <v>0</v>
      </c>
      <c r="B1084" s="1">
        <f>ABS(Portfolios!B1084-AVERAGE(Portfolios!$B$2:$B$1509))</f>
        <v>0</v>
      </c>
    </row>
    <row r="1085" spans="1:2">
      <c r="A1085" s="11">
        <f>Returns!A1085</f>
        <v>0</v>
      </c>
      <c r="B1085" s="1">
        <f>ABS(Portfolios!B1085-AVERAGE(Portfolios!$B$2:$B$1509))</f>
        <v>0</v>
      </c>
    </row>
    <row r="1086" spans="1:2">
      <c r="A1086" s="11">
        <f>Returns!A1086</f>
        <v>0</v>
      </c>
      <c r="B1086" s="1">
        <f>ABS(Portfolios!B1086-AVERAGE(Portfolios!$B$2:$B$1509))</f>
        <v>0</v>
      </c>
    </row>
    <row r="1087" spans="1:2">
      <c r="A1087" s="11">
        <f>Returns!A1087</f>
        <v>0</v>
      </c>
      <c r="B1087" s="1">
        <f>ABS(Portfolios!B1087-AVERAGE(Portfolios!$B$2:$B$1509))</f>
        <v>0</v>
      </c>
    </row>
    <row r="1088" spans="1:2">
      <c r="A1088" s="11">
        <f>Returns!A1088</f>
        <v>0</v>
      </c>
      <c r="B1088" s="1">
        <f>ABS(Portfolios!B1088-AVERAGE(Portfolios!$B$2:$B$1509))</f>
        <v>0</v>
      </c>
    </row>
    <row r="1089" spans="1:2">
      <c r="A1089" s="11">
        <f>Returns!A1089</f>
        <v>0</v>
      </c>
      <c r="B1089" s="1">
        <f>ABS(Portfolios!B1089-AVERAGE(Portfolios!$B$2:$B$1509))</f>
        <v>0</v>
      </c>
    </row>
    <row r="1090" spans="1:2">
      <c r="A1090" s="11">
        <f>Returns!A1090</f>
        <v>0</v>
      </c>
      <c r="B1090" s="1">
        <f>ABS(Portfolios!B1090-AVERAGE(Portfolios!$B$2:$B$1509))</f>
        <v>0</v>
      </c>
    </row>
    <row r="1091" spans="1:2">
      <c r="A1091" s="11">
        <f>Returns!A1091</f>
        <v>0</v>
      </c>
      <c r="B1091" s="1">
        <f>ABS(Portfolios!B1091-AVERAGE(Portfolios!$B$2:$B$1509))</f>
        <v>0</v>
      </c>
    </row>
    <row r="1092" spans="1:2">
      <c r="A1092" s="11">
        <f>Returns!A1092</f>
        <v>0</v>
      </c>
      <c r="B1092" s="1">
        <f>ABS(Portfolios!B1092-AVERAGE(Portfolios!$B$2:$B$1509))</f>
        <v>0</v>
      </c>
    </row>
    <row r="1093" spans="1:2">
      <c r="A1093" s="11">
        <f>Returns!A1093</f>
        <v>0</v>
      </c>
      <c r="B1093" s="1">
        <f>ABS(Portfolios!B1093-AVERAGE(Portfolios!$B$2:$B$1509))</f>
        <v>0</v>
      </c>
    </row>
    <row r="1094" spans="1:2">
      <c r="A1094" s="11">
        <f>Returns!A1094</f>
        <v>0</v>
      </c>
      <c r="B1094" s="1">
        <f>ABS(Portfolios!B1094-AVERAGE(Portfolios!$B$2:$B$1509))</f>
        <v>0</v>
      </c>
    </row>
    <row r="1095" spans="1:2">
      <c r="A1095" s="11">
        <f>Returns!A1095</f>
        <v>0</v>
      </c>
      <c r="B1095" s="1">
        <f>ABS(Portfolios!B1095-AVERAGE(Portfolios!$B$2:$B$1509))</f>
        <v>0</v>
      </c>
    </row>
    <row r="1096" spans="1:2">
      <c r="A1096" s="11">
        <f>Returns!A1096</f>
        <v>0</v>
      </c>
      <c r="B1096" s="1">
        <f>ABS(Portfolios!B1096-AVERAGE(Portfolios!$B$2:$B$1509))</f>
        <v>0</v>
      </c>
    </row>
    <row r="1097" spans="1:2">
      <c r="A1097" s="11">
        <f>Returns!A1097</f>
        <v>0</v>
      </c>
      <c r="B1097" s="1">
        <f>ABS(Portfolios!B1097-AVERAGE(Portfolios!$B$2:$B$1509))</f>
        <v>0</v>
      </c>
    </row>
    <row r="1098" spans="1:2">
      <c r="A1098" s="11">
        <f>Returns!A1098</f>
        <v>0</v>
      </c>
      <c r="B1098" s="1">
        <f>ABS(Portfolios!B1098-AVERAGE(Portfolios!$B$2:$B$1509))</f>
        <v>0</v>
      </c>
    </row>
    <row r="1099" spans="1:2">
      <c r="A1099" s="11">
        <f>Returns!A1099</f>
        <v>0</v>
      </c>
      <c r="B1099" s="1">
        <f>ABS(Portfolios!B1099-AVERAGE(Portfolios!$B$2:$B$1509))</f>
        <v>0</v>
      </c>
    </row>
    <row r="1100" spans="1:2">
      <c r="A1100" s="11">
        <f>Returns!A1100</f>
        <v>0</v>
      </c>
      <c r="B1100" s="1">
        <f>ABS(Portfolios!B1100-AVERAGE(Portfolios!$B$2:$B$1509))</f>
        <v>0</v>
      </c>
    </row>
    <row r="1101" spans="1:2">
      <c r="A1101" s="11">
        <f>Returns!A1101</f>
        <v>0</v>
      </c>
      <c r="B1101" s="1">
        <f>ABS(Portfolios!B1101-AVERAGE(Portfolios!$B$2:$B$1509))</f>
        <v>0</v>
      </c>
    </row>
    <row r="1102" spans="1:2">
      <c r="A1102" s="11">
        <f>Returns!A1102</f>
        <v>0</v>
      </c>
      <c r="B1102" s="1">
        <f>ABS(Portfolios!B1102-AVERAGE(Portfolios!$B$2:$B$1509))</f>
        <v>0</v>
      </c>
    </row>
    <row r="1103" spans="1:2">
      <c r="A1103" s="11">
        <f>Returns!A1103</f>
        <v>0</v>
      </c>
      <c r="B1103" s="1">
        <f>ABS(Portfolios!B1103-AVERAGE(Portfolios!$B$2:$B$1509))</f>
        <v>0</v>
      </c>
    </row>
    <row r="1104" spans="1:2">
      <c r="A1104" s="11">
        <f>Returns!A1104</f>
        <v>0</v>
      </c>
      <c r="B1104" s="1">
        <f>ABS(Portfolios!B1104-AVERAGE(Portfolios!$B$2:$B$1509))</f>
        <v>0</v>
      </c>
    </row>
    <row r="1105" spans="1:2">
      <c r="A1105" s="11">
        <f>Returns!A1105</f>
        <v>0</v>
      </c>
      <c r="B1105" s="1">
        <f>ABS(Portfolios!B1105-AVERAGE(Portfolios!$B$2:$B$1509))</f>
        <v>0</v>
      </c>
    </row>
    <row r="1106" spans="1:2">
      <c r="A1106" s="11">
        <f>Returns!A1106</f>
        <v>0</v>
      </c>
      <c r="B1106" s="1">
        <f>ABS(Portfolios!B1106-AVERAGE(Portfolios!$B$2:$B$1509))</f>
        <v>0</v>
      </c>
    </row>
    <row r="1107" spans="1:2">
      <c r="A1107" s="11">
        <f>Returns!A1107</f>
        <v>0</v>
      </c>
      <c r="B1107" s="1">
        <f>ABS(Portfolios!B1107-AVERAGE(Portfolios!$B$2:$B$1509))</f>
        <v>0</v>
      </c>
    </row>
    <row r="1108" spans="1:2">
      <c r="A1108" s="11">
        <f>Returns!A1108</f>
        <v>0</v>
      </c>
      <c r="B1108" s="1">
        <f>ABS(Portfolios!B1108-AVERAGE(Portfolios!$B$2:$B$1509))</f>
        <v>0</v>
      </c>
    </row>
    <row r="1109" spans="1:2">
      <c r="A1109" s="11">
        <f>Returns!A1109</f>
        <v>0</v>
      </c>
      <c r="B1109" s="1">
        <f>ABS(Portfolios!B1109-AVERAGE(Portfolios!$B$2:$B$1509))</f>
        <v>0</v>
      </c>
    </row>
    <row r="1110" spans="1:2">
      <c r="A1110" s="11">
        <f>Returns!A1110</f>
        <v>0</v>
      </c>
      <c r="B1110" s="1">
        <f>ABS(Portfolios!B1110-AVERAGE(Portfolios!$B$2:$B$1509))</f>
        <v>0</v>
      </c>
    </row>
    <row r="1111" spans="1:2">
      <c r="A1111" s="11">
        <f>Returns!A1111</f>
        <v>0</v>
      </c>
      <c r="B1111" s="1">
        <f>ABS(Portfolios!B1111-AVERAGE(Portfolios!$B$2:$B$1509))</f>
        <v>0</v>
      </c>
    </row>
    <row r="1112" spans="1:2">
      <c r="A1112" s="11">
        <f>Returns!A1112</f>
        <v>0</v>
      </c>
      <c r="B1112" s="1">
        <f>ABS(Portfolios!B1112-AVERAGE(Portfolios!$B$2:$B$1509))</f>
        <v>0</v>
      </c>
    </row>
    <row r="1113" spans="1:2">
      <c r="A1113" s="11">
        <f>Returns!A1113</f>
        <v>0</v>
      </c>
      <c r="B1113" s="1">
        <f>ABS(Portfolios!B1113-AVERAGE(Portfolios!$B$2:$B$1509))</f>
        <v>0</v>
      </c>
    </row>
    <row r="1114" spans="1:2">
      <c r="A1114" s="11">
        <f>Returns!A1114</f>
        <v>0</v>
      </c>
      <c r="B1114" s="1">
        <f>ABS(Portfolios!B1114-AVERAGE(Portfolios!$B$2:$B$1509))</f>
        <v>0</v>
      </c>
    </row>
    <row r="1115" spans="1:2">
      <c r="A1115" s="11">
        <f>Returns!A1115</f>
        <v>0</v>
      </c>
      <c r="B1115" s="1">
        <f>ABS(Portfolios!B1115-AVERAGE(Portfolios!$B$2:$B$1509))</f>
        <v>0</v>
      </c>
    </row>
    <row r="1116" spans="1:2">
      <c r="A1116" s="11">
        <f>Returns!A1116</f>
        <v>0</v>
      </c>
      <c r="B1116" s="1">
        <f>ABS(Portfolios!B1116-AVERAGE(Portfolios!$B$2:$B$1509))</f>
        <v>0</v>
      </c>
    </row>
    <row r="1117" spans="1:2">
      <c r="A1117" s="11">
        <f>Returns!A1117</f>
        <v>0</v>
      </c>
      <c r="B1117" s="1">
        <f>ABS(Portfolios!B1117-AVERAGE(Portfolios!$B$2:$B$1509))</f>
        <v>0</v>
      </c>
    </row>
    <row r="1118" spans="1:2">
      <c r="A1118" s="11">
        <f>Returns!A1118</f>
        <v>0</v>
      </c>
      <c r="B1118" s="1">
        <f>ABS(Portfolios!B1118-AVERAGE(Portfolios!$B$2:$B$1509))</f>
        <v>0</v>
      </c>
    </row>
    <row r="1119" spans="1:2">
      <c r="A1119" s="11">
        <f>Returns!A1119</f>
        <v>0</v>
      </c>
      <c r="B1119" s="1">
        <f>ABS(Portfolios!B1119-AVERAGE(Portfolios!$B$2:$B$1509))</f>
        <v>0</v>
      </c>
    </row>
    <row r="1120" spans="1:2">
      <c r="A1120" s="11">
        <f>Returns!A1120</f>
        <v>0</v>
      </c>
      <c r="B1120" s="1">
        <f>ABS(Portfolios!B1120-AVERAGE(Portfolios!$B$2:$B$1509))</f>
        <v>0</v>
      </c>
    </row>
    <row r="1121" spans="1:2">
      <c r="A1121" s="11">
        <f>Returns!A1121</f>
        <v>0</v>
      </c>
      <c r="B1121" s="1">
        <f>ABS(Portfolios!B1121-AVERAGE(Portfolios!$B$2:$B$1509))</f>
        <v>0</v>
      </c>
    </row>
    <row r="1122" spans="1:2">
      <c r="A1122" s="11">
        <f>Returns!A1122</f>
        <v>0</v>
      </c>
      <c r="B1122" s="1">
        <f>ABS(Portfolios!B1122-AVERAGE(Portfolios!$B$2:$B$1509))</f>
        <v>0</v>
      </c>
    </row>
    <row r="1123" spans="1:2">
      <c r="A1123" s="11">
        <f>Returns!A1123</f>
        <v>0</v>
      </c>
      <c r="B1123" s="1">
        <f>ABS(Portfolios!B1123-AVERAGE(Portfolios!$B$2:$B$1509))</f>
        <v>0</v>
      </c>
    </row>
    <row r="1124" spans="1:2">
      <c r="A1124" s="11">
        <f>Returns!A1124</f>
        <v>0</v>
      </c>
      <c r="B1124" s="1">
        <f>ABS(Portfolios!B1124-AVERAGE(Portfolios!$B$2:$B$1509))</f>
        <v>0</v>
      </c>
    </row>
    <row r="1125" spans="1:2">
      <c r="A1125" s="11">
        <f>Returns!A1125</f>
        <v>0</v>
      </c>
      <c r="B1125" s="1">
        <f>ABS(Portfolios!B1125-AVERAGE(Portfolios!$B$2:$B$1509))</f>
        <v>0</v>
      </c>
    </row>
    <row r="1126" spans="1:2">
      <c r="A1126" s="11">
        <f>Returns!A1126</f>
        <v>0</v>
      </c>
      <c r="B1126" s="1">
        <f>ABS(Portfolios!B1126-AVERAGE(Portfolios!$B$2:$B$1509))</f>
        <v>0</v>
      </c>
    </row>
    <row r="1127" spans="1:2">
      <c r="A1127" s="11">
        <f>Returns!A1127</f>
        <v>0</v>
      </c>
      <c r="B1127" s="1">
        <f>ABS(Portfolios!B1127-AVERAGE(Portfolios!$B$2:$B$1509))</f>
        <v>0</v>
      </c>
    </row>
    <row r="1128" spans="1:2">
      <c r="A1128" s="11">
        <f>Returns!A1128</f>
        <v>0</v>
      </c>
      <c r="B1128" s="1">
        <f>ABS(Portfolios!B1128-AVERAGE(Portfolios!$B$2:$B$1509))</f>
        <v>0</v>
      </c>
    </row>
    <row r="1129" spans="1:2">
      <c r="A1129" s="11">
        <f>Returns!A1129</f>
        <v>0</v>
      </c>
      <c r="B1129" s="1">
        <f>ABS(Portfolios!B1129-AVERAGE(Portfolios!$B$2:$B$1509))</f>
        <v>0</v>
      </c>
    </row>
    <row r="1130" spans="1:2">
      <c r="A1130" s="11">
        <f>Returns!A1130</f>
        <v>0</v>
      </c>
      <c r="B1130" s="1">
        <f>ABS(Portfolios!B1130-AVERAGE(Portfolios!$B$2:$B$1509))</f>
        <v>0</v>
      </c>
    </row>
    <row r="1131" spans="1:2">
      <c r="A1131" s="11">
        <f>Returns!A1131</f>
        <v>0</v>
      </c>
      <c r="B1131" s="1">
        <f>ABS(Portfolios!B1131-AVERAGE(Portfolios!$B$2:$B$1509))</f>
        <v>0</v>
      </c>
    </row>
    <row r="1132" spans="1:2">
      <c r="A1132" s="11">
        <f>Returns!A1132</f>
        <v>0</v>
      </c>
      <c r="B1132" s="1">
        <f>ABS(Portfolios!B1132-AVERAGE(Portfolios!$B$2:$B$1509))</f>
        <v>0</v>
      </c>
    </row>
    <row r="1133" spans="1:2">
      <c r="A1133" s="11">
        <f>Returns!A1133</f>
        <v>0</v>
      </c>
      <c r="B1133" s="1">
        <f>ABS(Portfolios!B1133-AVERAGE(Portfolios!$B$2:$B$1509))</f>
        <v>0</v>
      </c>
    </row>
    <row r="1134" spans="1:2">
      <c r="A1134" s="11">
        <f>Returns!A1134</f>
        <v>0</v>
      </c>
      <c r="B1134" s="1">
        <f>ABS(Portfolios!B1134-AVERAGE(Portfolios!$B$2:$B$1509))</f>
        <v>0</v>
      </c>
    </row>
    <row r="1135" spans="1:2">
      <c r="A1135" s="11">
        <f>Returns!A1135</f>
        <v>0</v>
      </c>
      <c r="B1135" s="1">
        <f>ABS(Portfolios!B1135-AVERAGE(Portfolios!$B$2:$B$1509))</f>
        <v>0</v>
      </c>
    </row>
    <row r="1136" spans="1:2">
      <c r="A1136" s="11">
        <f>Returns!A1136</f>
        <v>0</v>
      </c>
      <c r="B1136" s="1">
        <f>ABS(Portfolios!B1136-AVERAGE(Portfolios!$B$2:$B$1509))</f>
        <v>0</v>
      </c>
    </row>
    <row r="1137" spans="1:2">
      <c r="A1137" s="11">
        <f>Returns!A1137</f>
        <v>0</v>
      </c>
      <c r="B1137" s="1">
        <f>ABS(Portfolios!B1137-AVERAGE(Portfolios!$B$2:$B$1509))</f>
        <v>0</v>
      </c>
    </row>
    <row r="1138" spans="1:2">
      <c r="A1138" s="11">
        <f>Returns!A1138</f>
        <v>0</v>
      </c>
      <c r="B1138" s="1">
        <f>ABS(Portfolios!B1138-AVERAGE(Portfolios!$B$2:$B$1509))</f>
        <v>0</v>
      </c>
    </row>
    <row r="1139" spans="1:2">
      <c r="A1139" s="11">
        <f>Returns!A1139</f>
        <v>0</v>
      </c>
      <c r="B1139" s="1">
        <f>ABS(Portfolios!B1139-AVERAGE(Portfolios!$B$2:$B$1509))</f>
        <v>0</v>
      </c>
    </row>
    <row r="1140" spans="1:2">
      <c r="A1140" s="11">
        <f>Returns!A1140</f>
        <v>0</v>
      </c>
      <c r="B1140" s="1">
        <f>ABS(Portfolios!B1140-AVERAGE(Portfolios!$B$2:$B$1509))</f>
        <v>0</v>
      </c>
    </row>
    <row r="1141" spans="1:2">
      <c r="A1141" s="11">
        <f>Returns!A1141</f>
        <v>0</v>
      </c>
      <c r="B1141" s="1">
        <f>ABS(Portfolios!B1141-AVERAGE(Portfolios!$B$2:$B$1509))</f>
        <v>0</v>
      </c>
    </row>
    <row r="1142" spans="1:2">
      <c r="A1142" s="11">
        <f>Returns!A1142</f>
        <v>0</v>
      </c>
      <c r="B1142" s="1">
        <f>ABS(Portfolios!B1142-AVERAGE(Portfolios!$B$2:$B$1509))</f>
        <v>0</v>
      </c>
    </row>
    <row r="1143" spans="1:2">
      <c r="A1143" s="11">
        <f>Returns!A1143</f>
        <v>0</v>
      </c>
      <c r="B1143" s="1">
        <f>ABS(Portfolios!B1143-AVERAGE(Portfolios!$B$2:$B$1509))</f>
        <v>0</v>
      </c>
    </row>
    <row r="1144" spans="1:2">
      <c r="A1144" s="11">
        <f>Returns!A1144</f>
        <v>0</v>
      </c>
      <c r="B1144" s="1">
        <f>ABS(Portfolios!B1144-AVERAGE(Portfolios!$B$2:$B$1509))</f>
        <v>0</v>
      </c>
    </row>
    <row r="1145" spans="1:2">
      <c r="A1145" s="11">
        <f>Returns!A1145</f>
        <v>0</v>
      </c>
      <c r="B1145" s="1">
        <f>ABS(Portfolios!B1145-AVERAGE(Portfolios!$B$2:$B$1509))</f>
        <v>0</v>
      </c>
    </row>
    <row r="1146" spans="1:2">
      <c r="A1146" s="11">
        <f>Returns!A1146</f>
        <v>0</v>
      </c>
      <c r="B1146" s="1">
        <f>ABS(Portfolios!B1146-AVERAGE(Portfolios!$B$2:$B$1509))</f>
        <v>0</v>
      </c>
    </row>
    <row r="1147" spans="1:2">
      <c r="A1147" s="11">
        <f>Returns!A1147</f>
        <v>0</v>
      </c>
      <c r="B1147" s="1">
        <f>ABS(Portfolios!B1147-AVERAGE(Portfolios!$B$2:$B$1509))</f>
        <v>0</v>
      </c>
    </row>
    <row r="1148" spans="1:2">
      <c r="A1148" s="11">
        <f>Returns!A1148</f>
        <v>0</v>
      </c>
      <c r="B1148" s="1">
        <f>ABS(Portfolios!B1148-AVERAGE(Portfolios!$B$2:$B$1509))</f>
        <v>0</v>
      </c>
    </row>
    <row r="1149" spans="1:2">
      <c r="A1149" s="11">
        <f>Returns!A1149</f>
        <v>0</v>
      </c>
      <c r="B1149" s="1">
        <f>ABS(Portfolios!B1149-AVERAGE(Portfolios!$B$2:$B$1509))</f>
        <v>0</v>
      </c>
    </row>
    <row r="1150" spans="1:2">
      <c r="A1150" s="11">
        <f>Returns!A1150</f>
        <v>0</v>
      </c>
      <c r="B1150" s="1">
        <f>ABS(Portfolios!B1150-AVERAGE(Portfolios!$B$2:$B$1509))</f>
        <v>0</v>
      </c>
    </row>
    <row r="1151" spans="1:2">
      <c r="A1151" s="11">
        <f>Returns!A1151</f>
        <v>0</v>
      </c>
      <c r="B1151" s="1">
        <f>ABS(Portfolios!B1151-AVERAGE(Portfolios!$B$2:$B$1509))</f>
        <v>0</v>
      </c>
    </row>
    <row r="1152" spans="1:2">
      <c r="A1152" s="11">
        <f>Returns!A1152</f>
        <v>0</v>
      </c>
      <c r="B1152" s="1">
        <f>ABS(Portfolios!B1152-AVERAGE(Portfolios!$B$2:$B$1509))</f>
        <v>0</v>
      </c>
    </row>
    <row r="1153" spans="1:2">
      <c r="A1153" s="11">
        <f>Returns!A1153</f>
        <v>0</v>
      </c>
      <c r="B1153" s="1">
        <f>ABS(Portfolios!B1153-AVERAGE(Portfolios!$B$2:$B$1509))</f>
        <v>0</v>
      </c>
    </row>
    <row r="1154" spans="1:2">
      <c r="A1154" s="11">
        <f>Returns!A1154</f>
        <v>0</v>
      </c>
      <c r="B1154" s="1">
        <f>ABS(Portfolios!B1154-AVERAGE(Portfolios!$B$2:$B$1509))</f>
        <v>0</v>
      </c>
    </row>
    <row r="1155" spans="1:2">
      <c r="A1155" s="11">
        <f>Returns!A1155</f>
        <v>0</v>
      </c>
      <c r="B1155" s="1">
        <f>ABS(Portfolios!B1155-AVERAGE(Portfolios!$B$2:$B$1509))</f>
        <v>0</v>
      </c>
    </row>
    <row r="1156" spans="1:2">
      <c r="A1156" s="11">
        <f>Returns!A1156</f>
        <v>0</v>
      </c>
      <c r="B1156" s="1">
        <f>ABS(Portfolios!B1156-AVERAGE(Portfolios!$B$2:$B$1509))</f>
        <v>0</v>
      </c>
    </row>
    <row r="1157" spans="1:2">
      <c r="A1157" s="11">
        <f>Returns!A1157</f>
        <v>0</v>
      </c>
      <c r="B1157" s="1">
        <f>ABS(Portfolios!B1157-AVERAGE(Portfolios!$B$2:$B$1509))</f>
        <v>0</v>
      </c>
    </row>
    <row r="1158" spans="1:2">
      <c r="A1158" s="11">
        <f>Returns!A1158</f>
        <v>0</v>
      </c>
      <c r="B1158" s="1">
        <f>ABS(Portfolios!B1158-AVERAGE(Portfolios!$B$2:$B$1509))</f>
        <v>0</v>
      </c>
    </row>
    <row r="1159" spans="1:2">
      <c r="A1159" s="11">
        <f>Returns!A1159</f>
        <v>0</v>
      </c>
      <c r="B1159" s="1">
        <f>ABS(Portfolios!B1159-AVERAGE(Portfolios!$B$2:$B$1509))</f>
        <v>0</v>
      </c>
    </row>
    <row r="1160" spans="1:2">
      <c r="A1160" s="11">
        <f>Returns!A1160</f>
        <v>0</v>
      </c>
      <c r="B1160" s="1">
        <f>ABS(Portfolios!B1160-AVERAGE(Portfolios!$B$2:$B$1509))</f>
        <v>0</v>
      </c>
    </row>
    <row r="1161" spans="1:2">
      <c r="A1161" s="11">
        <f>Returns!A1161</f>
        <v>0</v>
      </c>
      <c r="B1161" s="1">
        <f>ABS(Portfolios!B1161-AVERAGE(Portfolios!$B$2:$B$1509))</f>
        <v>0</v>
      </c>
    </row>
    <row r="1162" spans="1:2">
      <c r="A1162" s="11">
        <f>Returns!A1162</f>
        <v>0</v>
      </c>
      <c r="B1162" s="1">
        <f>ABS(Portfolios!B1162-AVERAGE(Portfolios!$B$2:$B$1509))</f>
        <v>0</v>
      </c>
    </row>
    <row r="1163" spans="1:2">
      <c r="A1163" s="11">
        <f>Returns!A1163</f>
        <v>0</v>
      </c>
      <c r="B1163" s="1">
        <f>ABS(Portfolios!B1163-AVERAGE(Portfolios!$B$2:$B$1509))</f>
        <v>0</v>
      </c>
    </row>
    <row r="1164" spans="1:2">
      <c r="A1164" s="11">
        <f>Returns!A1164</f>
        <v>0</v>
      </c>
      <c r="B1164" s="1">
        <f>ABS(Portfolios!B1164-AVERAGE(Portfolios!$B$2:$B$1509))</f>
        <v>0</v>
      </c>
    </row>
    <row r="1165" spans="1:2">
      <c r="A1165" s="11">
        <f>Returns!A1165</f>
        <v>0</v>
      </c>
      <c r="B1165" s="1">
        <f>ABS(Portfolios!B1165-AVERAGE(Portfolios!$B$2:$B$1509))</f>
        <v>0</v>
      </c>
    </row>
    <row r="1166" spans="1:2">
      <c r="A1166" s="11">
        <f>Returns!A1166</f>
        <v>0</v>
      </c>
      <c r="B1166" s="1">
        <f>ABS(Portfolios!B1166-AVERAGE(Portfolios!$B$2:$B$1509))</f>
        <v>0</v>
      </c>
    </row>
    <row r="1167" spans="1:2">
      <c r="A1167" s="11">
        <f>Returns!A1167</f>
        <v>0</v>
      </c>
      <c r="B1167" s="1">
        <f>ABS(Portfolios!B1167-AVERAGE(Portfolios!$B$2:$B$1509))</f>
        <v>0</v>
      </c>
    </row>
    <row r="1168" spans="1:2">
      <c r="A1168" s="11">
        <f>Returns!A1168</f>
        <v>0</v>
      </c>
      <c r="B1168" s="1">
        <f>ABS(Portfolios!B1168-AVERAGE(Portfolios!$B$2:$B$1509))</f>
        <v>0</v>
      </c>
    </row>
    <row r="1169" spans="1:2">
      <c r="A1169" s="11">
        <f>Returns!A1169</f>
        <v>0</v>
      </c>
      <c r="B1169" s="1">
        <f>ABS(Portfolios!B1169-AVERAGE(Portfolios!$B$2:$B$1509))</f>
        <v>0</v>
      </c>
    </row>
    <row r="1170" spans="1:2">
      <c r="A1170" s="11">
        <f>Returns!A1170</f>
        <v>0</v>
      </c>
      <c r="B1170" s="1">
        <f>ABS(Portfolios!B1170-AVERAGE(Portfolios!$B$2:$B$1509))</f>
        <v>0</v>
      </c>
    </row>
    <row r="1171" spans="1:2">
      <c r="A1171" s="11">
        <f>Returns!A1171</f>
        <v>0</v>
      </c>
      <c r="B1171" s="1">
        <f>ABS(Portfolios!B1171-AVERAGE(Portfolios!$B$2:$B$1509))</f>
        <v>0</v>
      </c>
    </row>
    <row r="1172" spans="1:2">
      <c r="A1172" s="11">
        <f>Returns!A1172</f>
        <v>0</v>
      </c>
      <c r="B1172" s="1">
        <f>ABS(Portfolios!B1172-AVERAGE(Portfolios!$B$2:$B$1509))</f>
        <v>0</v>
      </c>
    </row>
    <row r="1173" spans="1:2">
      <c r="A1173" s="11">
        <f>Returns!A1173</f>
        <v>0</v>
      </c>
      <c r="B1173" s="1">
        <f>ABS(Portfolios!B1173-AVERAGE(Portfolios!$B$2:$B$1509))</f>
        <v>0</v>
      </c>
    </row>
    <row r="1174" spans="1:2">
      <c r="A1174" s="11">
        <f>Returns!A1174</f>
        <v>0</v>
      </c>
      <c r="B1174" s="1">
        <f>ABS(Portfolios!B1174-AVERAGE(Portfolios!$B$2:$B$1509))</f>
        <v>0</v>
      </c>
    </row>
    <row r="1175" spans="1:2">
      <c r="A1175" s="11">
        <f>Returns!A1175</f>
        <v>0</v>
      </c>
      <c r="B1175" s="1">
        <f>ABS(Portfolios!B1175-AVERAGE(Portfolios!$B$2:$B$1509))</f>
        <v>0</v>
      </c>
    </row>
    <row r="1176" spans="1:2">
      <c r="A1176" s="11">
        <f>Returns!A1176</f>
        <v>0</v>
      </c>
      <c r="B1176" s="1">
        <f>ABS(Portfolios!B1176-AVERAGE(Portfolios!$B$2:$B$1509))</f>
        <v>0</v>
      </c>
    </row>
    <row r="1177" spans="1:2">
      <c r="A1177" s="11">
        <f>Returns!A1177</f>
        <v>0</v>
      </c>
      <c r="B1177" s="1">
        <f>ABS(Portfolios!B1177-AVERAGE(Portfolios!$B$2:$B$1509))</f>
        <v>0</v>
      </c>
    </row>
    <row r="1178" spans="1:2">
      <c r="A1178" s="11">
        <f>Returns!A1178</f>
        <v>0</v>
      </c>
      <c r="B1178" s="1">
        <f>ABS(Portfolios!B1178-AVERAGE(Portfolios!$B$2:$B$1509))</f>
        <v>0</v>
      </c>
    </row>
    <row r="1179" spans="1:2">
      <c r="A1179" s="11">
        <f>Returns!A1179</f>
        <v>0</v>
      </c>
      <c r="B1179" s="1">
        <f>ABS(Portfolios!B1179-AVERAGE(Portfolios!$B$2:$B$1509))</f>
        <v>0</v>
      </c>
    </row>
    <row r="1180" spans="1:2">
      <c r="A1180" s="11">
        <f>Returns!A1180</f>
        <v>0</v>
      </c>
      <c r="B1180" s="1">
        <f>ABS(Portfolios!B1180-AVERAGE(Portfolios!$B$2:$B$1509))</f>
        <v>0</v>
      </c>
    </row>
    <row r="1181" spans="1:2">
      <c r="A1181" s="11">
        <f>Returns!A1181</f>
        <v>0</v>
      </c>
      <c r="B1181" s="1">
        <f>ABS(Portfolios!B1181-AVERAGE(Portfolios!$B$2:$B$1509))</f>
        <v>0</v>
      </c>
    </row>
    <row r="1182" spans="1:2">
      <c r="A1182" s="11">
        <f>Returns!A1182</f>
        <v>0</v>
      </c>
      <c r="B1182" s="1">
        <f>ABS(Portfolios!B1182-AVERAGE(Portfolios!$B$2:$B$1509))</f>
        <v>0</v>
      </c>
    </row>
    <row r="1183" spans="1:2">
      <c r="A1183" s="11">
        <f>Returns!A1183</f>
        <v>0</v>
      </c>
      <c r="B1183" s="1">
        <f>ABS(Portfolios!B1183-AVERAGE(Portfolios!$B$2:$B$1509))</f>
        <v>0</v>
      </c>
    </row>
    <row r="1184" spans="1:2">
      <c r="A1184" s="11">
        <f>Returns!A1184</f>
        <v>0</v>
      </c>
      <c r="B1184" s="1">
        <f>ABS(Portfolios!B1184-AVERAGE(Portfolios!$B$2:$B$1509))</f>
        <v>0</v>
      </c>
    </row>
    <row r="1185" spans="1:2">
      <c r="A1185" s="11">
        <f>Returns!A1185</f>
        <v>0</v>
      </c>
      <c r="B1185" s="1">
        <f>ABS(Portfolios!B1185-AVERAGE(Portfolios!$B$2:$B$1509))</f>
        <v>0</v>
      </c>
    </row>
    <row r="1186" spans="1:2">
      <c r="A1186" s="11">
        <f>Returns!A1186</f>
        <v>0</v>
      </c>
      <c r="B1186" s="1">
        <f>ABS(Portfolios!B1186-AVERAGE(Portfolios!$B$2:$B$1509))</f>
        <v>0</v>
      </c>
    </row>
    <row r="1187" spans="1:2">
      <c r="A1187" s="11">
        <f>Returns!A1187</f>
        <v>0</v>
      </c>
      <c r="B1187" s="1">
        <f>ABS(Portfolios!B1187-AVERAGE(Portfolios!$B$2:$B$1509))</f>
        <v>0</v>
      </c>
    </row>
    <row r="1188" spans="1:2">
      <c r="A1188" s="11">
        <f>Returns!A1188</f>
        <v>0</v>
      </c>
      <c r="B1188" s="1">
        <f>ABS(Portfolios!B1188-AVERAGE(Portfolios!$B$2:$B$1509))</f>
        <v>0</v>
      </c>
    </row>
    <row r="1189" spans="1:2">
      <c r="A1189" s="11">
        <f>Returns!A1189</f>
        <v>0</v>
      </c>
      <c r="B1189" s="1">
        <f>ABS(Portfolios!B1189-AVERAGE(Portfolios!$B$2:$B$1509))</f>
        <v>0</v>
      </c>
    </row>
    <row r="1190" spans="1:2">
      <c r="A1190" s="11">
        <f>Returns!A1190</f>
        <v>0</v>
      </c>
      <c r="B1190" s="1">
        <f>ABS(Portfolios!B1190-AVERAGE(Portfolios!$B$2:$B$1509))</f>
        <v>0</v>
      </c>
    </row>
    <row r="1191" spans="1:2">
      <c r="A1191" s="11">
        <f>Returns!A1191</f>
        <v>0</v>
      </c>
      <c r="B1191" s="1">
        <f>ABS(Portfolios!B1191-AVERAGE(Portfolios!$B$2:$B$1509))</f>
        <v>0</v>
      </c>
    </row>
    <row r="1192" spans="1:2">
      <c r="A1192" s="11">
        <f>Returns!A1192</f>
        <v>0</v>
      </c>
      <c r="B1192" s="1">
        <f>ABS(Portfolios!B1192-AVERAGE(Portfolios!$B$2:$B$1509))</f>
        <v>0</v>
      </c>
    </row>
    <row r="1193" spans="1:2">
      <c r="A1193" s="11">
        <f>Returns!A1193</f>
        <v>0</v>
      </c>
      <c r="B1193" s="1">
        <f>ABS(Portfolios!B1193-AVERAGE(Portfolios!$B$2:$B$1509))</f>
        <v>0</v>
      </c>
    </row>
    <row r="1194" spans="1:2">
      <c r="A1194" s="11">
        <f>Returns!A1194</f>
        <v>0</v>
      </c>
      <c r="B1194" s="1">
        <f>ABS(Portfolios!B1194-AVERAGE(Portfolios!$B$2:$B$1509))</f>
        <v>0</v>
      </c>
    </row>
    <row r="1195" spans="1:2">
      <c r="A1195" s="11">
        <f>Returns!A1195</f>
        <v>0</v>
      </c>
      <c r="B1195" s="1">
        <f>ABS(Portfolios!B1195-AVERAGE(Portfolios!$B$2:$B$1509))</f>
        <v>0</v>
      </c>
    </row>
    <row r="1196" spans="1:2">
      <c r="A1196" s="11">
        <f>Returns!A1196</f>
        <v>0</v>
      </c>
      <c r="B1196" s="1">
        <f>ABS(Portfolios!B1196-AVERAGE(Portfolios!$B$2:$B$1509))</f>
        <v>0</v>
      </c>
    </row>
    <row r="1197" spans="1:2">
      <c r="A1197" s="11">
        <f>Returns!A1197</f>
        <v>0</v>
      </c>
      <c r="B1197" s="1">
        <f>ABS(Portfolios!B1197-AVERAGE(Portfolios!$B$2:$B$1509))</f>
        <v>0</v>
      </c>
    </row>
    <row r="1198" spans="1:2">
      <c r="A1198" s="11">
        <f>Returns!A1198</f>
        <v>0</v>
      </c>
      <c r="B1198" s="1">
        <f>ABS(Portfolios!B1198-AVERAGE(Portfolios!$B$2:$B$1509))</f>
        <v>0</v>
      </c>
    </row>
    <row r="1199" spans="1:2">
      <c r="A1199" s="11">
        <f>Returns!A1199</f>
        <v>0</v>
      </c>
      <c r="B1199" s="1">
        <f>ABS(Portfolios!B1199-AVERAGE(Portfolios!$B$2:$B$1509))</f>
        <v>0</v>
      </c>
    </row>
    <row r="1200" spans="1:2">
      <c r="A1200" s="11">
        <f>Returns!A1200</f>
        <v>0</v>
      </c>
      <c r="B1200" s="1">
        <f>ABS(Portfolios!B1200-AVERAGE(Portfolios!$B$2:$B$1509))</f>
        <v>0</v>
      </c>
    </row>
    <row r="1201" spans="1:2">
      <c r="A1201" s="11">
        <f>Returns!A1201</f>
        <v>0</v>
      </c>
      <c r="B1201" s="1">
        <f>ABS(Portfolios!B1201-AVERAGE(Portfolios!$B$2:$B$1509))</f>
        <v>0</v>
      </c>
    </row>
    <row r="1202" spans="1:2">
      <c r="A1202" s="11">
        <f>Returns!A1202</f>
        <v>0</v>
      </c>
      <c r="B1202" s="1">
        <f>ABS(Portfolios!B1202-AVERAGE(Portfolios!$B$2:$B$1509))</f>
        <v>0</v>
      </c>
    </row>
    <row r="1203" spans="1:2">
      <c r="A1203" s="11">
        <f>Returns!A1203</f>
        <v>0</v>
      </c>
      <c r="B1203" s="1">
        <f>ABS(Portfolios!B1203-AVERAGE(Portfolios!$B$2:$B$1509))</f>
        <v>0</v>
      </c>
    </row>
    <row r="1204" spans="1:2">
      <c r="A1204" s="11">
        <f>Returns!A1204</f>
        <v>0</v>
      </c>
      <c r="B1204" s="1">
        <f>ABS(Portfolios!B1204-AVERAGE(Portfolios!$B$2:$B$1509))</f>
        <v>0</v>
      </c>
    </row>
    <row r="1205" spans="1:2">
      <c r="A1205" s="11">
        <f>Returns!A1205</f>
        <v>0</v>
      </c>
      <c r="B1205" s="1">
        <f>ABS(Portfolios!B1205-AVERAGE(Portfolios!$B$2:$B$1509))</f>
        <v>0</v>
      </c>
    </row>
    <row r="1206" spans="1:2">
      <c r="A1206" s="11">
        <f>Returns!A1206</f>
        <v>0</v>
      </c>
      <c r="B1206" s="1">
        <f>ABS(Portfolios!B1206-AVERAGE(Portfolios!$B$2:$B$1509))</f>
        <v>0</v>
      </c>
    </row>
    <row r="1207" spans="1:2">
      <c r="A1207" s="11">
        <f>Returns!A1207</f>
        <v>0</v>
      </c>
      <c r="B1207" s="1">
        <f>ABS(Portfolios!B1207-AVERAGE(Portfolios!$B$2:$B$1509))</f>
        <v>0</v>
      </c>
    </row>
    <row r="1208" spans="1:2">
      <c r="A1208" s="11">
        <f>Returns!A1208</f>
        <v>0</v>
      </c>
      <c r="B1208" s="1">
        <f>ABS(Portfolios!B1208-AVERAGE(Portfolios!$B$2:$B$1509))</f>
        <v>0</v>
      </c>
    </row>
    <row r="1209" spans="1:2">
      <c r="A1209" s="11">
        <f>Returns!A1209</f>
        <v>0</v>
      </c>
      <c r="B1209" s="1">
        <f>ABS(Portfolios!B1209-AVERAGE(Portfolios!$B$2:$B$1509))</f>
        <v>0</v>
      </c>
    </row>
    <row r="1210" spans="1:2">
      <c r="A1210" s="11">
        <f>Returns!A1210</f>
        <v>0</v>
      </c>
      <c r="B1210" s="1">
        <f>ABS(Portfolios!B1210-AVERAGE(Portfolios!$B$2:$B$1509))</f>
        <v>0</v>
      </c>
    </row>
    <row r="1211" spans="1:2">
      <c r="A1211" s="11">
        <f>Returns!A1211</f>
        <v>0</v>
      </c>
      <c r="B1211" s="1">
        <f>ABS(Portfolios!B1211-AVERAGE(Portfolios!$B$2:$B$1509))</f>
        <v>0</v>
      </c>
    </row>
    <row r="1212" spans="1:2">
      <c r="A1212" s="11">
        <f>Returns!A1212</f>
        <v>0</v>
      </c>
      <c r="B1212" s="1">
        <f>ABS(Portfolios!B1212-AVERAGE(Portfolios!$B$2:$B$1509))</f>
        <v>0</v>
      </c>
    </row>
    <row r="1213" spans="1:2">
      <c r="A1213" s="11">
        <f>Returns!A1213</f>
        <v>0</v>
      </c>
      <c r="B1213" s="1">
        <f>ABS(Portfolios!B1213-AVERAGE(Portfolios!$B$2:$B$1509))</f>
        <v>0</v>
      </c>
    </row>
    <row r="1214" spans="1:2">
      <c r="A1214" s="11">
        <f>Returns!A1214</f>
        <v>0</v>
      </c>
      <c r="B1214" s="1">
        <f>ABS(Portfolios!B1214-AVERAGE(Portfolios!$B$2:$B$1509))</f>
        <v>0</v>
      </c>
    </row>
    <row r="1215" spans="1:2">
      <c r="A1215" s="11">
        <f>Returns!A1215</f>
        <v>0</v>
      </c>
      <c r="B1215" s="1">
        <f>ABS(Portfolios!B1215-AVERAGE(Portfolios!$B$2:$B$1509))</f>
        <v>0</v>
      </c>
    </row>
    <row r="1216" spans="1:2">
      <c r="A1216" s="11">
        <f>Returns!A1216</f>
        <v>0</v>
      </c>
      <c r="B1216" s="1">
        <f>ABS(Portfolios!B1216-AVERAGE(Portfolios!$B$2:$B$1509))</f>
        <v>0</v>
      </c>
    </row>
    <row r="1217" spans="1:2">
      <c r="A1217" s="11">
        <f>Returns!A1217</f>
        <v>0</v>
      </c>
      <c r="B1217" s="1">
        <f>ABS(Portfolios!B1217-AVERAGE(Portfolios!$B$2:$B$1509))</f>
        <v>0</v>
      </c>
    </row>
    <row r="1218" spans="1:2">
      <c r="A1218" s="11">
        <f>Returns!A1218</f>
        <v>0</v>
      </c>
      <c r="B1218" s="1">
        <f>ABS(Portfolios!B1218-AVERAGE(Portfolios!$B$2:$B$1509))</f>
        <v>0</v>
      </c>
    </row>
    <row r="1219" spans="1:2">
      <c r="A1219" s="11">
        <f>Returns!A1219</f>
        <v>0</v>
      </c>
      <c r="B1219" s="1">
        <f>ABS(Portfolios!B1219-AVERAGE(Portfolios!$B$2:$B$1509))</f>
        <v>0</v>
      </c>
    </row>
    <row r="1220" spans="1:2">
      <c r="A1220" s="11">
        <f>Returns!A1220</f>
        <v>0</v>
      </c>
      <c r="B1220" s="1">
        <f>ABS(Portfolios!B1220-AVERAGE(Portfolios!$B$2:$B$1509))</f>
        <v>0</v>
      </c>
    </row>
    <row r="1221" spans="1:2">
      <c r="A1221" s="11">
        <f>Returns!A1221</f>
        <v>0</v>
      </c>
      <c r="B1221" s="1">
        <f>ABS(Portfolios!B1221-AVERAGE(Portfolios!$B$2:$B$1509))</f>
        <v>0</v>
      </c>
    </row>
    <row r="1222" spans="1:2">
      <c r="A1222" s="11">
        <f>Returns!A1222</f>
        <v>0</v>
      </c>
      <c r="B1222" s="1">
        <f>ABS(Portfolios!B1222-AVERAGE(Portfolios!$B$2:$B$1509))</f>
        <v>0</v>
      </c>
    </row>
    <row r="1223" spans="1:2">
      <c r="A1223" s="11">
        <f>Returns!A1223</f>
        <v>0</v>
      </c>
      <c r="B1223" s="1">
        <f>ABS(Portfolios!B1223-AVERAGE(Portfolios!$B$2:$B$1509))</f>
        <v>0</v>
      </c>
    </row>
    <row r="1224" spans="1:2">
      <c r="A1224" s="11">
        <f>Returns!A1224</f>
        <v>0</v>
      </c>
      <c r="B1224" s="1">
        <f>ABS(Portfolios!B1224-AVERAGE(Portfolios!$B$2:$B$1509))</f>
        <v>0</v>
      </c>
    </row>
    <row r="1225" spans="1:2">
      <c r="A1225" s="11">
        <f>Returns!A1225</f>
        <v>0</v>
      </c>
      <c r="B1225" s="1">
        <f>ABS(Portfolios!B1225-AVERAGE(Portfolios!$B$2:$B$1509))</f>
        <v>0</v>
      </c>
    </row>
    <row r="1226" spans="1:2">
      <c r="A1226" s="11">
        <f>Returns!A1226</f>
        <v>0</v>
      </c>
      <c r="B1226" s="1">
        <f>ABS(Portfolios!B1226-AVERAGE(Portfolios!$B$2:$B$1509))</f>
        <v>0</v>
      </c>
    </row>
    <row r="1227" spans="1:2">
      <c r="A1227" s="11">
        <f>Returns!A1227</f>
        <v>0</v>
      </c>
      <c r="B1227" s="1">
        <f>ABS(Portfolios!B1227-AVERAGE(Portfolios!$B$2:$B$1509))</f>
        <v>0</v>
      </c>
    </row>
    <row r="1228" spans="1:2">
      <c r="A1228" s="11">
        <f>Returns!A1228</f>
        <v>0</v>
      </c>
      <c r="B1228" s="1">
        <f>ABS(Portfolios!B1228-AVERAGE(Portfolios!$B$2:$B$1509))</f>
        <v>0</v>
      </c>
    </row>
    <row r="1229" spans="1:2">
      <c r="A1229" s="11">
        <f>Returns!A1229</f>
        <v>0</v>
      </c>
      <c r="B1229" s="1">
        <f>ABS(Portfolios!B1229-AVERAGE(Portfolios!$B$2:$B$1509))</f>
        <v>0</v>
      </c>
    </row>
    <row r="1230" spans="1:2">
      <c r="A1230" s="11">
        <f>Returns!A1230</f>
        <v>0</v>
      </c>
      <c r="B1230" s="1">
        <f>ABS(Portfolios!B1230-AVERAGE(Portfolios!$B$2:$B$1509))</f>
        <v>0</v>
      </c>
    </row>
    <row r="1231" spans="1:2">
      <c r="A1231" s="11">
        <f>Returns!A1231</f>
        <v>0</v>
      </c>
      <c r="B1231" s="1">
        <f>ABS(Portfolios!B1231-AVERAGE(Portfolios!$B$2:$B$1509))</f>
        <v>0</v>
      </c>
    </row>
    <row r="1232" spans="1:2">
      <c r="A1232" s="11">
        <f>Returns!A1232</f>
        <v>0</v>
      </c>
      <c r="B1232" s="1">
        <f>ABS(Portfolios!B1232-AVERAGE(Portfolios!$B$2:$B$1509))</f>
        <v>0</v>
      </c>
    </row>
    <row r="1233" spans="1:2">
      <c r="A1233" s="11">
        <f>Returns!A1233</f>
        <v>0</v>
      </c>
      <c r="B1233" s="1">
        <f>ABS(Portfolios!B1233-AVERAGE(Portfolios!$B$2:$B$1509))</f>
        <v>0</v>
      </c>
    </row>
    <row r="1234" spans="1:2">
      <c r="A1234" s="11">
        <f>Returns!A1234</f>
        <v>0</v>
      </c>
      <c r="B1234" s="1">
        <f>ABS(Portfolios!B1234-AVERAGE(Portfolios!$B$2:$B$1509))</f>
        <v>0</v>
      </c>
    </row>
    <row r="1235" spans="1:2">
      <c r="A1235" s="11">
        <f>Returns!A1235</f>
        <v>0</v>
      </c>
      <c r="B1235" s="1">
        <f>ABS(Portfolios!B1235-AVERAGE(Portfolios!$B$2:$B$1509))</f>
        <v>0</v>
      </c>
    </row>
    <row r="1236" spans="1:2">
      <c r="A1236" s="11">
        <f>Returns!A1236</f>
        <v>0</v>
      </c>
      <c r="B1236" s="1">
        <f>ABS(Portfolios!B1236-AVERAGE(Portfolios!$B$2:$B$1509))</f>
        <v>0</v>
      </c>
    </row>
    <row r="1237" spans="1:2">
      <c r="A1237" s="11">
        <f>Returns!A1237</f>
        <v>0</v>
      </c>
      <c r="B1237" s="1">
        <f>ABS(Portfolios!B1237-AVERAGE(Portfolios!$B$2:$B$1509))</f>
        <v>0</v>
      </c>
    </row>
    <row r="1238" spans="1:2">
      <c r="A1238" s="11">
        <f>Returns!A1238</f>
        <v>0</v>
      </c>
      <c r="B1238" s="1">
        <f>ABS(Portfolios!B1238-AVERAGE(Portfolios!$B$2:$B$1509))</f>
        <v>0</v>
      </c>
    </row>
    <row r="1239" spans="1:2">
      <c r="A1239" s="11">
        <f>Returns!A1239</f>
        <v>0</v>
      </c>
      <c r="B1239" s="1">
        <f>ABS(Portfolios!B1239-AVERAGE(Portfolios!$B$2:$B$1509))</f>
        <v>0</v>
      </c>
    </row>
    <row r="1240" spans="1:2">
      <c r="A1240" s="11">
        <f>Returns!A1240</f>
        <v>0</v>
      </c>
      <c r="B1240" s="1">
        <f>ABS(Portfolios!B1240-AVERAGE(Portfolios!$B$2:$B$1509))</f>
        <v>0</v>
      </c>
    </row>
    <row r="1241" spans="1:2">
      <c r="A1241" s="11">
        <f>Returns!A1241</f>
        <v>0</v>
      </c>
      <c r="B1241" s="1">
        <f>ABS(Portfolios!B1241-AVERAGE(Portfolios!$B$2:$B$1509))</f>
        <v>0</v>
      </c>
    </row>
    <row r="1242" spans="1:2">
      <c r="A1242" s="11">
        <f>Returns!A1242</f>
        <v>0</v>
      </c>
      <c r="B1242" s="1">
        <f>ABS(Portfolios!B1242-AVERAGE(Portfolios!$B$2:$B$1509))</f>
        <v>0</v>
      </c>
    </row>
    <row r="1243" spans="1:2">
      <c r="A1243" s="11">
        <f>Returns!A1243</f>
        <v>0</v>
      </c>
      <c r="B1243" s="1">
        <f>ABS(Portfolios!B1243-AVERAGE(Portfolios!$B$2:$B$1509))</f>
        <v>0</v>
      </c>
    </row>
    <row r="1244" spans="1:2">
      <c r="A1244" s="11">
        <f>Returns!A1244</f>
        <v>0</v>
      </c>
      <c r="B1244" s="1">
        <f>ABS(Portfolios!B1244-AVERAGE(Portfolios!$B$2:$B$1509))</f>
        <v>0</v>
      </c>
    </row>
    <row r="1245" spans="1:2">
      <c r="A1245" s="11">
        <f>Returns!A1245</f>
        <v>0</v>
      </c>
      <c r="B1245" s="1">
        <f>ABS(Portfolios!B1245-AVERAGE(Portfolios!$B$2:$B$1509))</f>
        <v>0</v>
      </c>
    </row>
    <row r="1246" spans="1:2">
      <c r="A1246" s="11">
        <f>Returns!A1246</f>
        <v>0</v>
      </c>
      <c r="B1246" s="1">
        <f>ABS(Portfolios!B1246-AVERAGE(Portfolios!$B$2:$B$1509))</f>
        <v>0</v>
      </c>
    </row>
    <row r="1247" spans="1:2">
      <c r="A1247" s="11">
        <f>Returns!A1247</f>
        <v>0</v>
      </c>
      <c r="B1247" s="1">
        <f>ABS(Portfolios!B1247-AVERAGE(Portfolios!$B$2:$B$1509))</f>
        <v>0</v>
      </c>
    </row>
    <row r="1248" spans="1:2">
      <c r="A1248" s="11">
        <f>Returns!A1248</f>
        <v>0</v>
      </c>
      <c r="B1248" s="1">
        <f>ABS(Portfolios!B1248-AVERAGE(Portfolios!$B$2:$B$1509))</f>
        <v>0</v>
      </c>
    </row>
    <row r="1249" spans="1:2">
      <c r="A1249" s="11">
        <f>Returns!A1249</f>
        <v>0</v>
      </c>
      <c r="B1249" s="1">
        <f>ABS(Portfolios!B1249-AVERAGE(Portfolios!$B$2:$B$1509))</f>
        <v>0</v>
      </c>
    </row>
    <row r="1250" spans="1:2">
      <c r="A1250" s="11">
        <f>Returns!A1250</f>
        <v>0</v>
      </c>
      <c r="B1250" s="1">
        <f>ABS(Portfolios!B1250-AVERAGE(Portfolios!$B$2:$B$1509))</f>
        <v>0</v>
      </c>
    </row>
    <row r="1251" spans="1:2">
      <c r="A1251" s="11">
        <f>Returns!A1251</f>
        <v>0</v>
      </c>
      <c r="B1251" s="1">
        <f>ABS(Portfolios!B1251-AVERAGE(Portfolios!$B$2:$B$1509))</f>
        <v>0</v>
      </c>
    </row>
    <row r="1252" spans="1:2">
      <c r="A1252" s="11">
        <f>Returns!A1252</f>
        <v>0</v>
      </c>
      <c r="B1252" s="1">
        <f>ABS(Portfolios!B1252-AVERAGE(Portfolios!$B$2:$B$1509))</f>
        <v>0</v>
      </c>
    </row>
    <row r="1253" spans="1:2">
      <c r="A1253" s="11">
        <f>Returns!A1253</f>
        <v>0</v>
      </c>
      <c r="B1253" s="1">
        <f>ABS(Portfolios!B1253-AVERAGE(Portfolios!$B$2:$B$1509))</f>
        <v>0</v>
      </c>
    </row>
    <row r="1254" spans="1:2">
      <c r="A1254" s="11">
        <f>Returns!A1254</f>
        <v>0</v>
      </c>
      <c r="B1254" s="1">
        <f>ABS(Portfolios!B1254-AVERAGE(Portfolios!$B$2:$B$1509))</f>
        <v>0</v>
      </c>
    </row>
    <row r="1255" spans="1:2">
      <c r="A1255" s="11">
        <f>Returns!A1255</f>
        <v>0</v>
      </c>
      <c r="B1255" s="1">
        <f>ABS(Portfolios!B1255-AVERAGE(Portfolios!$B$2:$B$1509))</f>
        <v>0</v>
      </c>
    </row>
    <row r="1256" spans="1:2">
      <c r="A1256" s="11">
        <f>Returns!A1256</f>
        <v>0</v>
      </c>
      <c r="B1256" s="1">
        <f>ABS(Portfolios!B1256-AVERAGE(Portfolios!$B$2:$B$1509))</f>
        <v>0</v>
      </c>
    </row>
    <row r="1257" spans="1:2">
      <c r="A1257" s="11">
        <f>Returns!A1257</f>
        <v>0</v>
      </c>
      <c r="B1257" s="1">
        <f>ABS(Portfolios!B1257-AVERAGE(Portfolios!$B$2:$B$1509))</f>
        <v>0</v>
      </c>
    </row>
    <row r="1258" spans="1:2">
      <c r="A1258" s="11">
        <f>Returns!A1258</f>
        <v>0</v>
      </c>
      <c r="B1258" s="1">
        <f>ABS(Portfolios!B1258-AVERAGE(Portfolios!$B$2:$B$1509))</f>
        <v>0</v>
      </c>
    </row>
    <row r="1259" spans="1:2">
      <c r="A1259" s="11">
        <f>Returns!A1259</f>
        <v>0</v>
      </c>
      <c r="B1259" s="1">
        <f>ABS(Portfolios!B1259-AVERAGE(Portfolios!$B$2:$B$1509))</f>
        <v>0</v>
      </c>
    </row>
    <row r="1260" spans="1:2">
      <c r="A1260" s="11">
        <f>Returns!A1260</f>
        <v>0</v>
      </c>
      <c r="B1260" s="1">
        <f>ABS(Portfolios!B1260-AVERAGE(Portfolios!$B$2:$B$1509))</f>
        <v>0</v>
      </c>
    </row>
    <row r="1261" spans="1:2">
      <c r="A1261" s="11">
        <f>Returns!A1261</f>
        <v>0</v>
      </c>
      <c r="B1261" s="1">
        <f>ABS(Portfolios!B1261-AVERAGE(Portfolios!$B$2:$B$1509))</f>
        <v>0</v>
      </c>
    </row>
    <row r="1262" spans="1:2">
      <c r="A1262" s="11">
        <f>Returns!A1262</f>
        <v>0</v>
      </c>
      <c r="B1262" s="1">
        <f>ABS(Portfolios!B1262-AVERAGE(Portfolios!$B$2:$B$1509))</f>
        <v>0</v>
      </c>
    </row>
    <row r="1263" spans="1:2">
      <c r="A1263" s="11">
        <f>Returns!A1263</f>
        <v>0</v>
      </c>
      <c r="B1263" s="1">
        <f>ABS(Portfolios!B1263-AVERAGE(Portfolios!$B$2:$B$1509))</f>
        <v>0</v>
      </c>
    </row>
    <row r="1264" spans="1:2">
      <c r="A1264" s="11">
        <f>Returns!A1264</f>
        <v>0</v>
      </c>
      <c r="B1264" s="1">
        <f>ABS(Portfolios!B1264-AVERAGE(Portfolios!$B$2:$B$1509))</f>
        <v>0</v>
      </c>
    </row>
    <row r="1265" spans="1:2">
      <c r="A1265" s="11">
        <f>Returns!A1265</f>
        <v>0</v>
      </c>
      <c r="B1265" s="1">
        <f>ABS(Portfolios!B1265-AVERAGE(Portfolios!$B$2:$B$1509))</f>
        <v>0</v>
      </c>
    </row>
    <row r="1266" spans="1:2">
      <c r="A1266" s="11">
        <f>Returns!A1266</f>
        <v>0</v>
      </c>
      <c r="B1266" s="1">
        <f>ABS(Portfolios!B1266-AVERAGE(Portfolios!$B$2:$B$1509))</f>
        <v>0</v>
      </c>
    </row>
    <row r="1267" spans="1:2">
      <c r="A1267" s="11">
        <f>Returns!A1267</f>
        <v>0</v>
      </c>
      <c r="B1267" s="1">
        <f>ABS(Portfolios!B1267-AVERAGE(Portfolios!$B$2:$B$1509))</f>
        <v>0</v>
      </c>
    </row>
    <row r="1268" spans="1:2">
      <c r="A1268" s="11">
        <f>Returns!A1268</f>
        <v>0</v>
      </c>
      <c r="B1268" s="1">
        <f>ABS(Portfolios!B1268-AVERAGE(Portfolios!$B$2:$B$1509))</f>
        <v>0</v>
      </c>
    </row>
    <row r="1269" spans="1:2">
      <c r="A1269" s="11">
        <f>Returns!A1269</f>
        <v>0</v>
      </c>
      <c r="B1269" s="1">
        <f>ABS(Portfolios!B1269-AVERAGE(Portfolios!$B$2:$B$1509))</f>
        <v>0</v>
      </c>
    </row>
    <row r="1270" spans="1:2">
      <c r="A1270" s="11">
        <f>Returns!A1270</f>
        <v>0</v>
      </c>
      <c r="B1270" s="1">
        <f>ABS(Portfolios!B1270-AVERAGE(Portfolios!$B$2:$B$1509))</f>
        <v>0</v>
      </c>
    </row>
    <row r="1271" spans="1:2">
      <c r="A1271" s="11">
        <f>Returns!A1271</f>
        <v>0</v>
      </c>
      <c r="B1271" s="1">
        <f>ABS(Portfolios!B1271-AVERAGE(Portfolios!$B$2:$B$1509))</f>
        <v>0</v>
      </c>
    </row>
    <row r="1272" spans="1:2">
      <c r="A1272" s="11">
        <f>Returns!A1272</f>
        <v>0</v>
      </c>
      <c r="B1272" s="1">
        <f>ABS(Portfolios!B1272-AVERAGE(Portfolios!$B$2:$B$1509))</f>
        <v>0</v>
      </c>
    </row>
    <row r="1273" spans="1:2">
      <c r="A1273" s="11">
        <f>Returns!A1273</f>
        <v>0</v>
      </c>
      <c r="B1273" s="1">
        <f>ABS(Portfolios!B1273-AVERAGE(Portfolios!$B$2:$B$1509))</f>
        <v>0</v>
      </c>
    </row>
    <row r="1274" spans="1:2">
      <c r="A1274" s="11">
        <f>Returns!A1274</f>
        <v>0</v>
      </c>
      <c r="B1274" s="1">
        <f>ABS(Portfolios!B1274-AVERAGE(Portfolios!$B$2:$B$1509))</f>
        <v>0</v>
      </c>
    </row>
    <row r="1275" spans="1:2">
      <c r="A1275" s="11">
        <f>Returns!A1275</f>
        <v>0</v>
      </c>
      <c r="B1275" s="1">
        <f>ABS(Portfolios!B1275-AVERAGE(Portfolios!$B$2:$B$1509))</f>
        <v>0</v>
      </c>
    </row>
    <row r="1276" spans="1:2">
      <c r="A1276" s="11">
        <f>Returns!A1276</f>
        <v>0</v>
      </c>
      <c r="B1276" s="1">
        <f>ABS(Portfolios!B1276-AVERAGE(Portfolios!$B$2:$B$1509))</f>
        <v>0</v>
      </c>
    </row>
    <row r="1277" spans="1:2">
      <c r="A1277" s="11">
        <f>Returns!A1277</f>
        <v>0</v>
      </c>
      <c r="B1277" s="1">
        <f>ABS(Portfolios!B1277-AVERAGE(Portfolios!$B$2:$B$1509))</f>
        <v>0</v>
      </c>
    </row>
    <row r="1278" spans="1:2">
      <c r="A1278" s="11">
        <f>Returns!A1278</f>
        <v>0</v>
      </c>
      <c r="B1278" s="1">
        <f>ABS(Portfolios!B1278-AVERAGE(Portfolios!$B$2:$B$1509))</f>
        <v>0</v>
      </c>
    </row>
    <row r="1279" spans="1:2">
      <c r="A1279" s="11">
        <f>Returns!A1279</f>
        <v>0</v>
      </c>
      <c r="B1279" s="1">
        <f>ABS(Portfolios!B1279-AVERAGE(Portfolios!$B$2:$B$1509))</f>
        <v>0</v>
      </c>
    </row>
    <row r="1280" spans="1:2">
      <c r="A1280" s="11">
        <f>Returns!A1280</f>
        <v>0</v>
      </c>
      <c r="B1280" s="1">
        <f>ABS(Portfolios!B1280-AVERAGE(Portfolios!$B$2:$B$1509))</f>
        <v>0</v>
      </c>
    </row>
    <row r="1281" spans="1:2">
      <c r="A1281" s="11">
        <f>Returns!A1281</f>
        <v>0</v>
      </c>
      <c r="B1281" s="1">
        <f>ABS(Portfolios!B1281-AVERAGE(Portfolios!$B$2:$B$1509))</f>
        <v>0</v>
      </c>
    </row>
    <row r="1282" spans="1:2">
      <c r="A1282" s="11">
        <f>Returns!A1282</f>
        <v>0</v>
      </c>
      <c r="B1282" s="1">
        <f>ABS(Portfolios!B1282-AVERAGE(Portfolios!$B$2:$B$1509))</f>
        <v>0</v>
      </c>
    </row>
    <row r="1283" spans="1:2">
      <c r="A1283" s="11">
        <f>Returns!A1283</f>
        <v>0</v>
      </c>
      <c r="B1283" s="1">
        <f>ABS(Portfolios!B1283-AVERAGE(Portfolios!$B$2:$B$1509))</f>
        <v>0</v>
      </c>
    </row>
    <row r="1284" spans="1:2">
      <c r="A1284" s="11">
        <f>Returns!A1284</f>
        <v>0</v>
      </c>
      <c r="B1284" s="1">
        <f>ABS(Portfolios!B1284-AVERAGE(Portfolios!$B$2:$B$1509))</f>
        <v>0</v>
      </c>
    </row>
    <row r="1285" spans="1:2">
      <c r="A1285" s="11">
        <f>Returns!A1285</f>
        <v>0</v>
      </c>
      <c r="B1285" s="1">
        <f>ABS(Portfolios!B1285-AVERAGE(Portfolios!$B$2:$B$1509))</f>
        <v>0</v>
      </c>
    </row>
    <row r="1286" spans="1:2">
      <c r="A1286" s="11">
        <f>Returns!A1286</f>
        <v>0</v>
      </c>
      <c r="B1286" s="1">
        <f>ABS(Portfolios!B1286-AVERAGE(Portfolios!$B$2:$B$1509))</f>
        <v>0</v>
      </c>
    </row>
    <row r="1287" spans="1:2">
      <c r="A1287" s="11">
        <f>Returns!A1287</f>
        <v>0</v>
      </c>
      <c r="B1287" s="1">
        <f>ABS(Portfolios!B1287-AVERAGE(Portfolios!$B$2:$B$1509))</f>
        <v>0</v>
      </c>
    </row>
    <row r="1288" spans="1:2">
      <c r="A1288" s="11">
        <f>Returns!A1288</f>
        <v>0</v>
      </c>
      <c r="B1288" s="1">
        <f>ABS(Portfolios!B1288-AVERAGE(Portfolios!$B$2:$B$1509))</f>
        <v>0</v>
      </c>
    </row>
    <row r="1289" spans="1:2">
      <c r="A1289" s="11">
        <f>Returns!A1289</f>
        <v>0</v>
      </c>
      <c r="B1289" s="1">
        <f>ABS(Portfolios!B1289-AVERAGE(Portfolios!$B$2:$B$1509))</f>
        <v>0</v>
      </c>
    </row>
    <row r="1290" spans="1:2">
      <c r="A1290" s="11">
        <f>Returns!A1290</f>
        <v>0</v>
      </c>
      <c r="B1290" s="1">
        <f>ABS(Portfolios!B1290-AVERAGE(Portfolios!$B$2:$B$1509))</f>
        <v>0</v>
      </c>
    </row>
    <row r="1291" spans="1:2">
      <c r="A1291" s="11">
        <f>Returns!A1291</f>
        <v>0</v>
      </c>
      <c r="B1291" s="1">
        <f>ABS(Portfolios!B1291-AVERAGE(Portfolios!$B$2:$B$1509))</f>
        <v>0</v>
      </c>
    </row>
    <row r="1292" spans="1:2">
      <c r="A1292" s="11">
        <f>Returns!A1292</f>
        <v>0</v>
      </c>
      <c r="B1292" s="1">
        <f>ABS(Portfolios!B1292-AVERAGE(Portfolios!$B$2:$B$1509))</f>
        <v>0</v>
      </c>
    </row>
    <row r="1293" spans="1:2">
      <c r="A1293" s="11">
        <f>Returns!A1293</f>
        <v>0</v>
      </c>
      <c r="B1293" s="1">
        <f>ABS(Portfolios!B1293-AVERAGE(Portfolios!$B$2:$B$1509))</f>
        <v>0</v>
      </c>
    </row>
    <row r="1294" spans="1:2">
      <c r="A1294" s="11">
        <f>Returns!A1294</f>
        <v>0</v>
      </c>
      <c r="B1294" s="1">
        <f>ABS(Portfolios!B1294-AVERAGE(Portfolios!$B$2:$B$1509))</f>
        <v>0</v>
      </c>
    </row>
    <row r="1295" spans="1:2">
      <c r="A1295" s="11">
        <f>Returns!A1295</f>
        <v>0</v>
      </c>
      <c r="B1295" s="1">
        <f>ABS(Portfolios!B1295-AVERAGE(Portfolios!$B$2:$B$1509))</f>
        <v>0</v>
      </c>
    </row>
    <row r="1296" spans="1:2">
      <c r="A1296" s="11">
        <f>Returns!A1296</f>
        <v>0</v>
      </c>
      <c r="B1296" s="1">
        <f>ABS(Portfolios!B1296-AVERAGE(Portfolios!$B$2:$B$1509))</f>
        <v>0</v>
      </c>
    </row>
    <row r="1297" spans="1:2">
      <c r="A1297" s="11">
        <f>Returns!A1297</f>
        <v>0</v>
      </c>
      <c r="B1297" s="1">
        <f>ABS(Portfolios!B1297-AVERAGE(Portfolios!$B$2:$B$1509))</f>
        <v>0</v>
      </c>
    </row>
    <row r="1298" spans="1:2">
      <c r="A1298" s="11">
        <f>Returns!A1298</f>
        <v>0</v>
      </c>
      <c r="B1298" s="1">
        <f>ABS(Portfolios!B1298-AVERAGE(Portfolios!$B$2:$B$1509))</f>
        <v>0</v>
      </c>
    </row>
    <row r="1299" spans="1:2">
      <c r="A1299" s="11">
        <f>Returns!A1299</f>
        <v>0</v>
      </c>
      <c r="B1299" s="1">
        <f>ABS(Portfolios!B1299-AVERAGE(Portfolios!$B$2:$B$1509))</f>
        <v>0</v>
      </c>
    </row>
    <row r="1300" spans="1:2">
      <c r="A1300" s="11">
        <f>Returns!A1300</f>
        <v>0</v>
      </c>
      <c r="B1300" s="1">
        <f>ABS(Portfolios!B1300-AVERAGE(Portfolios!$B$2:$B$1509))</f>
        <v>0</v>
      </c>
    </row>
    <row r="1301" spans="1:2">
      <c r="A1301" s="11">
        <f>Returns!A1301</f>
        <v>0</v>
      </c>
      <c r="B1301" s="1">
        <f>ABS(Portfolios!B1301-AVERAGE(Portfolios!$B$2:$B$1509))</f>
        <v>0</v>
      </c>
    </row>
    <row r="1302" spans="1:2">
      <c r="A1302" s="11">
        <f>Returns!A1302</f>
        <v>0</v>
      </c>
      <c r="B1302" s="1">
        <f>ABS(Portfolios!B1302-AVERAGE(Portfolios!$B$2:$B$1509))</f>
        <v>0</v>
      </c>
    </row>
    <row r="1303" spans="1:2">
      <c r="A1303" s="11">
        <f>Returns!A1303</f>
        <v>0</v>
      </c>
      <c r="B1303" s="1">
        <f>ABS(Portfolios!B1303-AVERAGE(Portfolios!$B$2:$B$1509))</f>
        <v>0</v>
      </c>
    </row>
    <row r="1304" spans="1:2">
      <c r="A1304" s="11">
        <f>Returns!A1304</f>
        <v>0</v>
      </c>
      <c r="B1304" s="1">
        <f>ABS(Portfolios!B1304-AVERAGE(Portfolios!$B$2:$B$1509))</f>
        <v>0</v>
      </c>
    </row>
    <row r="1305" spans="1:2">
      <c r="A1305" s="11">
        <f>Returns!A1305</f>
        <v>0</v>
      </c>
      <c r="B1305" s="1">
        <f>ABS(Portfolios!B1305-AVERAGE(Portfolios!$B$2:$B$1509))</f>
        <v>0</v>
      </c>
    </row>
    <row r="1306" spans="1:2">
      <c r="A1306" s="11">
        <f>Returns!A1306</f>
        <v>0</v>
      </c>
      <c r="B1306" s="1">
        <f>ABS(Portfolios!B1306-AVERAGE(Portfolios!$B$2:$B$1509))</f>
        <v>0</v>
      </c>
    </row>
    <row r="1307" spans="1:2">
      <c r="A1307" s="11">
        <f>Returns!A1307</f>
        <v>0</v>
      </c>
      <c r="B1307" s="1">
        <f>ABS(Portfolios!B1307-AVERAGE(Portfolios!$B$2:$B$1509))</f>
        <v>0</v>
      </c>
    </row>
    <row r="1308" spans="1:2">
      <c r="A1308" s="11">
        <f>Returns!A1308</f>
        <v>0</v>
      </c>
      <c r="B1308" s="1">
        <f>ABS(Portfolios!B1308-AVERAGE(Portfolios!$B$2:$B$1509))</f>
        <v>0</v>
      </c>
    </row>
    <row r="1309" spans="1:2">
      <c r="A1309" s="11">
        <f>Returns!A1309</f>
        <v>0</v>
      </c>
      <c r="B1309" s="1">
        <f>ABS(Portfolios!B1309-AVERAGE(Portfolios!$B$2:$B$1509))</f>
        <v>0</v>
      </c>
    </row>
    <row r="1310" spans="1:2">
      <c r="A1310" s="11">
        <f>Returns!A1310</f>
        <v>0</v>
      </c>
      <c r="B1310" s="1">
        <f>ABS(Portfolios!B1310-AVERAGE(Portfolios!$B$2:$B$1509))</f>
        <v>0</v>
      </c>
    </row>
    <row r="1311" spans="1:2">
      <c r="A1311" s="11">
        <f>Returns!A1311</f>
        <v>0</v>
      </c>
      <c r="B1311" s="1">
        <f>ABS(Portfolios!B1311-AVERAGE(Portfolios!$B$2:$B$1509))</f>
        <v>0</v>
      </c>
    </row>
    <row r="1312" spans="1:2">
      <c r="A1312" s="11">
        <f>Returns!A1312</f>
        <v>0</v>
      </c>
      <c r="B1312" s="1">
        <f>ABS(Portfolios!B1312-AVERAGE(Portfolios!$B$2:$B$1509))</f>
        <v>0</v>
      </c>
    </row>
    <row r="1313" spans="1:2">
      <c r="A1313" s="11">
        <f>Returns!A1313</f>
        <v>0</v>
      </c>
      <c r="B1313" s="1">
        <f>ABS(Portfolios!B1313-AVERAGE(Portfolios!$B$2:$B$1509))</f>
        <v>0</v>
      </c>
    </row>
    <row r="1314" spans="1:2">
      <c r="A1314" s="11">
        <f>Returns!A1314</f>
        <v>0</v>
      </c>
      <c r="B1314" s="1">
        <f>ABS(Portfolios!B1314-AVERAGE(Portfolios!$B$2:$B$1509))</f>
        <v>0</v>
      </c>
    </row>
    <row r="1315" spans="1:2">
      <c r="A1315" s="11">
        <f>Returns!A1315</f>
        <v>0</v>
      </c>
      <c r="B1315" s="1">
        <f>ABS(Portfolios!B1315-AVERAGE(Portfolios!$B$2:$B$1509))</f>
        <v>0</v>
      </c>
    </row>
    <row r="1316" spans="1:2">
      <c r="A1316" s="11">
        <f>Returns!A1316</f>
        <v>0</v>
      </c>
      <c r="B1316" s="1">
        <f>ABS(Portfolios!B1316-AVERAGE(Portfolios!$B$2:$B$1509))</f>
        <v>0</v>
      </c>
    </row>
    <row r="1317" spans="1:2">
      <c r="A1317" s="11">
        <f>Returns!A1317</f>
        <v>0</v>
      </c>
      <c r="B1317" s="1">
        <f>ABS(Portfolios!B1317-AVERAGE(Portfolios!$B$2:$B$1509))</f>
        <v>0</v>
      </c>
    </row>
    <row r="1318" spans="1:2">
      <c r="A1318" s="11">
        <f>Returns!A1318</f>
        <v>0</v>
      </c>
      <c r="B1318" s="1">
        <f>ABS(Portfolios!B1318-AVERAGE(Portfolios!$B$2:$B$1509))</f>
        <v>0</v>
      </c>
    </row>
    <row r="1319" spans="1:2">
      <c r="A1319" s="11">
        <f>Returns!A1319</f>
        <v>0</v>
      </c>
      <c r="B1319" s="1">
        <f>ABS(Portfolios!B1319-AVERAGE(Portfolios!$B$2:$B$1509))</f>
        <v>0</v>
      </c>
    </row>
    <row r="1320" spans="1:2">
      <c r="A1320" s="11">
        <f>Returns!A1320</f>
        <v>0</v>
      </c>
      <c r="B1320" s="1">
        <f>ABS(Portfolios!B1320-AVERAGE(Portfolios!$B$2:$B$1509))</f>
        <v>0</v>
      </c>
    </row>
    <row r="1321" spans="1:2">
      <c r="A1321" s="11">
        <f>Returns!A1321</f>
        <v>0</v>
      </c>
      <c r="B1321" s="1">
        <f>ABS(Portfolios!B1321-AVERAGE(Portfolios!$B$2:$B$1509))</f>
        <v>0</v>
      </c>
    </row>
    <row r="1322" spans="1:2">
      <c r="A1322" s="11">
        <f>Returns!A1322</f>
        <v>0</v>
      </c>
      <c r="B1322" s="1">
        <f>ABS(Portfolios!B1322-AVERAGE(Portfolios!$B$2:$B$1509))</f>
        <v>0</v>
      </c>
    </row>
    <row r="1323" spans="1:2">
      <c r="A1323" s="11">
        <f>Returns!A1323</f>
        <v>0</v>
      </c>
      <c r="B1323" s="1">
        <f>ABS(Portfolios!B1323-AVERAGE(Portfolios!$B$2:$B$1509))</f>
        <v>0</v>
      </c>
    </row>
    <row r="1324" spans="1:2">
      <c r="A1324" s="11">
        <f>Returns!A1324</f>
        <v>0</v>
      </c>
      <c r="B1324" s="1">
        <f>ABS(Portfolios!B1324-AVERAGE(Portfolios!$B$2:$B$1509))</f>
        <v>0</v>
      </c>
    </row>
    <row r="1325" spans="1:2">
      <c r="A1325" s="11">
        <f>Returns!A1325</f>
        <v>0</v>
      </c>
      <c r="B1325" s="1">
        <f>ABS(Portfolios!B1325-AVERAGE(Portfolios!$B$2:$B$1509))</f>
        <v>0</v>
      </c>
    </row>
    <row r="1326" spans="1:2">
      <c r="A1326" s="11">
        <f>Returns!A1326</f>
        <v>0</v>
      </c>
      <c r="B1326" s="1">
        <f>ABS(Portfolios!B1326-AVERAGE(Portfolios!$B$2:$B$1509))</f>
        <v>0</v>
      </c>
    </row>
    <row r="1327" spans="1:2">
      <c r="A1327" s="11">
        <f>Returns!A1327</f>
        <v>0</v>
      </c>
      <c r="B1327" s="1">
        <f>ABS(Portfolios!B1327-AVERAGE(Portfolios!$B$2:$B$1509))</f>
        <v>0</v>
      </c>
    </row>
    <row r="1328" spans="1:2">
      <c r="A1328" s="11">
        <f>Returns!A1328</f>
        <v>0</v>
      </c>
      <c r="B1328" s="1">
        <f>ABS(Portfolios!B1328-AVERAGE(Portfolios!$B$2:$B$1509))</f>
        <v>0</v>
      </c>
    </row>
    <row r="1329" spans="1:2">
      <c r="A1329" s="11">
        <f>Returns!A1329</f>
        <v>0</v>
      </c>
      <c r="B1329" s="1">
        <f>ABS(Portfolios!B1329-AVERAGE(Portfolios!$B$2:$B$1509))</f>
        <v>0</v>
      </c>
    </row>
    <row r="1330" spans="1:2">
      <c r="A1330" s="11">
        <f>Returns!A1330</f>
        <v>0</v>
      </c>
      <c r="B1330" s="1">
        <f>ABS(Portfolios!B1330-AVERAGE(Portfolios!$B$2:$B$1509))</f>
        <v>0</v>
      </c>
    </row>
    <row r="1331" spans="1:2">
      <c r="A1331" s="11">
        <f>Returns!A1331</f>
        <v>0</v>
      </c>
      <c r="B1331" s="1">
        <f>ABS(Portfolios!B1331-AVERAGE(Portfolios!$B$2:$B$1509))</f>
        <v>0</v>
      </c>
    </row>
    <row r="1332" spans="1:2">
      <c r="A1332" s="11">
        <f>Returns!A1332</f>
        <v>0</v>
      </c>
      <c r="B1332" s="1">
        <f>ABS(Portfolios!B1332-AVERAGE(Portfolios!$B$2:$B$1509))</f>
        <v>0</v>
      </c>
    </row>
    <row r="1333" spans="1:2">
      <c r="A1333" s="11">
        <f>Returns!A1333</f>
        <v>0</v>
      </c>
      <c r="B1333" s="1">
        <f>ABS(Portfolios!B1333-AVERAGE(Portfolios!$B$2:$B$1509))</f>
        <v>0</v>
      </c>
    </row>
    <row r="1334" spans="1:2">
      <c r="A1334" s="11">
        <f>Returns!A1334</f>
        <v>0</v>
      </c>
      <c r="B1334" s="1">
        <f>ABS(Portfolios!B1334-AVERAGE(Portfolios!$B$2:$B$1509))</f>
        <v>0</v>
      </c>
    </row>
    <row r="1335" spans="1:2">
      <c r="A1335" s="11">
        <f>Returns!A1335</f>
        <v>0</v>
      </c>
      <c r="B1335" s="1">
        <f>ABS(Portfolios!B1335-AVERAGE(Portfolios!$B$2:$B$1509))</f>
        <v>0</v>
      </c>
    </row>
    <row r="1336" spans="1:2">
      <c r="A1336" s="11">
        <f>Returns!A1336</f>
        <v>0</v>
      </c>
      <c r="B1336" s="1">
        <f>ABS(Portfolios!B1336-AVERAGE(Portfolios!$B$2:$B$1509))</f>
        <v>0</v>
      </c>
    </row>
    <row r="1337" spans="1:2">
      <c r="A1337" s="11">
        <f>Returns!A1337</f>
        <v>0</v>
      </c>
      <c r="B1337" s="1">
        <f>ABS(Portfolios!B1337-AVERAGE(Portfolios!$B$2:$B$1509))</f>
        <v>0</v>
      </c>
    </row>
    <row r="1338" spans="1:2">
      <c r="A1338" s="11">
        <f>Returns!A1338</f>
        <v>0</v>
      </c>
      <c r="B1338" s="1">
        <f>ABS(Portfolios!B1338-AVERAGE(Portfolios!$B$2:$B$1509))</f>
        <v>0</v>
      </c>
    </row>
    <row r="1339" spans="1:2">
      <c r="A1339" s="11">
        <f>Returns!A1339</f>
        <v>0</v>
      </c>
      <c r="B1339" s="1">
        <f>ABS(Portfolios!B1339-AVERAGE(Portfolios!$B$2:$B$1509))</f>
        <v>0</v>
      </c>
    </row>
    <row r="1340" spans="1:2">
      <c r="A1340" s="11">
        <f>Returns!A1340</f>
        <v>0</v>
      </c>
      <c r="B1340" s="1">
        <f>ABS(Portfolios!B1340-AVERAGE(Portfolios!$B$2:$B$1509))</f>
        <v>0</v>
      </c>
    </row>
    <row r="1341" spans="1:2">
      <c r="A1341" s="11">
        <f>Returns!A1341</f>
        <v>0</v>
      </c>
      <c r="B1341" s="1">
        <f>ABS(Portfolios!B1341-AVERAGE(Portfolios!$B$2:$B$1509))</f>
        <v>0</v>
      </c>
    </row>
    <row r="1342" spans="1:2">
      <c r="A1342" s="11">
        <f>Returns!A1342</f>
        <v>0</v>
      </c>
      <c r="B1342" s="1">
        <f>ABS(Portfolios!B1342-AVERAGE(Portfolios!$B$2:$B$1509))</f>
        <v>0</v>
      </c>
    </row>
    <row r="1343" spans="1:2">
      <c r="A1343" s="11">
        <f>Returns!A1343</f>
        <v>0</v>
      </c>
      <c r="B1343" s="1">
        <f>ABS(Portfolios!B1343-AVERAGE(Portfolios!$B$2:$B$1509))</f>
        <v>0</v>
      </c>
    </row>
    <row r="1344" spans="1:2">
      <c r="A1344" s="11">
        <f>Returns!A1344</f>
        <v>0</v>
      </c>
      <c r="B1344" s="1">
        <f>ABS(Portfolios!B1344-AVERAGE(Portfolios!$B$2:$B$1509))</f>
        <v>0</v>
      </c>
    </row>
    <row r="1345" spans="1:2">
      <c r="A1345" s="11">
        <f>Returns!A1345</f>
        <v>0</v>
      </c>
      <c r="B1345" s="1">
        <f>ABS(Portfolios!B1345-AVERAGE(Portfolios!$B$2:$B$1509))</f>
        <v>0</v>
      </c>
    </row>
    <row r="1346" spans="1:2">
      <c r="A1346" s="11">
        <f>Returns!A1346</f>
        <v>0</v>
      </c>
      <c r="B1346" s="1">
        <f>ABS(Portfolios!B1346-AVERAGE(Portfolios!$B$2:$B$1509))</f>
        <v>0</v>
      </c>
    </row>
    <row r="1347" spans="1:2">
      <c r="A1347" s="11">
        <f>Returns!A1347</f>
        <v>0</v>
      </c>
      <c r="B1347" s="1">
        <f>ABS(Portfolios!B1347-AVERAGE(Portfolios!$B$2:$B$1509))</f>
        <v>0</v>
      </c>
    </row>
    <row r="1348" spans="1:2">
      <c r="A1348" s="11">
        <f>Returns!A1348</f>
        <v>0</v>
      </c>
      <c r="B1348" s="1">
        <f>ABS(Portfolios!B1348-AVERAGE(Portfolios!$B$2:$B$1509))</f>
        <v>0</v>
      </c>
    </row>
    <row r="1349" spans="1:2">
      <c r="A1349" s="11">
        <f>Returns!A1349</f>
        <v>0</v>
      </c>
      <c r="B1349" s="1">
        <f>ABS(Portfolios!B1349-AVERAGE(Portfolios!$B$2:$B$1509))</f>
        <v>0</v>
      </c>
    </row>
    <row r="1350" spans="1:2">
      <c r="A1350" s="11">
        <f>Returns!A1350</f>
        <v>0</v>
      </c>
      <c r="B1350" s="1">
        <f>ABS(Portfolios!B1350-AVERAGE(Portfolios!$B$2:$B$1509))</f>
        <v>0</v>
      </c>
    </row>
    <row r="1351" spans="1:2">
      <c r="A1351" s="11">
        <f>Returns!A1351</f>
        <v>0</v>
      </c>
      <c r="B1351" s="1">
        <f>ABS(Portfolios!B1351-AVERAGE(Portfolios!$B$2:$B$1509))</f>
        <v>0</v>
      </c>
    </row>
    <row r="1352" spans="1:2">
      <c r="A1352" s="11">
        <f>Returns!A1352</f>
        <v>0</v>
      </c>
      <c r="B1352" s="1">
        <f>ABS(Portfolios!B1352-AVERAGE(Portfolios!$B$2:$B$1509))</f>
        <v>0</v>
      </c>
    </row>
    <row r="1353" spans="1:2">
      <c r="A1353" s="11">
        <f>Returns!A1353</f>
        <v>0</v>
      </c>
      <c r="B1353" s="1">
        <f>ABS(Portfolios!B1353-AVERAGE(Portfolios!$B$2:$B$1509))</f>
        <v>0</v>
      </c>
    </row>
    <row r="1354" spans="1:2">
      <c r="A1354" s="11">
        <f>Returns!A1354</f>
        <v>0</v>
      </c>
      <c r="B1354" s="1">
        <f>ABS(Portfolios!B1354-AVERAGE(Portfolios!$B$2:$B$1509))</f>
        <v>0</v>
      </c>
    </row>
    <row r="1355" spans="1:2">
      <c r="A1355" s="11">
        <f>Returns!A1355</f>
        <v>0</v>
      </c>
      <c r="B1355" s="1">
        <f>ABS(Portfolios!B1355-AVERAGE(Portfolios!$B$2:$B$1509))</f>
        <v>0</v>
      </c>
    </row>
    <row r="1356" spans="1:2">
      <c r="A1356" s="11">
        <f>Returns!A1356</f>
        <v>0</v>
      </c>
      <c r="B1356" s="1">
        <f>ABS(Portfolios!B1356-AVERAGE(Portfolios!$B$2:$B$1509))</f>
        <v>0</v>
      </c>
    </row>
    <row r="1357" spans="1:2">
      <c r="A1357" s="11">
        <f>Returns!A1357</f>
        <v>0</v>
      </c>
      <c r="B1357" s="1">
        <f>ABS(Portfolios!B1357-AVERAGE(Portfolios!$B$2:$B$1509))</f>
        <v>0</v>
      </c>
    </row>
    <row r="1358" spans="1:2">
      <c r="A1358" s="11">
        <f>Returns!A1358</f>
        <v>0</v>
      </c>
      <c r="B1358" s="1">
        <f>ABS(Portfolios!B1358-AVERAGE(Portfolios!$B$2:$B$1509))</f>
        <v>0</v>
      </c>
    </row>
    <row r="1359" spans="1:2">
      <c r="A1359" s="11">
        <f>Returns!A1359</f>
        <v>0</v>
      </c>
      <c r="B1359" s="1">
        <f>ABS(Portfolios!B1359-AVERAGE(Portfolios!$B$2:$B$1509))</f>
        <v>0</v>
      </c>
    </row>
    <row r="1360" spans="1:2">
      <c r="A1360" s="11">
        <f>Returns!A1360</f>
        <v>0</v>
      </c>
      <c r="B1360" s="1">
        <f>ABS(Portfolios!B1360-AVERAGE(Portfolios!$B$2:$B$1509))</f>
        <v>0</v>
      </c>
    </row>
    <row r="1361" spans="1:2">
      <c r="A1361" s="11">
        <f>Returns!A1361</f>
        <v>0</v>
      </c>
      <c r="B1361" s="1">
        <f>ABS(Portfolios!B1361-AVERAGE(Portfolios!$B$2:$B$1509))</f>
        <v>0</v>
      </c>
    </row>
    <row r="1362" spans="1:2">
      <c r="A1362" s="11">
        <f>Returns!A1362</f>
        <v>0</v>
      </c>
      <c r="B1362" s="1">
        <f>ABS(Portfolios!B1362-AVERAGE(Portfolios!$B$2:$B$1509))</f>
        <v>0</v>
      </c>
    </row>
    <row r="1363" spans="1:2">
      <c r="A1363" s="11">
        <f>Returns!A1363</f>
        <v>0</v>
      </c>
      <c r="B1363" s="1">
        <f>ABS(Portfolios!B1363-AVERAGE(Portfolios!$B$2:$B$1509))</f>
        <v>0</v>
      </c>
    </row>
    <row r="1364" spans="1:2">
      <c r="A1364" s="11">
        <f>Returns!A1364</f>
        <v>0</v>
      </c>
      <c r="B1364" s="1">
        <f>ABS(Portfolios!B1364-AVERAGE(Portfolios!$B$2:$B$1509))</f>
        <v>0</v>
      </c>
    </row>
    <row r="1365" spans="1:2">
      <c r="A1365" s="11">
        <f>Returns!A1365</f>
        <v>0</v>
      </c>
      <c r="B1365" s="1">
        <f>ABS(Portfolios!B1365-AVERAGE(Portfolios!$B$2:$B$1509))</f>
        <v>0</v>
      </c>
    </row>
    <row r="1366" spans="1:2">
      <c r="A1366" s="11">
        <f>Returns!A1366</f>
        <v>0</v>
      </c>
      <c r="B1366" s="1">
        <f>ABS(Portfolios!B1366-AVERAGE(Portfolios!$B$2:$B$1509))</f>
        <v>0</v>
      </c>
    </row>
    <row r="1367" spans="1:2">
      <c r="A1367" s="11">
        <f>Returns!A1367</f>
        <v>0</v>
      </c>
      <c r="B1367" s="1">
        <f>ABS(Portfolios!B1367-AVERAGE(Portfolios!$B$2:$B$1509))</f>
        <v>0</v>
      </c>
    </row>
    <row r="1368" spans="1:2">
      <c r="A1368" s="11">
        <f>Returns!A1368</f>
        <v>0</v>
      </c>
      <c r="B1368" s="1">
        <f>ABS(Portfolios!B1368-AVERAGE(Portfolios!$B$2:$B$1509))</f>
        <v>0</v>
      </c>
    </row>
    <row r="1369" spans="1:2">
      <c r="A1369" s="11">
        <f>Returns!A1369</f>
        <v>0</v>
      </c>
      <c r="B1369" s="1">
        <f>ABS(Portfolios!B1369-AVERAGE(Portfolios!$B$2:$B$1509))</f>
        <v>0</v>
      </c>
    </row>
    <row r="1370" spans="1:2">
      <c r="A1370" s="11">
        <f>Returns!A1370</f>
        <v>0</v>
      </c>
      <c r="B1370" s="1">
        <f>ABS(Portfolios!B1370-AVERAGE(Portfolios!$B$2:$B$1509))</f>
        <v>0</v>
      </c>
    </row>
    <row r="1371" spans="1:2">
      <c r="A1371" s="11">
        <f>Returns!A1371</f>
        <v>0</v>
      </c>
      <c r="B1371" s="1">
        <f>ABS(Portfolios!B1371-AVERAGE(Portfolios!$B$2:$B$1509))</f>
        <v>0</v>
      </c>
    </row>
    <row r="1372" spans="1:2">
      <c r="A1372" s="11">
        <f>Returns!A1372</f>
        <v>0</v>
      </c>
      <c r="B1372" s="1">
        <f>ABS(Portfolios!B1372-AVERAGE(Portfolios!$B$2:$B$1509))</f>
        <v>0</v>
      </c>
    </row>
    <row r="1373" spans="1:2">
      <c r="A1373" s="11">
        <f>Returns!A1373</f>
        <v>0</v>
      </c>
      <c r="B1373" s="1">
        <f>ABS(Portfolios!B1373-AVERAGE(Portfolios!$B$2:$B$1509))</f>
        <v>0</v>
      </c>
    </row>
    <row r="1374" spans="1:2">
      <c r="A1374" s="11">
        <f>Returns!A1374</f>
        <v>0</v>
      </c>
      <c r="B1374" s="1">
        <f>ABS(Portfolios!B1374-AVERAGE(Portfolios!$B$2:$B$1509))</f>
        <v>0</v>
      </c>
    </row>
    <row r="1375" spans="1:2">
      <c r="A1375" s="11">
        <f>Returns!A1375</f>
        <v>0</v>
      </c>
      <c r="B1375" s="1">
        <f>ABS(Portfolios!B1375-AVERAGE(Portfolios!$B$2:$B$1509))</f>
        <v>0</v>
      </c>
    </row>
    <row r="1376" spans="1:2">
      <c r="A1376" s="11">
        <f>Returns!A1376</f>
        <v>0</v>
      </c>
      <c r="B1376" s="1">
        <f>ABS(Portfolios!B1376-AVERAGE(Portfolios!$B$2:$B$1509))</f>
        <v>0</v>
      </c>
    </row>
    <row r="1377" spans="1:2">
      <c r="A1377" s="11">
        <f>Returns!A1377</f>
        <v>0</v>
      </c>
      <c r="B1377" s="1">
        <f>ABS(Portfolios!B1377-AVERAGE(Portfolios!$B$2:$B$1509))</f>
        <v>0</v>
      </c>
    </row>
    <row r="1378" spans="1:2">
      <c r="A1378" s="11">
        <f>Returns!A1378</f>
        <v>0</v>
      </c>
      <c r="B1378" s="1">
        <f>ABS(Portfolios!B1378-AVERAGE(Portfolios!$B$2:$B$1509))</f>
        <v>0</v>
      </c>
    </row>
    <row r="1379" spans="1:2">
      <c r="A1379" s="11">
        <f>Returns!A1379</f>
        <v>0</v>
      </c>
      <c r="B1379" s="1">
        <f>ABS(Portfolios!B1379-AVERAGE(Portfolios!$B$2:$B$1509))</f>
        <v>0</v>
      </c>
    </row>
    <row r="1380" spans="1:2">
      <c r="A1380" s="11">
        <f>Returns!A1380</f>
        <v>0</v>
      </c>
      <c r="B1380" s="1">
        <f>ABS(Portfolios!B1380-AVERAGE(Portfolios!$B$2:$B$1509))</f>
        <v>0</v>
      </c>
    </row>
    <row r="1381" spans="1:2">
      <c r="A1381" s="11">
        <f>Returns!A1381</f>
        <v>0</v>
      </c>
      <c r="B1381" s="1">
        <f>ABS(Portfolios!B1381-AVERAGE(Portfolios!$B$2:$B$1509))</f>
        <v>0</v>
      </c>
    </row>
    <row r="1382" spans="1:2">
      <c r="A1382" s="11">
        <f>Returns!A1382</f>
        <v>0</v>
      </c>
      <c r="B1382" s="1">
        <f>ABS(Portfolios!B1382-AVERAGE(Portfolios!$B$2:$B$1509))</f>
        <v>0</v>
      </c>
    </row>
    <row r="1383" spans="1:2">
      <c r="A1383" s="11">
        <f>Returns!A1383</f>
        <v>0</v>
      </c>
      <c r="B1383" s="1">
        <f>ABS(Portfolios!B1383-AVERAGE(Portfolios!$B$2:$B$1509))</f>
        <v>0</v>
      </c>
    </row>
    <row r="1384" spans="1:2">
      <c r="A1384" s="11">
        <f>Returns!A1384</f>
        <v>0</v>
      </c>
      <c r="B1384" s="1">
        <f>ABS(Portfolios!B1384-AVERAGE(Portfolios!$B$2:$B$1509))</f>
        <v>0</v>
      </c>
    </row>
    <row r="1385" spans="1:2">
      <c r="A1385" s="11">
        <f>Returns!A1385</f>
        <v>0</v>
      </c>
      <c r="B1385" s="1">
        <f>ABS(Portfolios!B1385-AVERAGE(Portfolios!$B$2:$B$1509))</f>
        <v>0</v>
      </c>
    </row>
    <row r="1386" spans="1:2">
      <c r="A1386" s="11">
        <f>Returns!A1386</f>
        <v>0</v>
      </c>
      <c r="B1386" s="1">
        <f>ABS(Portfolios!B1386-AVERAGE(Portfolios!$B$2:$B$1509))</f>
        <v>0</v>
      </c>
    </row>
    <row r="1387" spans="1:2">
      <c r="A1387" s="11">
        <f>Returns!A1387</f>
        <v>0</v>
      </c>
      <c r="B1387" s="1">
        <f>ABS(Portfolios!B1387-AVERAGE(Portfolios!$B$2:$B$1509))</f>
        <v>0</v>
      </c>
    </row>
    <row r="1388" spans="1:2">
      <c r="A1388" s="11">
        <f>Returns!A1388</f>
        <v>0</v>
      </c>
      <c r="B1388" s="1">
        <f>ABS(Portfolios!B1388-AVERAGE(Portfolios!$B$2:$B$1509))</f>
        <v>0</v>
      </c>
    </row>
    <row r="1389" spans="1:2">
      <c r="A1389" s="11">
        <f>Returns!A1389</f>
        <v>0</v>
      </c>
      <c r="B1389" s="1">
        <f>ABS(Portfolios!B1389-AVERAGE(Portfolios!$B$2:$B$1509))</f>
        <v>0</v>
      </c>
    </row>
    <row r="1390" spans="1:2">
      <c r="A1390" s="11">
        <f>Returns!A1390</f>
        <v>0</v>
      </c>
      <c r="B1390" s="1">
        <f>ABS(Portfolios!B1390-AVERAGE(Portfolios!$B$2:$B$1509))</f>
        <v>0</v>
      </c>
    </row>
    <row r="1391" spans="1:2">
      <c r="A1391" s="11">
        <f>Returns!A1391</f>
        <v>0</v>
      </c>
      <c r="B1391" s="1">
        <f>ABS(Portfolios!B1391-AVERAGE(Portfolios!$B$2:$B$1509))</f>
        <v>0</v>
      </c>
    </row>
    <row r="1392" spans="1:2">
      <c r="A1392" s="11">
        <f>Returns!A1392</f>
        <v>0</v>
      </c>
      <c r="B1392" s="1">
        <f>ABS(Portfolios!B1392-AVERAGE(Portfolios!$B$2:$B$1509))</f>
        <v>0</v>
      </c>
    </row>
    <row r="1393" spans="1:2">
      <c r="A1393" s="11">
        <f>Returns!A1393</f>
        <v>0</v>
      </c>
      <c r="B1393" s="1">
        <f>ABS(Portfolios!B1393-AVERAGE(Portfolios!$B$2:$B$1509))</f>
        <v>0</v>
      </c>
    </row>
    <row r="1394" spans="1:2">
      <c r="A1394" s="11">
        <f>Returns!A1394</f>
        <v>0</v>
      </c>
      <c r="B1394" s="1">
        <f>ABS(Portfolios!B1394-AVERAGE(Portfolios!$B$2:$B$1509))</f>
        <v>0</v>
      </c>
    </row>
    <row r="1395" spans="1:2">
      <c r="A1395" s="11">
        <f>Returns!A1395</f>
        <v>0</v>
      </c>
      <c r="B1395" s="1">
        <f>ABS(Portfolios!B1395-AVERAGE(Portfolios!$B$2:$B$1509))</f>
        <v>0</v>
      </c>
    </row>
    <row r="1396" spans="1:2">
      <c r="A1396" s="11">
        <f>Returns!A1396</f>
        <v>0</v>
      </c>
      <c r="B1396" s="1">
        <f>ABS(Portfolios!B1396-AVERAGE(Portfolios!$B$2:$B$1509))</f>
        <v>0</v>
      </c>
    </row>
    <row r="1397" spans="1:2">
      <c r="A1397" s="11">
        <f>Returns!A1397</f>
        <v>0</v>
      </c>
      <c r="B1397" s="1">
        <f>ABS(Portfolios!B1397-AVERAGE(Portfolios!$B$2:$B$1509))</f>
        <v>0</v>
      </c>
    </row>
    <row r="1398" spans="1:2">
      <c r="A1398" s="11">
        <f>Returns!A1398</f>
        <v>0</v>
      </c>
      <c r="B1398" s="1">
        <f>ABS(Portfolios!B1398-AVERAGE(Portfolios!$B$2:$B$1509))</f>
        <v>0</v>
      </c>
    </row>
    <row r="1399" spans="1:2">
      <c r="A1399" s="11">
        <f>Returns!A1399</f>
        <v>0</v>
      </c>
      <c r="B1399" s="1">
        <f>ABS(Portfolios!B1399-AVERAGE(Portfolios!$B$2:$B$1509))</f>
        <v>0</v>
      </c>
    </row>
    <row r="1400" spans="1:2">
      <c r="A1400" s="11">
        <f>Returns!A1400</f>
        <v>0</v>
      </c>
      <c r="B1400" s="1">
        <f>ABS(Portfolios!B1400-AVERAGE(Portfolios!$B$2:$B$1509))</f>
        <v>0</v>
      </c>
    </row>
    <row r="1401" spans="1:2">
      <c r="A1401" s="11">
        <f>Returns!A1401</f>
        <v>0</v>
      </c>
      <c r="B1401" s="1">
        <f>ABS(Portfolios!B1401-AVERAGE(Portfolios!$B$2:$B$1509))</f>
        <v>0</v>
      </c>
    </row>
    <row r="1402" spans="1:2">
      <c r="A1402" s="11">
        <f>Returns!A1402</f>
        <v>0</v>
      </c>
      <c r="B1402" s="1">
        <f>ABS(Portfolios!B1402-AVERAGE(Portfolios!$B$2:$B$1509))</f>
        <v>0</v>
      </c>
    </row>
    <row r="1403" spans="1:2">
      <c r="A1403" s="11">
        <f>Returns!A1403</f>
        <v>0</v>
      </c>
      <c r="B1403" s="1">
        <f>ABS(Portfolios!B1403-AVERAGE(Portfolios!$B$2:$B$1509))</f>
        <v>0</v>
      </c>
    </row>
    <row r="1404" spans="1:2">
      <c r="A1404" s="11">
        <f>Returns!A1404</f>
        <v>0</v>
      </c>
      <c r="B1404" s="1">
        <f>ABS(Portfolios!B1404-AVERAGE(Portfolios!$B$2:$B$1509))</f>
        <v>0</v>
      </c>
    </row>
    <row r="1405" spans="1:2">
      <c r="A1405" s="11">
        <f>Returns!A1405</f>
        <v>0</v>
      </c>
      <c r="B1405" s="1">
        <f>ABS(Portfolios!B1405-AVERAGE(Portfolios!$B$2:$B$1509))</f>
        <v>0</v>
      </c>
    </row>
    <row r="1406" spans="1:2">
      <c r="A1406" s="11">
        <f>Returns!A1406</f>
        <v>0</v>
      </c>
      <c r="B1406" s="1">
        <f>ABS(Portfolios!B1406-AVERAGE(Portfolios!$B$2:$B$1509))</f>
        <v>0</v>
      </c>
    </row>
    <row r="1407" spans="1:2">
      <c r="A1407" s="11">
        <f>Returns!A1407</f>
        <v>0</v>
      </c>
      <c r="B1407" s="1">
        <f>ABS(Portfolios!B1407-AVERAGE(Portfolios!$B$2:$B$1509))</f>
        <v>0</v>
      </c>
    </row>
    <row r="1408" spans="1:2">
      <c r="A1408" s="11">
        <f>Returns!A1408</f>
        <v>0</v>
      </c>
      <c r="B1408" s="1">
        <f>ABS(Portfolios!B1408-AVERAGE(Portfolios!$B$2:$B$1509))</f>
        <v>0</v>
      </c>
    </row>
    <row r="1409" spans="1:2">
      <c r="A1409" s="11">
        <f>Returns!A1409</f>
        <v>0</v>
      </c>
      <c r="B1409" s="1">
        <f>ABS(Portfolios!B1409-AVERAGE(Portfolios!$B$2:$B$1509))</f>
        <v>0</v>
      </c>
    </row>
    <row r="1410" spans="1:2">
      <c r="A1410" s="11">
        <f>Returns!A1410</f>
        <v>0</v>
      </c>
      <c r="B1410" s="1">
        <f>ABS(Portfolios!B1410-AVERAGE(Portfolios!$B$2:$B$1509))</f>
        <v>0</v>
      </c>
    </row>
    <row r="1411" spans="1:2">
      <c r="A1411" s="11">
        <f>Returns!A1411</f>
        <v>0</v>
      </c>
      <c r="B1411" s="1">
        <f>ABS(Portfolios!B1411-AVERAGE(Portfolios!$B$2:$B$1509))</f>
        <v>0</v>
      </c>
    </row>
    <row r="1412" spans="1:2">
      <c r="A1412" s="11">
        <f>Returns!A1412</f>
        <v>0</v>
      </c>
      <c r="B1412" s="1">
        <f>ABS(Portfolios!B1412-AVERAGE(Portfolios!$B$2:$B$1509))</f>
        <v>0</v>
      </c>
    </row>
    <row r="1413" spans="1:2">
      <c r="A1413" s="11">
        <f>Returns!A1413</f>
        <v>0</v>
      </c>
      <c r="B1413" s="1">
        <f>ABS(Portfolios!B1413-AVERAGE(Portfolios!$B$2:$B$1509))</f>
        <v>0</v>
      </c>
    </row>
    <row r="1414" spans="1:2">
      <c r="A1414" s="11">
        <f>Returns!A1414</f>
        <v>0</v>
      </c>
      <c r="B1414" s="1">
        <f>ABS(Portfolios!B1414-AVERAGE(Portfolios!$B$2:$B$1509))</f>
        <v>0</v>
      </c>
    </row>
    <row r="1415" spans="1:2">
      <c r="A1415" s="11">
        <f>Returns!A1415</f>
        <v>0</v>
      </c>
      <c r="B1415" s="1">
        <f>ABS(Portfolios!B1415-AVERAGE(Portfolios!$B$2:$B$1509))</f>
        <v>0</v>
      </c>
    </row>
    <row r="1416" spans="1:2">
      <c r="A1416" s="11">
        <f>Returns!A1416</f>
        <v>0</v>
      </c>
      <c r="B1416" s="1">
        <f>ABS(Portfolios!B1416-AVERAGE(Portfolios!$B$2:$B$1509))</f>
        <v>0</v>
      </c>
    </row>
    <row r="1417" spans="1:2">
      <c r="A1417" s="11">
        <f>Returns!A1417</f>
        <v>0</v>
      </c>
      <c r="B1417" s="1">
        <f>ABS(Portfolios!B1417-AVERAGE(Portfolios!$B$2:$B$1509))</f>
        <v>0</v>
      </c>
    </row>
    <row r="1418" spans="1:2">
      <c r="A1418" s="11">
        <f>Returns!A1418</f>
        <v>0</v>
      </c>
      <c r="B1418" s="1">
        <f>ABS(Portfolios!B1418-AVERAGE(Portfolios!$B$2:$B$1509))</f>
        <v>0</v>
      </c>
    </row>
    <row r="1419" spans="1:2">
      <c r="A1419" s="11">
        <f>Returns!A1419</f>
        <v>0</v>
      </c>
      <c r="B1419" s="1">
        <f>ABS(Portfolios!B1419-AVERAGE(Portfolios!$B$2:$B$1509))</f>
        <v>0</v>
      </c>
    </row>
    <row r="1420" spans="1:2">
      <c r="A1420" s="11">
        <f>Returns!A1420</f>
        <v>0</v>
      </c>
      <c r="B1420" s="1">
        <f>ABS(Portfolios!B1420-AVERAGE(Portfolios!$B$2:$B$1509))</f>
        <v>0</v>
      </c>
    </row>
    <row r="1421" spans="1:2">
      <c r="A1421" s="11">
        <f>Returns!A1421</f>
        <v>0</v>
      </c>
      <c r="B1421" s="1">
        <f>ABS(Portfolios!B1421-AVERAGE(Portfolios!$B$2:$B$1509))</f>
        <v>0</v>
      </c>
    </row>
    <row r="1422" spans="1:2">
      <c r="A1422" s="11">
        <f>Returns!A1422</f>
        <v>0</v>
      </c>
      <c r="B1422" s="1">
        <f>ABS(Portfolios!B1422-AVERAGE(Portfolios!$B$2:$B$1509))</f>
        <v>0</v>
      </c>
    </row>
    <row r="1423" spans="1:2">
      <c r="A1423" s="11">
        <f>Returns!A1423</f>
        <v>0</v>
      </c>
      <c r="B1423" s="1">
        <f>ABS(Portfolios!B1423-AVERAGE(Portfolios!$B$2:$B$1509))</f>
        <v>0</v>
      </c>
    </row>
    <row r="1424" spans="1:2">
      <c r="A1424" s="11">
        <f>Returns!A1424</f>
        <v>0</v>
      </c>
      <c r="B1424" s="1">
        <f>ABS(Portfolios!B1424-AVERAGE(Portfolios!$B$2:$B$1509))</f>
        <v>0</v>
      </c>
    </row>
    <row r="1425" spans="1:2">
      <c r="A1425" s="11">
        <f>Returns!A1425</f>
        <v>0</v>
      </c>
      <c r="B1425" s="1">
        <f>ABS(Portfolios!B1425-AVERAGE(Portfolios!$B$2:$B$1509))</f>
        <v>0</v>
      </c>
    </row>
    <row r="1426" spans="1:2">
      <c r="A1426" s="11">
        <f>Returns!A1426</f>
        <v>0</v>
      </c>
      <c r="B1426" s="1">
        <f>ABS(Portfolios!B1426-AVERAGE(Portfolios!$B$2:$B$1509))</f>
        <v>0</v>
      </c>
    </row>
    <row r="1427" spans="1:2">
      <c r="A1427" s="11">
        <f>Returns!A1427</f>
        <v>0</v>
      </c>
      <c r="B1427" s="1">
        <f>ABS(Portfolios!B1427-AVERAGE(Portfolios!$B$2:$B$1509))</f>
        <v>0</v>
      </c>
    </row>
    <row r="1428" spans="1:2">
      <c r="A1428" s="11">
        <f>Returns!A1428</f>
        <v>0</v>
      </c>
      <c r="B1428" s="1">
        <f>ABS(Portfolios!B1428-AVERAGE(Portfolios!$B$2:$B$1509))</f>
        <v>0</v>
      </c>
    </row>
    <row r="1429" spans="1:2">
      <c r="A1429" s="11">
        <f>Returns!A1429</f>
        <v>0</v>
      </c>
      <c r="B1429" s="1">
        <f>ABS(Portfolios!B1429-AVERAGE(Portfolios!$B$2:$B$1509))</f>
        <v>0</v>
      </c>
    </row>
    <row r="1430" spans="1:2">
      <c r="A1430" s="11">
        <f>Returns!A1430</f>
        <v>0</v>
      </c>
      <c r="B1430" s="1">
        <f>ABS(Portfolios!B1430-AVERAGE(Portfolios!$B$2:$B$1509))</f>
        <v>0</v>
      </c>
    </row>
    <row r="1431" spans="1:2">
      <c r="A1431" s="11">
        <f>Returns!A1431</f>
        <v>0</v>
      </c>
      <c r="B1431" s="1">
        <f>ABS(Portfolios!B1431-AVERAGE(Portfolios!$B$2:$B$1509))</f>
        <v>0</v>
      </c>
    </row>
    <row r="1432" spans="1:2">
      <c r="A1432" s="11">
        <f>Returns!A1432</f>
        <v>0</v>
      </c>
      <c r="B1432" s="1">
        <f>ABS(Portfolios!B1432-AVERAGE(Portfolios!$B$2:$B$1509))</f>
        <v>0</v>
      </c>
    </row>
    <row r="1433" spans="1:2">
      <c r="A1433" s="11">
        <f>Returns!A1433</f>
        <v>0</v>
      </c>
      <c r="B1433" s="1">
        <f>ABS(Portfolios!B1433-AVERAGE(Portfolios!$B$2:$B$1509))</f>
        <v>0</v>
      </c>
    </row>
    <row r="1434" spans="1:2">
      <c r="A1434" s="11">
        <f>Returns!A1434</f>
        <v>0</v>
      </c>
      <c r="B1434" s="1">
        <f>ABS(Portfolios!B1434-AVERAGE(Portfolios!$B$2:$B$1509))</f>
        <v>0</v>
      </c>
    </row>
    <row r="1435" spans="1:2">
      <c r="A1435" s="11">
        <f>Returns!A1435</f>
        <v>0</v>
      </c>
      <c r="B1435" s="1">
        <f>ABS(Portfolios!B1435-AVERAGE(Portfolios!$B$2:$B$1509))</f>
        <v>0</v>
      </c>
    </row>
    <row r="1436" spans="1:2">
      <c r="A1436" s="11">
        <f>Returns!A1436</f>
        <v>0</v>
      </c>
      <c r="B1436" s="1">
        <f>ABS(Portfolios!B1436-AVERAGE(Portfolios!$B$2:$B$1509))</f>
        <v>0</v>
      </c>
    </row>
    <row r="1437" spans="1:2">
      <c r="A1437" s="11">
        <f>Returns!A1437</f>
        <v>0</v>
      </c>
      <c r="B1437" s="1">
        <f>ABS(Portfolios!B1437-AVERAGE(Portfolios!$B$2:$B$1509))</f>
        <v>0</v>
      </c>
    </row>
    <row r="1438" spans="1:2">
      <c r="A1438" s="11">
        <f>Returns!A1438</f>
        <v>0</v>
      </c>
      <c r="B1438" s="1">
        <f>ABS(Portfolios!B1438-AVERAGE(Portfolios!$B$2:$B$1509))</f>
        <v>0</v>
      </c>
    </row>
    <row r="1439" spans="1:2">
      <c r="A1439" s="11">
        <f>Returns!A1439</f>
        <v>0</v>
      </c>
      <c r="B1439" s="1">
        <f>ABS(Portfolios!B1439-AVERAGE(Portfolios!$B$2:$B$1509))</f>
        <v>0</v>
      </c>
    </row>
    <row r="1440" spans="1:2">
      <c r="A1440" s="11">
        <f>Returns!A1440</f>
        <v>0</v>
      </c>
      <c r="B1440" s="1">
        <f>ABS(Portfolios!B1440-AVERAGE(Portfolios!$B$2:$B$1509))</f>
        <v>0</v>
      </c>
    </row>
    <row r="1441" spans="1:2">
      <c r="A1441" s="11">
        <f>Returns!A1441</f>
        <v>0</v>
      </c>
      <c r="B1441" s="1">
        <f>ABS(Portfolios!B1441-AVERAGE(Portfolios!$B$2:$B$1509))</f>
        <v>0</v>
      </c>
    </row>
    <row r="1442" spans="1:2">
      <c r="A1442" s="11">
        <f>Returns!A1442</f>
        <v>0</v>
      </c>
      <c r="B1442" s="1">
        <f>ABS(Portfolios!B1442-AVERAGE(Portfolios!$B$2:$B$1509))</f>
        <v>0</v>
      </c>
    </row>
    <row r="1443" spans="1:2">
      <c r="A1443" s="11">
        <f>Returns!A1443</f>
        <v>0</v>
      </c>
      <c r="B1443" s="1">
        <f>ABS(Portfolios!B1443-AVERAGE(Portfolios!$B$2:$B$1509))</f>
        <v>0</v>
      </c>
    </row>
    <row r="1444" spans="1:2">
      <c r="A1444" s="11">
        <f>Returns!A1444</f>
        <v>0</v>
      </c>
      <c r="B1444" s="1">
        <f>ABS(Portfolios!B1444-AVERAGE(Portfolios!$B$2:$B$1509))</f>
        <v>0</v>
      </c>
    </row>
    <row r="1445" spans="1:2">
      <c r="A1445" s="11">
        <f>Returns!A1445</f>
        <v>0</v>
      </c>
      <c r="B1445" s="1">
        <f>ABS(Portfolios!B1445-AVERAGE(Portfolios!$B$2:$B$1509))</f>
        <v>0</v>
      </c>
    </row>
    <row r="1446" spans="1:2">
      <c r="A1446" s="11">
        <f>Returns!A1446</f>
        <v>0</v>
      </c>
      <c r="B1446" s="1">
        <f>ABS(Portfolios!B1446-AVERAGE(Portfolios!$B$2:$B$1509))</f>
        <v>0</v>
      </c>
    </row>
    <row r="1447" spans="1:2">
      <c r="A1447" s="11">
        <f>Returns!A1447</f>
        <v>0</v>
      </c>
      <c r="B1447" s="1">
        <f>ABS(Portfolios!B1447-AVERAGE(Portfolios!$B$2:$B$1509))</f>
        <v>0</v>
      </c>
    </row>
    <row r="1448" spans="1:2">
      <c r="A1448" s="11">
        <f>Returns!A1448</f>
        <v>0</v>
      </c>
      <c r="B1448" s="1">
        <f>ABS(Portfolios!B1448-AVERAGE(Portfolios!$B$2:$B$1509))</f>
        <v>0</v>
      </c>
    </row>
    <row r="1449" spans="1:2">
      <c r="A1449" s="11">
        <f>Returns!A1449</f>
        <v>0</v>
      </c>
      <c r="B1449" s="1">
        <f>ABS(Portfolios!B1449-AVERAGE(Portfolios!$B$2:$B$1509))</f>
        <v>0</v>
      </c>
    </row>
    <row r="1450" spans="1:2">
      <c r="A1450" s="11">
        <f>Returns!A1450</f>
        <v>0</v>
      </c>
      <c r="B1450" s="1">
        <f>ABS(Portfolios!B1450-AVERAGE(Portfolios!$B$2:$B$1509))</f>
        <v>0</v>
      </c>
    </row>
    <row r="1451" spans="1:2">
      <c r="A1451" s="11">
        <f>Returns!A1451</f>
        <v>0</v>
      </c>
      <c r="B1451" s="1">
        <f>ABS(Portfolios!B1451-AVERAGE(Portfolios!$B$2:$B$1509))</f>
        <v>0</v>
      </c>
    </row>
    <row r="1452" spans="1:2">
      <c r="A1452" s="11">
        <f>Returns!A1452</f>
        <v>0</v>
      </c>
      <c r="B1452" s="1">
        <f>ABS(Portfolios!B1452-AVERAGE(Portfolios!$B$2:$B$1509))</f>
        <v>0</v>
      </c>
    </row>
    <row r="1453" spans="1:2">
      <c r="A1453" s="11">
        <f>Returns!A1453</f>
        <v>0</v>
      </c>
      <c r="B1453" s="1">
        <f>ABS(Portfolios!B1453-AVERAGE(Portfolios!$B$2:$B$1509))</f>
        <v>0</v>
      </c>
    </row>
    <row r="1454" spans="1:2">
      <c r="A1454" s="11">
        <f>Returns!A1454</f>
        <v>0</v>
      </c>
      <c r="B1454" s="1">
        <f>ABS(Portfolios!B1454-AVERAGE(Portfolios!$B$2:$B$1509))</f>
        <v>0</v>
      </c>
    </row>
    <row r="1455" spans="1:2">
      <c r="A1455" s="11">
        <f>Returns!A1455</f>
        <v>0</v>
      </c>
      <c r="B1455" s="1">
        <f>ABS(Portfolios!B1455-AVERAGE(Portfolios!$B$2:$B$1509))</f>
        <v>0</v>
      </c>
    </row>
    <row r="1456" spans="1:2">
      <c r="A1456" s="11">
        <f>Returns!A1456</f>
        <v>0</v>
      </c>
      <c r="B1456" s="1">
        <f>ABS(Portfolios!B1456-AVERAGE(Portfolios!$B$2:$B$1509))</f>
        <v>0</v>
      </c>
    </row>
    <row r="1457" spans="1:2">
      <c r="A1457" s="11">
        <f>Returns!A1457</f>
        <v>0</v>
      </c>
      <c r="B1457" s="1">
        <f>ABS(Portfolios!B1457-AVERAGE(Portfolios!$B$2:$B$1509))</f>
        <v>0</v>
      </c>
    </row>
    <row r="1458" spans="1:2">
      <c r="A1458" s="11">
        <f>Returns!A1458</f>
        <v>0</v>
      </c>
      <c r="B1458" s="1">
        <f>ABS(Portfolios!B1458-AVERAGE(Portfolios!$B$2:$B$1509))</f>
        <v>0</v>
      </c>
    </row>
    <row r="1459" spans="1:2">
      <c r="A1459" s="11">
        <f>Returns!A1459</f>
        <v>0</v>
      </c>
      <c r="B1459" s="1">
        <f>ABS(Portfolios!B1459-AVERAGE(Portfolios!$B$2:$B$1509))</f>
        <v>0</v>
      </c>
    </row>
    <row r="1460" spans="1:2">
      <c r="A1460" s="11">
        <f>Returns!A1460</f>
        <v>0</v>
      </c>
      <c r="B1460" s="1">
        <f>ABS(Portfolios!B1460-AVERAGE(Portfolios!$B$2:$B$1509))</f>
        <v>0</v>
      </c>
    </row>
    <row r="1461" spans="1:2">
      <c r="A1461" s="11">
        <f>Returns!A1461</f>
        <v>0</v>
      </c>
      <c r="B1461" s="1">
        <f>ABS(Portfolios!B1461-AVERAGE(Portfolios!$B$2:$B$1509))</f>
        <v>0</v>
      </c>
    </row>
    <row r="1462" spans="1:2">
      <c r="A1462" s="11">
        <f>Returns!A1462</f>
        <v>0</v>
      </c>
      <c r="B1462" s="1">
        <f>ABS(Portfolios!B1462-AVERAGE(Portfolios!$B$2:$B$1509))</f>
        <v>0</v>
      </c>
    </row>
    <row r="1463" spans="1:2">
      <c r="A1463" s="11">
        <f>Returns!A1463</f>
        <v>0</v>
      </c>
      <c r="B1463" s="1">
        <f>ABS(Portfolios!B1463-AVERAGE(Portfolios!$B$2:$B$1509))</f>
        <v>0</v>
      </c>
    </row>
    <row r="1464" spans="1:2">
      <c r="A1464" s="11">
        <f>Returns!A1464</f>
        <v>0</v>
      </c>
      <c r="B1464" s="1">
        <f>ABS(Portfolios!B1464-AVERAGE(Portfolios!$B$2:$B$1509))</f>
        <v>0</v>
      </c>
    </row>
    <row r="1465" spans="1:2">
      <c r="A1465" s="11">
        <f>Returns!A1465</f>
        <v>0</v>
      </c>
      <c r="B1465" s="1">
        <f>ABS(Portfolios!B1465-AVERAGE(Portfolios!$B$2:$B$1509))</f>
        <v>0</v>
      </c>
    </row>
    <row r="1466" spans="1:2">
      <c r="A1466" s="11">
        <f>Returns!A1466</f>
        <v>0</v>
      </c>
      <c r="B1466" s="1">
        <f>ABS(Portfolios!B1466-AVERAGE(Portfolios!$B$2:$B$1509))</f>
        <v>0</v>
      </c>
    </row>
    <row r="1467" spans="1:2">
      <c r="A1467" s="11">
        <f>Returns!A1467</f>
        <v>0</v>
      </c>
      <c r="B1467" s="1">
        <f>ABS(Portfolios!B1467-AVERAGE(Portfolios!$B$2:$B$1509))</f>
        <v>0</v>
      </c>
    </row>
    <row r="1468" spans="1:2">
      <c r="A1468" s="11">
        <f>Returns!A1468</f>
        <v>0</v>
      </c>
      <c r="B1468" s="1">
        <f>ABS(Portfolios!B1468-AVERAGE(Portfolios!$B$2:$B$1509))</f>
        <v>0</v>
      </c>
    </row>
    <row r="1469" spans="1:2">
      <c r="A1469" s="11">
        <f>Returns!A1469</f>
        <v>0</v>
      </c>
      <c r="B1469" s="1">
        <f>ABS(Portfolios!B1469-AVERAGE(Portfolios!$B$2:$B$1509))</f>
        <v>0</v>
      </c>
    </row>
    <row r="1470" spans="1:2">
      <c r="A1470" s="11">
        <f>Returns!A1470</f>
        <v>0</v>
      </c>
      <c r="B1470" s="1">
        <f>ABS(Portfolios!B1470-AVERAGE(Portfolios!$B$2:$B$1509))</f>
        <v>0</v>
      </c>
    </row>
    <row r="1471" spans="1:2">
      <c r="A1471" s="11">
        <f>Returns!A1471</f>
        <v>0</v>
      </c>
      <c r="B1471" s="1">
        <f>ABS(Portfolios!B1471-AVERAGE(Portfolios!$B$2:$B$1509))</f>
        <v>0</v>
      </c>
    </row>
    <row r="1472" spans="1:2">
      <c r="A1472" s="11">
        <f>Returns!A1472</f>
        <v>0</v>
      </c>
      <c r="B1472" s="1">
        <f>ABS(Portfolios!B1472-AVERAGE(Portfolios!$B$2:$B$1509))</f>
        <v>0</v>
      </c>
    </row>
    <row r="1473" spans="1:2">
      <c r="A1473" s="11">
        <f>Returns!A1473</f>
        <v>0</v>
      </c>
      <c r="B1473" s="1">
        <f>ABS(Portfolios!B1473-AVERAGE(Portfolios!$B$2:$B$1509))</f>
        <v>0</v>
      </c>
    </row>
    <row r="1474" spans="1:2">
      <c r="A1474" s="11">
        <f>Returns!A1474</f>
        <v>0</v>
      </c>
      <c r="B1474" s="1">
        <f>ABS(Portfolios!B1474-AVERAGE(Portfolios!$B$2:$B$1509))</f>
        <v>0</v>
      </c>
    </row>
    <row r="1475" spans="1:2">
      <c r="A1475" s="11">
        <f>Returns!A1475</f>
        <v>0</v>
      </c>
      <c r="B1475" s="1">
        <f>ABS(Portfolios!B1475-AVERAGE(Portfolios!$B$2:$B$1509))</f>
        <v>0</v>
      </c>
    </row>
    <row r="1476" spans="1:2">
      <c r="A1476" s="11">
        <f>Returns!A1476</f>
        <v>0</v>
      </c>
      <c r="B1476" s="1">
        <f>ABS(Portfolios!B1476-AVERAGE(Portfolios!$B$2:$B$1509))</f>
        <v>0</v>
      </c>
    </row>
    <row r="1477" spans="1:2">
      <c r="A1477" s="11">
        <f>Returns!A1477</f>
        <v>0</v>
      </c>
      <c r="B1477" s="1">
        <f>ABS(Portfolios!B1477-AVERAGE(Portfolios!$B$2:$B$1509))</f>
        <v>0</v>
      </c>
    </row>
    <row r="1478" spans="1:2">
      <c r="A1478" s="11">
        <f>Returns!A1478</f>
        <v>0</v>
      </c>
      <c r="B1478" s="1">
        <f>ABS(Portfolios!B1478-AVERAGE(Portfolios!$B$2:$B$1509))</f>
        <v>0</v>
      </c>
    </row>
    <row r="1479" spans="1:2">
      <c r="A1479" s="11">
        <f>Returns!A1479</f>
        <v>0</v>
      </c>
      <c r="B1479" s="1">
        <f>ABS(Portfolios!B1479-AVERAGE(Portfolios!$B$2:$B$1509))</f>
        <v>0</v>
      </c>
    </row>
    <row r="1480" spans="1:2">
      <c r="A1480" s="11">
        <f>Returns!A1480</f>
        <v>0</v>
      </c>
      <c r="B1480" s="1">
        <f>ABS(Portfolios!B1480-AVERAGE(Portfolios!$B$2:$B$1509))</f>
        <v>0</v>
      </c>
    </row>
    <row r="1481" spans="1:2">
      <c r="A1481" s="11">
        <f>Returns!A1481</f>
        <v>0</v>
      </c>
      <c r="B1481" s="1">
        <f>ABS(Portfolios!B1481-AVERAGE(Portfolios!$B$2:$B$1509))</f>
        <v>0</v>
      </c>
    </row>
    <row r="1482" spans="1:2">
      <c r="A1482" s="11">
        <f>Returns!A1482</f>
        <v>0</v>
      </c>
      <c r="B1482" s="1">
        <f>ABS(Portfolios!B1482-AVERAGE(Portfolios!$B$2:$B$1509))</f>
        <v>0</v>
      </c>
    </row>
    <row r="1483" spans="1:2">
      <c r="A1483" s="11">
        <f>Returns!A1483</f>
        <v>0</v>
      </c>
      <c r="B1483" s="1">
        <f>ABS(Portfolios!B1483-AVERAGE(Portfolios!$B$2:$B$1509))</f>
        <v>0</v>
      </c>
    </row>
    <row r="1484" spans="1:2">
      <c r="A1484" s="11">
        <f>Returns!A1484</f>
        <v>0</v>
      </c>
      <c r="B1484" s="1">
        <f>ABS(Portfolios!B1484-AVERAGE(Portfolios!$B$2:$B$1509))</f>
        <v>0</v>
      </c>
    </row>
    <row r="1485" spans="1:2">
      <c r="A1485" s="11">
        <f>Returns!A1485</f>
        <v>0</v>
      </c>
      <c r="B1485" s="1">
        <f>ABS(Portfolios!B1485-AVERAGE(Portfolios!$B$2:$B$1509))</f>
        <v>0</v>
      </c>
    </row>
    <row r="1486" spans="1:2">
      <c r="A1486" s="11">
        <f>Returns!A1486</f>
        <v>0</v>
      </c>
      <c r="B1486" s="1">
        <f>ABS(Portfolios!B1486-AVERAGE(Portfolios!$B$2:$B$1509))</f>
        <v>0</v>
      </c>
    </row>
    <row r="1487" spans="1:2">
      <c r="A1487" s="11">
        <f>Returns!A1487</f>
        <v>0</v>
      </c>
      <c r="B1487" s="1">
        <f>ABS(Portfolios!B1487-AVERAGE(Portfolios!$B$2:$B$1509))</f>
        <v>0</v>
      </c>
    </row>
    <row r="1488" spans="1:2">
      <c r="A1488" s="11">
        <f>Returns!A1488</f>
        <v>0</v>
      </c>
      <c r="B1488" s="1">
        <f>ABS(Portfolios!B1488-AVERAGE(Portfolios!$B$2:$B$1509))</f>
        <v>0</v>
      </c>
    </row>
    <row r="1489" spans="1:2">
      <c r="A1489" s="11">
        <f>Returns!A1489</f>
        <v>0</v>
      </c>
      <c r="B1489" s="1">
        <f>ABS(Portfolios!B1489-AVERAGE(Portfolios!$B$2:$B$1509))</f>
        <v>0</v>
      </c>
    </row>
    <row r="1490" spans="1:2">
      <c r="A1490" s="11">
        <f>Returns!A1490</f>
        <v>0</v>
      </c>
      <c r="B1490" s="1">
        <f>ABS(Portfolios!B1490-AVERAGE(Portfolios!$B$2:$B$1509))</f>
        <v>0</v>
      </c>
    </row>
    <row r="1491" spans="1:2">
      <c r="A1491" s="11">
        <f>Returns!A1491</f>
        <v>0</v>
      </c>
      <c r="B1491" s="1">
        <f>ABS(Portfolios!B1491-AVERAGE(Portfolios!$B$2:$B$1509))</f>
        <v>0</v>
      </c>
    </row>
    <row r="1492" spans="1:2">
      <c r="A1492" s="11">
        <f>Returns!A1492</f>
        <v>0</v>
      </c>
      <c r="B1492" s="1">
        <f>ABS(Portfolios!B1492-AVERAGE(Portfolios!$B$2:$B$1509))</f>
        <v>0</v>
      </c>
    </row>
    <row r="1493" spans="1:2">
      <c r="A1493" s="11">
        <f>Returns!A1493</f>
        <v>0</v>
      </c>
      <c r="B1493" s="1">
        <f>ABS(Portfolios!B1493-AVERAGE(Portfolios!$B$2:$B$1509))</f>
        <v>0</v>
      </c>
    </row>
    <row r="1494" spans="1:2">
      <c r="A1494" s="11">
        <f>Returns!A1494</f>
        <v>0</v>
      </c>
      <c r="B1494" s="1">
        <f>ABS(Portfolios!B1494-AVERAGE(Portfolios!$B$2:$B$1509))</f>
        <v>0</v>
      </c>
    </row>
    <row r="1495" spans="1:2">
      <c r="A1495" s="11">
        <f>Returns!A1495</f>
        <v>0</v>
      </c>
      <c r="B1495" s="1">
        <f>ABS(Portfolios!B1495-AVERAGE(Portfolios!$B$2:$B$1509))</f>
        <v>0</v>
      </c>
    </row>
    <row r="1496" spans="1:2">
      <c r="A1496" s="11">
        <f>Returns!A1496</f>
        <v>0</v>
      </c>
      <c r="B1496" s="1">
        <f>ABS(Portfolios!B1496-AVERAGE(Portfolios!$B$2:$B$1509))</f>
        <v>0</v>
      </c>
    </row>
    <row r="1497" spans="1:2">
      <c r="A1497" s="11">
        <f>Returns!A1497</f>
        <v>0</v>
      </c>
      <c r="B1497" s="1">
        <f>ABS(Portfolios!B1497-AVERAGE(Portfolios!$B$2:$B$1509))</f>
        <v>0</v>
      </c>
    </row>
    <row r="1498" spans="1:2">
      <c r="A1498" s="11">
        <f>Returns!A1498</f>
        <v>0</v>
      </c>
      <c r="B1498" s="1">
        <f>ABS(Portfolios!B1498-AVERAGE(Portfolios!$B$2:$B$1509))</f>
        <v>0</v>
      </c>
    </row>
    <row r="1499" spans="1:2">
      <c r="A1499" s="11">
        <f>Returns!A1499</f>
        <v>0</v>
      </c>
      <c r="B1499" s="1">
        <f>ABS(Portfolios!B1499-AVERAGE(Portfolios!$B$2:$B$1509))</f>
        <v>0</v>
      </c>
    </row>
    <row r="1500" spans="1:2">
      <c r="A1500" s="11">
        <f>Returns!A1500</f>
        <v>0</v>
      </c>
      <c r="B1500" s="1">
        <f>ABS(Portfolios!B1500-AVERAGE(Portfolios!$B$2:$B$1509))</f>
        <v>0</v>
      </c>
    </row>
    <row r="1501" spans="1:2">
      <c r="A1501" s="11">
        <f>Returns!A1501</f>
        <v>0</v>
      </c>
      <c r="B1501" s="1">
        <f>ABS(Portfolios!B1501-AVERAGE(Portfolios!$B$2:$B$1509))</f>
        <v>0</v>
      </c>
    </row>
    <row r="1502" spans="1:2">
      <c r="A1502" s="11">
        <f>Returns!A1502</f>
        <v>0</v>
      </c>
      <c r="B1502" s="1">
        <f>ABS(Portfolios!B1502-AVERAGE(Portfolios!$B$2:$B$1509))</f>
        <v>0</v>
      </c>
    </row>
    <row r="1503" spans="1:2">
      <c r="A1503" s="11">
        <f>Returns!A1503</f>
        <v>0</v>
      </c>
      <c r="B1503" s="1">
        <f>ABS(Portfolios!B1503-AVERAGE(Portfolios!$B$2:$B$1509))</f>
        <v>0</v>
      </c>
    </row>
    <row r="1504" spans="1:2">
      <c r="A1504" s="11">
        <f>Returns!A1504</f>
        <v>0</v>
      </c>
      <c r="B1504" s="1">
        <f>ABS(Portfolios!B1504-AVERAGE(Portfolios!$B$2:$B$1509))</f>
        <v>0</v>
      </c>
    </row>
    <row r="1505" spans="1:2">
      <c r="A1505" s="11">
        <f>Returns!A1505</f>
        <v>0</v>
      </c>
      <c r="B1505" s="1">
        <f>ABS(Portfolios!B1505-AVERAGE(Portfolios!$B$2:$B$1509))</f>
        <v>0</v>
      </c>
    </row>
    <row r="1506" spans="1:2">
      <c r="A1506" s="11">
        <f>Returns!A1506</f>
        <v>0</v>
      </c>
      <c r="B1506" s="1">
        <f>ABS(Portfolios!B1506-AVERAGE(Portfolios!$B$2:$B$1509))</f>
        <v>0</v>
      </c>
    </row>
    <row r="1507" spans="1:2">
      <c r="A1507" s="11">
        <f>Returns!A1507</f>
        <v>0</v>
      </c>
      <c r="B1507" s="1">
        <f>ABS(Portfolios!B1507-AVERAGE(Portfolios!$B$2:$B$1509))</f>
        <v>0</v>
      </c>
    </row>
    <row r="1508" spans="1:2">
      <c r="A1508" s="11">
        <f>Returns!A1508</f>
        <v>0</v>
      </c>
      <c r="B1508" s="1">
        <f>ABS(Portfolios!B1508-AVERAGE(Portfolios!$B$2:$B$1509))</f>
        <v>0</v>
      </c>
    </row>
    <row r="1509" spans="1:2">
      <c r="A1509" s="11">
        <f>Returns!A1509</f>
        <v>0</v>
      </c>
      <c r="B1509" s="1">
        <f>ABS(Portfolios!B1509-AVERAGE(Portfolios!$B$2:$B$1509))</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509"/>
  <sheetViews>
    <sheetView showGridLines="0" workbookViewId="0"/>
  </sheetViews>
  <sheetFormatPr defaultRowHeight="15"/>
  <cols>
    <col min="1" max="1" width="10.7109375" style="10" customWidth="1"/>
  </cols>
  <sheetData>
    <row r="1" spans="1:2">
      <c r="A1" s="5" t="s">
        <v>26</v>
      </c>
      <c r="B1" s="5" t="s">
        <v>52</v>
      </c>
    </row>
    <row r="2" spans="1:2">
      <c r="A2" s="11">
        <f>Returns!A2</f>
        <v>0</v>
      </c>
      <c r="B2" s="1">
        <f>SUM(Portfolios!$B$2)</f>
        <v>0</v>
      </c>
    </row>
    <row r="3" spans="1:2">
      <c r="A3" s="11">
        <f>Returns!A3</f>
        <v>0</v>
      </c>
      <c r="B3" s="1">
        <f>SUM(Portfolios!$B$2:$B$3)</f>
        <v>0</v>
      </c>
    </row>
    <row r="4" spans="1:2">
      <c r="A4" s="11">
        <f>Returns!A4</f>
        <v>0</v>
      </c>
      <c r="B4" s="1">
        <f>SUM(Portfolios!$B$2:$B$4)</f>
        <v>0</v>
      </c>
    </row>
    <row r="5" spans="1:2">
      <c r="A5" s="11">
        <f>Returns!A5</f>
        <v>0</v>
      </c>
      <c r="B5" s="1">
        <f>SUM(Portfolios!$B$2:$B$5)</f>
        <v>0</v>
      </c>
    </row>
    <row r="6" spans="1:2">
      <c r="A6" s="11">
        <f>Returns!A6</f>
        <v>0</v>
      </c>
      <c r="B6" s="1">
        <f>SUM(Portfolios!$B$2:$B$6)</f>
        <v>0</v>
      </c>
    </row>
    <row r="7" spans="1:2">
      <c r="A7" s="11">
        <f>Returns!A7</f>
        <v>0</v>
      </c>
      <c r="B7" s="1">
        <f>SUM(Portfolios!$B$2:$B$7)</f>
        <v>0</v>
      </c>
    </row>
    <row r="8" spans="1:2">
      <c r="A8" s="11">
        <f>Returns!A8</f>
        <v>0</v>
      </c>
      <c r="B8" s="1">
        <f>SUM(Portfolios!$B$2:$B$8)</f>
        <v>0</v>
      </c>
    </row>
    <row r="9" spans="1:2">
      <c r="A9" s="11">
        <f>Returns!A9</f>
        <v>0</v>
      </c>
      <c r="B9" s="1">
        <f>SUM(Portfolios!$B$2:$B$9)</f>
        <v>0</v>
      </c>
    </row>
    <row r="10" spans="1:2">
      <c r="A10" s="11">
        <f>Returns!A10</f>
        <v>0</v>
      </c>
      <c r="B10" s="1">
        <f>SUM(Portfolios!$B$2:$B$10)</f>
        <v>0</v>
      </c>
    </row>
    <row r="11" spans="1:2">
      <c r="A11" s="11">
        <f>Returns!A11</f>
        <v>0</v>
      </c>
      <c r="B11" s="1">
        <f>SUM(Portfolios!$B$2:$B$11)</f>
        <v>0</v>
      </c>
    </row>
    <row r="12" spans="1:2">
      <c r="A12" s="11">
        <f>Returns!A12</f>
        <v>0</v>
      </c>
      <c r="B12" s="1">
        <f>SUM(Portfolios!$B$2:$B$12)</f>
        <v>0</v>
      </c>
    </row>
    <row r="13" spans="1:2">
      <c r="A13" s="11">
        <f>Returns!A13</f>
        <v>0</v>
      </c>
      <c r="B13" s="1">
        <f>SUM(Portfolios!$B$2:$B$13)</f>
        <v>0</v>
      </c>
    </row>
    <row r="14" spans="1:2">
      <c r="A14" s="11">
        <f>Returns!A14</f>
        <v>0</v>
      </c>
      <c r="B14" s="1">
        <f>SUM(Portfolios!$B$2:$B$14)</f>
        <v>0</v>
      </c>
    </row>
    <row r="15" spans="1:2">
      <c r="A15" s="11">
        <f>Returns!A15</f>
        <v>0</v>
      </c>
      <c r="B15" s="1">
        <f>SUM(Portfolios!$B$2:$B$15)</f>
        <v>0</v>
      </c>
    </row>
    <row r="16" spans="1:2">
      <c r="A16" s="11">
        <f>Returns!A16</f>
        <v>0</v>
      </c>
      <c r="B16" s="1">
        <f>SUM(Portfolios!$B$2:$B$16)</f>
        <v>0</v>
      </c>
    </row>
    <row r="17" spans="1:2">
      <c r="A17" s="11">
        <f>Returns!A17</f>
        <v>0</v>
      </c>
      <c r="B17" s="1">
        <f>SUM(Portfolios!$B$2:$B$17)</f>
        <v>0</v>
      </c>
    </row>
    <row r="18" spans="1:2">
      <c r="A18" s="11">
        <f>Returns!A18</f>
        <v>0</v>
      </c>
      <c r="B18" s="1">
        <f>SUM(Portfolios!$B$2:$B$18)</f>
        <v>0</v>
      </c>
    </row>
    <row r="19" spans="1:2">
      <c r="A19" s="11">
        <f>Returns!A19</f>
        <v>0</v>
      </c>
      <c r="B19" s="1">
        <f>SUM(Portfolios!$B$2:$B$19)</f>
        <v>0</v>
      </c>
    </row>
    <row r="20" spans="1:2">
      <c r="A20" s="11">
        <f>Returns!A20</f>
        <v>0</v>
      </c>
      <c r="B20" s="1">
        <f>SUM(Portfolios!$B$2:$B$20)</f>
        <v>0</v>
      </c>
    </row>
    <row r="21" spans="1:2">
      <c r="A21" s="11">
        <f>Returns!A21</f>
        <v>0</v>
      </c>
      <c r="B21" s="1">
        <f>SUM(Portfolios!$B$2:$B$21)</f>
        <v>0</v>
      </c>
    </row>
    <row r="22" spans="1:2">
      <c r="A22" s="11">
        <f>Returns!A22</f>
        <v>0</v>
      </c>
      <c r="B22" s="1">
        <f>SUM(Portfolios!$B$2:$B$22)</f>
        <v>0</v>
      </c>
    </row>
    <row r="23" spans="1:2">
      <c r="A23" s="11">
        <f>Returns!A23</f>
        <v>0</v>
      </c>
      <c r="B23" s="1">
        <f>SUM(Portfolios!$B$2:$B$23)</f>
        <v>0</v>
      </c>
    </row>
    <row r="24" spans="1:2">
      <c r="A24" s="11">
        <f>Returns!A24</f>
        <v>0</v>
      </c>
      <c r="B24" s="1">
        <f>SUM(Portfolios!$B$2:$B$24)</f>
        <v>0</v>
      </c>
    </row>
    <row r="25" spans="1:2">
      <c r="A25" s="11">
        <f>Returns!A25</f>
        <v>0</v>
      </c>
      <c r="B25" s="1">
        <f>SUM(Portfolios!$B$2:$B$25)</f>
        <v>0</v>
      </c>
    </row>
    <row r="26" spans="1:2">
      <c r="A26" s="11">
        <f>Returns!A26</f>
        <v>0</v>
      </c>
      <c r="B26" s="1">
        <f>SUM(Portfolios!$B$2:$B$26)</f>
        <v>0</v>
      </c>
    </row>
    <row r="27" spans="1:2">
      <c r="A27" s="11">
        <f>Returns!A27</f>
        <v>0</v>
      </c>
      <c r="B27" s="1">
        <f>SUM(Portfolios!$B$2:$B$27)</f>
        <v>0</v>
      </c>
    </row>
    <row r="28" spans="1:2">
      <c r="A28" s="11">
        <f>Returns!A28</f>
        <v>0</v>
      </c>
      <c r="B28" s="1">
        <f>SUM(Portfolios!$B$2:$B$28)</f>
        <v>0</v>
      </c>
    </row>
    <row r="29" spans="1:2">
      <c r="A29" s="11">
        <f>Returns!A29</f>
        <v>0</v>
      </c>
      <c r="B29" s="1">
        <f>SUM(Portfolios!$B$2:$B$29)</f>
        <v>0</v>
      </c>
    </row>
    <row r="30" spans="1:2">
      <c r="A30" s="11">
        <f>Returns!A30</f>
        <v>0</v>
      </c>
      <c r="B30" s="1">
        <f>SUM(Portfolios!$B$2:$B$30)</f>
        <v>0</v>
      </c>
    </row>
    <row r="31" spans="1:2">
      <c r="A31" s="11">
        <f>Returns!A31</f>
        <v>0</v>
      </c>
      <c r="B31" s="1">
        <f>SUM(Portfolios!$B$2:$B$31)</f>
        <v>0</v>
      </c>
    </row>
    <row r="32" spans="1:2">
      <c r="A32" s="11">
        <f>Returns!A32</f>
        <v>0</v>
      </c>
      <c r="B32" s="1">
        <f>SUM(Portfolios!$B$2:$B$32)</f>
        <v>0</v>
      </c>
    </row>
    <row r="33" spans="1:2">
      <c r="A33" s="11">
        <f>Returns!A33</f>
        <v>0</v>
      </c>
      <c r="B33" s="1">
        <f>SUM(Portfolios!$B$2:$B$33)</f>
        <v>0</v>
      </c>
    </row>
    <row r="34" spans="1:2">
      <c r="A34" s="11">
        <f>Returns!A34</f>
        <v>0</v>
      </c>
      <c r="B34" s="1">
        <f>SUM(Portfolios!$B$2:$B$34)</f>
        <v>0</v>
      </c>
    </row>
    <row r="35" spans="1:2">
      <c r="A35" s="11">
        <f>Returns!A35</f>
        <v>0</v>
      </c>
      <c r="B35" s="1">
        <f>SUM(Portfolios!$B$2:$B$35)</f>
        <v>0</v>
      </c>
    </row>
    <row r="36" spans="1:2">
      <c r="A36" s="11">
        <f>Returns!A36</f>
        <v>0</v>
      </c>
      <c r="B36" s="1">
        <f>SUM(Portfolios!$B$2:$B$36)</f>
        <v>0</v>
      </c>
    </row>
    <row r="37" spans="1:2">
      <c r="A37" s="11">
        <f>Returns!A37</f>
        <v>0</v>
      </c>
      <c r="B37" s="1">
        <f>SUM(Portfolios!$B$2:$B$37)</f>
        <v>0</v>
      </c>
    </row>
    <row r="38" spans="1:2">
      <c r="A38" s="11">
        <f>Returns!A38</f>
        <v>0</v>
      </c>
      <c r="B38" s="1">
        <f>SUM(Portfolios!$B$2:$B$38)</f>
        <v>0</v>
      </c>
    </row>
    <row r="39" spans="1:2">
      <c r="A39" s="11">
        <f>Returns!A39</f>
        <v>0</v>
      </c>
      <c r="B39" s="1">
        <f>SUM(Portfolios!$B$2:$B$39)</f>
        <v>0</v>
      </c>
    </row>
    <row r="40" spans="1:2">
      <c r="A40" s="11">
        <f>Returns!A40</f>
        <v>0</v>
      </c>
      <c r="B40" s="1">
        <f>SUM(Portfolios!$B$2:$B$40)</f>
        <v>0</v>
      </c>
    </row>
    <row r="41" spans="1:2">
      <c r="A41" s="11">
        <f>Returns!A41</f>
        <v>0</v>
      </c>
      <c r="B41" s="1">
        <f>SUM(Portfolios!$B$2:$B$41)</f>
        <v>0</v>
      </c>
    </row>
    <row r="42" spans="1:2">
      <c r="A42" s="11">
        <f>Returns!A42</f>
        <v>0</v>
      </c>
      <c r="B42" s="1">
        <f>SUM(Portfolios!$B$2:$B$42)</f>
        <v>0</v>
      </c>
    </row>
    <row r="43" spans="1:2">
      <c r="A43" s="11">
        <f>Returns!A43</f>
        <v>0</v>
      </c>
      <c r="B43" s="1">
        <f>SUM(Portfolios!$B$2:$B$43)</f>
        <v>0</v>
      </c>
    </row>
    <row r="44" spans="1:2">
      <c r="A44" s="11">
        <f>Returns!A44</f>
        <v>0</v>
      </c>
      <c r="B44" s="1">
        <f>SUM(Portfolios!$B$2:$B$44)</f>
        <v>0</v>
      </c>
    </row>
    <row r="45" spans="1:2">
      <c r="A45" s="11">
        <f>Returns!A45</f>
        <v>0</v>
      </c>
      <c r="B45" s="1">
        <f>SUM(Portfolios!$B$2:$B$45)</f>
        <v>0</v>
      </c>
    </row>
    <row r="46" spans="1:2">
      <c r="A46" s="11">
        <f>Returns!A46</f>
        <v>0</v>
      </c>
      <c r="B46" s="1">
        <f>SUM(Portfolios!$B$2:$B$46)</f>
        <v>0</v>
      </c>
    </row>
    <row r="47" spans="1:2">
      <c r="A47" s="11">
        <f>Returns!A47</f>
        <v>0</v>
      </c>
      <c r="B47" s="1">
        <f>SUM(Portfolios!$B$2:$B$47)</f>
        <v>0</v>
      </c>
    </row>
    <row r="48" spans="1:2">
      <c r="A48" s="11">
        <f>Returns!A48</f>
        <v>0</v>
      </c>
      <c r="B48" s="1">
        <f>SUM(Portfolios!$B$2:$B$48)</f>
        <v>0</v>
      </c>
    </row>
    <row r="49" spans="1:2">
      <c r="A49" s="11">
        <f>Returns!A49</f>
        <v>0</v>
      </c>
      <c r="B49" s="1">
        <f>SUM(Portfolios!$B$2:$B$49)</f>
        <v>0</v>
      </c>
    </row>
    <row r="50" spans="1:2">
      <c r="A50" s="11">
        <f>Returns!A50</f>
        <v>0</v>
      </c>
      <c r="B50" s="1">
        <f>SUM(Portfolios!$B$2:$B$50)</f>
        <v>0</v>
      </c>
    </row>
    <row r="51" spans="1:2">
      <c r="A51" s="11">
        <f>Returns!A51</f>
        <v>0</v>
      </c>
      <c r="B51" s="1">
        <f>SUM(Portfolios!$B$2:$B$51)</f>
        <v>0</v>
      </c>
    </row>
    <row r="52" spans="1:2">
      <c r="A52" s="11">
        <f>Returns!A52</f>
        <v>0</v>
      </c>
      <c r="B52" s="1">
        <f>SUM(Portfolios!$B$2:$B$52)</f>
        <v>0</v>
      </c>
    </row>
    <row r="53" spans="1:2">
      <c r="A53" s="11">
        <f>Returns!A53</f>
        <v>0</v>
      </c>
      <c r="B53" s="1">
        <f>SUM(Portfolios!$B$2:$B$53)</f>
        <v>0</v>
      </c>
    </row>
    <row r="54" spans="1:2">
      <c r="A54" s="11">
        <f>Returns!A54</f>
        <v>0</v>
      </c>
      <c r="B54" s="1">
        <f>SUM(Portfolios!$B$2:$B$54)</f>
        <v>0</v>
      </c>
    </row>
    <row r="55" spans="1:2">
      <c r="A55" s="11">
        <f>Returns!A55</f>
        <v>0</v>
      </c>
      <c r="B55" s="1">
        <f>SUM(Portfolios!$B$2:$B$55)</f>
        <v>0</v>
      </c>
    </row>
    <row r="56" spans="1:2">
      <c r="A56" s="11">
        <f>Returns!A56</f>
        <v>0</v>
      </c>
      <c r="B56" s="1">
        <f>SUM(Portfolios!$B$2:$B$56)</f>
        <v>0</v>
      </c>
    </row>
    <row r="57" spans="1:2">
      <c r="A57" s="11">
        <f>Returns!A57</f>
        <v>0</v>
      </c>
      <c r="B57" s="1">
        <f>SUM(Portfolios!$B$2:$B$57)</f>
        <v>0</v>
      </c>
    </row>
    <row r="58" spans="1:2">
      <c r="A58" s="11">
        <f>Returns!A58</f>
        <v>0</v>
      </c>
      <c r="B58" s="1">
        <f>SUM(Portfolios!$B$2:$B$58)</f>
        <v>0</v>
      </c>
    </row>
    <row r="59" spans="1:2">
      <c r="A59" s="11">
        <f>Returns!A59</f>
        <v>0</v>
      </c>
      <c r="B59" s="1">
        <f>SUM(Portfolios!$B$2:$B$59)</f>
        <v>0</v>
      </c>
    </row>
    <row r="60" spans="1:2">
      <c r="A60" s="11">
        <f>Returns!A60</f>
        <v>0</v>
      </c>
      <c r="B60" s="1">
        <f>SUM(Portfolios!$B$2:$B$60)</f>
        <v>0</v>
      </c>
    </row>
    <row r="61" spans="1:2">
      <c r="A61" s="11">
        <f>Returns!A61</f>
        <v>0</v>
      </c>
      <c r="B61" s="1">
        <f>SUM(Portfolios!$B$2:$B$61)</f>
        <v>0</v>
      </c>
    </row>
    <row r="62" spans="1:2">
      <c r="A62" s="11">
        <f>Returns!A62</f>
        <v>0</v>
      </c>
      <c r="B62" s="1">
        <f>SUM(Portfolios!$B$2:$B$62)</f>
        <v>0</v>
      </c>
    </row>
    <row r="63" spans="1:2">
      <c r="A63" s="11">
        <f>Returns!A63</f>
        <v>0</v>
      </c>
      <c r="B63" s="1">
        <f>SUM(Portfolios!$B$2:$B$63)</f>
        <v>0</v>
      </c>
    </row>
    <row r="64" spans="1:2">
      <c r="A64" s="11">
        <f>Returns!A64</f>
        <v>0</v>
      </c>
      <c r="B64" s="1">
        <f>SUM(Portfolios!$B$2:$B$64)</f>
        <v>0</v>
      </c>
    </row>
    <row r="65" spans="1:2">
      <c r="A65" s="11">
        <f>Returns!A65</f>
        <v>0</v>
      </c>
      <c r="B65" s="1">
        <f>SUM(Portfolios!$B$2:$B$65)</f>
        <v>0</v>
      </c>
    </row>
    <row r="66" spans="1:2">
      <c r="A66" s="11">
        <f>Returns!A66</f>
        <v>0</v>
      </c>
      <c r="B66" s="1">
        <f>SUM(Portfolios!$B$2:$B$66)</f>
        <v>0</v>
      </c>
    </row>
    <row r="67" spans="1:2">
      <c r="A67" s="11">
        <f>Returns!A67</f>
        <v>0</v>
      </c>
      <c r="B67" s="1">
        <f>SUM(Portfolios!$B$2:$B$67)</f>
        <v>0</v>
      </c>
    </row>
    <row r="68" spans="1:2">
      <c r="A68" s="11">
        <f>Returns!A68</f>
        <v>0</v>
      </c>
      <c r="B68" s="1">
        <f>SUM(Portfolios!$B$2:$B$68)</f>
        <v>0</v>
      </c>
    </row>
    <row r="69" spans="1:2">
      <c r="A69" s="11">
        <f>Returns!A69</f>
        <v>0</v>
      </c>
      <c r="B69" s="1">
        <f>SUM(Portfolios!$B$2:$B$69)</f>
        <v>0</v>
      </c>
    </row>
    <row r="70" spans="1:2">
      <c r="A70" s="11">
        <f>Returns!A70</f>
        <v>0</v>
      </c>
      <c r="B70" s="1">
        <f>SUM(Portfolios!$B$2:$B$70)</f>
        <v>0</v>
      </c>
    </row>
    <row r="71" spans="1:2">
      <c r="A71" s="11">
        <f>Returns!A71</f>
        <v>0</v>
      </c>
      <c r="B71" s="1">
        <f>SUM(Portfolios!$B$2:$B$71)</f>
        <v>0</v>
      </c>
    </row>
    <row r="72" spans="1:2">
      <c r="A72" s="11">
        <f>Returns!A72</f>
        <v>0</v>
      </c>
      <c r="B72" s="1">
        <f>SUM(Portfolios!$B$2:$B$72)</f>
        <v>0</v>
      </c>
    </row>
    <row r="73" spans="1:2">
      <c r="A73" s="11">
        <f>Returns!A73</f>
        <v>0</v>
      </c>
      <c r="B73" s="1">
        <f>SUM(Portfolios!$B$2:$B$73)</f>
        <v>0</v>
      </c>
    </row>
    <row r="74" spans="1:2">
      <c r="A74" s="11">
        <f>Returns!A74</f>
        <v>0</v>
      </c>
      <c r="B74" s="1">
        <f>SUM(Portfolios!$B$2:$B$74)</f>
        <v>0</v>
      </c>
    </row>
    <row r="75" spans="1:2">
      <c r="A75" s="11">
        <f>Returns!A75</f>
        <v>0</v>
      </c>
      <c r="B75" s="1">
        <f>SUM(Portfolios!$B$2:$B$75)</f>
        <v>0</v>
      </c>
    </row>
    <row r="76" spans="1:2">
      <c r="A76" s="11">
        <f>Returns!A76</f>
        <v>0</v>
      </c>
      <c r="B76" s="1">
        <f>SUM(Portfolios!$B$2:$B$76)</f>
        <v>0</v>
      </c>
    </row>
    <row r="77" spans="1:2">
      <c r="A77" s="11">
        <f>Returns!A77</f>
        <v>0</v>
      </c>
      <c r="B77" s="1">
        <f>SUM(Portfolios!$B$2:$B$77)</f>
        <v>0</v>
      </c>
    </row>
    <row r="78" spans="1:2">
      <c r="A78" s="11">
        <f>Returns!A78</f>
        <v>0</v>
      </c>
      <c r="B78" s="1">
        <f>SUM(Portfolios!$B$2:$B$78)</f>
        <v>0</v>
      </c>
    </row>
    <row r="79" spans="1:2">
      <c r="A79" s="11">
        <f>Returns!A79</f>
        <v>0</v>
      </c>
      <c r="B79" s="1">
        <f>SUM(Portfolios!$B$2:$B$79)</f>
        <v>0</v>
      </c>
    </row>
    <row r="80" spans="1:2">
      <c r="A80" s="11">
        <f>Returns!A80</f>
        <v>0</v>
      </c>
      <c r="B80" s="1">
        <f>SUM(Portfolios!$B$2:$B$80)</f>
        <v>0</v>
      </c>
    </row>
    <row r="81" spans="1:2">
      <c r="A81" s="11">
        <f>Returns!A81</f>
        <v>0</v>
      </c>
      <c r="B81" s="1">
        <f>SUM(Portfolios!$B$2:$B$81)</f>
        <v>0</v>
      </c>
    </row>
    <row r="82" spans="1:2">
      <c r="A82" s="11">
        <f>Returns!A82</f>
        <v>0</v>
      </c>
      <c r="B82" s="1">
        <f>SUM(Portfolios!$B$2:$B$82)</f>
        <v>0</v>
      </c>
    </row>
    <row r="83" spans="1:2">
      <c r="A83" s="11">
        <f>Returns!A83</f>
        <v>0</v>
      </c>
      <c r="B83" s="1">
        <f>SUM(Portfolios!$B$2:$B$83)</f>
        <v>0</v>
      </c>
    </row>
    <row r="84" spans="1:2">
      <c r="A84" s="11">
        <f>Returns!A84</f>
        <v>0</v>
      </c>
      <c r="B84" s="1">
        <f>SUM(Portfolios!$B$2:$B$84)</f>
        <v>0</v>
      </c>
    </row>
    <row r="85" spans="1:2">
      <c r="A85" s="11">
        <f>Returns!A85</f>
        <v>0</v>
      </c>
      <c r="B85" s="1">
        <f>SUM(Portfolios!$B$2:$B$85)</f>
        <v>0</v>
      </c>
    </row>
    <row r="86" spans="1:2">
      <c r="A86" s="11">
        <f>Returns!A86</f>
        <v>0</v>
      </c>
      <c r="B86" s="1">
        <f>SUM(Portfolios!$B$2:$B$86)</f>
        <v>0</v>
      </c>
    </row>
    <row r="87" spans="1:2">
      <c r="A87" s="11">
        <f>Returns!A87</f>
        <v>0</v>
      </c>
      <c r="B87" s="1">
        <f>SUM(Portfolios!$B$2:$B$87)</f>
        <v>0</v>
      </c>
    </row>
    <row r="88" spans="1:2">
      <c r="A88" s="11">
        <f>Returns!A88</f>
        <v>0</v>
      </c>
      <c r="B88" s="1">
        <f>SUM(Portfolios!$B$2:$B$88)</f>
        <v>0</v>
      </c>
    </row>
    <row r="89" spans="1:2">
      <c r="A89" s="11">
        <f>Returns!A89</f>
        <v>0</v>
      </c>
      <c r="B89" s="1">
        <f>SUM(Portfolios!$B$2:$B$89)</f>
        <v>0</v>
      </c>
    </row>
    <row r="90" spans="1:2">
      <c r="A90" s="11">
        <f>Returns!A90</f>
        <v>0</v>
      </c>
      <c r="B90" s="1">
        <f>SUM(Portfolios!$B$2:$B$90)</f>
        <v>0</v>
      </c>
    </row>
    <row r="91" spans="1:2">
      <c r="A91" s="11">
        <f>Returns!A91</f>
        <v>0</v>
      </c>
      <c r="B91" s="1">
        <f>SUM(Portfolios!$B$2:$B$91)</f>
        <v>0</v>
      </c>
    </row>
    <row r="92" spans="1:2">
      <c r="A92" s="11">
        <f>Returns!A92</f>
        <v>0</v>
      </c>
      <c r="B92" s="1">
        <f>SUM(Portfolios!$B$2:$B$92)</f>
        <v>0</v>
      </c>
    </row>
    <row r="93" spans="1:2">
      <c r="A93" s="11">
        <f>Returns!A93</f>
        <v>0</v>
      </c>
      <c r="B93" s="1">
        <f>SUM(Portfolios!$B$2:$B$93)</f>
        <v>0</v>
      </c>
    </row>
    <row r="94" spans="1:2">
      <c r="A94" s="11">
        <f>Returns!A94</f>
        <v>0</v>
      </c>
      <c r="B94" s="1">
        <f>SUM(Portfolios!$B$2:$B$94)</f>
        <v>0</v>
      </c>
    </row>
    <row r="95" spans="1:2">
      <c r="A95" s="11">
        <f>Returns!A95</f>
        <v>0</v>
      </c>
      <c r="B95" s="1">
        <f>SUM(Portfolios!$B$2:$B$95)</f>
        <v>0</v>
      </c>
    </row>
    <row r="96" spans="1:2">
      <c r="A96" s="11">
        <f>Returns!A96</f>
        <v>0</v>
      </c>
      <c r="B96" s="1">
        <f>SUM(Portfolios!$B$2:$B$96)</f>
        <v>0</v>
      </c>
    </row>
    <row r="97" spans="1:2">
      <c r="A97" s="11">
        <f>Returns!A97</f>
        <v>0</v>
      </c>
      <c r="B97" s="1">
        <f>SUM(Portfolios!$B$2:$B$97)</f>
        <v>0</v>
      </c>
    </row>
    <row r="98" spans="1:2">
      <c r="A98" s="11">
        <f>Returns!A98</f>
        <v>0</v>
      </c>
      <c r="B98" s="1">
        <f>SUM(Portfolios!$B$2:$B$98)</f>
        <v>0</v>
      </c>
    </row>
    <row r="99" spans="1:2">
      <c r="A99" s="11">
        <f>Returns!A99</f>
        <v>0</v>
      </c>
      <c r="B99" s="1">
        <f>SUM(Portfolios!$B$2:$B$99)</f>
        <v>0</v>
      </c>
    </row>
    <row r="100" spans="1:2">
      <c r="A100" s="11">
        <f>Returns!A100</f>
        <v>0</v>
      </c>
      <c r="B100" s="1">
        <f>SUM(Portfolios!$B$2:$B$100)</f>
        <v>0</v>
      </c>
    </row>
    <row r="101" spans="1:2">
      <c r="A101" s="11">
        <f>Returns!A101</f>
        <v>0</v>
      </c>
      <c r="B101" s="1">
        <f>SUM(Portfolios!$B$2:$B$101)</f>
        <v>0</v>
      </c>
    </row>
    <row r="102" spans="1:2">
      <c r="A102" s="11">
        <f>Returns!A102</f>
        <v>0</v>
      </c>
      <c r="B102" s="1">
        <f>SUM(Portfolios!$B$2:$B$102)</f>
        <v>0</v>
      </c>
    </row>
    <row r="103" spans="1:2">
      <c r="A103" s="11">
        <f>Returns!A103</f>
        <v>0</v>
      </c>
      <c r="B103" s="1">
        <f>SUM(Portfolios!$B$2:$B$103)</f>
        <v>0</v>
      </c>
    </row>
    <row r="104" spans="1:2">
      <c r="A104" s="11">
        <f>Returns!A104</f>
        <v>0</v>
      </c>
      <c r="B104" s="1">
        <f>SUM(Portfolios!$B$2:$B$104)</f>
        <v>0</v>
      </c>
    </row>
    <row r="105" spans="1:2">
      <c r="A105" s="11">
        <f>Returns!A105</f>
        <v>0</v>
      </c>
      <c r="B105" s="1">
        <f>SUM(Portfolios!$B$2:$B$105)</f>
        <v>0</v>
      </c>
    </row>
    <row r="106" spans="1:2">
      <c r="A106" s="11">
        <f>Returns!A106</f>
        <v>0</v>
      </c>
      <c r="B106" s="1">
        <f>SUM(Portfolios!$B$2:$B$106)</f>
        <v>0</v>
      </c>
    </row>
    <row r="107" spans="1:2">
      <c r="A107" s="11">
        <f>Returns!A107</f>
        <v>0</v>
      </c>
      <c r="B107" s="1">
        <f>SUM(Portfolios!$B$2:$B$107)</f>
        <v>0</v>
      </c>
    </row>
    <row r="108" spans="1:2">
      <c r="A108" s="11">
        <f>Returns!A108</f>
        <v>0</v>
      </c>
      <c r="B108" s="1">
        <f>SUM(Portfolios!$B$2:$B$108)</f>
        <v>0</v>
      </c>
    </row>
    <row r="109" spans="1:2">
      <c r="A109" s="11">
        <f>Returns!A109</f>
        <v>0</v>
      </c>
      <c r="B109" s="1">
        <f>SUM(Portfolios!$B$2:$B$109)</f>
        <v>0</v>
      </c>
    </row>
    <row r="110" spans="1:2">
      <c r="A110" s="11">
        <f>Returns!A110</f>
        <v>0</v>
      </c>
      <c r="B110" s="1">
        <f>SUM(Portfolios!$B$2:$B$110)</f>
        <v>0</v>
      </c>
    </row>
    <row r="111" spans="1:2">
      <c r="A111" s="11">
        <f>Returns!A111</f>
        <v>0</v>
      </c>
      <c r="B111" s="1">
        <f>SUM(Portfolios!$B$2:$B$111)</f>
        <v>0</v>
      </c>
    </row>
    <row r="112" spans="1:2">
      <c r="A112" s="11">
        <f>Returns!A112</f>
        <v>0</v>
      </c>
      <c r="B112" s="1">
        <f>SUM(Portfolios!$B$2:$B$112)</f>
        <v>0</v>
      </c>
    </row>
    <row r="113" spans="1:2">
      <c r="A113" s="11">
        <f>Returns!A113</f>
        <v>0</v>
      </c>
      <c r="B113" s="1">
        <f>SUM(Portfolios!$B$2:$B$113)</f>
        <v>0</v>
      </c>
    </row>
    <row r="114" spans="1:2">
      <c r="A114" s="11">
        <f>Returns!A114</f>
        <v>0</v>
      </c>
      <c r="B114" s="1">
        <f>SUM(Portfolios!$B$2:$B$114)</f>
        <v>0</v>
      </c>
    </row>
    <row r="115" spans="1:2">
      <c r="A115" s="11">
        <f>Returns!A115</f>
        <v>0</v>
      </c>
      <c r="B115" s="1">
        <f>SUM(Portfolios!$B$2:$B$115)</f>
        <v>0</v>
      </c>
    </row>
    <row r="116" spans="1:2">
      <c r="A116" s="11">
        <f>Returns!A116</f>
        <v>0</v>
      </c>
      <c r="B116" s="1">
        <f>SUM(Portfolios!$B$2:$B$116)</f>
        <v>0</v>
      </c>
    </row>
    <row r="117" spans="1:2">
      <c r="A117" s="11">
        <f>Returns!A117</f>
        <v>0</v>
      </c>
      <c r="B117" s="1">
        <f>SUM(Portfolios!$B$2:$B$117)</f>
        <v>0</v>
      </c>
    </row>
    <row r="118" spans="1:2">
      <c r="A118" s="11">
        <f>Returns!A118</f>
        <v>0</v>
      </c>
      <c r="B118" s="1">
        <f>SUM(Portfolios!$B$2:$B$118)</f>
        <v>0</v>
      </c>
    </row>
    <row r="119" spans="1:2">
      <c r="A119" s="11">
        <f>Returns!A119</f>
        <v>0</v>
      </c>
      <c r="B119" s="1">
        <f>SUM(Portfolios!$B$2:$B$119)</f>
        <v>0</v>
      </c>
    </row>
    <row r="120" spans="1:2">
      <c r="A120" s="11">
        <f>Returns!A120</f>
        <v>0</v>
      </c>
      <c r="B120" s="1">
        <f>SUM(Portfolios!$B$2:$B$120)</f>
        <v>0</v>
      </c>
    </row>
    <row r="121" spans="1:2">
      <c r="A121" s="11">
        <f>Returns!A121</f>
        <v>0</v>
      </c>
      <c r="B121" s="1">
        <f>SUM(Portfolios!$B$2:$B$121)</f>
        <v>0</v>
      </c>
    </row>
    <row r="122" spans="1:2">
      <c r="A122" s="11">
        <f>Returns!A122</f>
        <v>0</v>
      </c>
      <c r="B122" s="1">
        <f>SUM(Portfolios!$B$2:$B$122)</f>
        <v>0</v>
      </c>
    </row>
    <row r="123" spans="1:2">
      <c r="A123" s="11">
        <f>Returns!A123</f>
        <v>0</v>
      </c>
      <c r="B123" s="1">
        <f>SUM(Portfolios!$B$2:$B$123)</f>
        <v>0</v>
      </c>
    </row>
    <row r="124" spans="1:2">
      <c r="A124" s="11">
        <f>Returns!A124</f>
        <v>0</v>
      </c>
      <c r="B124" s="1">
        <f>SUM(Portfolios!$B$2:$B$124)</f>
        <v>0</v>
      </c>
    </row>
    <row r="125" spans="1:2">
      <c r="A125" s="11">
        <f>Returns!A125</f>
        <v>0</v>
      </c>
      <c r="B125" s="1">
        <f>SUM(Portfolios!$B$2:$B$125)</f>
        <v>0</v>
      </c>
    </row>
    <row r="126" spans="1:2">
      <c r="A126" s="11">
        <f>Returns!A126</f>
        <v>0</v>
      </c>
      <c r="B126" s="1">
        <f>SUM(Portfolios!$B$2:$B$126)</f>
        <v>0</v>
      </c>
    </row>
    <row r="127" spans="1:2">
      <c r="A127" s="11">
        <f>Returns!A127</f>
        <v>0</v>
      </c>
      <c r="B127" s="1">
        <f>SUM(Portfolios!$B$2:$B$127)</f>
        <v>0</v>
      </c>
    </row>
    <row r="128" spans="1:2">
      <c r="A128" s="11">
        <f>Returns!A128</f>
        <v>0</v>
      </c>
      <c r="B128" s="1">
        <f>SUM(Portfolios!$B$2:$B$128)</f>
        <v>0</v>
      </c>
    </row>
    <row r="129" spans="1:2">
      <c r="A129" s="11">
        <f>Returns!A129</f>
        <v>0</v>
      </c>
      <c r="B129" s="1">
        <f>SUM(Portfolios!$B$2:$B$129)</f>
        <v>0</v>
      </c>
    </row>
    <row r="130" spans="1:2">
      <c r="A130" s="11">
        <f>Returns!A130</f>
        <v>0</v>
      </c>
      <c r="B130" s="1">
        <f>SUM(Portfolios!$B$2:$B$130)</f>
        <v>0</v>
      </c>
    </row>
    <row r="131" spans="1:2">
      <c r="A131" s="11">
        <f>Returns!A131</f>
        <v>0</v>
      </c>
      <c r="B131" s="1">
        <f>SUM(Portfolios!$B$2:$B$131)</f>
        <v>0</v>
      </c>
    </row>
    <row r="132" spans="1:2">
      <c r="A132" s="11">
        <f>Returns!A132</f>
        <v>0</v>
      </c>
      <c r="B132" s="1">
        <f>SUM(Portfolios!$B$2:$B$132)</f>
        <v>0</v>
      </c>
    </row>
    <row r="133" spans="1:2">
      <c r="A133" s="11">
        <f>Returns!A133</f>
        <v>0</v>
      </c>
      <c r="B133" s="1">
        <f>SUM(Portfolios!$B$2:$B$133)</f>
        <v>0</v>
      </c>
    </row>
    <row r="134" spans="1:2">
      <c r="A134" s="11">
        <f>Returns!A134</f>
        <v>0</v>
      </c>
      <c r="B134" s="1">
        <f>SUM(Portfolios!$B$2:$B$134)</f>
        <v>0</v>
      </c>
    </row>
    <row r="135" spans="1:2">
      <c r="A135" s="11">
        <f>Returns!A135</f>
        <v>0</v>
      </c>
      <c r="B135" s="1">
        <f>SUM(Portfolios!$B$2:$B$135)</f>
        <v>0</v>
      </c>
    </row>
    <row r="136" spans="1:2">
      <c r="A136" s="11">
        <f>Returns!A136</f>
        <v>0</v>
      </c>
      <c r="B136" s="1">
        <f>SUM(Portfolios!$B$2:$B$136)</f>
        <v>0</v>
      </c>
    </row>
    <row r="137" spans="1:2">
      <c r="A137" s="11">
        <f>Returns!A137</f>
        <v>0</v>
      </c>
      <c r="B137" s="1">
        <f>SUM(Portfolios!$B$2:$B$137)</f>
        <v>0</v>
      </c>
    </row>
    <row r="138" spans="1:2">
      <c r="A138" s="11">
        <f>Returns!A138</f>
        <v>0</v>
      </c>
      <c r="B138" s="1">
        <f>SUM(Portfolios!$B$2:$B$138)</f>
        <v>0</v>
      </c>
    </row>
    <row r="139" spans="1:2">
      <c r="A139" s="11">
        <f>Returns!A139</f>
        <v>0</v>
      </c>
      <c r="B139" s="1">
        <f>SUM(Portfolios!$B$2:$B$139)</f>
        <v>0</v>
      </c>
    </row>
    <row r="140" spans="1:2">
      <c r="A140" s="11">
        <f>Returns!A140</f>
        <v>0</v>
      </c>
      <c r="B140" s="1">
        <f>SUM(Portfolios!$B$2:$B$140)</f>
        <v>0</v>
      </c>
    </row>
    <row r="141" spans="1:2">
      <c r="A141" s="11">
        <f>Returns!A141</f>
        <v>0</v>
      </c>
      <c r="B141" s="1">
        <f>SUM(Portfolios!$B$2:$B$141)</f>
        <v>0</v>
      </c>
    </row>
    <row r="142" spans="1:2">
      <c r="A142" s="11">
        <f>Returns!A142</f>
        <v>0</v>
      </c>
      <c r="B142" s="1">
        <f>SUM(Portfolios!$B$2:$B$142)</f>
        <v>0</v>
      </c>
    </row>
    <row r="143" spans="1:2">
      <c r="A143" s="11">
        <f>Returns!A143</f>
        <v>0</v>
      </c>
      <c r="B143" s="1">
        <f>SUM(Portfolios!$B$2:$B$143)</f>
        <v>0</v>
      </c>
    </row>
    <row r="144" spans="1:2">
      <c r="A144" s="11">
        <f>Returns!A144</f>
        <v>0</v>
      </c>
      <c r="B144" s="1">
        <f>SUM(Portfolios!$B$2:$B$144)</f>
        <v>0</v>
      </c>
    </row>
    <row r="145" spans="1:2">
      <c r="A145" s="11">
        <f>Returns!A145</f>
        <v>0</v>
      </c>
      <c r="B145" s="1">
        <f>SUM(Portfolios!$B$2:$B$145)</f>
        <v>0</v>
      </c>
    </row>
    <row r="146" spans="1:2">
      <c r="A146" s="11">
        <f>Returns!A146</f>
        <v>0</v>
      </c>
      <c r="B146" s="1">
        <f>SUM(Portfolios!$B$2:$B$146)</f>
        <v>0</v>
      </c>
    </row>
    <row r="147" spans="1:2">
      <c r="A147" s="11">
        <f>Returns!A147</f>
        <v>0</v>
      </c>
      <c r="B147" s="1">
        <f>SUM(Portfolios!$B$2:$B$147)</f>
        <v>0</v>
      </c>
    </row>
    <row r="148" spans="1:2">
      <c r="A148" s="11">
        <f>Returns!A148</f>
        <v>0</v>
      </c>
      <c r="B148" s="1">
        <f>SUM(Portfolios!$B$2:$B$148)</f>
        <v>0</v>
      </c>
    </row>
    <row r="149" spans="1:2">
      <c r="A149" s="11">
        <f>Returns!A149</f>
        <v>0</v>
      </c>
      <c r="B149" s="1">
        <f>SUM(Portfolios!$B$2:$B$149)</f>
        <v>0</v>
      </c>
    </row>
    <row r="150" spans="1:2">
      <c r="A150" s="11">
        <f>Returns!A150</f>
        <v>0</v>
      </c>
      <c r="B150" s="1">
        <f>SUM(Portfolios!$B$2:$B$150)</f>
        <v>0</v>
      </c>
    </row>
    <row r="151" spans="1:2">
      <c r="A151" s="11">
        <f>Returns!A151</f>
        <v>0</v>
      </c>
      <c r="B151" s="1">
        <f>SUM(Portfolios!$B$2:$B$151)</f>
        <v>0</v>
      </c>
    </row>
    <row r="152" spans="1:2">
      <c r="A152" s="11">
        <f>Returns!A152</f>
        <v>0</v>
      </c>
      <c r="B152" s="1">
        <f>SUM(Portfolios!$B$2:$B$152)</f>
        <v>0</v>
      </c>
    </row>
    <row r="153" spans="1:2">
      <c r="A153" s="11">
        <f>Returns!A153</f>
        <v>0</v>
      </c>
      <c r="B153" s="1">
        <f>SUM(Portfolios!$B$2:$B$153)</f>
        <v>0</v>
      </c>
    </row>
    <row r="154" spans="1:2">
      <c r="A154" s="11">
        <f>Returns!A154</f>
        <v>0</v>
      </c>
      <c r="B154" s="1">
        <f>SUM(Portfolios!$B$2:$B$154)</f>
        <v>0</v>
      </c>
    </row>
    <row r="155" spans="1:2">
      <c r="A155" s="11">
        <f>Returns!A155</f>
        <v>0</v>
      </c>
      <c r="B155" s="1">
        <f>SUM(Portfolios!$B$2:$B$155)</f>
        <v>0</v>
      </c>
    </row>
    <row r="156" spans="1:2">
      <c r="A156" s="11">
        <f>Returns!A156</f>
        <v>0</v>
      </c>
      <c r="B156" s="1">
        <f>SUM(Portfolios!$B$2:$B$156)</f>
        <v>0</v>
      </c>
    </row>
    <row r="157" spans="1:2">
      <c r="A157" s="11">
        <f>Returns!A157</f>
        <v>0</v>
      </c>
      <c r="B157" s="1">
        <f>SUM(Portfolios!$B$2:$B$157)</f>
        <v>0</v>
      </c>
    </row>
    <row r="158" spans="1:2">
      <c r="A158" s="11">
        <f>Returns!A158</f>
        <v>0</v>
      </c>
      <c r="B158" s="1">
        <f>SUM(Portfolios!$B$2:$B$158)</f>
        <v>0</v>
      </c>
    </row>
    <row r="159" spans="1:2">
      <c r="A159" s="11">
        <f>Returns!A159</f>
        <v>0</v>
      </c>
      <c r="B159" s="1">
        <f>SUM(Portfolios!$B$2:$B$159)</f>
        <v>0</v>
      </c>
    </row>
    <row r="160" spans="1:2">
      <c r="A160" s="11">
        <f>Returns!A160</f>
        <v>0</v>
      </c>
      <c r="B160" s="1">
        <f>SUM(Portfolios!$B$2:$B$160)</f>
        <v>0</v>
      </c>
    </row>
    <row r="161" spans="1:2">
      <c r="A161" s="11">
        <f>Returns!A161</f>
        <v>0</v>
      </c>
      <c r="B161" s="1">
        <f>SUM(Portfolios!$B$2:$B$161)</f>
        <v>0</v>
      </c>
    </row>
    <row r="162" spans="1:2">
      <c r="A162" s="11">
        <f>Returns!A162</f>
        <v>0</v>
      </c>
      <c r="B162" s="1">
        <f>SUM(Portfolios!$B$2:$B$162)</f>
        <v>0</v>
      </c>
    </row>
    <row r="163" spans="1:2">
      <c r="A163" s="11">
        <f>Returns!A163</f>
        <v>0</v>
      </c>
      <c r="B163" s="1">
        <f>SUM(Portfolios!$B$2:$B$163)</f>
        <v>0</v>
      </c>
    </row>
    <row r="164" spans="1:2">
      <c r="A164" s="11">
        <f>Returns!A164</f>
        <v>0</v>
      </c>
      <c r="B164" s="1">
        <f>SUM(Portfolios!$B$2:$B$164)</f>
        <v>0</v>
      </c>
    </row>
    <row r="165" spans="1:2">
      <c r="A165" s="11">
        <f>Returns!A165</f>
        <v>0</v>
      </c>
      <c r="B165" s="1">
        <f>SUM(Portfolios!$B$2:$B$165)</f>
        <v>0</v>
      </c>
    </row>
    <row r="166" spans="1:2">
      <c r="A166" s="11">
        <f>Returns!A166</f>
        <v>0</v>
      </c>
      <c r="B166" s="1">
        <f>SUM(Portfolios!$B$2:$B$166)</f>
        <v>0</v>
      </c>
    </row>
    <row r="167" spans="1:2">
      <c r="A167" s="11">
        <f>Returns!A167</f>
        <v>0</v>
      </c>
      <c r="B167" s="1">
        <f>SUM(Portfolios!$B$2:$B$167)</f>
        <v>0</v>
      </c>
    </row>
    <row r="168" spans="1:2">
      <c r="A168" s="11">
        <f>Returns!A168</f>
        <v>0</v>
      </c>
      <c r="B168" s="1">
        <f>SUM(Portfolios!$B$2:$B$168)</f>
        <v>0</v>
      </c>
    </row>
    <row r="169" spans="1:2">
      <c r="A169" s="11">
        <f>Returns!A169</f>
        <v>0</v>
      </c>
      <c r="B169" s="1">
        <f>SUM(Portfolios!$B$2:$B$169)</f>
        <v>0</v>
      </c>
    </row>
    <row r="170" spans="1:2">
      <c r="A170" s="11">
        <f>Returns!A170</f>
        <v>0</v>
      </c>
      <c r="B170" s="1">
        <f>SUM(Portfolios!$B$2:$B$170)</f>
        <v>0</v>
      </c>
    </row>
    <row r="171" spans="1:2">
      <c r="A171" s="11">
        <f>Returns!A171</f>
        <v>0</v>
      </c>
      <c r="B171" s="1">
        <f>SUM(Portfolios!$B$2:$B$171)</f>
        <v>0</v>
      </c>
    </row>
    <row r="172" spans="1:2">
      <c r="A172" s="11">
        <f>Returns!A172</f>
        <v>0</v>
      </c>
      <c r="B172" s="1">
        <f>SUM(Portfolios!$B$2:$B$172)</f>
        <v>0</v>
      </c>
    </row>
    <row r="173" spans="1:2">
      <c r="A173" s="11">
        <f>Returns!A173</f>
        <v>0</v>
      </c>
      <c r="B173" s="1">
        <f>SUM(Portfolios!$B$2:$B$173)</f>
        <v>0</v>
      </c>
    </row>
    <row r="174" spans="1:2">
      <c r="A174" s="11">
        <f>Returns!A174</f>
        <v>0</v>
      </c>
      <c r="B174" s="1">
        <f>SUM(Portfolios!$B$2:$B$174)</f>
        <v>0</v>
      </c>
    </row>
    <row r="175" spans="1:2">
      <c r="A175" s="11">
        <f>Returns!A175</f>
        <v>0</v>
      </c>
      <c r="B175" s="1">
        <f>SUM(Portfolios!$B$2:$B$175)</f>
        <v>0</v>
      </c>
    </row>
    <row r="176" spans="1:2">
      <c r="A176" s="11">
        <f>Returns!A176</f>
        <v>0</v>
      </c>
      <c r="B176" s="1">
        <f>SUM(Portfolios!$B$2:$B$176)</f>
        <v>0</v>
      </c>
    </row>
    <row r="177" spans="1:2">
      <c r="A177" s="11">
        <f>Returns!A177</f>
        <v>0</v>
      </c>
      <c r="B177" s="1">
        <f>SUM(Portfolios!$B$2:$B$177)</f>
        <v>0</v>
      </c>
    </row>
    <row r="178" spans="1:2">
      <c r="A178" s="11">
        <f>Returns!A178</f>
        <v>0</v>
      </c>
      <c r="B178" s="1">
        <f>SUM(Portfolios!$B$2:$B$178)</f>
        <v>0</v>
      </c>
    </row>
    <row r="179" spans="1:2">
      <c r="A179" s="11">
        <f>Returns!A179</f>
        <v>0</v>
      </c>
      <c r="B179" s="1">
        <f>SUM(Portfolios!$B$2:$B$179)</f>
        <v>0</v>
      </c>
    </row>
    <row r="180" spans="1:2">
      <c r="A180" s="11">
        <f>Returns!A180</f>
        <v>0</v>
      </c>
      <c r="B180" s="1">
        <f>SUM(Portfolios!$B$2:$B$180)</f>
        <v>0</v>
      </c>
    </row>
    <row r="181" spans="1:2">
      <c r="A181" s="11">
        <f>Returns!A181</f>
        <v>0</v>
      </c>
      <c r="B181" s="1">
        <f>SUM(Portfolios!$B$2:$B$181)</f>
        <v>0</v>
      </c>
    </row>
    <row r="182" spans="1:2">
      <c r="A182" s="11">
        <f>Returns!A182</f>
        <v>0</v>
      </c>
      <c r="B182" s="1">
        <f>SUM(Portfolios!$B$2:$B$182)</f>
        <v>0</v>
      </c>
    </row>
    <row r="183" spans="1:2">
      <c r="A183" s="11">
        <f>Returns!A183</f>
        <v>0</v>
      </c>
      <c r="B183" s="1">
        <f>SUM(Portfolios!$B$2:$B$183)</f>
        <v>0</v>
      </c>
    </row>
    <row r="184" spans="1:2">
      <c r="A184" s="11">
        <f>Returns!A184</f>
        <v>0</v>
      </c>
      <c r="B184" s="1">
        <f>SUM(Portfolios!$B$2:$B$184)</f>
        <v>0</v>
      </c>
    </row>
    <row r="185" spans="1:2">
      <c r="A185" s="11">
        <f>Returns!A185</f>
        <v>0</v>
      </c>
      <c r="B185" s="1">
        <f>SUM(Portfolios!$B$2:$B$185)</f>
        <v>0</v>
      </c>
    </row>
    <row r="186" spans="1:2">
      <c r="A186" s="11">
        <f>Returns!A186</f>
        <v>0</v>
      </c>
      <c r="B186" s="1">
        <f>SUM(Portfolios!$B$2:$B$186)</f>
        <v>0</v>
      </c>
    </row>
    <row r="187" spans="1:2">
      <c r="A187" s="11">
        <f>Returns!A187</f>
        <v>0</v>
      </c>
      <c r="B187" s="1">
        <f>SUM(Portfolios!$B$2:$B$187)</f>
        <v>0</v>
      </c>
    </row>
    <row r="188" spans="1:2">
      <c r="A188" s="11">
        <f>Returns!A188</f>
        <v>0</v>
      </c>
      <c r="B188" s="1">
        <f>SUM(Portfolios!$B$2:$B$188)</f>
        <v>0</v>
      </c>
    </row>
    <row r="189" spans="1:2">
      <c r="A189" s="11">
        <f>Returns!A189</f>
        <v>0</v>
      </c>
      <c r="B189" s="1">
        <f>SUM(Portfolios!$B$2:$B$189)</f>
        <v>0</v>
      </c>
    </row>
    <row r="190" spans="1:2">
      <c r="A190" s="11">
        <f>Returns!A190</f>
        <v>0</v>
      </c>
      <c r="B190" s="1">
        <f>SUM(Portfolios!$B$2:$B$190)</f>
        <v>0</v>
      </c>
    </row>
    <row r="191" spans="1:2">
      <c r="A191" s="11">
        <f>Returns!A191</f>
        <v>0</v>
      </c>
      <c r="B191" s="1">
        <f>SUM(Portfolios!$B$2:$B$191)</f>
        <v>0</v>
      </c>
    </row>
    <row r="192" spans="1:2">
      <c r="A192" s="11">
        <f>Returns!A192</f>
        <v>0</v>
      </c>
      <c r="B192" s="1">
        <f>SUM(Portfolios!$B$2:$B$192)</f>
        <v>0</v>
      </c>
    </row>
    <row r="193" spans="1:2">
      <c r="A193" s="11">
        <f>Returns!A193</f>
        <v>0</v>
      </c>
      <c r="B193" s="1">
        <f>SUM(Portfolios!$B$2:$B$193)</f>
        <v>0</v>
      </c>
    </row>
    <row r="194" spans="1:2">
      <c r="A194" s="11">
        <f>Returns!A194</f>
        <v>0</v>
      </c>
      <c r="B194" s="1">
        <f>SUM(Portfolios!$B$2:$B$194)</f>
        <v>0</v>
      </c>
    </row>
    <row r="195" spans="1:2">
      <c r="A195" s="11">
        <f>Returns!A195</f>
        <v>0</v>
      </c>
      <c r="B195" s="1">
        <f>SUM(Portfolios!$B$2:$B$195)</f>
        <v>0</v>
      </c>
    </row>
    <row r="196" spans="1:2">
      <c r="A196" s="11">
        <f>Returns!A196</f>
        <v>0</v>
      </c>
      <c r="B196" s="1">
        <f>SUM(Portfolios!$B$2:$B$196)</f>
        <v>0</v>
      </c>
    </row>
    <row r="197" spans="1:2">
      <c r="A197" s="11">
        <f>Returns!A197</f>
        <v>0</v>
      </c>
      <c r="B197" s="1">
        <f>SUM(Portfolios!$B$2:$B$197)</f>
        <v>0</v>
      </c>
    </row>
    <row r="198" spans="1:2">
      <c r="A198" s="11">
        <f>Returns!A198</f>
        <v>0</v>
      </c>
      <c r="B198" s="1">
        <f>SUM(Portfolios!$B$2:$B$198)</f>
        <v>0</v>
      </c>
    </row>
    <row r="199" spans="1:2">
      <c r="A199" s="11">
        <f>Returns!A199</f>
        <v>0</v>
      </c>
      <c r="B199" s="1">
        <f>SUM(Portfolios!$B$2:$B$199)</f>
        <v>0</v>
      </c>
    </row>
    <row r="200" spans="1:2">
      <c r="A200" s="11">
        <f>Returns!A200</f>
        <v>0</v>
      </c>
      <c r="B200" s="1">
        <f>SUM(Portfolios!$B$2:$B$200)</f>
        <v>0</v>
      </c>
    </row>
    <row r="201" spans="1:2">
      <c r="A201" s="11">
        <f>Returns!A201</f>
        <v>0</v>
      </c>
      <c r="B201" s="1">
        <f>SUM(Portfolios!$B$2:$B$201)</f>
        <v>0</v>
      </c>
    </row>
    <row r="202" spans="1:2">
      <c r="A202" s="11">
        <f>Returns!A202</f>
        <v>0</v>
      </c>
      <c r="B202" s="1">
        <f>SUM(Portfolios!$B$2:$B$202)</f>
        <v>0</v>
      </c>
    </row>
    <row r="203" spans="1:2">
      <c r="A203" s="11">
        <f>Returns!A203</f>
        <v>0</v>
      </c>
      <c r="B203" s="1">
        <f>SUM(Portfolios!$B$2:$B$203)</f>
        <v>0</v>
      </c>
    </row>
    <row r="204" spans="1:2">
      <c r="A204" s="11">
        <f>Returns!A204</f>
        <v>0</v>
      </c>
      <c r="B204" s="1">
        <f>SUM(Portfolios!$B$2:$B$204)</f>
        <v>0</v>
      </c>
    </row>
    <row r="205" spans="1:2">
      <c r="A205" s="11">
        <f>Returns!A205</f>
        <v>0</v>
      </c>
      <c r="B205" s="1">
        <f>SUM(Portfolios!$B$2:$B$205)</f>
        <v>0</v>
      </c>
    </row>
    <row r="206" spans="1:2">
      <c r="A206" s="11">
        <f>Returns!A206</f>
        <v>0</v>
      </c>
      <c r="B206" s="1">
        <f>SUM(Portfolios!$B$2:$B$206)</f>
        <v>0</v>
      </c>
    </row>
    <row r="207" spans="1:2">
      <c r="A207" s="11">
        <f>Returns!A207</f>
        <v>0</v>
      </c>
      <c r="B207" s="1">
        <f>SUM(Portfolios!$B$2:$B$207)</f>
        <v>0</v>
      </c>
    </row>
    <row r="208" spans="1:2">
      <c r="A208" s="11">
        <f>Returns!A208</f>
        <v>0</v>
      </c>
      <c r="B208" s="1">
        <f>SUM(Portfolios!$B$2:$B$208)</f>
        <v>0</v>
      </c>
    </row>
    <row r="209" spans="1:2">
      <c r="A209" s="11">
        <f>Returns!A209</f>
        <v>0</v>
      </c>
      <c r="B209" s="1">
        <f>SUM(Portfolios!$B$2:$B$209)</f>
        <v>0</v>
      </c>
    </row>
    <row r="210" spans="1:2">
      <c r="A210" s="11">
        <f>Returns!A210</f>
        <v>0</v>
      </c>
      <c r="B210" s="1">
        <f>SUM(Portfolios!$B$2:$B$210)</f>
        <v>0</v>
      </c>
    </row>
    <row r="211" spans="1:2">
      <c r="A211" s="11">
        <f>Returns!A211</f>
        <v>0</v>
      </c>
      <c r="B211" s="1">
        <f>SUM(Portfolios!$B$2:$B$211)</f>
        <v>0</v>
      </c>
    </row>
    <row r="212" spans="1:2">
      <c r="A212" s="11">
        <f>Returns!A212</f>
        <v>0</v>
      </c>
      <c r="B212" s="1">
        <f>SUM(Portfolios!$B$2:$B$212)</f>
        <v>0</v>
      </c>
    </row>
    <row r="213" spans="1:2">
      <c r="A213" s="11">
        <f>Returns!A213</f>
        <v>0</v>
      </c>
      <c r="B213" s="1">
        <f>SUM(Portfolios!$B$2:$B$213)</f>
        <v>0</v>
      </c>
    </row>
    <row r="214" spans="1:2">
      <c r="A214" s="11">
        <f>Returns!A214</f>
        <v>0</v>
      </c>
      <c r="B214" s="1">
        <f>SUM(Portfolios!$B$2:$B$214)</f>
        <v>0</v>
      </c>
    </row>
    <row r="215" spans="1:2">
      <c r="A215" s="11">
        <f>Returns!A215</f>
        <v>0</v>
      </c>
      <c r="B215" s="1">
        <f>SUM(Portfolios!$B$2:$B$215)</f>
        <v>0</v>
      </c>
    </row>
    <row r="216" spans="1:2">
      <c r="A216" s="11">
        <f>Returns!A216</f>
        <v>0</v>
      </c>
      <c r="B216" s="1">
        <f>SUM(Portfolios!$B$2:$B$216)</f>
        <v>0</v>
      </c>
    </row>
    <row r="217" spans="1:2">
      <c r="A217" s="11">
        <f>Returns!A217</f>
        <v>0</v>
      </c>
      <c r="B217" s="1">
        <f>SUM(Portfolios!$B$2:$B$217)</f>
        <v>0</v>
      </c>
    </row>
    <row r="218" spans="1:2">
      <c r="A218" s="11">
        <f>Returns!A218</f>
        <v>0</v>
      </c>
      <c r="B218" s="1">
        <f>SUM(Portfolios!$B$2:$B$218)</f>
        <v>0</v>
      </c>
    </row>
    <row r="219" spans="1:2">
      <c r="A219" s="11">
        <f>Returns!A219</f>
        <v>0</v>
      </c>
      <c r="B219" s="1">
        <f>SUM(Portfolios!$B$2:$B$219)</f>
        <v>0</v>
      </c>
    </row>
    <row r="220" spans="1:2">
      <c r="A220" s="11">
        <f>Returns!A220</f>
        <v>0</v>
      </c>
      <c r="B220" s="1">
        <f>SUM(Portfolios!$B$2:$B$220)</f>
        <v>0</v>
      </c>
    </row>
    <row r="221" spans="1:2">
      <c r="A221" s="11">
        <f>Returns!A221</f>
        <v>0</v>
      </c>
      <c r="B221" s="1">
        <f>SUM(Portfolios!$B$2:$B$221)</f>
        <v>0</v>
      </c>
    </row>
    <row r="222" spans="1:2">
      <c r="A222" s="11">
        <f>Returns!A222</f>
        <v>0</v>
      </c>
      <c r="B222" s="1">
        <f>SUM(Portfolios!$B$2:$B$222)</f>
        <v>0</v>
      </c>
    </row>
    <row r="223" spans="1:2">
      <c r="A223" s="11">
        <f>Returns!A223</f>
        <v>0</v>
      </c>
      <c r="B223" s="1">
        <f>SUM(Portfolios!$B$2:$B$223)</f>
        <v>0</v>
      </c>
    </row>
    <row r="224" spans="1:2">
      <c r="A224" s="11">
        <f>Returns!A224</f>
        <v>0</v>
      </c>
      <c r="B224" s="1">
        <f>SUM(Portfolios!$B$2:$B$224)</f>
        <v>0</v>
      </c>
    </row>
    <row r="225" spans="1:2">
      <c r="A225" s="11">
        <f>Returns!A225</f>
        <v>0</v>
      </c>
      <c r="B225" s="1">
        <f>SUM(Portfolios!$B$2:$B$225)</f>
        <v>0</v>
      </c>
    </row>
    <row r="226" spans="1:2">
      <c r="A226" s="11">
        <f>Returns!A226</f>
        <v>0</v>
      </c>
      <c r="B226" s="1">
        <f>SUM(Portfolios!$B$2:$B$226)</f>
        <v>0</v>
      </c>
    </row>
    <row r="227" spans="1:2">
      <c r="A227" s="11">
        <f>Returns!A227</f>
        <v>0</v>
      </c>
      <c r="B227" s="1">
        <f>SUM(Portfolios!$B$2:$B$227)</f>
        <v>0</v>
      </c>
    </row>
    <row r="228" spans="1:2">
      <c r="A228" s="11">
        <f>Returns!A228</f>
        <v>0</v>
      </c>
      <c r="B228" s="1">
        <f>SUM(Portfolios!$B$2:$B$228)</f>
        <v>0</v>
      </c>
    </row>
    <row r="229" spans="1:2">
      <c r="A229" s="11">
        <f>Returns!A229</f>
        <v>0</v>
      </c>
      <c r="B229" s="1">
        <f>SUM(Portfolios!$B$2:$B$229)</f>
        <v>0</v>
      </c>
    </row>
    <row r="230" spans="1:2">
      <c r="A230" s="11">
        <f>Returns!A230</f>
        <v>0</v>
      </c>
      <c r="B230" s="1">
        <f>SUM(Portfolios!$B$2:$B$230)</f>
        <v>0</v>
      </c>
    </row>
    <row r="231" spans="1:2">
      <c r="A231" s="11">
        <f>Returns!A231</f>
        <v>0</v>
      </c>
      <c r="B231" s="1">
        <f>SUM(Portfolios!$B$2:$B$231)</f>
        <v>0</v>
      </c>
    </row>
    <row r="232" spans="1:2">
      <c r="A232" s="11">
        <f>Returns!A232</f>
        <v>0</v>
      </c>
      <c r="B232" s="1">
        <f>SUM(Portfolios!$B$2:$B$232)</f>
        <v>0</v>
      </c>
    </row>
    <row r="233" spans="1:2">
      <c r="A233" s="11">
        <f>Returns!A233</f>
        <v>0</v>
      </c>
      <c r="B233" s="1">
        <f>SUM(Portfolios!$B$2:$B$233)</f>
        <v>0</v>
      </c>
    </row>
    <row r="234" spans="1:2">
      <c r="A234" s="11">
        <f>Returns!A234</f>
        <v>0</v>
      </c>
      <c r="B234" s="1">
        <f>SUM(Portfolios!$B$2:$B$234)</f>
        <v>0</v>
      </c>
    </row>
    <row r="235" spans="1:2">
      <c r="A235" s="11">
        <f>Returns!A235</f>
        <v>0</v>
      </c>
      <c r="B235" s="1">
        <f>SUM(Portfolios!$B$2:$B$235)</f>
        <v>0</v>
      </c>
    </row>
    <row r="236" spans="1:2">
      <c r="A236" s="11">
        <f>Returns!A236</f>
        <v>0</v>
      </c>
      <c r="B236" s="1">
        <f>SUM(Portfolios!$B$2:$B$236)</f>
        <v>0</v>
      </c>
    </row>
    <row r="237" spans="1:2">
      <c r="A237" s="11">
        <f>Returns!A237</f>
        <v>0</v>
      </c>
      <c r="B237" s="1">
        <f>SUM(Portfolios!$B$2:$B$237)</f>
        <v>0</v>
      </c>
    </row>
    <row r="238" spans="1:2">
      <c r="A238" s="11">
        <f>Returns!A238</f>
        <v>0</v>
      </c>
      <c r="B238" s="1">
        <f>SUM(Portfolios!$B$2:$B$238)</f>
        <v>0</v>
      </c>
    </row>
    <row r="239" spans="1:2">
      <c r="A239" s="11">
        <f>Returns!A239</f>
        <v>0</v>
      </c>
      <c r="B239" s="1">
        <f>SUM(Portfolios!$B$2:$B$239)</f>
        <v>0</v>
      </c>
    </row>
    <row r="240" spans="1:2">
      <c r="A240" s="11">
        <f>Returns!A240</f>
        <v>0</v>
      </c>
      <c r="B240" s="1">
        <f>SUM(Portfolios!$B$2:$B$240)</f>
        <v>0</v>
      </c>
    </row>
    <row r="241" spans="1:2">
      <c r="A241" s="11">
        <f>Returns!A241</f>
        <v>0</v>
      </c>
      <c r="B241" s="1">
        <f>SUM(Portfolios!$B$2:$B$241)</f>
        <v>0</v>
      </c>
    </row>
    <row r="242" spans="1:2">
      <c r="A242" s="11">
        <f>Returns!A242</f>
        <v>0</v>
      </c>
      <c r="B242" s="1">
        <f>SUM(Portfolios!$B$2:$B$242)</f>
        <v>0</v>
      </c>
    </row>
    <row r="243" spans="1:2">
      <c r="A243" s="11">
        <f>Returns!A243</f>
        <v>0</v>
      </c>
      <c r="B243" s="1">
        <f>SUM(Portfolios!$B$2:$B$243)</f>
        <v>0</v>
      </c>
    </row>
    <row r="244" spans="1:2">
      <c r="A244" s="11">
        <f>Returns!A244</f>
        <v>0</v>
      </c>
      <c r="B244" s="1">
        <f>SUM(Portfolios!$B$2:$B$244)</f>
        <v>0</v>
      </c>
    </row>
    <row r="245" spans="1:2">
      <c r="A245" s="11">
        <f>Returns!A245</f>
        <v>0</v>
      </c>
      <c r="B245" s="1">
        <f>SUM(Portfolios!$B$2:$B$245)</f>
        <v>0</v>
      </c>
    </row>
    <row r="246" spans="1:2">
      <c r="A246" s="11">
        <f>Returns!A246</f>
        <v>0</v>
      </c>
      <c r="B246" s="1">
        <f>SUM(Portfolios!$B$2:$B$246)</f>
        <v>0</v>
      </c>
    </row>
    <row r="247" spans="1:2">
      <c r="A247" s="11">
        <f>Returns!A247</f>
        <v>0</v>
      </c>
      <c r="B247" s="1">
        <f>SUM(Portfolios!$B$2:$B$247)</f>
        <v>0</v>
      </c>
    </row>
    <row r="248" spans="1:2">
      <c r="A248" s="11">
        <f>Returns!A248</f>
        <v>0</v>
      </c>
      <c r="B248" s="1">
        <f>SUM(Portfolios!$B$2:$B$248)</f>
        <v>0</v>
      </c>
    </row>
    <row r="249" spans="1:2">
      <c r="A249" s="11">
        <f>Returns!A249</f>
        <v>0</v>
      </c>
      <c r="B249" s="1">
        <f>SUM(Portfolios!$B$2:$B$249)</f>
        <v>0</v>
      </c>
    </row>
    <row r="250" spans="1:2">
      <c r="A250" s="11">
        <f>Returns!A250</f>
        <v>0</v>
      </c>
      <c r="B250" s="1">
        <f>SUM(Portfolios!$B$2:$B$250)</f>
        <v>0</v>
      </c>
    </row>
    <row r="251" spans="1:2">
      <c r="A251" s="11">
        <f>Returns!A251</f>
        <v>0</v>
      </c>
      <c r="B251" s="1">
        <f>SUM(Portfolios!$B$2:$B$251)</f>
        <v>0</v>
      </c>
    </row>
    <row r="252" spans="1:2">
      <c r="A252" s="11">
        <f>Returns!A252</f>
        <v>0</v>
      </c>
      <c r="B252" s="1">
        <f>SUM(Portfolios!$B$2:$B$252)</f>
        <v>0</v>
      </c>
    </row>
    <row r="253" spans="1:2">
      <c r="A253" s="11">
        <f>Returns!A253</f>
        <v>0</v>
      </c>
      <c r="B253" s="1">
        <f>SUM(Portfolios!$B$2:$B$253)</f>
        <v>0</v>
      </c>
    </row>
    <row r="254" spans="1:2">
      <c r="A254" s="11">
        <f>Returns!A254</f>
        <v>0</v>
      </c>
      <c r="B254" s="1">
        <f>SUM(Portfolios!$B$2:$B$254)</f>
        <v>0</v>
      </c>
    </row>
    <row r="255" spans="1:2">
      <c r="A255" s="11">
        <f>Returns!A255</f>
        <v>0</v>
      </c>
      <c r="B255" s="1">
        <f>SUM(Portfolios!$B$2:$B$255)</f>
        <v>0</v>
      </c>
    </row>
    <row r="256" spans="1:2">
      <c r="A256" s="11">
        <f>Returns!A256</f>
        <v>0</v>
      </c>
      <c r="B256" s="1">
        <f>SUM(Portfolios!$B$2:$B$256)</f>
        <v>0</v>
      </c>
    </row>
    <row r="257" spans="1:2">
      <c r="A257" s="11">
        <f>Returns!A257</f>
        <v>0</v>
      </c>
      <c r="B257" s="1">
        <f>SUM(Portfolios!$B$2:$B$257)</f>
        <v>0</v>
      </c>
    </row>
    <row r="258" spans="1:2">
      <c r="A258" s="11">
        <f>Returns!A258</f>
        <v>0</v>
      </c>
      <c r="B258" s="1">
        <f>SUM(Portfolios!$B$2:$B$258)</f>
        <v>0</v>
      </c>
    </row>
    <row r="259" spans="1:2">
      <c r="A259" s="11">
        <f>Returns!A259</f>
        <v>0</v>
      </c>
      <c r="B259" s="1">
        <f>SUM(Portfolios!$B$2:$B$259)</f>
        <v>0</v>
      </c>
    </row>
    <row r="260" spans="1:2">
      <c r="A260" s="11">
        <f>Returns!A260</f>
        <v>0</v>
      </c>
      <c r="B260" s="1">
        <f>SUM(Portfolios!$B$2:$B$260)</f>
        <v>0</v>
      </c>
    </row>
    <row r="261" spans="1:2">
      <c r="A261" s="11">
        <f>Returns!A261</f>
        <v>0</v>
      </c>
      <c r="B261" s="1">
        <f>SUM(Portfolios!$B$2:$B$261)</f>
        <v>0</v>
      </c>
    </row>
    <row r="262" spans="1:2">
      <c r="A262" s="11">
        <f>Returns!A262</f>
        <v>0</v>
      </c>
      <c r="B262" s="1">
        <f>SUM(Portfolios!$B$2:$B$262)</f>
        <v>0</v>
      </c>
    </row>
    <row r="263" spans="1:2">
      <c r="A263" s="11">
        <f>Returns!A263</f>
        <v>0</v>
      </c>
      <c r="B263" s="1">
        <f>SUM(Portfolios!$B$2:$B$263)</f>
        <v>0</v>
      </c>
    </row>
    <row r="264" spans="1:2">
      <c r="A264" s="11">
        <f>Returns!A264</f>
        <v>0</v>
      </c>
      <c r="B264" s="1">
        <f>SUM(Portfolios!$B$2:$B$264)</f>
        <v>0</v>
      </c>
    </row>
    <row r="265" spans="1:2">
      <c r="A265" s="11">
        <f>Returns!A265</f>
        <v>0</v>
      </c>
      <c r="B265" s="1">
        <f>SUM(Portfolios!$B$2:$B$265)</f>
        <v>0</v>
      </c>
    </row>
    <row r="266" spans="1:2">
      <c r="A266" s="11">
        <f>Returns!A266</f>
        <v>0</v>
      </c>
      <c r="B266" s="1">
        <f>SUM(Portfolios!$B$2:$B$266)</f>
        <v>0</v>
      </c>
    </row>
    <row r="267" spans="1:2">
      <c r="A267" s="11">
        <f>Returns!A267</f>
        <v>0</v>
      </c>
      <c r="B267" s="1">
        <f>SUM(Portfolios!$B$2:$B$267)</f>
        <v>0</v>
      </c>
    </row>
    <row r="268" spans="1:2">
      <c r="A268" s="11">
        <f>Returns!A268</f>
        <v>0</v>
      </c>
      <c r="B268" s="1">
        <f>SUM(Portfolios!$B$2:$B$268)</f>
        <v>0</v>
      </c>
    </row>
    <row r="269" spans="1:2">
      <c r="A269" s="11">
        <f>Returns!A269</f>
        <v>0</v>
      </c>
      <c r="B269" s="1">
        <f>SUM(Portfolios!$B$2:$B$269)</f>
        <v>0</v>
      </c>
    </row>
    <row r="270" spans="1:2">
      <c r="A270" s="11">
        <f>Returns!A270</f>
        <v>0</v>
      </c>
      <c r="B270" s="1">
        <f>SUM(Portfolios!$B$2:$B$270)</f>
        <v>0</v>
      </c>
    </row>
    <row r="271" spans="1:2">
      <c r="A271" s="11">
        <f>Returns!A271</f>
        <v>0</v>
      </c>
      <c r="B271" s="1">
        <f>SUM(Portfolios!$B$2:$B$271)</f>
        <v>0</v>
      </c>
    </row>
    <row r="272" spans="1:2">
      <c r="A272" s="11">
        <f>Returns!A272</f>
        <v>0</v>
      </c>
      <c r="B272" s="1">
        <f>SUM(Portfolios!$B$2:$B$272)</f>
        <v>0</v>
      </c>
    </row>
    <row r="273" spans="1:2">
      <c r="A273" s="11">
        <f>Returns!A273</f>
        <v>0</v>
      </c>
      <c r="B273" s="1">
        <f>SUM(Portfolios!$B$2:$B$273)</f>
        <v>0</v>
      </c>
    </row>
    <row r="274" spans="1:2">
      <c r="A274" s="11">
        <f>Returns!A274</f>
        <v>0</v>
      </c>
      <c r="B274" s="1">
        <f>SUM(Portfolios!$B$2:$B$274)</f>
        <v>0</v>
      </c>
    </row>
    <row r="275" spans="1:2">
      <c r="A275" s="11">
        <f>Returns!A275</f>
        <v>0</v>
      </c>
      <c r="B275" s="1">
        <f>SUM(Portfolios!$B$2:$B$275)</f>
        <v>0</v>
      </c>
    </row>
    <row r="276" spans="1:2">
      <c r="A276" s="11">
        <f>Returns!A276</f>
        <v>0</v>
      </c>
      <c r="B276" s="1">
        <f>SUM(Portfolios!$B$2:$B$276)</f>
        <v>0</v>
      </c>
    </row>
    <row r="277" spans="1:2">
      <c r="A277" s="11">
        <f>Returns!A277</f>
        <v>0</v>
      </c>
      <c r="B277" s="1">
        <f>SUM(Portfolios!$B$2:$B$277)</f>
        <v>0</v>
      </c>
    </row>
    <row r="278" spans="1:2">
      <c r="A278" s="11">
        <f>Returns!A278</f>
        <v>0</v>
      </c>
      <c r="B278" s="1">
        <f>SUM(Portfolios!$B$2:$B$278)</f>
        <v>0</v>
      </c>
    </row>
    <row r="279" spans="1:2">
      <c r="A279" s="11">
        <f>Returns!A279</f>
        <v>0</v>
      </c>
      <c r="B279" s="1">
        <f>SUM(Portfolios!$B$2:$B$279)</f>
        <v>0</v>
      </c>
    </row>
    <row r="280" spans="1:2">
      <c r="A280" s="11">
        <f>Returns!A280</f>
        <v>0</v>
      </c>
      <c r="B280" s="1">
        <f>SUM(Portfolios!$B$2:$B$280)</f>
        <v>0</v>
      </c>
    </row>
    <row r="281" spans="1:2">
      <c r="A281" s="11">
        <f>Returns!A281</f>
        <v>0</v>
      </c>
      <c r="B281" s="1">
        <f>SUM(Portfolios!$B$2:$B$281)</f>
        <v>0</v>
      </c>
    </row>
    <row r="282" spans="1:2">
      <c r="A282" s="11">
        <f>Returns!A282</f>
        <v>0</v>
      </c>
      <c r="B282" s="1">
        <f>SUM(Portfolios!$B$2:$B$282)</f>
        <v>0</v>
      </c>
    </row>
    <row r="283" spans="1:2">
      <c r="A283" s="11">
        <f>Returns!A283</f>
        <v>0</v>
      </c>
      <c r="B283" s="1">
        <f>SUM(Portfolios!$B$2:$B$283)</f>
        <v>0</v>
      </c>
    </row>
    <row r="284" spans="1:2">
      <c r="A284" s="11">
        <f>Returns!A284</f>
        <v>0</v>
      </c>
      <c r="B284" s="1">
        <f>SUM(Portfolios!$B$2:$B$284)</f>
        <v>0</v>
      </c>
    </row>
    <row r="285" spans="1:2">
      <c r="A285" s="11">
        <f>Returns!A285</f>
        <v>0</v>
      </c>
      <c r="B285" s="1">
        <f>SUM(Portfolios!$B$2:$B$285)</f>
        <v>0</v>
      </c>
    </row>
    <row r="286" spans="1:2">
      <c r="A286" s="11">
        <f>Returns!A286</f>
        <v>0</v>
      </c>
      <c r="B286" s="1">
        <f>SUM(Portfolios!$B$2:$B$286)</f>
        <v>0</v>
      </c>
    </row>
    <row r="287" spans="1:2">
      <c r="A287" s="11">
        <f>Returns!A287</f>
        <v>0</v>
      </c>
      <c r="B287" s="1">
        <f>SUM(Portfolios!$B$2:$B$287)</f>
        <v>0</v>
      </c>
    </row>
    <row r="288" spans="1:2">
      <c r="A288" s="11">
        <f>Returns!A288</f>
        <v>0</v>
      </c>
      <c r="B288" s="1">
        <f>SUM(Portfolios!$B$2:$B$288)</f>
        <v>0</v>
      </c>
    </row>
    <row r="289" spans="1:2">
      <c r="A289" s="11">
        <f>Returns!A289</f>
        <v>0</v>
      </c>
      <c r="B289" s="1">
        <f>SUM(Portfolios!$B$2:$B$289)</f>
        <v>0</v>
      </c>
    </row>
    <row r="290" spans="1:2">
      <c r="A290" s="11">
        <f>Returns!A290</f>
        <v>0</v>
      </c>
      <c r="B290" s="1">
        <f>SUM(Portfolios!$B$2:$B$290)</f>
        <v>0</v>
      </c>
    </row>
    <row r="291" spans="1:2">
      <c r="A291" s="11">
        <f>Returns!A291</f>
        <v>0</v>
      </c>
      <c r="B291" s="1">
        <f>SUM(Portfolios!$B$2:$B$291)</f>
        <v>0</v>
      </c>
    </row>
    <row r="292" spans="1:2">
      <c r="A292" s="11">
        <f>Returns!A292</f>
        <v>0</v>
      </c>
      <c r="B292" s="1">
        <f>SUM(Portfolios!$B$2:$B$292)</f>
        <v>0</v>
      </c>
    </row>
    <row r="293" spans="1:2">
      <c r="A293" s="11">
        <f>Returns!A293</f>
        <v>0</v>
      </c>
      <c r="B293" s="1">
        <f>SUM(Portfolios!$B$2:$B$293)</f>
        <v>0</v>
      </c>
    </row>
    <row r="294" spans="1:2">
      <c r="A294" s="11">
        <f>Returns!A294</f>
        <v>0</v>
      </c>
      <c r="B294" s="1">
        <f>SUM(Portfolios!$B$2:$B$294)</f>
        <v>0</v>
      </c>
    </row>
    <row r="295" spans="1:2">
      <c r="A295" s="11">
        <f>Returns!A295</f>
        <v>0</v>
      </c>
      <c r="B295" s="1">
        <f>SUM(Portfolios!$B$2:$B$295)</f>
        <v>0</v>
      </c>
    </row>
    <row r="296" spans="1:2">
      <c r="A296" s="11">
        <f>Returns!A296</f>
        <v>0</v>
      </c>
      <c r="B296" s="1">
        <f>SUM(Portfolios!$B$2:$B$296)</f>
        <v>0</v>
      </c>
    </row>
    <row r="297" spans="1:2">
      <c r="A297" s="11">
        <f>Returns!A297</f>
        <v>0</v>
      </c>
      <c r="B297" s="1">
        <f>SUM(Portfolios!$B$2:$B$297)</f>
        <v>0</v>
      </c>
    </row>
    <row r="298" spans="1:2">
      <c r="A298" s="11">
        <f>Returns!A298</f>
        <v>0</v>
      </c>
      <c r="B298" s="1">
        <f>SUM(Portfolios!$B$2:$B$298)</f>
        <v>0</v>
      </c>
    </row>
    <row r="299" spans="1:2">
      <c r="A299" s="11">
        <f>Returns!A299</f>
        <v>0</v>
      </c>
      <c r="B299" s="1">
        <f>SUM(Portfolios!$B$2:$B$299)</f>
        <v>0</v>
      </c>
    </row>
    <row r="300" spans="1:2">
      <c r="A300" s="11">
        <f>Returns!A300</f>
        <v>0</v>
      </c>
      <c r="B300" s="1">
        <f>SUM(Portfolios!$B$2:$B$300)</f>
        <v>0</v>
      </c>
    </row>
    <row r="301" spans="1:2">
      <c r="A301" s="11">
        <f>Returns!A301</f>
        <v>0</v>
      </c>
      <c r="B301" s="1">
        <f>SUM(Portfolios!$B$2:$B$301)</f>
        <v>0</v>
      </c>
    </row>
    <row r="302" spans="1:2">
      <c r="A302" s="11">
        <f>Returns!A302</f>
        <v>0</v>
      </c>
      <c r="B302" s="1">
        <f>SUM(Portfolios!$B$2:$B$302)</f>
        <v>0</v>
      </c>
    </row>
    <row r="303" spans="1:2">
      <c r="A303" s="11">
        <f>Returns!A303</f>
        <v>0</v>
      </c>
      <c r="B303" s="1">
        <f>SUM(Portfolios!$B$2:$B$303)</f>
        <v>0</v>
      </c>
    </row>
    <row r="304" spans="1:2">
      <c r="A304" s="11">
        <f>Returns!A304</f>
        <v>0</v>
      </c>
      <c r="B304" s="1">
        <f>SUM(Portfolios!$B$2:$B$304)</f>
        <v>0</v>
      </c>
    </row>
    <row r="305" spans="1:2">
      <c r="A305" s="11">
        <f>Returns!A305</f>
        <v>0</v>
      </c>
      <c r="B305" s="1">
        <f>SUM(Portfolios!$B$2:$B$305)</f>
        <v>0</v>
      </c>
    </row>
    <row r="306" spans="1:2">
      <c r="A306" s="11">
        <f>Returns!A306</f>
        <v>0</v>
      </c>
      <c r="B306" s="1">
        <f>SUM(Portfolios!$B$2:$B$306)</f>
        <v>0</v>
      </c>
    </row>
    <row r="307" spans="1:2">
      <c r="A307" s="11">
        <f>Returns!A307</f>
        <v>0</v>
      </c>
      <c r="B307" s="1">
        <f>SUM(Portfolios!$B$2:$B$307)</f>
        <v>0</v>
      </c>
    </row>
    <row r="308" spans="1:2">
      <c r="A308" s="11">
        <f>Returns!A308</f>
        <v>0</v>
      </c>
      <c r="B308" s="1">
        <f>SUM(Portfolios!$B$2:$B$308)</f>
        <v>0</v>
      </c>
    </row>
    <row r="309" spans="1:2">
      <c r="A309" s="11">
        <f>Returns!A309</f>
        <v>0</v>
      </c>
      <c r="B309" s="1">
        <f>SUM(Portfolios!$B$2:$B$309)</f>
        <v>0</v>
      </c>
    </row>
    <row r="310" spans="1:2">
      <c r="A310" s="11">
        <f>Returns!A310</f>
        <v>0</v>
      </c>
      <c r="B310" s="1">
        <f>SUM(Portfolios!$B$2:$B$310)</f>
        <v>0</v>
      </c>
    </row>
    <row r="311" spans="1:2">
      <c r="A311" s="11">
        <f>Returns!A311</f>
        <v>0</v>
      </c>
      <c r="B311" s="1">
        <f>SUM(Portfolios!$B$2:$B$311)</f>
        <v>0</v>
      </c>
    </row>
    <row r="312" spans="1:2">
      <c r="A312" s="11">
        <f>Returns!A312</f>
        <v>0</v>
      </c>
      <c r="B312" s="1">
        <f>SUM(Portfolios!$B$2:$B$312)</f>
        <v>0</v>
      </c>
    </row>
    <row r="313" spans="1:2">
      <c r="A313" s="11">
        <f>Returns!A313</f>
        <v>0</v>
      </c>
      <c r="B313" s="1">
        <f>SUM(Portfolios!$B$2:$B$313)</f>
        <v>0</v>
      </c>
    </row>
    <row r="314" spans="1:2">
      <c r="A314" s="11">
        <f>Returns!A314</f>
        <v>0</v>
      </c>
      <c r="B314" s="1">
        <f>SUM(Portfolios!$B$2:$B$314)</f>
        <v>0</v>
      </c>
    </row>
    <row r="315" spans="1:2">
      <c r="A315" s="11">
        <f>Returns!A315</f>
        <v>0</v>
      </c>
      <c r="B315" s="1">
        <f>SUM(Portfolios!$B$2:$B$315)</f>
        <v>0</v>
      </c>
    </row>
    <row r="316" spans="1:2">
      <c r="A316" s="11">
        <f>Returns!A316</f>
        <v>0</v>
      </c>
      <c r="B316" s="1">
        <f>SUM(Portfolios!$B$2:$B$316)</f>
        <v>0</v>
      </c>
    </row>
    <row r="317" spans="1:2">
      <c r="A317" s="11">
        <f>Returns!A317</f>
        <v>0</v>
      </c>
      <c r="B317" s="1">
        <f>SUM(Portfolios!$B$2:$B$317)</f>
        <v>0</v>
      </c>
    </row>
    <row r="318" spans="1:2">
      <c r="A318" s="11">
        <f>Returns!A318</f>
        <v>0</v>
      </c>
      <c r="B318" s="1">
        <f>SUM(Portfolios!$B$2:$B$318)</f>
        <v>0</v>
      </c>
    </row>
    <row r="319" spans="1:2">
      <c r="A319" s="11">
        <f>Returns!A319</f>
        <v>0</v>
      </c>
      <c r="B319" s="1">
        <f>SUM(Portfolios!$B$2:$B$319)</f>
        <v>0</v>
      </c>
    </row>
    <row r="320" spans="1:2">
      <c r="A320" s="11">
        <f>Returns!A320</f>
        <v>0</v>
      </c>
      <c r="B320" s="1">
        <f>SUM(Portfolios!$B$2:$B$320)</f>
        <v>0</v>
      </c>
    </row>
    <row r="321" spans="1:2">
      <c r="A321" s="11">
        <f>Returns!A321</f>
        <v>0</v>
      </c>
      <c r="B321" s="1">
        <f>SUM(Portfolios!$B$2:$B$321)</f>
        <v>0</v>
      </c>
    </row>
    <row r="322" spans="1:2">
      <c r="A322" s="11">
        <f>Returns!A322</f>
        <v>0</v>
      </c>
      <c r="B322" s="1">
        <f>SUM(Portfolios!$B$2:$B$322)</f>
        <v>0</v>
      </c>
    </row>
    <row r="323" spans="1:2">
      <c r="A323" s="11">
        <f>Returns!A323</f>
        <v>0</v>
      </c>
      <c r="B323" s="1">
        <f>SUM(Portfolios!$B$2:$B$323)</f>
        <v>0</v>
      </c>
    </row>
    <row r="324" spans="1:2">
      <c r="A324" s="11">
        <f>Returns!A324</f>
        <v>0</v>
      </c>
      <c r="B324" s="1">
        <f>SUM(Portfolios!$B$2:$B$324)</f>
        <v>0</v>
      </c>
    </row>
    <row r="325" spans="1:2">
      <c r="A325" s="11">
        <f>Returns!A325</f>
        <v>0</v>
      </c>
      <c r="B325" s="1">
        <f>SUM(Portfolios!$B$2:$B$325)</f>
        <v>0</v>
      </c>
    </row>
    <row r="326" spans="1:2">
      <c r="A326" s="11">
        <f>Returns!A326</f>
        <v>0</v>
      </c>
      <c r="B326" s="1">
        <f>SUM(Portfolios!$B$2:$B$326)</f>
        <v>0</v>
      </c>
    </row>
    <row r="327" spans="1:2">
      <c r="A327" s="11">
        <f>Returns!A327</f>
        <v>0</v>
      </c>
      <c r="B327" s="1">
        <f>SUM(Portfolios!$B$2:$B$327)</f>
        <v>0</v>
      </c>
    </row>
    <row r="328" spans="1:2">
      <c r="A328" s="11">
        <f>Returns!A328</f>
        <v>0</v>
      </c>
      <c r="B328" s="1">
        <f>SUM(Portfolios!$B$2:$B$328)</f>
        <v>0</v>
      </c>
    </row>
    <row r="329" spans="1:2">
      <c r="A329" s="11">
        <f>Returns!A329</f>
        <v>0</v>
      </c>
      <c r="B329" s="1">
        <f>SUM(Portfolios!$B$2:$B$329)</f>
        <v>0</v>
      </c>
    </row>
    <row r="330" spans="1:2">
      <c r="A330" s="11">
        <f>Returns!A330</f>
        <v>0</v>
      </c>
      <c r="B330" s="1">
        <f>SUM(Portfolios!$B$2:$B$330)</f>
        <v>0</v>
      </c>
    </row>
    <row r="331" spans="1:2">
      <c r="A331" s="11">
        <f>Returns!A331</f>
        <v>0</v>
      </c>
      <c r="B331" s="1">
        <f>SUM(Portfolios!$B$2:$B$331)</f>
        <v>0</v>
      </c>
    </row>
    <row r="332" spans="1:2">
      <c r="A332" s="11">
        <f>Returns!A332</f>
        <v>0</v>
      </c>
      <c r="B332" s="1">
        <f>SUM(Portfolios!$B$2:$B$332)</f>
        <v>0</v>
      </c>
    </row>
    <row r="333" spans="1:2">
      <c r="A333" s="11">
        <f>Returns!A333</f>
        <v>0</v>
      </c>
      <c r="B333" s="1">
        <f>SUM(Portfolios!$B$2:$B$333)</f>
        <v>0</v>
      </c>
    </row>
    <row r="334" spans="1:2">
      <c r="A334" s="11">
        <f>Returns!A334</f>
        <v>0</v>
      </c>
      <c r="B334" s="1">
        <f>SUM(Portfolios!$B$2:$B$334)</f>
        <v>0</v>
      </c>
    </row>
    <row r="335" spans="1:2">
      <c r="A335" s="11">
        <f>Returns!A335</f>
        <v>0</v>
      </c>
      <c r="B335" s="1">
        <f>SUM(Portfolios!$B$2:$B$335)</f>
        <v>0</v>
      </c>
    </row>
    <row r="336" spans="1:2">
      <c r="A336" s="11">
        <f>Returns!A336</f>
        <v>0</v>
      </c>
      <c r="B336" s="1">
        <f>SUM(Portfolios!$B$2:$B$336)</f>
        <v>0</v>
      </c>
    </row>
    <row r="337" spans="1:2">
      <c r="A337" s="11">
        <f>Returns!A337</f>
        <v>0</v>
      </c>
      <c r="B337" s="1">
        <f>SUM(Portfolios!$B$2:$B$337)</f>
        <v>0</v>
      </c>
    </row>
    <row r="338" spans="1:2">
      <c r="A338" s="11">
        <f>Returns!A338</f>
        <v>0</v>
      </c>
      <c r="B338" s="1">
        <f>SUM(Portfolios!$B$2:$B$338)</f>
        <v>0</v>
      </c>
    </row>
    <row r="339" spans="1:2">
      <c r="A339" s="11">
        <f>Returns!A339</f>
        <v>0</v>
      </c>
      <c r="B339" s="1">
        <f>SUM(Portfolios!$B$2:$B$339)</f>
        <v>0</v>
      </c>
    </row>
    <row r="340" spans="1:2">
      <c r="A340" s="11">
        <f>Returns!A340</f>
        <v>0</v>
      </c>
      <c r="B340" s="1">
        <f>SUM(Portfolios!$B$2:$B$340)</f>
        <v>0</v>
      </c>
    </row>
    <row r="341" spans="1:2">
      <c r="A341" s="11">
        <f>Returns!A341</f>
        <v>0</v>
      </c>
      <c r="B341" s="1">
        <f>SUM(Portfolios!$B$2:$B$341)</f>
        <v>0</v>
      </c>
    </row>
    <row r="342" spans="1:2">
      <c r="A342" s="11">
        <f>Returns!A342</f>
        <v>0</v>
      </c>
      <c r="B342" s="1">
        <f>SUM(Portfolios!$B$2:$B$342)</f>
        <v>0</v>
      </c>
    </row>
    <row r="343" spans="1:2">
      <c r="A343" s="11">
        <f>Returns!A343</f>
        <v>0</v>
      </c>
      <c r="B343" s="1">
        <f>SUM(Portfolios!$B$2:$B$343)</f>
        <v>0</v>
      </c>
    </row>
    <row r="344" spans="1:2">
      <c r="A344" s="11">
        <f>Returns!A344</f>
        <v>0</v>
      </c>
      <c r="B344" s="1">
        <f>SUM(Portfolios!$B$2:$B$344)</f>
        <v>0</v>
      </c>
    </row>
    <row r="345" spans="1:2">
      <c r="A345" s="11">
        <f>Returns!A345</f>
        <v>0</v>
      </c>
      <c r="B345" s="1">
        <f>SUM(Portfolios!$B$2:$B$345)</f>
        <v>0</v>
      </c>
    </row>
    <row r="346" spans="1:2">
      <c r="A346" s="11">
        <f>Returns!A346</f>
        <v>0</v>
      </c>
      <c r="B346" s="1">
        <f>SUM(Portfolios!$B$2:$B$346)</f>
        <v>0</v>
      </c>
    </row>
    <row r="347" spans="1:2">
      <c r="A347" s="11">
        <f>Returns!A347</f>
        <v>0</v>
      </c>
      <c r="B347" s="1">
        <f>SUM(Portfolios!$B$2:$B$347)</f>
        <v>0</v>
      </c>
    </row>
    <row r="348" spans="1:2">
      <c r="A348" s="11">
        <f>Returns!A348</f>
        <v>0</v>
      </c>
      <c r="B348" s="1">
        <f>SUM(Portfolios!$B$2:$B$348)</f>
        <v>0</v>
      </c>
    </row>
    <row r="349" spans="1:2">
      <c r="A349" s="11">
        <f>Returns!A349</f>
        <v>0</v>
      </c>
      <c r="B349" s="1">
        <f>SUM(Portfolios!$B$2:$B$349)</f>
        <v>0</v>
      </c>
    </row>
    <row r="350" spans="1:2">
      <c r="A350" s="11">
        <f>Returns!A350</f>
        <v>0</v>
      </c>
      <c r="B350" s="1">
        <f>SUM(Portfolios!$B$2:$B$350)</f>
        <v>0</v>
      </c>
    </row>
    <row r="351" spans="1:2">
      <c r="A351" s="11">
        <f>Returns!A351</f>
        <v>0</v>
      </c>
      <c r="B351" s="1">
        <f>SUM(Portfolios!$B$2:$B$351)</f>
        <v>0</v>
      </c>
    </row>
    <row r="352" spans="1:2">
      <c r="A352" s="11">
        <f>Returns!A352</f>
        <v>0</v>
      </c>
      <c r="B352" s="1">
        <f>SUM(Portfolios!$B$2:$B$352)</f>
        <v>0</v>
      </c>
    </row>
    <row r="353" spans="1:2">
      <c r="A353" s="11">
        <f>Returns!A353</f>
        <v>0</v>
      </c>
      <c r="B353" s="1">
        <f>SUM(Portfolios!$B$2:$B$353)</f>
        <v>0</v>
      </c>
    </row>
    <row r="354" spans="1:2">
      <c r="A354" s="11">
        <f>Returns!A354</f>
        <v>0</v>
      </c>
      <c r="B354" s="1">
        <f>SUM(Portfolios!$B$2:$B$354)</f>
        <v>0</v>
      </c>
    </row>
    <row r="355" spans="1:2">
      <c r="A355" s="11">
        <f>Returns!A355</f>
        <v>0</v>
      </c>
      <c r="B355" s="1">
        <f>SUM(Portfolios!$B$2:$B$355)</f>
        <v>0</v>
      </c>
    </row>
    <row r="356" spans="1:2">
      <c r="A356" s="11">
        <f>Returns!A356</f>
        <v>0</v>
      </c>
      <c r="B356" s="1">
        <f>SUM(Portfolios!$B$2:$B$356)</f>
        <v>0</v>
      </c>
    </row>
    <row r="357" spans="1:2">
      <c r="A357" s="11">
        <f>Returns!A357</f>
        <v>0</v>
      </c>
      <c r="B357" s="1">
        <f>SUM(Portfolios!$B$2:$B$357)</f>
        <v>0</v>
      </c>
    </row>
    <row r="358" spans="1:2">
      <c r="A358" s="11">
        <f>Returns!A358</f>
        <v>0</v>
      </c>
      <c r="B358" s="1">
        <f>SUM(Portfolios!$B$2:$B$358)</f>
        <v>0</v>
      </c>
    </row>
    <row r="359" spans="1:2">
      <c r="A359" s="11">
        <f>Returns!A359</f>
        <v>0</v>
      </c>
      <c r="B359" s="1">
        <f>SUM(Portfolios!$B$2:$B$359)</f>
        <v>0</v>
      </c>
    </row>
    <row r="360" spans="1:2">
      <c r="A360" s="11">
        <f>Returns!A360</f>
        <v>0</v>
      </c>
      <c r="B360" s="1">
        <f>SUM(Portfolios!$B$2:$B$360)</f>
        <v>0</v>
      </c>
    </row>
    <row r="361" spans="1:2">
      <c r="A361" s="11">
        <f>Returns!A361</f>
        <v>0</v>
      </c>
      <c r="B361" s="1">
        <f>SUM(Portfolios!$B$2:$B$361)</f>
        <v>0</v>
      </c>
    </row>
    <row r="362" spans="1:2">
      <c r="A362" s="11">
        <f>Returns!A362</f>
        <v>0</v>
      </c>
      <c r="B362" s="1">
        <f>SUM(Portfolios!$B$2:$B$362)</f>
        <v>0</v>
      </c>
    </row>
    <row r="363" spans="1:2">
      <c r="A363" s="11">
        <f>Returns!A363</f>
        <v>0</v>
      </c>
      <c r="B363" s="1">
        <f>SUM(Portfolios!$B$2:$B$363)</f>
        <v>0</v>
      </c>
    </row>
    <row r="364" spans="1:2">
      <c r="A364" s="11">
        <f>Returns!A364</f>
        <v>0</v>
      </c>
      <c r="B364" s="1">
        <f>SUM(Portfolios!$B$2:$B$364)</f>
        <v>0</v>
      </c>
    </row>
    <row r="365" spans="1:2">
      <c r="A365" s="11">
        <f>Returns!A365</f>
        <v>0</v>
      </c>
      <c r="B365" s="1">
        <f>SUM(Portfolios!$B$2:$B$365)</f>
        <v>0</v>
      </c>
    </row>
    <row r="366" spans="1:2">
      <c r="A366" s="11">
        <f>Returns!A366</f>
        <v>0</v>
      </c>
      <c r="B366" s="1">
        <f>SUM(Portfolios!$B$2:$B$366)</f>
        <v>0</v>
      </c>
    </row>
    <row r="367" spans="1:2">
      <c r="A367" s="11">
        <f>Returns!A367</f>
        <v>0</v>
      </c>
      <c r="B367" s="1">
        <f>SUM(Portfolios!$B$2:$B$367)</f>
        <v>0</v>
      </c>
    </row>
    <row r="368" spans="1:2">
      <c r="A368" s="11">
        <f>Returns!A368</f>
        <v>0</v>
      </c>
      <c r="B368" s="1">
        <f>SUM(Portfolios!$B$2:$B$368)</f>
        <v>0</v>
      </c>
    </row>
    <row r="369" spans="1:2">
      <c r="A369" s="11">
        <f>Returns!A369</f>
        <v>0</v>
      </c>
      <c r="B369" s="1">
        <f>SUM(Portfolios!$B$2:$B$369)</f>
        <v>0</v>
      </c>
    </row>
    <row r="370" spans="1:2">
      <c r="A370" s="11">
        <f>Returns!A370</f>
        <v>0</v>
      </c>
      <c r="B370" s="1">
        <f>SUM(Portfolios!$B$2:$B$370)</f>
        <v>0</v>
      </c>
    </row>
    <row r="371" spans="1:2">
      <c r="A371" s="11">
        <f>Returns!A371</f>
        <v>0</v>
      </c>
      <c r="B371" s="1">
        <f>SUM(Portfolios!$B$2:$B$371)</f>
        <v>0</v>
      </c>
    </row>
    <row r="372" spans="1:2">
      <c r="A372" s="11">
        <f>Returns!A372</f>
        <v>0</v>
      </c>
      <c r="B372" s="1">
        <f>SUM(Portfolios!$B$2:$B$372)</f>
        <v>0</v>
      </c>
    </row>
    <row r="373" spans="1:2">
      <c r="A373" s="11">
        <f>Returns!A373</f>
        <v>0</v>
      </c>
      <c r="B373" s="1">
        <f>SUM(Portfolios!$B$2:$B$373)</f>
        <v>0</v>
      </c>
    </row>
    <row r="374" spans="1:2">
      <c r="A374" s="11">
        <f>Returns!A374</f>
        <v>0</v>
      </c>
      <c r="B374" s="1">
        <f>SUM(Portfolios!$B$2:$B$374)</f>
        <v>0</v>
      </c>
    </row>
    <row r="375" spans="1:2">
      <c r="A375" s="11">
        <f>Returns!A375</f>
        <v>0</v>
      </c>
      <c r="B375" s="1">
        <f>SUM(Portfolios!$B$2:$B$375)</f>
        <v>0</v>
      </c>
    </row>
    <row r="376" spans="1:2">
      <c r="A376" s="11">
        <f>Returns!A376</f>
        <v>0</v>
      </c>
      <c r="B376" s="1">
        <f>SUM(Portfolios!$B$2:$B$376)</f>
        <v>0</v>
      </c>
    </row>
    <row r="377" spans="1:2">
      <c r="A377" s="11">
        <f>Returns!A377</f>
        <v>0</v>
      </c>
      <c r="B377" s="1">
        <f>SUM(Portfolios!$B$2:$B$377)</f>
        <v>0</v>
      </c>
    </row>
    <row r="378" spans="1:2">
      <c r="A378" s="11">
        <f>Returns!A378</f>
        <v>0</v>
      </c>
      <c r="B378" s="1">
        <f>SUM(Portfolios!$B$2:$B$378)</f>
        <v>0</v>
      </c>
    </row>
    <row r="379" spans="1:2">
      <c r="A379" s="11">
        <f>Returns!A379</f>
        <v>0</v>
      </c>
      <c r="B379" s="1">
        <f>SUM(Portfolios!$B$2:$B$379)</f>
        <v>0</v>
      </c>
    </row>
    <row r="380" spans="1:2">
      <c r="A380" s="11">
        <f>Returns!A380</f>
        <v>0</v>
      </c>
      <c r="B380" s="1">
        <f>SUM(Portfolios!$B$2:$B$380)</f>
        <v>0</v>
      </c>
    </row>
    <row r="381" spans="1:2">
      <c r="A381" s="11">
        <f>Returns!A381</f>
        <v>0</v>
      </c>
      <c r="B381" s="1">
        <f>SUM(Portfolios!$B$2:$B$381)</f>
        <v>0</v>
      </c>
    </row>
    <row r="382" spans="1:2">
      <c r="A382" s="11">
        <f>Returns!A382</f>
        <v>0</v>
      </c>
      <c r="B382" s="1">
        <f>SUM(Portfolios!$B$2:$B$382)</f>
        <v>0</v>
      </c>
    </row>
    <row r="383" spans="1:2">
      <c r="A383" s="11">
        <f>Returns!A383</f>
        <v>0</v>
      </c>
      <c r="B383" s="1">
        <f>SUM(Portfolios!$B$2:$B$383)</f>
        <v>0</v>
      </c>
    </row>
    <row r="384" spans="1:2">
      <c r="A384" s="11">
        <f>Returns!A384</f>
        <v>0</v>
      </c>
      <c r="B384" s="1">
        <f>SUM(Portfolios!$B$2:$B$384)</f>
        <v>0</v>
      </c>
    </row>
    <row r="385" spans="1:2">
      <c r="A385" s="11">
        <f>Returns!A385</f>
        <v>0</v>
      </c>
      <c r="B385" s="1">
        <f>SUM(Portfolios!$B$2:$B$385)</f>
        <v>0</v>
      </c>
    </row>
    <row r="386" spans="1:2">
      <c r="A386" s="11">
        <f>Returns!A386</f>
        <v>0</v>
      </c>
      <c r="B386" s="1">
        <f>SUM(Portfolios!$B$2:$B$386)</f>
        <v>0</v>
      </c>
    </row>
    <row r="387" spans="1:2">
      <c r="A387" s="11">
        <f>Returns!A387</f>
        <v>0</v>
      </c>
      <c r="B387" s="1">
        <f>SUM(Portfolios!$B$2:$B$387)</f>
        <v>0</v>
      </c>
    </row>
    <row r="388" spans="1:2">
      <c r="A388" s="11">
        <f>Returns!A388</f>
        <v>0</v>
      </c>
      <c r="B388" s="1">
        <f>SUM(Portfolios!$B$2:$B$388)</f>
        <v>0</v>
      </c>
    </row>
    <row r="389" spans="1:2">
      <c r="A389" s="11">
        <f>Returns!A389</f>
        <v>0</v>
      </c>
      <c r="B389" s="1">
        <f>SUM(Portfolios!$B$2:$B$389)</f>
        <v>0</v>
      </c>
    </row>
    <row r="390" spans="1:2">
      <c r="A390" s="11">
        <f>Returns!A390</f>
        <v>0</v>
      </c>
      <c r="B390" s="1">
        <f>SUM(Portfolios!$B$2:$B$390)</f>
        <v>0</v>
      </c>
    </row>
    <row r="391" spans="1:2">
      <c r="A391" s="11">
        <f>Returns!A391</f>
        <v>0</v>
      </c>
      <c r="B391" s="1">
        <f>SUM(Portfolios!$B$2:$B$391)</f>
        <v>0</v>
      </c>
    </row>
    <row r="392" spans="1:2">
      <c r="A392" s="11">
        <f>Returns!A392</f>
        <v>0</v>
      </c>
      <c r="B392" s="1">
        <f>SUM(Portfolios!$B$2:$B$392)</f>
        <v>0</v>
      </c>
    </row>
    <row r="393" spans="1:2">
      <c r="A393" s="11">
        <f>Returns!A393</f>
        <v>0</v>
      </c>
      <c r="B393" s="1">
        <f>SUM(Portfolios!$B$2:$B$393)</f>
        <v>0</v>
      </c>
    </row>
    <row r="394" spans="1:2">
      <c r="A394" s="11">
        <f>Returns!A394</f>
        <v>0</v>
      </c>
      <c r="B394" s="1">
        <f>SUM(Portfolios!$B$2:$B$394)</f>
        <v>0</v>
      </c>
    </row>
    <row r="395" spans="1:2">
      <c r="A395" s="11">
        <f>Returns!A395</f>
        <v>0</v>
      </c>
      <c r="B395" s="1">
        <f>SUM(Portfolios!$B$2:$B$395)</f>
        <v>0</v>
      </c>
    </row>
    <row r="396" spans="1:2">
      <c r="A396" s="11">
        <f>Returns!A396</f>
        <v>0</v>
      </c>
      <c r="B396" s="1">
        <f>SUM(Portfolios!$B$2:$B$396)</f>
        <v>0</v>
      </c>
    </row>
    <row r="397" spans="1:2">
      <c r="A397" s="11">
        <f>Returns!A397</f>
        <v>0</v>
      </c>
      <c r="B397" s="1">
        <f>SUM(Portfolios!$B$2:$B$397)</f>
        <v>0</v>
      </c>
    </row>
    <row r="398" spans="1:2">
      <c r="A398" s="11">
        <f>Returns!A398</f>
        <v>0</v>
      </c>
      <c r="B398" s="1">
        <f>SUM(Portfolios!$B$2:$B$398)</f>
        <v>0</v>
      </c>
    </row>
    <row r="399" spans="1:2">
      <c r="A399" s="11">
        <f>Returns!A399</f>
        <v>0</v>
      </c>
      <c r="B399" s="1">
        <f>SUM(Portfolios!$B$2:$B$399)</f>
        <v>0</v>
      </c>
    </row>
    <row r="400" spans="1:2">
      <c r="A400" s="11">
        <f>Returns!A400</f>
        <v>0</v>
      </c>
      <c r="B400" s="1">
        <f>SUM(Portfolios!$B$2:$B$400)</f>
        <v>0</v>
      </c>
    </row>
    <row r="401" spans="1:2">
      <c r="A401" s="11">
        <f>Returns!A401</f>
        <v>0</v>
      </c>
      <c r="B401" s="1">
        <f>SUM(Portfolios!$B$2:$B$401)</f>
        <v>0</v>
      </c>
    </row>
    <row r="402" spans="1:2">
      <c r="A402" s="11">
        <f>Returns!A402</f>
        <v>0</v>
      </c>
      <c r="B402" s="1">
        <f>SUM(Portfolios!$B$2:$B$402)</f>
        <v>0</v>
      </c>
    </row>
    <row r="403" spans="1:2">
      <c r="A403" s="11">
        <f>Returns!A403</f>
        <v>0</v>
      </c>
      <c r="B403" s="1">
        <f>SUM(Portfolios!$B$2:$B$403)</f>
        <v>0</v>
      </c>
    </row>
    <row r="404" spans="1:2">
      <c r="A404" s="11">
        <f>Returns!A404</f>
        <v>0</v>
      </c>
      <c r="B404" s="1">
        <f>SUM(Portfolios!$B$2:$B$404)</f>
        <v>0</v>
      </c>
    </row>
    <row r="405" spans="1:2">
      <c r="A405" s="11">
        <f>Returns!A405</f>
        <v>0</v>
      </c>
      <c r="B405" s="1">
        <f>SUM(Portfolios!$B$2:$B$405)</f>
        <v>0</v>
      </c>
    </row>
    <row r="406" spans="1:2">
      <c r="A406" s="11">
        <f>Returns!A406</f>
        <v>0</v>
      </c>
      <c r="B406" s="1">
        <f>SUM(Portfolios!$B$2:$B$406)</f>
        <v>0</v>
      </c>
    </row>
    <row r="407" spans="1:2">
      <c r="A407" s="11">
        <f>Returns!A407</f>
        <v>0</v>
      </c>
      <c r="B407" s="1">
        <f>SUM(Portfolios!$B$2:$B$407)</f>
        <v>0</v>
      </c>
    </row>
    <row r="408" spans="1:2">
      <c r="A408" s="11">
        <f>Returns!A408</f>
        <v>0</v>
      </c>
      <c r="B408" s="1">
        <f>SUM(Portfolios!$B$2:$B$408)</f>
        <v>0</v>
      </c>
    </row>
    <row r="409" spans="1:2">
      <c r="A409" s="11">
        <f>Returns!A409</f>
        <v>0</v>
      </c>
      <c r="B409" s="1">
        <f>SUM(Portfolios!$B$2:$B$409)</f>
        <v>0</v>
      </c>
    </row>
    <row r="410" spans="1:2">
      <c r="A410" s="11">
        <f>Returns!A410</f>
        <v>0</v>
      </c>
      <c r="B410" s="1">
        <f>SUM(Portfolios!$B$2:$B$410)</f>
        <v>0</v>
      </c>
    </row>
    <row r="411" spans="1:2">
      <c r="A411" s="11">
        <f>Returns!A411</f>
        <v>0</v>
      </c>
      <c r="B411" s="1">
        <f>SUM(Portfolios!$B$2:$B$411)</f>
        <v>0</v>
      </c>
    </row>
    <row r="412" spans="1:2">
      <c r="A412" s="11">
        <f>Returns!A412</f>
        <v>0</v>
      </c>
      <c r="B412" s="1">
        <f>SUM(Portfolios!$B$2:$B$412)</f>
        <v>0</v>
      </c>
    </row>
    <row r="413" spans="1:2">
      <c r="A413" s="11">
        <f>Returns!A413</f>
        <v>0</v>
      </c>
      <c r="B413" s="1">
        <f>SUM(Portfolios!$B$2:$B$413)</f>
        <v>0</v>
      </c>
    </row>
    <row r="414" spans="1:2">
      <c r="A414" s="11">
        <f>Returns!A414</f>
        <v>0</v>
      </c>
      <c r="B414" s="1">
        <f>SUM(Portfolios!$B$2:$B$414)</f>
        <v>0</v>
      </c>
    </row>
    <row r="415" spans="1:2">
      <c r="A415" s="11">
        <f>Returns!A415</f>
        <v>0</v>
      </c>
      <c r="B415" s="1">
        <f>SUM(Portfolios!$B$2:$B$415)</f>
        <v>0</v>
      </c>
    </row>
    <row r="416" spans="1:2">
      <c r="A416" s="11">
        <f>Returns!A416</f>
        <v>0</v>
      </c>
      <c r="B416" s="1">
        <f>SUM(Portfolios!$B$2:$B$416)</f>
        <v>0</v>
      </c>
    </row>
    <row r="417" spans="1:2">
      <c r="A417" s="11">
        <f>Returns!A417</f>
        <v>0</v>
      </c>
      <c r="B417" s="1">
        <f>SUM(Portfolios!$B$2:$B$417)</f>
        <v>0</v>
      </c>
    </row>
    <row r="418" spans="1:2">
      <c r="A418" s="11">
        <f>Returns!A418</f>
        <v>0</v>
      </c>
      <c r="B418" s="1">
        <f>SUM(Portfolios!$B$2:$B$418)</f>
        <v>0</v>
      </c>
    </row>
    <row r="419" spans="1:2">
      <c r="A419" s="11">
        <f>Returns!A419</f>
        <v>0</v>
      </c>
      <c r="B419" s="1">
        <f>SUM(Portfolios!$B$2:$B$419)</f>
        <v>0</v>
      </c>
    </row>
    <row r="420" spans="1:2">
      <c r="A420" s="11">
        <f>Returns!A420</f>
        <v>0</v>
      </c>
      <c r="B420" s="1">
        <f>SUM(Portfolios!$B$2:$B$420)</f>
        <v>0</v>
      </c>
    </row>
    <row r="421" spans="1:2">
      <c r="A421" s="11">
        <f>Returns!A421</f>
        <v>0</v>
      </c>
      <c r="B421" s="1">
        <f>SUM(Portfolios!$B$2:$B$421)</f>
        <v>0</v>
      </c>
    </row>
    <row r="422" spans="1:2">
      <c r="A422" s="11">
        <f>Returns!A422</f>
        <v>0</v>
      </c>
      <c r="B422" s="1">
        <f>SUM(Portfolios!$B$2:$B$422)</f>
        <v>0</v>
      </c>
    </row>
    <row r="423" spans="1:2">
      <c r="A423" s="11">
        <f>Returns!A423</f>
        <v>0</v>
      </c>
      <c r="B423" s="1">
        <f>SUM(Portfolios!$B$2:$B$423)</f>
        <v>0</v>
      </c>
    </row>
    <row r="424" spans="1:2">
      <c r="A424" s="11">
        <f>Returns!A424</f>
        <v>0</v>
      </c>
      <c r="B424" s="1">
        <f>SUM(Portfolios!$B$2:$B$424)</f>
        <v>0</v>
      </c>
    </row>
    <row r="425" spans="1:2">
      <c r="A425" s="11">
        <f>Returns!A425</f>
        <v>0</v>
      </c>
      <c r="B425" s="1">
        <f>SUM(Portfolios!$B$2:$B$425)</f>
        <v>0</v>
      </c>
    </row>
    <row r="426" spans="1:2">
      <c r="A426" s="11">
        <f>Returns!A426</f>
        <v>0</v>
      </c>
      <c r="B426" s="1">
        <f>SUM(Portfolios!$B$2:$B$426)</f>
        <v>0</v>
      </c>
    </row>
    <row r="427" spans="1:2">
      <c r="A427" s="11">
        <f>Returns!A427</f>
        <v>0</v>
      </c>
      <c r="B427" s="1">
        <f>SUM(Portfolios!$B$2:$B$427)</f>
        <v>0</v>
      </c>
    </row>
    <row r="428" spans="1:2">
      <c r="A428" s="11">
        <f>Returns!A428</f>
        <v>0</v>
      </c>
      <c r="B428" s="1">
        <f>SUM(Portfolios!$B$2:$B$428)</f>
        <v>0</v>
      </c>
    </row>
    <row r="429" spans="1:2">
      <c r="A429" s="11">
        <f>Returns!A429</f>
        <v>0</v>
      </c>
      <c r="B429" s="1">
        <f>SUM(Portfolios!$B$2:$B$429)</f>
        <v>0</v>
      </c>
    </row>
    <row r="430" spans="1:2">
      <c r="A430" s="11">
        <f>Returns!A430</f>
        <v>0</v>
      </c>
      <c r="B430" s="1">
        <f>SUM(Portfolios!$B$2:$B$430)</f>
        <v>0</v>
      </c>
    </row>
    <row r="431" spans="1:2">
      <c r="A431" s="11">
        <f>Returns!A431</f>
        <v>0</v>
      </c>
      <c r="B431" s="1">
        <f>SUM(Portfolios!$B$2:$B$431)</f>
        <v>0</v>
      </c>
    </row>
    <row r="432" spans="1:2">
      <c r="A432" s="11">
        <f>Returns!A432</f>
        <v>0</v>
      </c>
      <c r="B432" s="1">
        <f>SUM(Portfolios!$B$2:$B$432)</f>
        <v>0</v>
      </c>
    </row>
    <row r="433" spans="1:2">
      <c r="A433" s="11">
        <f>Returns!A433</f>
        <v>0</v>
      </c>
      <c r="B433" s="1">
        <f>SUM(Portfolios!$B$2:$B$433)</f>
        <v>0</v>
      </c>
    </row>
    <row r="434" spans="1:2">
      <c r="A434" s="11">
        <f>Returns!A434</f>
        <v>0</v>
      </c>
      <c r="B434" s="1">
        <f>SUM(Portfolios!$B$2:$B$434)</f>
        <v>0</v>
      </c>
    </row>
    <row r="435" spans="1:2">
      <c r="A435" s="11">
        <f>Returns!A435</f>
        <v>0</v>
      </c>
      <c r="B435" s="1">
        <f>SUM(Portfolios!$B$2:$B$435)</f>
        <v>0</v>
      </c>
    </row>
    <row r="436" spans="1:2">
      <c r="A436" s="11">
        <f>Returns!A436</f>
        <v>0</v>
      </c>
      <c r="B436" s="1">
        <f>SUM(Portfolios!$B$2:$B$436)</f>
        <v>0</v>
      </c>
    </row>
    <row r="437" spans="1:2">
      <c r="A437" s="11">
        <f>Returns!A437</f>
        <v>0</v>
      </c>
      <c r="B437" s="1">
        <f>SUM(Portfolios!$B$2:$B$437)</f>
        <v>0</v>
      </c>
    </row>
    <row r="438" spans="1:2">
      <c r="A438" s="11">
        <f>Returns!A438</f>
        <v>0</v>
      </c>
      <c r="B438" s="1">
        <f>SUM(Portfolios!$B$2:$B$438)</f>
        <v>0</v>
      </c>
    </row>
    <row r="439" spans="1:2">
      <c r="A439" s="11">
        <f>Returns!A439</f>
        <v>0</v>
      </c>
      <c r="B439" s="1">
        <f>SUM(Portfolios!$B$2:$B$439)</f>
        <v>0</v>
      </c>
    </row>
    <row r="440" spans="1:2">
      <c r="A440" s="11">
        <f>Returns!A440</f>
        <v>0</v>
      </c>
      <c r="B440" s="1">
        <f>SUM(Portfolios!$B$2:$B$440)</f>
        <v>0</v>
      </c>
    </row>
    <row r="441" spans="1:2">
      <c r="A441" s="11">
        <f>Returns!A441</f>
        <v>0</v>
      </c>
      <c r="B441" s="1">
        <f>SUM(Portfolios!$B$2:$B$441)</f>
        <v>0</v>
      </c>
    </row>
    <row r="442" spans="1:2">
      <c r="A442" s="11">
        <f>Returns!A442</f>
        <v>0</v>
      </c>
      <c r="B442" s="1">
        <f>SUM(Portfolios!$B$2:$B$442)</f>
        <v>0</v>
      </c>
    </row>
    <row r="443" spans="1:2">
      <c r="A443" s="11">
        <f>Returns!A443</f>
        <v>0</v>
      </c>
      <c r="B443" s="1">
        <f>SUM(Portfolios!$B$2:$B$443)</f>
        <v>0</v>
      </c>
    </row>
    <row r="444" spans="1:2">
      <c r="A444" s="11">
        <f>Returns!A444</f>
        <v>0</v>
      </c>
      <c r="B444" s="1">
        <f>SUM(Portfolios!$B$2:$B$444)</f>
        <v>0</v>
      </c>
    </row>
    <row r="445" spans="1:2">
      <c r="A445" s="11">
        <f>Returns!A445</f>
        <v>0</v>
      </c>
      <c r="B445" s="1">
        <f>SUM(Portfolios!$B$2:$B$445)</f>
        <v>0</v>
      </c>
    </row>
    <row r="446" spans="1:2">
      <c r="A446" s="11">
        <f>Returns!A446</f>
        <v>0</v>
      </c>
      <c r="B446" s="1">
        <f>SUM(Portfolios!$B$2:$B$446)</f>
        <v>0</v>
      </c>
    </row>
    <row r="447" spans="1:2">
      <c r="A447" s="11">
        <f>Returns!A447</f>
        <v>0</v>
      </c>
      <c r="B447" s="1">
        <f>SUM(Portfolios!$B$2:$B$447)</f>
        <v>0</v>
      </c>
    </row>
    <row r="448" spans="1:2">
      <c r="A448" s="11">
        <f>Returns!A448</f>
        <v>0</v>
      </c>
      <c r="B448" s="1">
        <f>SUM(Portfolios!$B$2:$B$448)</f>
        <v>0</v>
      </c>
    </row>
    <row r="449" spans="1:2">
      <c r="A449" s="11">
        <f>Returns!A449</f>
        <v>0</v>
      </c>
      <c r="B449" s="1">
        <f>SUM(Portfolios!$B$2:$B$449)</f>
        <v>0</v>
      </c>
    </row>
    <row r="450" spans="1:2">
      <c r="A450" s="11">
        <f>Returns!A450</f>
        <v>0</v>
      </c>
      <c r="B450" s="1">
        <f>SUM(Portfolios!$B$2:$B$450)</f>
        <v>0</v>
      </c>
    </row>
    <row r="451" spans="1:2">
      <c r="A451" s="11">
        <f>Returns!A451</f>
        <v>0</v>
      </c>
      <c r="B451" s="1">
        <f>SUM(Portfolios!$B$2:$B$451)</f>
        <v>0</v>
      </c>
    </row>
    <row r="452" spans="1:2">
      <c r="A452" s="11">
        <f>Returns!A452</f>
        <v>0</v>
      </c>
      <c r="B452" s="1">
        <f>SUM(Portfolios!$B$2:$B$452)</f>
        <v>0</v>
      </c>
    </row>
    <row r="453" spans="1:2">
      <c r="A453" s="11">
        <f>Returns!A453</f>
        <v>0</v>
      </c>
      <c r="B453" s="1">
        <f>SUM(Portfolios!$B$2:$B$453)</f>
        <v>0</v>
      </c>
    </row>
    <row r="454" spans="1:2">
      <c r="A454" s="11">
        <f>Returns!A454</f>
        <v>0</v>
      </c>
      <c r="B454" s="1">
        <f>SUM(Portfolios!$B$2:$B$454)</f>
        <v>0</v>
      </c>
    </row>
    <row r="455" spans="1:2">
      <c r="A455" s="11">
        <f>Returns!A455</f>
        <v>0</v>
      </c>
      <c r="B455" s="1">
        <f>SUM(Portfolios!$B$2:$B$455)</f>
        <v>0</v>
      </c>
    </row>
    <row r="456" spans="1:2">
      <c r="A456" s="11">
        <f>Returns!A456</f>
        <v>0</v>
      </c>
      <c r="B456" s="1">
        <f>SUM(Portfolios!$B$2:$B$456)</f>
        <v>0</v>
      </c>
    </row>
    <row r="457" spans="1:2">
      <c r="A457" s="11">
        <f>Returns!A457</f>
        <v>0</v>
      </c>
      <c r="B457" s="1">
        <f>SUM(Portfolios!$B$2:$B$457)</f>
        <v>0</v>
      </c>
    </row>
    <row r="458" spans="1:2">
      <c r="A458" s="11">
        <f>Returns!A458</f>
        <v>0</v>
      </c>
      <c r="B458" s="1">
        <f>SUM(Portfolios!$B$2:$B$458)</f>
        <v>0</v>
      </c>
    </row>
    <row r="459" spans="1:2">
      <c r="A459" s="11">
        <f>Returns!A459</f>
        <v>0</v>
      </c>
      <c r="B459" s="1">
        <f>SUM(Portfolios!$B$2:$B$459)</f>
        <v>0</v>
      </c>
    </row>
    <row r="460" spans="1:2">
      <c r="A460" s="11">
        <f>Returns!A460</f>
        <v>0</v>
      </c>
      <c r="B460" s="1">
        <f>SUM(Portfolios!$B$2:$B$460)</f>
        <v>0</v>
      </c>
    </row>
    <row r="461" spans="1:2">
      <c r="A461" s="11">
        <f>Returns!A461</f>
        <v>0</v>
      </c>
      <c r="B461" s="1">
        <f>SUM(Portfolios!$B$2:$B$461)</f>
        <v>0</v>
      </c>
    </row>
    <row r="462" spans="1:2">
      <c r="A462" s="11">
        <f>Returns!A462</f>
        <v>0</v>
      </c>
      <c r="B462" s="1">
        <f>SUM(Portfolios!$B$2:$B$462)</f>
        <v>0</v>
      </c>
    </row>
    <row r="463" spans="1:2">
      <c r="A463" s="11">
        <f>Returns!A463</f>
        <v>0</v>
      </c>
      <c r="B463" s="1">
        <f>SUM(Portfolios!$B$2:$B$463)</f>
        <v>0</v>
      </c>
    </row>
    <row r="464" spans="1:2">
      <c r="A464" s="11">
        <f>Returns!A464</f>
        <v>0</v>
      </c>
      <c r="B464" s="1">
        <f>SUM(Portfolios!$B$2:$B$464)</f>
        <v>0</v>
      </c>
    </row>
    <row r="465" spans="1:2">
      <c r="A465" s="11">
        <f>Returns!A465</f>
        <v>0</v>
      </c>
      <c r="B465" s="1">
        <f>SUM(Portfolios!$B$2:$B$465)</f>
        <v>0</v>
      </c>
    </row>
    <row r="466" spans="1:2">
      <c r="A466" s="11">
        <f>Returns!A466</f>
        <v>0</v>
      </c>
      <c r="B466" s="1">
        <f>SUM(Portfolios!$B$2:$B$466)</f>
        <v>0</v>
      </c>
    </row>
    <row r="467" spans="1:2">
      <c r="A467" s="11">
        <f>Returns!A467</f>
        <v>0</v>
      </c>
      <c r="B467" s="1">
        <f>SUM(Portfolios!$B$2:$B$467)</f>
        <v>0</v>
      </c>
    </row>
    <row r="468" spans="1:2">
      <c r="A468" s="11">
        <f>Returns!A468</f>
        <v>0</v>
      </c>
      <c r="B468" s="1">
        <f>SUM(Portfolios!$B$2:$B$468)</f>
        <v>0</v>
      </c>
    </row>
    <row r="469" spans="1:2">
      <c r="A469" s="11">
        <f>Returns!A469</f>
        <v>0</v>
      </c>
      <c r="B469" s="1">
        <f>SUM(Portfolios!$B$2:$B$469)</f>
        <v>0</v>
      </c>
    </row>
    <row r="470" spans="1:2">
      <c r="A470" s="11">
        <f>Returns!A470</f>
        <v>0</v>
      </c>
      <c r="B470" s="1">
        <f>SUM(Portfolios!$B$2:$B$470)</f>
        <v>0</v>
      </c>
    </row>
    <row r="471" spans="1:2">
      <c r="A471" s="11">
        <f>Returns!A471</f>
        <v>0</v>
      </c>
      <c r="B471" s="1">
        <f>SUM(Portfolios!$B$2:$B$471)</f>
        <v>0</v>
      </c>
    </row>
    <row r="472" spans="1:2">
      <c r="A472" s="11">
        <f>Returns!A472</f>
        <v>0</v>
      </c>
      <c r="B472" s="1">
        <f>SUM(Portfolios!$B$2:$B$472)</f>
        <v>0</v>
      </c>
    </row>
    <row r="473" spans="1:2">
      <c r="A473" s="11">
        <f>Returns!A473</f>
        <v>0</v>
      </c>
      <c r="B473" s="1">
        <f>SUM(Portfolios!$B$2:$B$473)</f>
        <v>0</v>
      </c>
    </row>
    <row r="474" spans="1:2">
      <c r="A474" s="11">
        <f>Returns!A474</f>
        <v>0</v>
      </c>
      <c r="B474" s="1">
        <f>SUM(Portfolios!$B$2:$B$474)</f>
        <v>0</v>
      </c>
    </row>
    <row r="475" spans="1:2">
      <c r="A475" s="11">
        <f>Returns!A475</f>
        <v>0</v>
      </c>
      <c r="B475" s="1">
        <f>SUM(Portfolios!$B$2:$B$475)</f>
        <v>0</v>
      </c>
    </row>
    <row r="476" spans="1:2">
      <c r="A476" s="11">
        <f>Returns!A476</f>
        <v>0</v>
      </c>
      <c r="B476" s="1">
        <f>SUM(Portfolios!$B$2:$B$476)</f>
        <v>0</v>
      </c>
    </row>
    <row r="477" spans="1:2">
      <c r="A477" s="11">
        <f>Returns!A477</f>
        <v>0</v>
      </c>
      <c r="B477" s="1">
        <f>SUM(Portfolios!$B$2:$B$477)</f>
        <v>0</v>
      </c>
    </row>
    <row r="478" spans="1:2">
      <c r="A478" s="11">
        <f>Returns!A478</f>
        <v>0</v>
      </c>
      <c r="B478" s="1">
        <f>SUM(Portfolios!$B$2:$B$478)</f>
        <v>0</v>
      </c>
    </row>
    <row r="479" spans="1:2">
      <c r="A479" s="11">
        <f>Returns!A479</f>
        <v>0</v>
      </c>
      <c r="B479" s="1">
        <f>SUM(Portfolios!$B$2:$B$479)</f>
        <v>0</v>
      </c>
    </row>
    <row r="480" spans="1:2">
      <c r="A480" s="11">
        <f>Returns!A480</f>
        <v>0</v>
      </c>
      <c r="B480" s="1">
        <f>SUM(Portfolios!$B$2:$B$480)</f>
        <v>0</v>
      </c>
    </row>
    <row r="481" spans="1:2">
      <c r="A481" s="11">
        <f>Returns!A481</f>
        <v>0</v>
      </c>
      <c r="B481" s="1">
        <f>SUM(Portfolios!$B$2:$B$481)</f>
        <v>0</v>
      </c>
    </row>
    <row r="482" spans="1:2">
      <c r="A482" s="11">
        <f>Returns!A482</f>
        <v>0</v>
      </c>
      <c r="B482" s="1">
        <f>SUM(Portfolios!$B$2:$B$482)</f>
        <v>0</v>
      </c>
    </row>
    <row r="483" spans="1:2">
      <c r="A483" s="11">
        <f>Returns!A483</f>
        <v>0</v>
      </c>
      <c r="B483" s="1">
        <f>SUM(Portfolios!$B$2:$B$483)</f>
        <v>0</v>
      </c>
    </row>
    <row r="484" spans="1:2">
      <c r="A484" s="11">
        <f>Returns!A484</f>
        <v>0</v>
      </c>
      <c r="B484" s="1">
        <f>SUM(Portfolios!$B$2:$B$484)</f>
        <v>0</v>
      </c>
    </row>
    <row r="485" spans="1:2">
      <c r="A485" s="11">
        <f>Returns!A485</f>
        <v>0</v>
      </c>
      <c r="B485" s="1">
        <f>SUM(Portfolios!$B$2:$B$485)</f>
        <v>0</v>
      </c>
    </row>
    <row r="486" spans="1:2">
      <c r="A486" s="11">
        <f>Returns!A486</f>
        <v>0</v>
      </c>
      <c r="B486" s="1">
        <f>SUM(Portfolios!$B$2:$B$486)</f>
        <v>0</v>
      </c>
    </row>
    <row r="487" spans="1:2">
      <c r="A487" s="11">
        <f>Returns!A487</f>
        <v>0</v>
      </c>
      <c r="B487" s="1">
        <f>SUM(Portfolios!$B$2:$B$487)</f>
        <v>0</v>
      </c>
    </row>
    <row r="488" spans="1:2">
      <c r="A488" s="11">
        <f>Returns!A488</f>
        <v>0</v>
      </c>
      <c r="B488" s="1">
        <f>SUM(Portfolios!$B$2:$B$488)</f>
        <v>0</v>
      </c>
    </row>
    <row r="489" spans="1:2">
      <c r="A489" s="11">
        <f>Returns!A489</f>
        <v>0</v>
      </c>
      <c r="B489" s="1">
        <f>SUM(Portfolios!$B$2:$B$489)</f>
        <v>0</v>
      </c>
    </row>
    <row r="490" spans="1:2">
      <c r="A490" s="11">
        <f>Returns!A490</f>
        <v>0</v>
      </c>
      <c r="B490" s="1">
        <f>SUM(Portfolios!$B$2:$B$490)</f>
        <v>0</v>
      </c>
    </row>
    <row r="491" spans="1:2">
      <c r="A491" s="11">
        <f>Returns!A491</f>
        <v>0</v>
      </c>
      <c r="B491" s="1">
        <f>SUM(Portfolios!$B$2:$B$491)</f>
        <v>0</v>
      </c>
    </row>
    <row r="492" spans="1:2">
      <c r="A492" s="11">
        <f>Returns!A492</f>
        <v>0</v>
      </c>
      <c r="B492" s="1">
        <f>SUM(Portfolios!$B$2:$B$492)</f>
        <v>0</v>
      </c>
    </row>
    <row r="493" spans="1:2">
      <c r="A493" s="11">
        <f>Returns!A493</f>
        <v>0</v>
      </c>
      <c r="B493" s="1">
        <f>SUM(Portfolios!$B$2:$B$493)</f>
        <v>0</v>
      </c>
    </row>
    <row r="494" spans="1:2">
      <c r="A494" s="11">
        <f>Returns!A494</f>
        <v>0</v>
      </c>
      <c r="B494" s="1">
        <f>SUM(Portfolios!$B$2:$B$494)</f>
        <v>0</v>
      </c>
    </row>
    <row r="495" spans="1:2">
      <c r="A495" s="11">
        <f>Returns!A495</f>
        <v>0</v>
      </c>
      <c r="B495" s="1">
        <f>SUM(Portfolios!$B$2:$B$495)</f>
        <v>0</v>
      </c>
    </row>
    <row r="496" spans="1:2">
      <c r="A496" s="11">
        <f>Returns!A496</f>
        <v>0</v>
      </c>
      <c r="B496" s="1">
        <f>SUM(Portfolios!$B$2:$B$496)</f>
        <v>0</v>
      </c>
    </row>
    <row r="497" spans="1:2">
      <c r="A497" s="11">
        <f>Returns!A497</f>
        <v>0</v>
      </c>
      <c r="B497" s="1">
        <f>SUM(Portfolios!$B$2:$B$497)</f>
        <v>0</v>
      </c>
    </row>
    <row r="498" spans="1:2">
      <c r="A498" s="11">
        <f>Returns!A498</f>
        <v>0</v>
      </c>
      <c r="B498" s="1">
        <f>SUM(Portfolios!$B$2:$B$498)</f>
        <v>0</v>
      </c>
    </row>
    <row r="499" spans="1:2">
      <c r="A499" s="11">
        <f>Returns!A499</f>
        <v>0</v>
      </c>
      <c r="B499" s="1">
        <f>SUM(Portfolios!$B$2:$B$499)</f>
        <v>0</v>
      </c>
    </row>
    <row r="500" spans="1:2">
      <c r="A500" s="11">
        <f>Returns!A500</f>
        <v>0</v>
      </c>
      <c r="B500" s="1">
        <f>SUM(Portfolios!$B$2:$B$500)</f>
        <v>0</v>
      </c>
    </row>
    <row r="501" spans="1:2">
      <c r="A501" s="11">
        <f>Returns!A501</f>
        <v>0</v>
      </c>
      <c r="B501" s="1">
        <f>SUM(Portfolios!$B$2:$B$501)</f>
        <v>0</v>
      </c>
    </row>
    <row r="502" spans="1:2">
      <c r="A502" s="11">
        <f>Returns!A502</f>
        <v>0</v>
      </c>
      <c r="B502" s="1">
        <f>SUM(Portfolios!$B$2:$B$502)</f>
        <v>0</v>
      </c>
    </row>
    <row r="503" spans="1:2">
      <c r="A503" s="11">
        <f>Returns!A503</f>
        <v>0</v>
      </c>
      <c r="B503" s="1">
        <f>SUM(Portfolios!$B$2:$B$503)</f>
        <v>0</v>
      </c>
    </row>
    <row r="504" spans="1:2">
      <c r="A504" s="11">
        <f>Returns!A504</f>
        <v>0</v>
      </c>
      <c r="B504" s="1">
        <f>SUM(Portfolios!$B$2:$B$504)</f>
        <v>0</v>
      </c>
    </row>
    <row r="505" spans="1:2">
      <c r="A505" s="11">
        <f>Returns!A505</f>
        <v>0</v>
      </c>
      <c r="B505" s="1">
        <f>SUM(Portfolios!$B$2:$B$505)</f>
        <v>0</v>
      </c>
    </row>
    <row r="506" spans="1:2">
      <c r="A506" s="11">
        <f>Returns!A506</f>
        <v>0</v>
      </c>
      <c r="B506" s="1">
        <f>SUM(Portfolios!$B$2:$B$506)</f>
        <v>0</v>
      </c>
    </row>
    <row r="507" spans="1:2">
      <c r="A507" s="11">
        <f>Returns!A507</f>
        <v>0</v>
      </c>
      <c r="B507" s="1">
        <f>SUM(Portfolios!$B$2:$B$507)</f>
        <v>0</v>
      </c>
    </row>
    <row r="508" spans="1:2">
      <c r="A508" s="11">
        <f>Returns!A508</f>
        <v>0</v>
      </c>
      <c r="B508" s="1">
        <f>SUM(Portfolios!$B$2:$B$508)</f>
        <v>0</v>
      </c>
    </row>
    <row r="509" spans="1:2">
      <c r="A509" s="11">
        <f>Returns!A509</f>
        <v>0</v>
      </c>
      <c r="B509" s="1">
        <f>SUM(Portfolios!$B$2:$B$509)</f>
        <v>0</v>
      </c>
    </row>
    <row r="510" spans="1:2">
      <c r="A510" s="11">
        <f>Returns!A510</f>
        <v>0</v>
      </c>
      <c r="B510" s="1">
        <f>SUM(Portfolios!$B$2:$B$510)</f>
        <v>0</v>
      </c>
    </row>
    <row r="511" spans="1:2">
      <c r="A511" s="11">
        <f>Returns!A511</f>
        <v>0</v>
      </c>
      <c r="B511" s="1">
        <f>SUM(Portfolios!$B$2:$B$511)</f>
        <v>0</v>
      </c>
    </row>
    <row r="512" spans="1:2">
      <c r="A512" s="11">
        <f>Returns!A512</f>
        <v>0</v>
      </c>
      <c r="B512" s="1">
        <f>SUM(Portfolios!$B$2:$B$512)</f>
        <v>0</v>
      </c>
    </row>
    <row r="513" spans="1:2">
      <c r="A513" s="11">
        <f>Returns!A513</f>
        <v>0</v>
      </c>
      <c r="B513" s="1">
        <f>SUM(Portfolios!$B$2:$B$513)</f>
        <v>0</v>
      </c>
    </row>
    <row r="514" spans="1:2">
      <c r="A514" s="11">
        <f>Returns!A514</f>
        <v>0</v>
      </c>
      <c r="B514" s="1">
        <f>SUM(Portfolios!$B$2:$B$514)</f>
        <v>0</v>
      </c>
    </row>
    <row r="515" spans="1:2">
      <c r="A515" s="11">
        <f>Returns!A515</f>
        <v>0</v>
      </c>
      <c r="B515" s="1">
        <f>SUM(Portfolios!$B$2:$B$515)</f>
        <v>0</v>
      </c>
    </row>
    <row r="516" spans="1:2">
      <c r="A516" s="11">
        <f>Returns!A516</f>
        <v>0</v>
      </c>
      <c r="B516" s="1">
        <f>SUM(Portfolios!$B$2:$B$516)</f>
        <v>0</v>
      </c>
    </row>
    <row r="517" spans="1:2">
      <c r="A517" s="11">
        <f>Returns!A517</f>
        <v>0</v>
      </c>
      <c r="B517" s="1">
        <f>SUM(Portfolios!$B$2:$B$517)</f>
        <v>0</v>
      </c>
    </row>
    <row r="518" spans="1:2">
      <c r="A518" s="11">
        <f>Returns!A518</f>
        <v>0</v>
      </c>
      <c r="B518" s="1">
        <f>SUM(Portfolios!$B$2:$B$518)</f>
        <v>0</v>
      </c>
    </row>
    <row r="519" spans="1:2">
      <c r="A519" s="11">
        <f>Returns!A519</f>
        <v>0</v>
      </c>
      <c r="B519" s="1">
        <f>SUM(Portfolios!$B$2:$B$519)</f>
        <v>0</v>
      </c>
    </row>
    <row r="520" spans="1:2">
      <c r="A520" s="11">
        <f>Returns!A520</f>
        <v>0</v>
      </c>
      <c r="B520" s="1">
        <f>SUM(Portfolios!$B$2:$B$520)</f>
        <v>0</v>
      </c>
    </row>
    <row r="521" spans="1:2">
      <c r="A521" s="11">
        <f>Returns!A521</f>
        <v>0</v>
      </c>
      <c r="B521" s="1">
        <f>SUM(Portfolios!$B$2:$B$521)</f>
        <v>0</v>
      </c>
    </row>
    <row r="522" spans="1:2">
      <c r="A522" s="11">
        <f>Returns!A522</f>
        <v>0</v>
      </c>
      <c r="B522" s="1">
        <f>SUM(Portfolios!$B$2:$B$522)</f>
        <v>0</v>
      </c>
    </row>
    <row r="523" spans="1:2">
      <c r="A523" s="11">
        <f>Returns!A523</f>
        <v>0</v>
      </c>
      <c r="B523" s="1">
        <f>SUM(Portfolios!$B$2:$B$523)</f>
        <v>0</v>
      </c>
    </row>
    <row r="524" spans="1:2">
      <c r="A524" s="11">
        <f>Returns!A524</f>
        <v>0</v>
      </c>
      <c r="B524" s="1">
        <f>SUM(Portfolios!$B$2:$B$524)</f>
        <v>0</v>
      </c>
    </row>
    <row r="525" spans="1:2">
      <c r="A525" s="11">
        <f>Returns!A525</f>
        <v>0</v>
      </c>
      <c r="B525" s="1">
        <f>SUM(Portfolios!$B$2:$B$525)</f>
        <v>0</v>
      </c>
    </row>
    <row r="526" spans="1:2">
      <c r="A526" s="11">
        <f>Returns!A526</f>
        <v>0</v>
      </c>
      <c r="B526" s="1">
        <f>SUM(Portfolios!$B$2:$B$526)</f>
        <v>0</v>
      </c>
    </row>
    <row r="527" spans="1:2">
      <c r="A527" s="11">
        <f>Returns!A527</f>
        <v>0</v>
      </c>
      <c r="B527" s="1">
        <f>SUM(Portfolios!$B$2:$B$527)</f>
        <v>0</v>
      </c>
    </row>
    <row r="528" spans="1:2">
      <c r="A528" s="11">
        <f>Returns!A528</f>
        <v>0</v>
      </c>
      <c r="B528" s="1">
        <f>SUM(Portfolios!$B$2:$B$528)</f>
        <v>0</v>
      </c>
    </row>
    <row r="529" spans="1:2">
      <c r="A529" s="11">
        <f>Returns!A529</f>
        <v>0</v>
      </c>
      <c r="B529" s="1">
        <f>SUM(Portfolios!$B$2:$B$529)</f>
        <v>0</v>
      </c>
    </row>
    <row r="530" spans="1:2">
      <c r="A530" s="11">
        <f>Returns!A530</f>
        <v>0</v>
      </c>
      <c r="B530" s="1">
        <f>SUM(Portfolios!$B$2:$B$530)</f>
        <v>0</v>
      </c>
    </row>
    <row r="531" spans="1:2">
      <c r="A531" s="11">
        <f>Returns!A531</f>
        <v>0</v>
      </c>
      <c r="B531" s="1">
        <f>SUM(Portfolios!$B$2:$B$531)</f>
        <v>0</v>
      </c>
    </row>
    <row r="532" spans="1:2">
      <c r="A532" s="11">
        <f>Returns!A532</f>
        <v>0</v>
      </c>
      <c r="B532" s="1">
        <f>SUM(Portfolios!$B$2:$B$532)</f>
        <v>0</v>
      </c>
    </row>
    <row r="533" spans="1:2">
      <c r="A533" s="11">
        <f>Returns!A533</f>
        <v>0</v>
      </c>
      <c r="B533" s="1">
        <f>SUM(Portfolios!$B$2:$B$533)</f>
        <v>0</v>
      </c>
    </row>
    <row r="534" spans="1:2">
      <c r="A534" s="11">
        <f>Returns!A534</f>
        <v>0</v>
      </c>
      <c r="B534" s="1">
        <f>SUM(Portfolios!$B$2:$B$534)</f>
        <v>0</v>
      </c>
    </row>
    <row r="535" spans="1:2">
      <c r="A535" s="11">
        <f>Returns!A535</f>
        <v>0</v>
      </c>
      <c r="B535" s="1">
        <f>SUM(Portfolios!$B$2:$B$535)</f>
        <v>0</v>
      </c>
    </row>
    <row r="536" spans="1:2">
      <c r="A536" s="11">
        <f>Returns!A536</f>
        <v>0</v>
      </c>
      <c r="B536" s="1">
        <f>SUM(Portfolios!$B$2:$B$536)</f>
        <v>0</v>
      </c>
    </row>
    <row r="537" spans="1:2">
      <c r="A537" s="11">
        <f>Returns!A537</f>
        <v>0</v>
      </c>
      <c r="B537" s="1">
        <f>SUM(Portfolios!$B$2:$B$537)</f>
        <v>0</v>
      </c>
    </row>
    <row r="538" spans="1:2">
      <c r="A538" s="11">
        <f>Returns!A538</f>
        <v>0</v>
      </c>
      <c r="B538" s="1">
        <f>SUM(Portfolios!$B$2:$B$538)</f>
        <v>0</v>
      </c>
    </row>
    <row r="539" spans="1:2">
      <c r="A539" s="11">
        <f>Returns!A539</f>
        <v>0</v>
      </c>
      <c r="B539" s="1">
        <f>SUM(Portfolios!$B$2:$B$539)</f>
        <v>0</v>
      </c>
    </row>
    <row r="540" spans="1:2">
      <c r="A540" s="11">
        <f>Returns!A540</f>
        <v>0</v>
      </c>
      <c r="B540" s="1">
        <f>SUM(Portfolios!$B$2:$B$540)</f>
        <v>0</v>
      </c>
    </row>
    <row r="541" spans="1:2">
      <c r="A541" s="11">
        <f>Returns!A541</f>
        <v>0</v>
      </c>
      <c r="B541" s="1">
        <f>SUM(Portfolios!$B$2:$B$541)</f>
        <v>0</v>
      </c>
    </row>
    <row r="542" spans="1:2">
      <c r="A542" s="11">
        <f>Returns!A542</f>
        <v>0</v>
      </c>
      <c r="B542" s="1">
        <f>SUM(Portfolios!$B$2:$B$542)</f>
        <v>0</v>
      </c>
    </row>
    <row r="543" spans="1:2">
      <c r="A543" s="11">
        <f>Returns!A543</f>
        <v>0</v>
      </c>
      <c r="B543" s="1">
        <f>SUM(Portfolios!$B$2:$B$543)</f>
        <v>0</v>
      </c>
    </row>
    <row r="544" spans="1:2">
      <c r="A544" s="11">
        <f>Returns!A544</f>
        <v>0</v>
      </c>
      <c r="B544" s="1">
        <f>SUM(Portfolios!$B$2:$B$544)</f>
        <v>0</v>
      </c>
    </row>
    <row r="545" spans="1:2">
      <c r="A545" s="11">
        <f>Returns!A545</f>
        <v>0</v>
      </c>
      <c r="B545" s="1">
        <f>SUM(Portfolios!$B$2:$B$545)</f>
        <v>0</v>
      </c>
    </row>
    <row r="546" spans="1:2">
      <c r="A546" s="11">
        <f>Returns!A546</f>
        <v>0</v>
      </c>
      <c r="B546" s="1">
        <f>SUM(Portfolios!$B$2:$B$546)</f>
        <v>0</v>
      </c>
    </row>
    <row r="547" spans="1:2">
      <c r="A547" s="11">
        <f>Returns!A547</f>
        <v>0</v>
      </c>
      <c r="B547" s="1">
        <f>SUM(Portfolios!$B$2:$B$547)</f>
        <v>0</v>
      </c>
    </row>
    <row r="548" spans="1:2">
      <c r="A548" s="11">
        <f>Returns!A548</f>
        <v>0</v>
      </c>
      <c r="B548" s="1">
        <f>SUM(Portfolios!$B$2:$B$548)</f>
        <v>0</v>
      </c>
    </row>
    <row r="549" spans="1:2">
      <c r="A549" s="11">
        <f>Returns!A549</f>
        <v>0</v>
      </c>
      <c r="B549" s="1">
        <f>SUM(Portfolios!$B$2:$B$549)</f>
        <v>0</v>
      </c>
    </row>
    <row r="550" spans="1:2">
      <c r="A550" s="11">
        <f>Returns!A550</f>
        <v>0</v>
      </c>
      <c r="B550" s="1">
        <f>SUM(Portfolios!$B$2:$B$550)</f>
        <v>0</v>
      </c>
    </row>
    <row r="551" spans="1:2">
      <c r="A551" s="11">
        <f>Returns!A551</f>
        <v>0</v>
      </c>
      <c r="B551" s="1">
        <f>SUM(Portfolios!$B$2:$B$551)</f>
        <v>0</v>
      </c>
    </row>
    <row r="552" spans="1:2">
      <c r="A552" s="11">
        <f>Returns!A552</f>
        <v>0</v>
      </c>
      <c r="B552" s="1">
        <f>SUM(Portfolios!$B$2:$B$552)</f>
        <v>0</v>
      </c>
    </row>
    <row r="553" spans="1:2">
      <c r="A553" s="11">
        <f>Returns!A553</f>
        <v>0</v>
      </c>
      <c r="B553" s="1">
        <f>SUM(Portfolios!$B$2:$B$553)</f>
        <v>0</v>
      </c>
    </row>
    <row r="554" spans="1:2">
      <c r="A554" s="11">
        <f>Returns!A554</f>
        <v>0</v>
      </c>
      <c r="B554" s="1">
        <f>SUM(Portfolios!$B$2:$B$554)</f>
        <v>0</v>
      </c>
    </row>
    <row r="555" spans="1:2">
      <c r="A555" s="11">
        <f>Returns!A555</f>
        <v>0</v>
      </c>
      <c r="B555" s="1">
        <f>SUM(Portfolios!$B$2:$B$555)</f>
        <v>0</v>
      </c>
    </row>
    <row r="556" spans="1:2">
      <c r="A556" s="11">
        <f>Returns!A556</f>
        <v>0</v>
      </c>
      <c r="B556" s="1">
        <f>SUM(Portfolios!$B$2:$B$556)</f>
        <v>0</v>
      </c>
    </row>
    <row r="557" spans="1:2">
      <c r="A557" s="11">
        <f>Returns!A557</f>
        <v>0</v>
      </c>
      <c r="B557" s="1">
        <f>SUM(Portfolios!$B$2:$B$557)</f>
        <v>0</v>
      </c>
    </row>
    <row r="558" spans="1:2">
      <c r="A558" s="11">
        <f>Returns!A558</f>
        <v>0</v>
      </c>
      <c r="B558" s="1">
        <f>SUM(Portfolios!$B$2:$B$558)</f>
        <v>0</v>
      </c>
    </row>
    <row r="559" spans="1:2">
      <c r="A559" s="11">
        <f>Returns!A559</f>
        <v>0</v>
      </c>
      <c r="B559" s="1">
        <f>SUM(Portfolios!$B$2:$B$559)</f>
        <v>0</v>
      </c>
    </row>
    <row r="560" spans="1:2">
      <c r="A560" s="11">
        <f>Returns!A560</f>
        <v>0</v>
      </c>
      <c r="B560" s="1">
        <f>SUM(Portfolios!$B$2:$B$560)</f>
        <v>0</v>
      </c>
    </row>
    <row r="561" spans="1:2">
      <c r="A561" s="11">
        <f>Returns!A561</f>
        <v>0</v>
      </c>
      <c r="B561" s="1">
        <f>SUM(Portfolios!$B$2:$B$561)</f>
        <v>0</v>
      </c>
    </row>
    <row r="562" spans="1:2">
      <c r="A562" s="11">
        <f>Returns!A562</f>
        <v>0</v>
      </c>
      <c r="B562" s="1">
        <f>SUM(Portfolios!$B$2:$B$562)</f>
        <v>0</v>
      </c>
    </row>
    <row r="563" spans="1:2">
      <c r="A563" s="11">
        <f>Returns!A563</f>
        <v>0</v>
      </c>
      <c r="B563" s="1">
        <f>SUM(Portfolios!$B$2:$B$563)</f>
        <v>0</v>
      </c>
    </row>
    <row r="564" spans="1:2">
      <c r="A564" s="11">
        <f>Returns!A564</f>
        <v>0</v>
      </c>
      <c r="B564" s="1">
        <f>SUM(Portfolios!$B$2:$B$564)</f>
        <v>0</v>
      </c>
    </row>
    <row r="565" spans="1:2">
      <c r="A565" s="11">
        <f>Returns!A565</f>
        <v>0</v>
      </c>
      <c r="B565" s="1">
        <f>SUM(Portfolios!$B$2:$B$565)</f>
        <v>0</v>
      </c>
    </row>
    <row r="566" spans="1:2">
      <c r="A566" s="11">
        <f>Returns!A566</f>
        <v>0</v>
      </c>
      <c r="B566" s="1">
        <f>SUM(Portfolios!$B$2:$B$566)</f>
        <v>0</v>
      </c>
    </row>
    <row r="567" spans="1:2">
      <c r="A567" s="11">
        <f>Returns!A567</f>
        <v>0</v>
      </c>
      <c r="B567" s="1">
        <f>SUM(Portfolios!$B$2:$B$567)</f>
        <v>0</v>
      </c>
    </row>
    <row r="568" spans="1:2">
      <c r="A568" s="11">
        <f>Returns!A568</f>
        <v>0</v>
      </c>
      <c r="B568" s="1">
        <f>SUM(Portfolios!$B$2:$B$568)</f>
        <v>0</v>
      </c>
    </row>
    <row r="569" spans="1:2">
      <c r="A569" s="11">
        <f>Returns!A569</f>
        <v>0</v>
      </c>
      <c r="B569" s="1">
        <f>SUM(Portfolios!$B$2:$B$569)</f>
        <v>0</v>
      </c>
    </row>
    <row r="570" spans="1:2">
      <c r="A570" s="11">
        <f>Returns!A570</f>
        <v>0</v>
      </c>
      <c r="B570" s="1">
        <f>SUM(Portfolios!$B$2:$B$570)</f>
        <v>0</v>
      </c>
    </row>
    <row r="571" spans="1:2">
      <c r="A571" s="11">
        <f>Returns!A571</f>
        <v>0</v>
      </c>
      <c r="B571" s="1">
        <f>SUM(Portfolios!$B$2:$B$571)</f>
        <v>0</v>
      </c>
    </row>
    <row r="572" spans="1:2">
      <c r="A572" s="11">
        <f>Returns!A572</f>
        <v>0</v>
      </c>
      <c r="B572" s="1">
        <f>SUM(Portfolios!$B$2:$B$572)</f>
        <v>0</v>
      </c>
    </row>
    <row r="573" spans="1:2">
      <c r="A573" s="11">
        <f>Returns!A573</f>
        <v>0</v>
      </c>
      <c r="B573" s="1">
        <f>SUM(Portfolios!$B$2:$B$573)</f>
        <v>0</v>
      </c>
    </row>
    <row r="574" spans="1:2">
      <c r="A574" s="11">
        <f>Returns!A574</f>
        <v>0</v>
      </c>
      <c r="B574" s="1">
        <f>SUM(Portfolios!$B$2:$B$574)</f>
        <v>0</v>
      </c>
    </row>
    <row r="575" spans="1:2">
      <c r="A575" s="11">
        <f>Returns!A575</f>
        <v>0</v>
      </c>
      <c r="B575" s="1">
        <f>SUM(Portfolios!$B$2:$B$575)</f>
        <v>0</v>
      </c>
    </row>
    <row r="576" spans="1:2">
      <c r="A576" s="11">
        <f>Returns!A576</f>
        <v>0</v>
      </c>
      <c r="B576" s="1">
        <f>SUM(Portfolios!$B$2:$B$576)</f>
        <v>0</v>
      </c>
    </row>
    <row r="577" spans="1:2">
      <c r="A577" s="11">
        <f>Returns!A577</f>
        <v>0</v>
      </c>
      <c r="B577" s="1">
        <f>SUM(Portfolios!$B$2:$B$577)</f>
        <v>0</v>
      </c>
    </row>
    <row r="578" spans="1:2">
      <c r="A578" s="11">
        <f>Returns!A578</f>
        <v>0</v>
      </c>
      <c r="B578" s="1">
        <f>SUM(Portfolios!$B$2:$B$578)</f>
        <v>0</v>
      </c>
    </row>
    <row r="579" spans="1:2">
      <c r="A579" s="11">
        <f>Returns!A579</f>
        <v>0</v>
      </c>
      <c r="B579" s="1">
        <f>SUM(Portfolios!$B$2:$B$579)</f>
        <v>0</v>
      </c>
    </row>
    <row r="580" spans="1:2">
      <c r="A580" s="11">
        <f>Returns!A580</f>
        <v>0</v>
      </c>
      <c r="B580" s="1">
        <f>SUM(Portfolios!$B$2:$B$580)</f>
        <v>0</v>
      </c>
    </row>
    <row r="581" spans="1:2">
      <c r="A581" s="11">
        <f>Returns!A581</f>
        <v>0</v>
      </c>
      <c r="B581" s="1">
        <f>SUM(Portfolios!$B$2:$B$581)</f>
        <v>0</v>
      </c>
    </row>
    <row r="582" spans="1:2">
      <c r="A582" s="11">
        <f>Returns!A582</f>
        <v>0</v>
      </c>
      <c r="B582" s="1">
        <f>SUM(Portfolios!$B$2:$B$582)</f>
        <v>0</v>
      </c>
    </row>
    <row r="583" spans="1:2">
      <c r="A583" s="11">
        <f>Returns!A583</f>
        <v>0</v>
      </c>
      <c r="B583" s="1">
        <f>SUM(Portfolios!$B$2:$B$583)</f>
        <v>0</v>
      </c>
    </row>
    <row r="584" spans="1:2">
      <c r="A584" s="11">
        <f>Returns!A584</f>
        <v>0</v>
      </c>
      <c r="B584" s="1">
        <f>SUM(Portfolios!$B$2:$B$584)</f>
        <v>0</v>
      </c>
    </row>
    <row r="585" spans="1:2">
      <c r="A585" s="11">
        <f>Returns!A585</f>
        <v>0</v>
      </c>
      <c r="B585" s="1">
        <f>SUM(Portfolios!$B$2:$B$585)</f>
        <v>0</v>
      </c>
    </row>
    <row r="586" spans="1:2">
      <c r="A586" s="11">
        <f>Returns!A586</f>
        <v>0</v>
      </c>
      <c r="B586" s="1">
        <f>SUM(Portfolios!$B$2:$B$586)</f>
        <v>0</v>
      </c>
    </row>
    <row r="587" spans="1:2">
      <c r="A587" s="11">
        <f>Returns!A587</f>
        <v>0</v>
      </c>
      <c r="B587" s="1">
        <f>SUM(Portfolios!$B$2:$B$587)</f>
        <v>0</v>
      </c>
    </row>
    <row r="588" spans="1:2">
      <c r="A588" s="11">
        <f>Returns!A588</f>
        <v>0</v>
      </c>
      <c r="B588" s="1">
        <f>SUM(Portfolios!$B$2:$B$588)</f>
        <v>0</v>
      </c>
    </row>
    <row r="589" spans="1:2">
      <c r="A589" s="11">
        <f>Returns!A589</f>
        <v>0</v>
      </c>
      <c r="B589" s="1">
        <f>SUM(Portfolios!$B$2:$B$589)</f>
        <v>0</v>
      </c>
    </row>
    <row r="590" spans="1:2">
      <c r="A590" s="11">
        <f>Returns!A590</f>
        <v>0</v>
      </c>
      <c r="B590" s="1">
        <f>SUM(Portfolios!$B$2:$B$590)</f>
        <v>0</v>
      </c>
    </row>
    <row r="591" spans="1:2">
      <c r="A591" s="11">
        <f>Returns!A591</f>
        <v>0</v>
      </c>
      <c r="B591" s="1">
        <f>SUM(Portfolios!$B$2:$B$591)</f>
        <v>0</v>
      </c>
    </row>
    <row r="592" spans="1:2">
      <c r="A592" s="11">
        <f>Returns!A592</f>
        <v>0</v>
      </c>
      <c r="B592" s="1">
        <f>SUM(Portfolios!$B$2:$B$592)</f>
        <v>0</v>
      </c>
    </row>
    <row r="593" spans="1:2">
      <c r="A593" s="11">
        <f>Returns!A593</f>
        <v>0</v>
      </c>
      <c r="B593" s="1">
        <f>SUM(Portfolios!$B$2:$B$593)</f>
        <v>0</v>
      </c>
    </row>
    <row r="594" spans="1:2">
      <c r="A594" s="11">
        <f>Returns!A594</f>
        <v>0</v>
      </c>
      <c r="B594" s="1">
        <f>SUM(Portfolios!$B$2:$B$594)</f>
        <v>0</v>
      </c>
    </row>
    <row r="595" spans="1:2">
      <c r="A595" s="11">
        <f>Returns!A595</f>
        <v>0</v>
      </c>
      <c r="B595" s="1">
        <f>SUM(Portfolios!$B$2:$B$595)</f>
        <v>0</v>
      </c>
    </row>
    <row r="596" spans="1:2">
      <c r="A596" s="11">
        <f>Returns!A596</f>
        <v>0</v>
      </c>
      <c r="B596" s="1">
        <f>SUM(Portfolios!$B$2:$B$596)</f>
        <v>0</v>
      </c>
    </row>
    <row r="597" spans="1:2">
      <c r="A597" s="11">
        <f>Returns!A597</f>
        <v>0</v>
      </c>
      <c r="B597" s="1">
        <f>SUM(Portfolios!$B$2:$B$597)</f>
        <v>0</v>
      </c>
    </row>
    <row r="598" spans="1:2">
      <c r="A598" s="11">
        <f>Returns!A598</f>
        <v>0</v>
      </c>
      <c r="B598" s="1">
        <f>SUM(Portfolios!$B$2:$B$598)</f>
        <v>0</v>
      </c>
    </row>
    <row r="599" spans="1:2">
      <c r="A599" s="11">
        <f>Returns!A599</f>
        <v>0</v>
      </c>
      <c r="B599" s="1">
        <f>SUM(Portfolios!$B$2:$B$599)</f>
        <v>0</v>
      </c>
    </row>
    <row r="600" spans="1:2">
      <c r="A600" s="11">
        <f>Returns!A600</f>
        <v>0</v>
      </c>
      <c r="B600" s="1">
        <f>SUM(Portfolios!$B$2:$B$600)</f>
        <v>0</v>
      </c>
    </row>
    <row r="601" spans="1:2">
      <c r="A601" s="11">
        <f>Returns!A601</f>
        <v>0</v>
      </c>
      <c r="B601" s="1">
        <f>SUM(Portfolios!$B$2:$B$601)</f>
        <v>0</v>
      </c>
    </row>
    <row r="602" spans="1:2">
      <c r="A602" s="11">
        <f>Returns!A602</f>
        <v>0</v>
      </c>
      <c r="B602" s="1">
        <f>SUM(Portfolios!$B$2:$B$602)</f>
        <v>0</v>
      </c>
    </row>
    <row r="603" spans="1:2">
      <c r="A603" s="11">
        <f>Returns!A603</f>
        <v>0</v>
      </c>
      <c r="B603" s="1">
        <f>SUM(Portfolios!$B$2:$B$603)</f>
        <v>0</v>
      </c>
    </row>
    <row r="604" spans="1:2">
      <c r="A604" s="11">
        <f>Returns!A604</f>
        <v>0</v>
      </c>
      <c r="B604" s="1">
        <f>SUM(Portfolios!$B$2:$B$604)</f>
        <v>0</v>
      </c>
    </row>
    <row r="605" spans="1:2">
      <c r="A605" s="11">
        <f>Returns!A605</f>
        <v>0</v>
      </c>
      <c r="B605" s="1">
        <f>SUM(Portfolios!$B$2:$B$605)</f>
        <v>0</v>
      </c>
    </row>
    <row r="606" spans="1:2">
      <c r="A606" s="11">
        <f>Returns!A606</f>
        <v>0</v>
      </c>
      <c r="B606" s="1">
        <f>SUM(Portfolios!$B$2:$B$606)</f>
        <v>0</v>
      </c>
    </row>
    <row r="607" spans="1:2">
      <c r="A607" s="11">
        <f>Returns!A607</f>
        <v>0</v>
      </c>
      <c r="B607" s="1">
        <f>SUM(Portfolios!$B$2:$B$607)</f>
        <v>0</v>
      </c>
    </row>
    <row r="608" spans="1:2">
      <c r="A608" s="11">
        <f>Returns!A608</f>
        <v>0</v>
      </c>
      <c r="B608" s="1">
        <f>SUM(Portfolios!$B$2:$B$608)</f>
        <v>0</v>
      </c>
    </row>
    <row r="609" spans="1:2">
      <c r="A609" s="11">
        <f>Returns!A609</f>
        <v>0</v>
      </c>
      <c r="B609" s="1">
        <f>SUM(Portfolios!$B$2:$B$609)</f>
        <v>0</v>
      </c>
    </row>
    <row r="610" spans="1:2">
      <c r="A610" s="11">
        <f>Returns!A610</f>
        <v>0</v>
      </c>
      <c r="B610" s="1">
        <f>SUM(Portfolios!$B$2:$B$610)</f>
        <v>0</v>
      </c>
    </row>
    <row r="611" spans="1:2">
      <c r="A611" s="11">
        <f>Returns!A611</f>
        <v>0</v>
      </c>
      <c r="B611" s="1">
        <f>SUM(Portfolios!$B$2:$B$611)</f>
        <v>0</v>
      </c>
    </row>
    <row r="612" spans="1:2">
      <c r="A612" s="11">
        <f>Returns!A612</f>
        <v>0</v>
      </c>
      <c r="B612" s="1">
        <f>SUM(Portfolios!$B$2:$B$612)</f>
        <v>0</v>
      </c>
    </row>
    <row r="613" spans="1:2">
      <c r="A613" s="11">
        <f>Returns!A613</f>
        <v>0</v>
      </c>
      <c r="B613" s="1">
        <f>SUM(Portfolios!$B$2:$B$613)</f>
        <v>0</v>
      </c>
    </row>
    <row r="614" spans="1:2">
      <c r="A614" s="11">
        <f>Returns!A614</f>
        <v>0</v>
      </c>
      <c r="B614" s="1">
        <f>SUM(Portfolios!$B$2:$B$614)</f>
        <v>0</v>
      </c>
    </row>
    <row r="615" spans="1:2">
      <c r="A615" s="11">
        <f>Returns!A615</f>
        <v>0</v>
      </c>
      <c r="B615" s="1">
        <f>SUM(Portfolios!$B$2:$B$615)</f>
        <v>0</v>
      </c>
    </row>
    <row r="616" spans="1:2">
      <c r="A616" s="11">
        <f>Returns!A616</f>
        <v>0</v>
      </c>
      <c r="B616" s="1">
        <f>SUM(Portfolios!$B$2:$B$616)</f>
        <v>0</v>
      </c>
    </row>
    <row r="617" spans="1:2">
      <c r="A617" s="11">
        <f>Returns!A617</f>
        <v>0</v>
      </c>
      <c r="B617" s="1">
        <f>SUM(Portfolios!$B$2:$B$617)</f>
        <v>0</v>
      </c>
    </row>
    <row r="618" spans="1:2">
      <c r="A618" s="11">
        <f>Returns!A618</f>
        <v>0</v>
      </c>
      <c r="B618" s="1">
        <f>SUM(Portfolios!$B$2:$B$618)</f>
        <v>0</v>
      </c>
    </row>
    <row r="619" spans="1:2">
      <c r="A619" s="11">
        <f>Returns!A619</f>
        <v>0</v>
      </c>
      <c r="B619" s="1">
        <f>SUM(Portfolios!$B$2:$B$619)</f>
        <v>0</v>
      </c>
    </row>
    <row r="620" spans="1:2">
      <c r="A620" s="11">
        <f>Returns!A620</f>
        <v>0</v>
      </c>
      <c r="B620" s="1">
        <f>SUM(Portfolios!$B$2:$B$620)</f>
        <v>0</v>
      </c>
    </row>
    <row r="621" spans="1:2">
      <c r="A621" s="11">
        <f>Returns!A621</f>
        <v>0</v>
      </c>
      <c r="B621" s="1">
        <f>SUM(Portfolios!$B$2:$B$621)</f>
        <v>0</v>
      </c>
    </row>
    <row r="622" spans="1:2">
      <c r="A622" s="11">
        <f>Returns!A622</f>
        <v>0</v>
      </c>
      <c r="B622" s="1">
        <f>SUM(Portfolios!$B$2:$B$622)</f>
        <v>0</v>
      </c>
    </row>
    <row r="623" spans="1:2">
      <c r="A623" s="11">
        <f>Returns!A623</f>
        <v>0</v>
      </c>
      <c r="B623" s="1">
        <f>SUM(Portfolios!$B$2:$B$623)</f>
        <v>0</v>
      </c>
    </row>
    <row r="624" spans="1:2">
      <c r="A624" s="11">
        <f>Returns!A624</f>
        <v>0</v>
      </c>
      <c r="B624" s="1">
        <f>SUM(Portfolios!$B$2:$B$624)</f>
        <v>0</v>
      </c>
    </row>
    <row r="625" spans="1:2">
      <c r="A625" s="11">
        <f>Returns!A625</f>
        <v>0</v>
      </c>
      <c r="B625" s="1">
        <f>SUM(Portfolios!$B$2:$B$625)</f>
        <v>0</v>
      </c>
    </row>
    <row r="626" spans="1:2">
      <c r="A626" s="11">
        <f>Returns!A626</f>
        <v>0</v>
      </c>
      <c r="B626" s="1">
        <f>SUM(Portfolios!$B$2:$B$626)</f>
        <v>0</v>
      </c>
    </row>
    <row r="627" spans="1:2">
      <c r="A627" s="11">
        <f>Returns!A627</f>
        <v>0</v>
      </c>
      <c r="B627" s="1">
        <f>SUM(Portfolios!$B$2:$B$627)</f>
        <v>0</v>
      </c>
    </row>
    <row r="628" spans="1:2">
      <c r="A628" s="11">
        <f>Returns!A628</f>
        <v>0</v>
      </c>
      <c r="B628" s="1">
        <f>SUM(Portfolios!$B$2:$B$628)</f>
        <v>0</v>
      </c>
    </row>
    <row r="629" spans="1:2">
      <c r="A629" s="11">
        <f>Returns!A629</f>
        <v>0</v>
      </c>
      <c r="B629" s="1">
        <f>SUM(Portfolios!$B$2:$B$629)</f>
        <v>0</v>
      </c>
    </row>
    <row r="630" spans="1:2">
      <c r="A630" s="11">
        <f>Returns!A630</f>
        <v>0</v>
      </c>
      <c r="B630" s="1">
        <f>SUM(Portfolios!$B$2:$B$630)</f>
        <v>0</v>
      </c>
    </row>
    <row r="631" spans="1:2">
      <c r="A631" s="11">
        <f>Returns!A631</f>
        <v>0</v>
      </c>
      <c r="B631" s="1">
        <f>SUM(Portfolios!$B$2:$B$631)</f>
        <v>0</v>
      </c>
    </row>
    <row r="632" spans="1:2">
      <c r="A632" s="11">
        <f>Returns!A632</f>
        <v>0</v>
      </c>
      <c r="B632" s="1">
        <f>SUM(Portfolios!$B$2:$B$632)</f>
        <v>0</v>
      </c>
    </row>
    <row r="633" spans="1:2">
      <c r="A633" s="11">
        <f>Returns!A633</f>
        <v>0</v>
      </c>
      <c r="B633" s="1">
        <f>SUM(Portfolios!$B$2:$B$633)</f>
        <v>0</v>
      </c>
    </row>
    <row r="634" spans="1:2">
      <c r="A634" s="11">
        <f>Returns!A634</f>
        <v>0</v>
      </c>
      <c r="B634" s="1">
        <f>SUM(Portfolios!$B$2:$B$634)</f>
        <v>0</v>
      </c>
    </row>
    <row r="635" spans="1:2">
      <c r="A635" s="11">
        <f>Returns!A635</f>
        <v>0</v>
      </c>
      <c r="B635" s="1">
        <f>SUM(Portfolios!$B$2:$B$635)</f>
        <v>0</v>
      </c>
    </row>
    <row r="636" spans="1:2">
      <c r="A636" s="11">
        <f>Returns!A636</f>
        <v>0</v>
      </c>
      <c r="B636" s="1">
        <f>SUM(Portfolios!$B$2:$B$636)</f>
        <v>0</v>
      </c>
    </row>
    <row r="637" spans="1:2">
      <c r="A637" s="11">
        <f>Returns!A637</f>
        <v>0</v>
      </c>
      <c r="B637" s="1">
        <f>SUM(Portfolios!$B$2:$B$637)</f>
        <v>0</v>
      </c>
    </row>
    <row r="638" spans="1:2">
      <c r="A638" s="11">
        <f>Returns!A638</f>
        <v>0</v>
      </c>
      <c r="B638" s="1">
        <f>SUM(Portfolios!$B$2:$B$638)</f>
        <v>0</v>
      </c>
    </row>
    <row r="639" spans="1:2">
      <c r="A639" s="11">
        <f>Returns!A639</f>
        <v>0</v>
      </c>
      <c r="B639" s="1">
        <f>SUM(Portfolios!$B$2:$B$639)</f>
        <v>0</v>
      </c>
    </row>
    <row r="640" spans="1:2">
      <c r="A640" s="11">
        <f>Returns!A640</f>
        <v>0</v>
      </c>
      <c r="B640" s="1">
        <f>SUM(Portfolios!$B$2:$B$640)</f>
        <v>0</v>
      </c>
    </row>
    <row r="641" spans="1:2">
      <c r="A641" s="11">
        <f>Returns!A641</f>
        <v>0</v>
      </c>
      <c r="B641" s="1">
        <f>SUM(Portfolios!$B$2:$B$641)</f>
        <v>0</v>
      </c>
    </row>
    <row r="642" spans="1:2">
      <c r="A642" s="11">
        <f>Returns!A642</f>
        <v>0</v>
      </c>
      <c r="B642" s="1">
        <f>SUM(Portfolios!$B$2:$B$642)</f>
        <v>0</v>
      </c>
    </row>
    <row r="643" spans="1:2">
      <c r="A643" s="11">
        <f>Returns!A643</f>
        <v>0</v>
      </c>
      <c r="B643" s="1">
        <f>SUM(Portfolios!$B$2:$B$643)</f>
        <v>0</v>
      </c>
    </row>
    <row r="644" spans="1:2">
      <c r="A644" s="11">
        <f>Returns!A644</f>
        <v>0</v>
      </c>
      <c r="B644" s="1">
        <f>SUM(Portfolios!$B$2:$B$644)</f>
        <v>0</v>
      </c>
    </row>
    <row r="645" spans="1:2">
      <c r="A645" s="11">
        <f>Returns!A645</f>
        <v>0</v>
      </c>
      <c r="B645" s="1">
        <f>SUM(Portfolios!$B$2:$B$645)</f>
        <v>0</v>
      </c>
    </row>
    <row r="646" spans="1:2">
      <c r="A646" s="11">
        <f>Returns!A646</f>
        <v>0</v>
      </c>
      <c r="B646" s="1">
        <f>SUM(Portfolios!$B$2:$B$646)</f>
        <v>0</v>
      </c>
    </row>
    <row r="647" spans="1:2">
      <c r="A647" s="11">
        <f>Returns!A647</f>
        <v>0</v>
      </c>
      <c r="B647" s="1">
        <f>SUM(Portfolios!$B$2:$B$647)</f>
        <v>0</v>
      </c>
    </row>
    <row r="648" spans="1:2">
      <c r="A648" s="11">
        <f>Returns!A648</f>
        <v>0</v>
      </c>
      <c r="B648" s="1">
        <f>SUM(Portfolios!$B$2:$B$648)</f>
        <v>0</v>
      </c>
    </row>
    <row r="649" spans="1:2">
      <c r="A649" s="11">
        <f>Returns!A649</f>
        <v>0</v>
      </c>
      <c r="B649" s="1">
        <f>SUM(Portfolios!$B$2:$B$649)</f>
        <v>0</v>
      </c>
    </row>
    <row r="650" spans="1:2">
      <c r="A650" s="11">
        <f>Returns!A650</f>
        <v>0</v>
      </c>
      <c r="B650" s="1">
        <f>SUM(Portfolios!$B$2:$B$650)</f>
        <v>0</v>
      </c>
    </row>
    <row r="651" spans="1:2">
      <c r="A651" s="11">
        <f>Returns!A651</f>
        <v>0</v>
      </c>
      <c r="B651" s="1">
        <f>SUM(Portfolios!$B$2:$B$651)</f>
        <v>0</v>
      </c>
    </row>
    <row r="652" spans="1:2">
      <c r="A652" s="11">
        <f>Returns!A652</f>
        <v>0</v>
      </c>
      <c r="B652" s="1">
        <f>SUM(Portfolios!$B$2:$B$652)</f>
        <v>0</v>
      </c>
    </row>
    <row r="653" spans="1:2">
      <c r="A653" s="11">
        <f>Returns!A653</f>
        <v>0</v>
      </c>
      <c r="B653" s="1">
        <f>SUM(Portfolios!$B$2:$B$653)</f>
        <v>0</v>
      </c>
    </row>
    <row r="654" spans="1:2">
      <c r="A654" s="11">
        <f>Returns!A654</f>
        <v>0</v>
      </c>
      <c r="B654" s="1">
        <f>SUM(Portfolios!$B$2:$B$654)</f>
        <v>0</v>
      </c>
    </row>
    <row r="655" spans="1:2">
      <c r="A655" s="11">
        <f>Returns!A655</f>
        <v>0</v>
      </c>
      <c r="B655" s="1">
        <f>SUM(Portfolios!$B$2:$B$655)</f>
        <v>0</v>
      </c>
    </row>
    <row r="656" spans="1:2">
      <c r="A656" s="11">
        <f>Returns!A656</f>
        <v>0</v>
      </c>
      <c r="B656" s="1">
        <f>SUM(Portfolios!$B$2:$B$656)</f>
        <v>0</v>
      </c>
    </row>
    <row r="657" spans="1:2">
      <c r="A657" s="11">
        <f>Returns!A657</f>
        <v>0</v>
      </c>
      <c r="B657" s="1">
        <f>SUM(Portfolios!$B$2:$B$657)</f>
        <v>0</v>
      </c>
    </row>
    <row r="658" spans="1:2">
      <c r="A658" s="11">
        <f>Returns!A658</f>
        <v>0</v>
      </c>
      <c r="B658" s="1">
        <f>SUM(Portfolios!$B$2:$B$658)</f>
        <v>0</v>
      </c>
    </row>
    <row r="659" spans="1:2">
      <c r="A659" s="11">
        <f>Returns!A659</f>
        <v>0</v>
      </c>
      <c r="B659" s="1">
        <f>SUM(Portfolios!$B$2:$B$659)</f>
        <v>0</v>
      </c>
    </row>
    <row r="660" spans="1:2">
      <c r="A660" s="11">
        <f>Returns!A660</f>
        <v>0</v>
      </c>
      <c r="B660" s="1">
        <f>SUM(Portfolios!$B$2:$B$660)</f>
        <v>0</v>
      </c>
    </row>
    <row r="661" spans="1:2">
      <c r="A661" s="11">
        <f>Returns!A661</f>
        <v>0</v>
      </c>
      <c r="B661" s="1">
        <f>SUM(Portfolios!$B$2:$B$661)</f>
        <v>0</v>
      </c>
    </row>
    <row r="662" spans="1:2">
      <c r="A662" s="11">
        <f>Returns!A662</f>
        <v>0</v>
      </c>
      <c r="B662" s="1">
        <f>SUM(Portfolios!$B$2:$B$662)</f>
        <v>0</v>
      </c>
    </row>
    <row r="663" spans="1:2">
      <c r="A663" s="11">
        <f>Returns!A663</f>
        <v>0</v>
      </c>
      <c r="B663" s="1">
        <f>SUM(Portfolios!$B$2:$B$663)</f>
        <v>0</v>
      </c>
    </row>
    <row r="664" spans="1:2">
      <c r="A664" s="11">
        <f>Returns!A664</f>
        <v>0</v>
      </c>
      <c r="B664" s="1">
        <f>SUM(Portfolios!$B$2:$B$664)</f>
        <v>0</v>
      </c>
    </row>
    <row r="665" spans="1:2">
      <c r="A665" s="11">
        <f>Returns!A665</f>
        <v>0</v>
      </c>
      <c r="B665" s="1">
        <f>SUM(Portfolios!$B$2:$B$665)</f>
        <v>0</v>
      </c>
    </row>
    <row r="666" spans="1:2">
      <c r="A666" s="11">
        <f>Returns!A666</f>
        <v>0</v>
      </c>
      <c r="B666" s="1">
        <f>SUM(Portfolios!$B$2:$B$666)</f>
        <v>0</v>
      </c>
    </row>
    <row r="667" spans="1:2">
      <c r="A667" s="11">
        <f>Returns!A667</f>
        <v>0</v>
      </c>
      <c r="B667" s="1">
        <f>SUM(Portfolios!$B$2:$B$667)</f>
        <v>0</v>
      </c>
    </row>
    <row r="668" spans="1:2">
      <c r="A668" s="11">
        <f>Returns!A668</f>
        <v>0</v>
      </c>
      <c r="B668" s="1">
        <f>SUM(Portfolios!$B$2:$B$668)</f>
        <v>0</v>
      </c>
    </row>
    <row r="669" spans="1:2">
      <c r="A669" s="11">
        <f>Returns!A669</f>
        <v>0</v>
      </c>
      <c r="B669" s="1">
        <f>SUM(Portfolios!$B$2:$B$669)</f>
        <v>0</v>
      </c>
    </row>
    <row r="670" spans="1:2">
      <c r="A670" s="11">
        <f>Returns!A670</f>
        <v>0</v>
      </c>
      <c r="B670" s="1">
        <f>SUM(Portfolios!$B$2:$B$670)</f>
        <v>0</v>
      </c>
    </row>
    <row r="671" spans="1:2">
      <c r="A671" s="11">
        <f>Returns!A671</f>
        <v>0</v>
      </c>
      <c r="B671" s="1">
        <f>SUM(Portfolios!$B$2:$B$671)</f>
        <v>0</v>
      </c>
    </row>
    <row r="672" spans="1:2">
      <c r="A672" s="11">
        <f>Returns!A672</f>
        <v>0</v>
      </c>
      <c r="B672" s="1">
        <f>SUM(Portfolios!$B$2:$B$672)</f>
        <v>0</v>
      </c>
    </row>
    <row r="673" spans="1:2">
      <c r="A673" s="11">
        <f>Returns!A673</f>
        <v>0</v>
      </c>
      <c r="B673" s="1">
        <f>SUM(Portfolios!$B$2:$B$673)</f>
        <v>0</v>
      </c>
    </row>
    <row r="674" spans="1:2">
      <c r="A674" s="11">
        <f>Returns!A674</f>
        <v>0</v>
      </c>
      <c r="B674" s="1">
        <f>SUM(Portfolios!$B$2:$B$674)</f>
        <v>0</v>
      </c>
    </row>
    <row r="675" spans="1:2">
      <c r="A675" s="11">
        <f>Returns!A675</f>
        <v>0</v>
      </c>
      <c r="B675" s="1">
        <f>SUM(Portfolios!$B$2:$B$675)</f>
        <v>0</v>
      </c>
    </row>
    <row r="676" spans="1:2">
      <c r="A676" s="11">
        <f>Returns!A676</f>
        <v>0</v>
      </c>
      <c r="B676" s="1">
        <f>SUM(Portfolios!$B$2:$B$676)</f>
        <v>0</v>
      </c>
    </row>
    <row r="677" spans="1:2">
      <c r="A677" s="11">
        <f>Returns!A677</f>
        <v>0</v>
      </c>
      <c r="B677" s="1">
        <f>SUM(Portfolios!$B$2:$B$677)</f>
        <v>0</v>
      </c>
    </row>
    <row r="678" spans="1:2">
      <c r="A678" s="11">
        <f>Returns!A678</f>
        <v>0</v>
      </c>
      <c r="B678" s="1">
        <f>SUM(Portfolios!$B$2:$B$678)</f>
        <v>0</v>
      </c>
    </row>
    <row r="679" spans="1:2">
      <c r="A679" s="11">
        <f>Returns!A679</f>
        <v>0</v>
      </c>
      <c r="B679" s="1">
        <f>SUM(Portfolios!$B$2:$B$679)</f>
        <v>0</v>
      </c>
    </row>
    <row r="680" spans="1:2">
      <c r="A680" s="11">
        <f>Returns!A680</f>
        <v>0</v>
      </c>
      <c r="B680" s="1">
        <f>SUM(Portfolios!$B$2:$B$680)</f>
        <v>0</v>
      </c>
    </row>
    <row r="681" spans="1:2">
      <c r="A681" s="11">
        <f>Returns!A681</f>
        <v>0</v>
      </c>
      <c r="B681" s="1">
        <f>SUM(Portfolios!$B$2:$B$681)</f>
        <v>0</v>
      </c>
    </row>
    <row r="682" spans="1:2">
      <c r="A682" s="11">
        <f>Returns!A682</f>
        <v>0</v>
      </c>
      <c r="B682" s="1">
        <f>SUM(Portfolios!$B$2:$B$682)</f>
        <v>0</v>
      </c>
    </row>
    <row r="683" spans="1:2">
      <c r="A683" s="11">
        <f>Returns!A683</f>
        <v>0</v>
      </c>
      <c r="B683" s="1">
        <f>SUM(Portfolios!$B$2:$B$683)</f>
        <v>0</v>
      </c>
    </row>
    <row r="684" spans="1:2">
      <c r="A684" s="11">
        <f>Returns!A684</f>
        <v>0</v>
      </c>
      <c r="B684" s="1">
        <f>SUM(Portfolios!$B$2:$B$684)</f>
        <v>0</v>
      </c>
    </row>
    <row r="685" spans="1:2">
      <c r="A685" s="11">
        <f>Returns!A685</f>
        <v>0</v>
      </c>
      <c r="B685" s="1">
        <f>SUM(Portfolios!$B$2:$B$685)</f>
        <v>0</v>
      </c>
    </row>
    <row r="686" spans="1:2">
      <c r="A686" s="11">
        <f>Returns!A686</f>
        <v>0</v>
      </c>
      <c r="B686" s="1">
        <f>SUM(Portfolios!$B$2:$B$686)</f>
        <v>0</v>
      </c>
    </row>
    <row r="687" spans="1:2">
      <c r="A687" s="11">
        <f>Returns!A687</f>
        <v>0</v>
      </c>
      <c r="B687" s="1">
        <f>SUM(Portfolios!$B$2:$B$687)</f>
        <v>0</v>
      </c>
    </row>
    <row r="688" spans="1:2">
      <c r="A688" s="11">
        <f>Returns!A688</f>
        <v>0</v>
      </c>
      <c r="B688" s="1">
        <f>SUM(Portfolios!$B$2:$B$688)</f>
        <v>0</v>
      </c>
    </row>
    <row r="689" spans="1:2">
      <c r="A689" s="11">
        <f>Returns!A689</f>
        <v>0</v>
      </c>
      <c r="B689" s="1">
        <f>SUM(Portfolios!$B$2:$B$689)</f>
        <v>0</v>
      </c>
    </row>
    <row r="690" spans="1:2">
      <c r="A690" s="11">
        <f>Returns!A690</f>
        <v>0</v>
      </c>
      <c r="B690" s="1">
        <f>SUM(Portfolios!$B$2:$B$690)</f>
        <v>0</v>
      </c>
    </row>
    <row r="691" spans="1:2">
      <c r="A691" s="11">
        <f>Returns!A691</f>
        <v>0</v>
      </c>
      <c r="B691" s="1">
        <f>SUM(Portfolios!$B$2:$B$691)</f>
        <v>0</v>
      </c>
    </row>
    <row r="692" spans="1:2">
      <c r="A692" s="11">
        <f>Returns!A692</f>
        <v>0</v>
      </c>
      <c r="B692" s="1">
        <f>SUM(Portfolios!$B$2:$B$692)</f>
        <v>0</v>
      </c>
    </row>
    <row r="693" spans="1:2">
      <c r="A693" s="11">
        <f>Returns!A693</f>
        <v>0</v>
      </c>
      <c r="B693" s="1">
        <f>SUM(Portfolios!$B$2:$B$693)</f>
        <v>0</v>
      </c>
    </row>
    <row r="694" spans="1:2">
      <c r="A694" s="11">
        <f>Returns!A694</f>
        <v>0</v>
      </c>
      <c r="B694" s="1">
        <f>SUM(Portfolios!$B$2:$B$694)</f>
        <v>0</v>
      </c>
    </row>
    <row r="695" spans="1:2">
      <c r="A695" s="11">
        <f>Returns!A695</f>
        <v>0</v>
      </c>
      <c r="B695" s="1">
        <f>SUM(Portfolios!$B$2:$B$695)</f>
        <v>0</v>
      </c>
    </row>
    <row r="696" spans="1:2">
      <c r="A696" s="11">
        <f>Returns!A696</f>
        <v>0</v>
      </c>
      <c r="B696" s="1">
        <f>SUM(Portfolios!$B$2:$B$696)</f>
        <v>0</v>
      </c>
    </row>
    <row r="697" spans="1:2">
      <c r="A697" s="11">
        <f>Returns!A697</f>
        <v>0</v>
      </c>
      <c r="B697" s="1">
        <f>SUM(Portfolios!$B$2:$B$697)</f>
        <v>0</v>
      </c>
    </row>
    <row r="698" spans="1:2">
      <c r="A698" s="11">
        <f>Returns!A698</f>
        <v>0</v>
      </c>
      <c r="B698" s="1">
        <f>SUM(Portfolios!$B$2:$B$698)</f>
        <v>0</v>
      </c>
    </row>
    <row r="699" spans="1:2">
      <c r="A699" s="11">
        <f>Returns!A699</f>
        <v>0</v>
      </c>
      <c r="B699" s="1">
        <f>SUM(Portfolios!$B$2:$B$699)</f>
        <v>0</v>
      </c>
    </row>
    <row r="700" spans="1:2">
      <c r="A700" s="11">
        <f>Returns!A700</f>
        <v>0</v>
      </c>
      <c r="B700" s="1">
        <f>SUM(Portfolios!$B$2:$B$700)</f>
        <v>0</v>
      </c>
    </row>
    <row r="701" spans="1:2">
      <c r="A701" s="11">
        <f>Returns!A701</f>
        <v>0</v>
      </c>
      <c r="B701" s="1">
        <f>SUM(Portfolios!$B$2:$B$701)</f>
        <v>0</v>
      </c>
    </row>
    <row r="702" spans="1:2">
      <c r="A702" s="11">
        <f>Returns!A702</f>
        <v>0</v>
      </c>
      <c r="B702" s="1">
        <f>SUM(Portfolios!$B$2:$B$702)</f>
        <v>0</v>
      </c>
    </row>
    <row r="703" spans="1:2">
      <c r="A703" s="11">
        <f>Returns!A703</f>
        <v>0</v>
      </c>
      <c r="B703" s="1">
        <f>SUM(Portfolios!$B$2:$B$703)</f>
        <v>0</v>
      </c>
    </row>
    <row r="704" spans="1:2">
      <c r="A704" s="11">
        <f>Returns!A704</f>
        <v>0</v>
      </c>
      <c r="B704" s="1">
        <f>SUM(Portfolios!$B$2:$B$704)</f>
        <v>0</v>
      </c>
    </row>
    <row r="705" spans="1:2">
      <c r="A705" s="11">
        <f>Returns!A705</f>
        <v>0</v>
      </c>
      <c r="B705" s="1">
        <f>SUM(Portfolios!$B$2:$B$705)</f>
        <v>0</v>
      </c>
    </row>
    <row r="706" spans="1:2">
      <c r="A706" s="11">
        <f>Returns!A706</f>
        <v>0</v>
      </c>
      <c r="B706" s="1">
        <f>SUM(Portfolios!$B$2:$B$706)</f>
        <v>0</v>
      </c>
    </row>
    <row r="707" spans="1:2">
      <c r="A707" s="11">
        <f>Returns!A707</f>
        <v>0</v>
      </c>
      <c r="B707" s="1">
        <f>SUM(Portfolios!$B$2:$B$707)</f>
        <v>0</v>
      </c>
    </row>
    <row r="708" spans="1:2">
      <c r="A708" s="11">
        <f>Returns!A708</f>
        <v>0</v>
      </c>
      <c r="B708" s="1">
        <f>SUM(Portfolios!$B$2:$B$708)</f>
        <v>0</v>
      </c>
    </row>
    <row r="709" spans="1:2">
      <c r="A709" s="11">
        <f>Returns!A709</f>
        <v>0</v>
      </c>
      <c r="B709" s="1">
        <f>SUM(Portfolios!$B$2:$B$709)</f>
        <v>0</v>
      </c>
    </row>
    <row r="710" spans="1:2">
      <c r="A710" s="11">
        <f>Returns!A710</f>
        <v>0</v>
      </c>
      <c r="B710" s="1">
        <f>SUM(Portfolios!$B$2:$B$710)</f>
        <v>0</v>
      </c>
    </row>
    <row r="711" spans="1:2">
      <c r="A711" s="11">
        <f>Returns!A711</f>
        <v>0</v>
      </c>
      <c r="B711" s="1">
        <f>SUM(Portfolios!$B$2:$B$711)</f>
        <v>0</v>
      </c>
    </row>
    <row r="712" spans="1:2">
      <c r="A712" s="11">
        <f>Returns!A712</f>
        <v>0</v>
      </c>
      <c r="B712" s="1">
        <f>SUM(Portfolios!$B$2:$B$712)</f>
        <v>0</v>
      </c>
    </row>
    <row r="713" spans="1:2">
      <c r="A713" s="11">
        <f>Returns!A713</f>
        <v>0</v>
      </c>
      <c r="B713" s="1">
        <f>SUM(Portfolios!$B$2:$B$713)</f>
        <v>0</v>
      </c>
    </row>
    <row r="714" spans="1:2">
      <c r="A714" s="11">
        <f>Returns!A714</f>
        <v>0</v>
      </c>
      <c r="B714" s="1">
        <f>SUM(Portfolios!$B$2:$B$714)</f>
        <v>0</v>
      </c>
    </row>
    <row r="715" spans="1:2">
      <c r="A715" s="11">
        <f>Returns!A715</f>
        <v>0</v>
      </c>
      <c r="B715" s="1">
        <f>SUM(Portfolios!$B$2:$B$715)</f>
        <v>0</v>
      </c>
    </row>
    <row r="716" spans="1:2">
      <c r="A716" s="11">
        <f>Returns!A716</f>
        <v>0</v>
      </c>
      <c r="B716" s="1">
        <f>SUM(Portfolios!$B$2:$B$716)</f>
        <v>0</v>
      </c>
    </row>
    <row r="717" spans="1:2">
      <c r="A717" s="11">
        <f>Returns!A717</f>
        <v>0</v>
      </c>
      <c r="B717" s="1">
        <f>SUM(Portfolios!$B$2:$B$717)</f>
        <v>0</v>
      </c>
    </row>
    <row r="718" spans="1:2">
      <c r="A718" s="11">
        <f>Returns!A718</f>
        <v>0</v>
      </c>
      <c r="B718" s="1">
        <f>SUM(Portfolios!$B$2:$B$718)</f>
        <v>0</v>
      </c>
    </row>
    <row r="719" spans="1:2">
      <c r="A719" s="11">
        <f>Returns!A719</f>
        <v>0</v>
      </c>
      <c r="B719" s="1">
        <f>SUM(Portfolios!$B$2:$B$719)</f>
        <v>0</v>
      </c>
    </row>
    <row r="720" spans="1:2">
      <c r="A720" s="11">
        <f>Returns!A720</f>
        <v>0</v>
      </c>
      <c r="B720" s="1">
        <f>SUM(Portfolios!$B$2:$B$720)</f>
        <v>0</v>
      </c>
    </row>
    <row r="721" spans="1:2">
      <c r="A721" s="11">
        <f>Returns!A721</f>
        <v>0</v>
      </c>
      <c r="B721" s="1">
        <f>SUM(Portfolios!$B$2:$B$721)</f>
        <v>0</v>
      </c>
    </row>
    <row r="722" spans="1:2">
      <c r="A722" s="11">
        <f>Returns!A722</f>
        <v>0</v>
      </c>
      <c r="B722" s="1">
        <f>SUM(Portfolios!$B$2:$B$722)</f>
        <v>0</v>
      </c>
    </row>
    <row r="723" spans="1:2">
      <c r="A723" s="11">
        <f>Returns!A723</f>
        <v>0</v>
      </c>
      <c r="B723" s="1">
        <f>SUM(Portfolios!$B$2:$B$723)</f>
        <v>0</v>
      </c>
    </row>
    <row r="724" spans="1:2">
      <c r="A724" s="11">
        <f>Returns!A724</f>
        <v>0</v>
      </c>
      <c r="B724" s="1">
        <f>SUM(Portfolios!$B$2:$B$724)</f>
        <v>0</v>
      </c>
    </row>
    <row r="725" spans="1:2">
      <c r="A725" s="11">
        <f>Returns!A725</f>
        <v>0</v>
      </c>
      <c r="B725" s="1">
        <f>SUM(Portfolios!$B$2:$B$725)</f>
        <v>0</v>
      </c>
    </row>
    <row r="726" spans="1:2">
      <c r="A726" s="11">
        <f>Returns!A726</f>
        <v>0</v>
      </c>
      <c r="B726" s="1">
        <f>SUM(Portfolios!$B$2:$B$726)</f>
        <v>0</v>
      </c>
    </row>
    <row r="727" spans="1:2">
      <c r="A727" s="11">
        <f>Returns!A727</f>
        <v>0</v>
      </c>
      <c r="B727" s="1">
        <f>SUM(Portfolios!$B$2:$B$727)</f>
        <v>0</v>
      </c>
    </row>
    <row r="728" spans="1:2">
      <c r="A728" s="11">
        <f>Returns!A728</f>
        <v>0</v>
      </c>
      <c r="B728" s="1">
        <f>SUM(Portfolios!$B$2:$B$728)</f>
        <v>0</v>
      </c>
    </row>
    <row r="729" spans="1:2">
      <c r="A729" s="11">
        <f>Returns!A729</f>
        <v>0</v>
      </c>
      <c r="B729" s="1">
        <f>SUM(Portfolios!$B$2:$B$729)</f>
        <v>0</v>
      </c>
    </row>
    <row r="730" spans="1:2">
      <c r="A730" s="11">
        <f>Returns!A730</f>
        <v>0</v>
      </c>
      <c r="B730" s="1">
        <f>SUM(Portfolios!$B$2:$B$730)</f>
        <v>0</v>
      </c>
    </row>
    <row r="731" spans="1:2">
      <c r="A731" s="11">
        <f>Returns!A731</f>
        <v>0</v>
      </c>
      <c r="B731" s="1">
        <f>SUM(Portfolios!$B$2:$B$731)</f>
        <v>0</v>
      </c>
    </row>
    <row r="732" spans="1:2">
      <c r="A732" s="11">
        <f>Returns!A732</f>
        <v>0</v>
      </c>
      <c r="B732" s="1">
        <f>SUM(Portfolios!$B$2:$B$732)</f>
        <v>0</v>
      </c>
    </row>
    <row r="733" spans="1:2">
      <c r="A733" s="11">
        <f>Returns!A733</f>
        <v>0</v>
      </c>
      <c r="B733" s="1">
        <f>SUM(Portfolios!$B$2:$B$733)</f>
        <v>0</v>
      </c>
    </row>
    <row r="734" spans="1:2">
      <c r="A734" s="11">
        <f>Returns!A734</f>
        <v>0</v>
      </c>
      <c r="B734" s="1">
        <f>SUM(Portfolios!$B$2:$B$734)</f>
        <v>0</v>
      </c>
    </row>
    <row r="735" spans="1:2">
      <c r="A735" s="11">
        <f>Returns!A735</f>
        <v>0</v>
      </c>
      <c r="B735" s="1">
        <f>SUM(Portfolios!$B$2:$B$735)</f>
        <v>0</v>
      </c>
    </row>
    <row r="736" spans="1:2">
      <c r="A736" s="11">
        <f>Returns!A736</f>
        <v>0</v>
      </c>
      <c r="B736" s="1">
        <f>SUM(Portfolios!$B$2:$B$736)</f>
        <v>0</v>
      </c>
    </row>
    <row r="737" spans="1:2">
      <c r="A737" s="11">
        <f>Returns!A737</f>
        <v>0</v>
      </c>
      <c r="B737" s="1">
        <f>SUM(Portfolios!$B$2:$B$737)</f>
        <v>0</v>
      </c>
    </row>
    <row r="738" spans="1:2">
      <c r="A738" s="11">
        <f>Returns!A738</f>
        <v>0</v>
      </c>
      <c r="B738" s="1">
        <f>SUM(Portfolios!$B$2:$B$738)</f>
        <v>0</v>
      </c>
    </row>
    <row r="739" spans="1:2">
      <c r="A739" s="11">
        <f>Returns!A739</f>
        <v>0</v>
      </c>
      <c r="B739" s="1">
        <f>SUM(Portfolios!$B$2:$B$739)</f>
        <v>0</v>
      </c>
    </row>
    <row r="740" spans="1:2">
      <c r="A740" s="11">
        <f>Returns!A740</f>
        <v>0</v>
      </c>
      <c r="B740" s="1">
        <f>SUM(Portfolios!$B$2:$B$740)</f>
        <v>0</v>
      </c>
    </row>
    <row r="741" spans="1:2">
      <c r="A741" s="11">
        <f>Returns!A741</f>
        <v>0</v>
      </c>
      <c r="B741" s="1">
        <f>SUM(Portfolios!$B$2:$B$741)</f>
        <v>0</v>
      </c>
    </row>
    <row r="742" spans="1:2">
      <c r="A742" s="11">
        <f>Returns!A742</f>
        <v>0</v>
      </c>
      <c r="B742" s="1">
        <f>SUM(Portfolios!$B$2:$B$742)</f>
        <v>0</v>
      </c>
    </row>
    <row r="743" spans="1:2">
      <c r="A743" s="11">
        <f>Returns!A743</f>
        <v>0</v>
      </c>
      <c r="B743" s="1">
        <f>SUM(Portfolios!$B$2:$B$743)</f>
        <v>0</v>
      </c>
    </row>
    <row r="744" spans="1:2">
      <c r="A744" s="11">
        <f>Returns!A744</f>
        <v>0</v>
      </c>
      <c r="B744" s="1">
        <f>SUM(Portfolios!$B$2:$B$744)</f>
        <v>0</v>
      </c>
    </row>
    <row r="745" spans="1:2">
      <c r="A745" s="11">
        <f>Returns!A745</f>
        <v>0</v>
      </c>
      <c r="B745" s="1">
        <f>SUM(Portfolios!$B$2:$B$745)</f>
        <v>0</v>
      </c>
    </row>
    <row r="746" spans="1:2">
      <c r="A746" s="11">
        <f>Returns!A746</f>
        <v>0</v>
      </c>
      <c r="B746" s="1">
        <f>SUM(Portfolios!$B$2:$B$746)</f>
        <v>0</v>
      </c>
    </row>
    <row r="747" spans="1:2">
      <c r="A747" s="11">
        <f>Returns!A747</f>
        <v>0</v>
      </c>
      <c r="B747" s="1">
        <f>SUM(Portfolios!$B$2:$B$747)</f>
        <v>0</v>
      </c>
    </row>
    <row r="748" spans="1:2">
      <c r="A748" s="11">
        <f>Returns!A748</f>
        <v>0</v>
      </c>
      <c r="B748" s="1">
        <f>SUM(Portfolios!$B$2:$B$748)</f>
        <v>0</v>
      </c>
    </row>
    <row r="749" spans="1:2">
      <c r="A749" s="11">
        <f>Returns!A749</f>
        <v>0</v>
      </c>
      <c r="B749" s="1">
        <f>SUM(Portfolios!$B$2:$B$749)</f>
        <v>0</v>
      </c>
    </row>
    <row r="750" spans="1:2">
      <c r="A750" s="11">
        <f>Returns!A750</f>
        <v>0</v>
      </c>
      <c r="B750" s="1">
        <f>SUM(Portfolios!$B$2:$B$750)</f>
        <v>0</v>
      </c>
    </row>
    <row r="751" spans="1:2">
      <c r="A751" s="11">
        <f>Returns!A751</f>
        <v>0</v>
      </c>
      <c r="B751" s="1">
        <f>SUM(Portfolios!$B$2:$B$751)</f>
        <v>0</v>
      </c>
    </row>
    <row r="752" spans="1:2">
      <c r="A752" s="11">
        <f>Returns!A752</f>
        <v>0</v>
      </c>
      <c r="B752" s="1">
        <f>SUM(Portfolios!$B$2:$B$752)</f>
        <v>0</v>
      </c>
    </row>
    <row r="753" spans="1:2">
      <c r="A753" s="11">
        <f>Returns!A753</f>
        <v>0</v>
      </c>
      <c r="B753" s="1">
        <f>SUM(Portfolios!$B$2:$B$753)</f>
        <v>0</v>
      </c>
    </row>
    <row r="754" spans="1:2">
      <c r="A754" s="11">
        <f>Returns!A754</f>
        <v>0</v>
      </c>
      <c r="B754" s="1">
        <f>SUM(Portfolios!$B$2:$B$754)</f>
        <v>0</v>
      </c>
    </row>
    <row r="755" spans="1:2">
      <c r="A755" s="11">
        <f>Returns!A755</f>
        <v>0</v>
      </c>
      <c r="B755" s="1">
        <f>SUM(Portfolios!$B$2:$B$755)</f>
        <v>0</v>
      </c>
    </row>
    <row r="756" spans="1:2">
      <c r="A756" s="11">
        <f>Returns!A756</f>
        <v>0</v>
      </c>
      <c r="B756" s="1">
        <f>SUM(Portfolios!$B$2:$B$756)</f>
        <v>0</v>
      </c>
    </row>
    <row r="757" spans="1:2">
      <c r="A757" s="11">
        <f>Returns!A757</f>
        <v>0</v>
      </c>
      <c r="B757" s="1">
        <f>SUM(Portfolios!$B$2:$B$757)</f>
        <v>0</v>
      </c>
    </row>
    <row r="758" spans="1:2">
      <c r="A758" s="11">
        <f>Returns!A758</f>
        <v>0</v>
      </c>
      <c r="B758" s="1">
        <f>SUM(Portfolios!$B$2:$B$758)</f>
        <v>0</v>
      </c>
    </row>
    <row r="759" spans="1:2">
      <c r="A759" s="11">
        <f>Returns!A759</f>
        <v>0</v>
      </c>
      <c r="B759" s="1">
        <f>SUM(Portfolios!$B$2:$B$759)</f>
        <v>0</v>
      </c>
    </row>
    <row r="760" spans="1:2">
      <c r="A760" s="11">
        <f>Returns!A760</f>
        <v>0</v>
      </c>
      <c r="B760" s="1">
        <f>SUM(Portfolios!$B$2:$B$760)</f>
        <v>0</v>
      </c>
    </row>
    <row r="761" spans="1:2">
      <c r="A761" s="11">
        <f>Returns!A761</f>
        <v>0</v>
      </c>
      <c r="B761" s="1">
        <f>SUM(Portfolios!$B$2:$B$761)</f>
        <v>0</v>
      </c>
    </row>
    <row r="762" spans="1:2">
      <c r="A762" s="11">
        <f>Returns!A762</f>
        <v>0</v>
      </c>
      <c r="B762" s="1">
        <f>SUM(Portfolios!$B$2:$B$762)</f>
        <v>0</v>
      </c>
    </row>
    <row r="763" spans="1:2">
      <c r="A763" s="11">
        <f>Returns!A763</f>
        <v>0</v>
      </c>
      <c r="B763" s="1">
        <f>SUM(Portfolios!$B$2:$B$763)</f>
        <v>0</v>
      </c>
    </row>
    <row r="764" spans="1:2">
      <c r="A764" s="11">
        <f>Returns!A764</f>
        <v>0</v>
      </c>
      <c r="B764" s="1">
        <f>SUM(Portfolios!$B$2:$B$764)</f>
        <v>0</v>
      </c>
    </row>
    <row r="765" spans="1:2">
      <c r="A765" s="11">
        <f>Returns!A765</f>
        <v>0</v>
      </c>
      <c r="B765" s="1">
        <f>SUM(Portfolios!$B$2:$B$765)</f>
        <v>0</v>
      </c>
    </row>
    <row r="766" spans="1:2">
      <c r="A766" s="11">
        <f>Returns!A766</f>
        <v>0</v>
      </c>
      <c r="B766" s="1">
        <f>SUM(Portfolios!$B$2:$B$766)</f>
        <v>0</v>
      </c>
    </row>
    <row r="767" spans="1:2">
      <c r="A767" s="11">
        <f>Returns!A767</f>
        <v>0</v>
      </c>
      <c r="B767" s="1">
        <f>SUM(Portfolios!$B$2:$B$767)</f>
        <v>0</v>
      </c>
    </row>
    <row r="768" spans="1:2">
      <c r="A768" s="11">
        <f>Returns!A768</f>
        <v>0</v>
      </c>
      <c r="B768" s="1">
        <f>SUM(Portfolios!$B$2:$B$768)</f>
        <v>0</v>
      </c>
    </row>
    <row r="769" spans="1:2">
      <c r="A769" s="11">
        <f>Returns!A769</f>
        <v>0</v>
      </c>
      <c r="B769" s="1">
        <f>SUM(Portfolios!$B$2:$B$769)</f>
        <v>0</v>
      </c>
    </row>
    <row r="770" spans="1:2">
      <c r="A770" s="11">
        <f>Returns!A770</f>
        <v>0</v>
      </c>
      <c r="B770" s="1">
        <f>SUM(Portfolios!$B$2:$B$770)</f>
        <v>0</v>
      </c>
    </row>
    <row r="771" spans="1:2">
      <c r="A771" s="11">
        <f>Returns!A771</f>
        <v>0</v>
      </c>
      <c r="B771" s="1">
        <f>SUM(Portfolios!$B$2:$B$771)</f>
        <v>0</v>
      </c>
    </row>
    <row r="772" spans="1:2">
      <c r="A772" s="11">
        <f>Returns!A772</f>
        <v>0</v>
      </c>
      <c r="B772" s="1">
        <f>SUM(Portfolios!$B$2:$B$772)</f>
        <v>0</v>
      </c>
    </row>
    <row r="773" spans="1:2">
      <c r="A773" s="11">
        <f>Returns!A773</f>
        <v>0</v>
      </c>
      <c r="B773" s="1">
        <f>SUM(Portfolios!$B$2:$B$773)</f>
        <v>0</v>
      </c>
    </row>
    <row r="774" spans="1:2">
      <c r="A774" s="11">
        <f>Returns!A774</f>
        <v>0</v>
      </c>
      <c r="B774" s="1">
        <f>SUM(Portfolios!$B$2:$B$774)</f>
        <v>0</v>
      </c>
    </row>
    <row r="775" spans="1:2">
      <c r="A775" s="11">
        <f>Returns!A775</f>
        <v>0</v>
      </c>
      <c r="B775" s="1">
        <f>SUM(Portfolios!$B$2:$B$775)</f>
        <v>0</v>
      </c>
    </row>
    <row r="776" spans="1:2">
      <c r="A776" s="11">
        <f>Returns!A776</f>
        <v>0</v>
      </c>
      <c r="B776" s="1">
        <f>SUM(Portfolios!$B$2:$B$776)</f>
        <v>0</v>
      </c>
    </row>
    <row r="777" spans="1:2">
      <c r="A777" s="11">
        <f>Returns!A777</f>
        <v>0</v>
      </c>
      <c r="B777" s="1">
        <f>SUM(Portfolios!$B$2:$B$777)</f>
        <v>0</v>
      </c>
    </row>
    <row r="778" spans="1:2">
      <c r="A778" s="11">
        <f>Returns!A778</f>
        <v>0</v>
      </c>
      <c r="B778" s="1">
        <f>SUM(Portfolios!$B$2:$B$778)</f>
        <v>0</v>
      </c>
    </row>
    <row r="779" spans="1:2">
      <c r="A779" s="11">
        <f>Returns!A779</f>
        <v>0</v>
      </c>
      <c r="B779" s="1">
        <f>SUM(Portfolios!$B$2:$B$779)</f>
        <v>0</v>
      </c>
    </row>
    <row r="780" spans="1:2">
      <c r="A780" s="11">
        <f>Returns!A780</f>
        <v>0</v>
      </c>
      <c r="B780" s="1">
        <f>SUM(Portfolios!$B$2:$B$780)</f>
        <v>0</v>
      </c>
    </row>
    <row r="781" spans="1:2">
      <c r="A781" s="11">
        <f>Returns!A781</f>
        <v>0</v>
      </c>
      <c r="B781" s="1">
        <f>SUM(Portfolios!$B$2:$B$781)</f>
        <v>0</v>
      </c>
    </row>
    <row r="782" spans="1:2">
      <c r="A782" s="11">
        <f>Returns!A782</f>
        <v>0</v>
      </c>
      <c r="B782" s="1">
        <f>SUM(Portfolios!$B$2:$B$782)</f>
        <v>0</v>
      </c>
    </row>
    <row r="783" spans="1:2">
      <c r="A783" s="11">
        <f>Returns!A783</f>
        <v>0</v>
      </c>
      <c r="B783" s="1">
        <f>SUM(Portfolios!$B$2:$B$783)</f>
        <v>0</v>
      </c>
    </row>
    <row r="784" spans="1:2">
      <c r="A784" s="11">
        <f>Returns!A784</f>
        <v>0</v>
      </c>
      <c r="B784" s="1">
        <f>SUM(Portfolios!$B$2:$B$784)</f>
        <v>0</v>
      </c>
    </row>
    <row r="785" spans="1:2">
      <c r="A785" s="11">
        <f>Returns!A785</f>
        <v>0</v>
      </c>
      <c r="B785" s="1">
        <f>SUM(Portfolios!$B$2:$B$785)</f>
        <v>0</v>
      </c>
    </row>
    <row r="786" spans="1:2">
      <c r="A786" s="11">
        <f>Returns!A786</f>
        <v>0</v>
      </c>
      <c r="B786" s="1">
        <f>SUM(Portfolios!$B$2:$B$786)</f>
        <v>0</v>
      </c>
    </row>
    <row r="787" spans="1:2">
      <c r="A787" s="11">
        <f>Returns!A787</f>
        <v>0</v>
      </c>
      <c r="B787" s="1">
        <f>SUM(Portfolios!$B$2:$B$787)</f>
        <v>0</v>
      </c>
    </row>
    <row r="788" spans="1:2">
      <c r="A788" s="11">
        <f>Returns!A788</f>
        <v>0</v>
      </c>
      <c r="B788" s="1">
        <f>SUM(Portfolios!$B$2:$B$788)</f>
        <v>0</v>
      </c>
    </row>
    <row r="789" spans="1:2">
      <c r="A789" s="11">
        <f>Returns!A789</f>
        <v>0</v>
      </c>
      <c r="B789" s="1">
        <f>SUM(Portfolios!$B$2:$B$789)</f>
        <v>0</v>
      </c>
    </row>
    <row r="790" spans="1:2">
      <c r="A790" s="11">
        <f>Returns!A790</f>
        <v>0</v>
      </c>
      <c r="B790" s="1">
        <f>SUM(Portfolios!$B$2:$B$790)</f>
        <v>0</v>
      </c>
    </row>
    <row r="791" spans="1:2">
      <c r="A791" s="11">
        <f>Returns!A791</f>
        <v>0</v>
      </c>
      <c r="B791" s="1">
        <f>SUM(Portfolios!$B$2:$B$791)</f>
        <v>0</v>
      </c>
    </row>
    <row r="792" spans="1:2">
      <c r="A792" s="11">
        <f>Returns!A792</f>
        <v>0</v>
      </c>
      <c r="B792" s="1">
        <f>SUM(Portfolios!$B$2:$B$792)</f>
        <v>0</v>
      </c>
    </row>
    <row r="793" spans="1:2">
      <c r="A793" s="11">
        <f>Returns!A793</f>
        <v>0</v>
      </c>
      <c r="B793" s="1">
        <f>SUM(Portfolios!$B$2:$B$793)</f>
        <v>0</v>
      </c>
    </row>
    <row r="794" spans="1:2">
      <c r="A794" s="11">
        <f>Returns!A794</f>
        <v>0</v>
      </c>
      <c r="B794" s="1">
        <f>SUM(Portfolios!$B$2:$B$794)</f>
        <v>0</v>
      </c>
    </row>
    <row r="795" spans="1:2">
      <c r="A795" s="11">
        <f>Returns!A795</f>
        <v>0</v>
      </c>
      <c r="B795" s="1">
        <f>SUM(Portfolios!$B$2:$B$795)</f>
        <v>0</v>
      </c>
    </row>
    <row r="796" spans="1:2">
      <c r="A796" s="11">
        <f>Returns!A796</f>
        <v>0</v>
      </c>
      <c r="B796" s="1">
        <f>SUM(Portfolios!$B$2:$B$796)</f>
        <v>0</v>
      </c>
    </row>
    <row r="797" spans="1:2">
      <c r="A797" s="11">
        <f>Returns!A797</f>
        <v>0</v>
      </c>
      <c r="B797" s="1">
        <f>SUM(Portfolios!$B$2:$B$797)</f>
        <v>0</v>
      </c>
    </row>
    <row r="798" spans="1:2">
      <c r="A798" s="11">
        <f>Returns!A798</f>
        <v>0</v>
      </c>
      <c r="B798" s="1">
        <f>SUM(Portfolios!$B$2:$B$798)</f>
        <v>0</v>
      </c>
    </row>
    <row r="799" spans="1:2">
      <c r="A799" s="11">
        <f>Returns!A799</f>
        <v>0</v>
      </c>
      <c r="B799" s="1">
        <f>SUM(Portfolios!$B$2:$B$799)</f>
        <v>0</v>
      </c>
    </row>
    <row r="800" spans="1:2">
      <c r="A800" s="11">
        <f>Returns!A800</f>
        <v>0</v>
      </c>
      <c r="B800" s="1">
        <f>SUM(Portfolios!$B$2:$B$800)</f>
        <v>0</v>
      </c>
    </row>
    <row r="801" spans="1:2">
      <c r="A801" s="11">
        <f>Returns!A801</f>
        <v>0</v>
      </c>
      <c r="B801" s="1">
        <f>SUM(Portfolios!$B$2:$B$801)</f>
        <v>0</v>
      </c>
    </row>
    <row r="802" spans="1:2">
      <c r="A802" s="11">
        <f>Returns!A802</f>
        <v>0</v>
      </c>
      <c r="B802" s="1">
        <f>SUM(Portfolios!$B$2:$B$802)</f>
        <v>0</v>
      </c>
    </row>
    <row r="803" spans="1:2">
      <c r="A803" s="11">
        <f>Returns!A803</f>
        <v>0</v>
      </c>
      <c r="B803" s="1">
        <f>SUM(Portfolios!$B$2:$B$803)</f>
        <v>0</v>
      </c>
    </row>
    <row r="804" spans="1:2">
      <c r="A804" s="11">
        <f>Returns!A804</f>
        <v>0</v>
      </c>
      <c r="B804" s="1">
        <f>SUM(Portfolios!$B$2:$B$804)</f>
        <v>0</v>
      </c>
    </row>
    <row r="805" spans="1:2">
      <c r="A805" s="11">
        <f>Returns!A805</f>
        <v>0</v>
      </c>
      <c r="B805" s="1">
        <f>SUM(Portfolios!$B$2:$B$805)</f>
        <v>0</v>
      </c>
    </row>
    <row r="806" spans="1:2">
      <c r="A806" s="11">
        <f>Returns!A806</f>
        <v>0</v>
      </c>
      <c r="B806" s="1">
        <f>SUM(Portfolios!$B$2:$B$806)</f>
        <v>0</v>
      </c>
    </row>
    <row r="807" spans="1:2">
      <c r="A807" s="11">
        <f>Returns!A807</f>
        <v>0</v>
      </c>
      <c r="B807" s="1">
        <f>SUM(Portfolios!$B$2:$B$807)</f>
        <v>0</v>
      </c>
    </row>
    <row r="808" spans="1:2">
      <c r="A808" s="11">
        <f>Returns!A808</f>
        <v>0</v>
      </c>
      <c r="B808" s="1">
        <f>SUM(Portfolios!$B$2:$B$808)</f>
        <v>0</v>
      </c>
    </row>
    <row r="809" spans="1:2">
      <c r="A809" s="11">
        <f>Returns!A809</f>
        <v>0</v>
      </c>
      <c r="B809" s="1">
        <f>SUM(Portfolios!$B$2:$B$809)</f>
        <v>0</v>
      </c>
    </row>
    <row r="810" spans="1:2">
      <c r="A810" s="11">
        <f>Returns!A810</f>
        <v>0</v>
      </c>
      <c r="B810" s="1">
        <f>SUM(Portfolios!$B$2:$B$810)</f>
        <v>0</v>
      </c>
    </row>
    <row r="811" spans="1:2">
      <c r="A811" s="11">
        <f>Returns!A811</f>
        <v>0</v>
      </c>
      <c r="B811" s="1">
        <f>SUM(Portfolios!$B$2:$B$811)</f>
        <v>0</v>
      </c>
    </row>
    <row r="812" spans="1:2">
      <c r="A812" s="11">
        <f>Returns!A812</f>
        <v>0</v>
      </c>
      <c r="B812" s="1">
        <f>SUM(Portfolios!$B$2:$B$812)</f>
        <v>0</v>
      </c>
    </row>
    <row r="813" spans="1:2">
      <c r="A813" s="11">
        <f>Returns!A813</f>
        <v>0</v>
      </c>
      <c r="B813" s="1">
        <f>SUM(Portfolios!$B$2:$B$813)</f>
        <v>0</v>
      </c>
    </row>
    <row r="814" spans="1:2">
      <c r="A814" s="11">
        <f>Returns!A814</f>
        <v>0</v>
      </c>
      <c r="B814" s="1">
        <f>SUM(Portfolios!$B$2:$B$814)</f>
        <v>0</v>
      </c>
    </row>
    <row r="815" spans="1:2">
      <c r="A815" s="11">
        <f>Returns!A815</f>
        <v>0</v>
      </c>
      <c r="B815" s="1">
        <f>SUM(Portfolios!$B$2:$B$815)</f>
        <v>0</v>
      </c>
    </row>
    <row r="816" spans="1:2">
      <c r="A816" s="11">
        <f>Returns!A816</f>
        <v>0</v>
      </c>
      <c r="B816" s="1">
        <f>SUM(Portfolios!$B$2:$B$816)</f>
        <v>0</v>
      </c>
    </row>
    <row r="817" spans="1:2">
      <c r="A817" s="11">
        <f>Returns!A817</f>
        <v>0</v>
      </c>
      <c r="B817" s="1">
        <f>SUM(Portfolios!$B$2:$B$817)</f>
        <v>0</v>
      </c>
    </row>
    <row r="818" spans="1:2">
      <c r="A818" s="11">
        <f>Returns!A818</f>
        <v>0</v>
      </c>
      <c r="B818" s="1">
        <f>SUM(Portfolios!$B$2:$B$818)</f>
        <v>0</v>
      </c>
    </row>
    <row r="819" spans="1:2">
      <c r="A819" s="11">
        <f>Returns!A819</f>
        <v>0</v>
      </c>
      <c r="B819" s="1">
        <f>SUM(Portfolios!$B$2:$B$819)</f>
        <v>0</v>
      </c>
    </row>
    <row r="820" spans="1:2">
      <c r="A820" s="11">
        <f>Returns!A820</f>
        <v>0</v>
      </c>
      <c r="B820" s="1">
        <f>SUM(Portfolios!$B$2:$B$820)</f>
        <v>0</v>
      </c>
    </row>
    <row r="821" spans="1:2">
      <c r="A821" s="11">
        <f>Returns!A821</f>
        <v>0</v>
      </c>
      <c r="B821" s="1">
        <f>SUM(Portfolios!$B$2:$B$821)</f>
        <v>0</v>
      </c>
    </row>
    <row r="822" spans="1:2">
      <c r="A822" s="11">
        <f>Returns!A822</f>
        <v>0</v>
      </c>
      <c r="B822" s="1">
        <f>SUM(Portfolios!$B$2:$B$822)</f>
        <v>0</v>
      </c>
    </row>
    <row r="823" spans="1:2">
      <c r="A823" s="11">
        <f>Returns!A823</f>
        <v>0</v>
      </c>
      <c r="B823" s="1">
        <f>SUM(Portfolios!$B$2:$B$823)</f>
        <v>0</v>
      </c>
    </row>
    <row r="824" spans="1:2">
      <c r="A824" s="11">
        <f>Returns!A824</f>
        <v>0</v>
      </c>
      <c r="B824" s="1">
        <f>SUM(Portfolios!$B$2:$B$824)</f>
        <v>0</v>
      </c>
    </row>
    <row r="825" spans="1:2">
      <c r="A825" s="11">
        <f>Returns!A825</f>
        <v>0</v>
      </c>
      <c r="B825" s="1">
        <f>SUM(Portfolios!$B$2:$B$825)</f>
        <v>0</v>
      </c>
    </row>
    <row r="826" spans="1:2">
      <c r="A826" s="11">
        <f>Returns!A826</f>
        <v>0</v>
      </c>
      <c r="B826" s="1">
        <f>SUM(Portfolios!$B$2:$B$826)</f>
        <v>0</v>
      </c>
    </row>
    <row r="827" spans="1:2">
      <c r="A827" s="11">
        <f>Returns!A827</f>
        <v>0</v>
      </c>
      <c r="B827" s="1">
        <f>SUM(Portfolios!$B$2:$B$827)</f>
        <v>0</v>
      </c>
    </row>
    <row r="828" spans="1:2">
      <c r="A828" s="11">
        <f>Returns!A828</f>
        <v>0</v>
      </c>
      <c r="B828" s="1">
        <f>SUM(Portfolios!$B$2:$B$828)</f>
        <v>0</v>
      </c>
    </row>
    <row r="829" spans="1:2">
      <c r="A829" s="11">
        <f>Returns!A829</f>
        <v>0</v>
      </c>
      <c r="B829" s="1">
        <f>SUM(Portfolios!$B$2:$B$829)</f>
        <v>0</v>
      </c>
    </row>
    <row r="830" spans="1:2">
      <c r="A830" s="11">
        <f>Returns!A830</f>
        <v>0</v>
      </c>
      <c r="B830" s="1">
        <f>SUM(Portfolios!$B$2:$B$830)</f>
        <v>0</v>
      </c>
    </row>
    <row r="831" spans="1:2">
      <c r="A831" s="11">
        <f>Returns!A831</f>
        <v>0</v>
      </c>
      <c r="B831" s="1">
        <f>SUM(Portfolios!$B$2:$B$831)</f>
        <v>0</v>
      </c>
    </row>
    <row r="832" spans="1:2">
      <c r="A832" s="11">
        <f>Returns!A832</f>
        <v>0</v>
      </c>
      <c r="B832" s="1">
        <f>SUM(Portfolios!$B$2:$B$832)</f>
        <v>0</v>
      </c>
    </row>
    <row r="833" spans="1:2">
      <c r="A833" s="11">
        <f>Returns!A833</f>
        <v>0</v>
      </c>
      <c r="B833" s="1">
        <f>SUM(Portfolios!$B$2:$B$833)</f>
        <v>0</v>
      </c>
    </row>
    <row r="834" spans="1:2">
      <c r="A834" s="11">
        <f>Returns!A834</f>
        <v>0</v>
      </c>
      <c r="B834" s="1">
        <f>SUM(Portfolios!$B$2:$B$834)</f>
        <v>0</v>
      </c>
    </row>
    <row r="835" spans="1:2">
      <c r="A835" s="11">
        <f>Returns!A835</f>
        <v>0</v>
      </c>
      <c r="B835" s="1">
        <f>SUM(Portfolios!$B$2:$B$835)</f>
        <v>0</v>
      </c>
    </row>
    <row r="836" spans="1:2">
      <c r="A836" s="11">
        <f>Returns!A836</f>
        <v>0</v>
      </c>
      <c r="B836" s="1">
        <f>SUM(Portfolios!$B$2:$B$836)</f>
        <v>0</v>
      </c>
    </row>
    <row r="837" spans="1:2">
      <c r="A837" s="11">
        <f>Returns!A837</f>
        <v>0</v>
      </c>
      <c r="B837" s="1">
        <f>SUM(Portfolios!$B$2:$B$837)</f>
        <v>0</v>
      </c>
    </row>
    <row r="838" spans="1:2">
      <c r="A838" s="11">
        <f>Returns!A838</f>
        <v>0</v>
      </c>
      <c r="B838" s="1">
        <f>SUM(Portfolios!$B$2:$B$838)</f>
        <v>0</v>
      </c>
    </row>
    <row r="839" spans="1:2">
      <c r="A839" s="11">
        <f>Returns!A839</f>
        <v>0</v>
      </c>
      <c r="B839" s="1">
        <f>SUM(Portfolios!$B$2:$B$839)</f>
        <v>0</v>
      </c>
    </row>
    <row r="840" spans="1:2">
      <c r="A840" s="11">
        <f>Returns!A840</f>
        <v>0</v>
      </c>
      <c r="B840" s="1">
        <f>SUM(Portfolios!$B$2:$B$840)</f>
        <v>0</v>
      </c>
    </row>
    <row r="841" spans="1:2">
      <c r="A841" s="11">
        <f>Returns!A841</f>
        <v>0</v>
      </c>
      <c r="B841" s="1">
        <f>SUM(Portfolios!$B$2:$B$841)</f>
        <v>0</v>
      </c>
    </row>
    <row r="842" spans="1:2">
      <c r="A842" s="11">
        <f>Returns!A842</f>
        <v>0</v>
      </c>
      <c r="B842" s="1">
        <f>SUM(Portfolios!$B$2:$B$842)</f>
        <v>0</v>
      </c>
    </row>
    <row r="843" spans="1:2">
      <c r="A843" s="11">
        <f>Returns!A843</f>
        <v>0</v>
      </c>
      <c r="B843" s="1">
        <f>SUM(Portfolios!$B$2:$B$843)</f>
        <v>0</v>
      </c>
    </row>
    <row r="844" spans="1:2">
      <c r="A844" s="11">
        <f>Returns!A844</f>
        <v>0</v>
      </c>
      <c r="B844" s="1">
        <f>SUM(Portfolios!$B$2:$B$844)</f>
        <v>0</v>
      </c>
    </row>
    <row r="845" spans="1:2">
      <c r="A845" s="11">
        <f>Returns!A845</f>
        <v>0</v>
      </c>
      <c r="B845" s="1">
        <f>SUM(Portfolios!$B$2:$B$845)</f>
        <v>0</v>
      </c>
    </row>
    <row r="846" spans="1:2">
      <c r="A846" s="11">
        <f>Returns!A846</f>
        <v>0</v>
      </c>
      <c r="B846" s="1">
        <f>SUM(Portfolios!$B$2:$B$846)</f>
        <v>0</v>
      </c>
    </row>
    <row r="847" spans="1:2">
      <c r="A847" s="11">
        <f>Returns!A847</f>
        <v>0</v>
      </c>
      <c r="B847" s="1">
        <f>SUM(Portfolios!$B$2:$B$847)</f>
        <v>0</v>
      </c>
    </row>
    <row r="848" spans="1:2">
      <c r="A848" s="11">
        <f>Returns!A848</f>
        <v>0</v>
      </c>
      <c r="B848" s="1">
        <f>SUM(Portfolios!$B$2:$B$848)</f>
        <v>0</v>
      </c>
    </row>
    <row r="849" spans="1:2">
      <c r="A849" s="11">
        <f>Returns!A849</f>
        <v>0</v>
      </c>
      <c r="B849" s="1">
        <f>SUM(Portfolios!$B$2:$B$849)</f>
        <v>0</v>
      </c>
    </row>
    <row r="850" spans="1:2">
      <c r="A850" s="11">
        <f>Returns!A850</f>
        <v>0</v>
      </c>
      <c r="B850" s="1">
        <f>SUM(Portfolios!$B$2:$B$850)</f>
        <v>0</v>
      </c>
    </row>
    <row r="851" spans="1:2">
      <c r="A851" s="11">
        <f>Returns!A851</f>
        <v>0</v>
      </c>
      <c r="B851" s="1">
        <f>SUM(Portfolios!$B$2:$B$851)</f>
        <v>0</v>
      </c>
    </row>
    <row r="852" spans="1:2">
      <c r="A852" s="11">
        <f>Returns!A852</f>
        <v>0</v>
      </c>
      <c r="B852" s="1">
        <f>SUM(Portfolios!$B$2:$B$852)</f>
        <v>0</v>
      </c>
    </row>
    <row r="853" spans="1:2">
      <c r="A853" s="11">
        <f>Returns!A853</f>
        <v>0</v>
      </c>
      <c r="B853" s="1">
        <f>SUM(Portfolios!$B$2:$B$853)</f>
        <v>0</v>
      </c>
    </row>
    <row r="854" spans="1:2">
      <c r="A854" s="11">
        <f>Returns!A854</f>
        <v>0</v>
      </c>
      <c r="B854" s="1">
        <f>SUM(Portfolios!$B$2:$B$854)</f>
        <v>0</v>
      </c>
    </row>
    <row r="855" spans="1:2">
      <c r="A855" s="11">
        <f>Returns!A855</f>
        <v>0</v>
      </c>
      <c r="B855" s="1">
        <f>SUM(Portfolios!$B$2:$B$855)</f>
        <v>0</v>
      </c>
    </row>
    <row r="856" spans="1:2">
      <c r="A856" s="11">
        <f>Returns!A856</f>
        <v>0</v>
      </c>
      <c r="B856" s="1">
        <f>SUM(Portfolios!$B$2:$B$856)</f>
        <v>0</v>
      </c>
    </row>
    <row r="857" spans="1:2">
      <c r="A857" s="11">
        <f>Returns!A857</f>
        <v>0</v>
      </c>
      <c r="B857" s="1">
        <f>SUM(Portfolios!$B$2:$B$857)</f>
        <v>0</v>
      </c>
    </row>
    <row r="858" spans="1:2">
      <c r="A858" s="11">
        <f>Returns!A858</f>
        <v>0</v>
      </c>
      <c r="B858" s="1">
        <f>SUM(Portfolios!$B$2:$B$858)</f>
        <v>0</v>
      </c>
    </row>
    <row r="859" spans="1:2">
      <c r="A859" s="11">
        <f>Returns!A859</f>
        <v>0</v>
      </c>
      <c r="B859" s="1">
        <f>SUM(Portfolios!$B$2:$B$859)</f>
        <v>0</v>
      </c>
    </row>
    <row r="860" spans="1:2">
      <c r="A860" s="11">
        <f>Returns!A860</f>
        <v>0</v>
      </c>
      <c r="B860" s="1">
        <f>SUM(Portfolios!$B$2:$B$860)</f>
        <v>0</v>
      </c>
    </row>
    <row r="861" spans="1:2">
      <c r="A861" s="11">
        <f>Returns!A861</f>
        <v>0</v>
      </c>
      <c r="B861" s="1">
        <f>SUM(Portfolios!$B$2:$B$861)</f>
        <v>0</v>
      </c>
    </row>
    <row r="862" spans="1:2">
      <c r="A862" s="11">
        <f>Returns!A862</f>
        <v>0</v>
      </c>
      <c r="B862" s="1">
        <f>SUM(Portfolios!$B$2:$B$862)</f>
        <v>0</v>
      </c>
    </row>
    <row r="863" spans="1:2">
      <c r="A863" s="11">
        <f>Returns!A863</f>
        <v>0</v>
      </c>
      <c r="B863" s="1">
        <f>SUM(Portfolios!$B$2:$B$863)</f>
        <v>0</v>
      </c>
    </row>
    <row r="864" spans="1:2">
      <c r="A864" s="11">
        <f>Returns!A864</f>
        <v>0</v>
      </c>
      <c r="B864" s="1">
        <f>SUM(Portfolios!$B$2:$B$864)</f>
        <v>0</v>
      </c>
    </row>
    <row r="865" spans="1:2">
      <c r="A865" s="11">
        <f>Returns!A865</f>
        <v>0</v>
      </c>
      <c r="B865" s="1">
        <f>SUM(Portfolios!$B$2:$B$865)</f>
        <v>0</v>
      </c>
    </row>
    <row r="866" spans="1:2">
      <c r="A866" s="11">
        <f>Returns!A866</f>
        <v>0</v>
      </c>
      <c r="B866" s="1">
        <f>SUM(Portfolios!$B$2:$B$866)</f>
        <v>0</v>
      </c>
    </row>
    <row r="867" spans="1:2">
      <c r="A867" s="11">
        <f>Returns!A867</f>
        <v>0</v>
      </c>
      <c r="B867" s="1">
        <f>SUM(Portfolios!$B$2:$B$867)</f>
        <v>0</v>
      </c>
    </row>
    <row r="868" spans="1:2">
      <c r="A868" s="11">
        <f>Returns!A868</f>
        <v>0</v>
      </c>
      <c r="B868" s="1">
        <f>SUM(Portfolios!$B$2:$B$868)</f>
        <v>0</v>
      </c>
    </row>
    <row r="869" spans="1:2">
      <c r="A869" s="11">
        <f>Returns!A869</f>
        <v>0</v>
      </c>
      <c r="B869" s="1">
        <f>SUM(Portfolios!$B$2:$B$869)</f>
        <v>0</v>
      </c>
    </row>
    <row r="870" spans="1:2">
      <c r="A870" s="11">
        <f>Returns!A870</f>
        <v>0</v>
      </c>
      <c r="B870" s="1">
        <f>SUM(Portfolios!$B$2:$B$870)</f>
        <v>0</v>
      </c>
    </row>
    <row r="871" spans="1:2">
      <c r="A871" s="11">
        <f>Returns!A871</f>
        <v>0</v>
      </c>
      <c r="B871" s="1">
        <f>SUM(Portfolios!$B$2:$B$871)</f>
        <v>0</v>
      </c>
    </row>
    <row r="872" spans="1:2">
      <c r="A872" s="11">
        <f>Returns!A872</f>
        <v>0</v>
      </c>
      <c r="B872" s="1">
        <f>SUM(Portfolios!$B$2:$B$872)</f>
        <v>0</v>
      </c>
    </row>
    <row r="873" spans="1:2">
      <c r="A873" s="11">
        <f>Returns!A873</f>
        <v>0</v>
      </c>
      <c r="B873" s="1">
        <f>SUM(Portfolios!$B$2:$B$873)</f>
        <v>0</v>
      </c>
    </row>
    <row r="874" spans="1:2">
      <c r="A874" s="11">
        <f>Returns!A874</f>
        <v>0</v>
      </c>
      <c r="B874" s="1">
        <f>SUM(Portfolios!$B$2:$B$874)</f>
        <v>0</v>
      </c>
    </row>
    <row r="875" spans="1:2">
      <c r="A875" s="11">
        <f>Returns!A875</f>
        <v>0</v>
      </c>
      <c r="B875" s="1">
        <f>SUM(Portfolios!$B$2:$B$875)</f>
        <v>0</v>
      </c>
    </row>
    <row r="876" spans="1:2">
      <c r="A876" s="11">
        <f>Returns!A876</f>
        <v>0</v>
      </c>
      <c r="B876" s="1">
        <f>SUM(Portfolios!$B$2:$B$876)</f>
        <v>0</v>
      </c>
    </row>
    <row r="877" spans="1:2">
      <c r="A877" s="11">
        <f>Returns!A877</f>
        <v>0</v>
      </c>
      <c r="B877" s="1">
        <f>SUM(Portfolios!$B$2:$B$877)</f>
        <v>0</v>
      </c>
    </row>
    <row r="878" spans="1:2">
      <c r="A878" s="11">
        <f>Returns!A878</f>
        <v>0</v>
      </c>
      <c r="B878" s="1">
        <f>SUM(Portfolios!$B$2:$B$878)</f>
        <v>0</v>
      </c>
    </row>
    <row r="879" spans="1:2">
      <c r="A879" s="11">
        <f>Returns!A879</f>
        <v>0</v>
      </c>
      <c r="B879" s="1">
        <f>SUM(Portfolios!$B$2:$B$879)</f>
        <v>0</v>
      </c>
    </row>
    <row r="880" spans="1:2">
      <c r="A880" s="11">
        <f>Returns!A880</f>
        <v>0</v>
      </c>
      <c r="B880" s="1">
        <f>SUM(Portfolios!$B$2:$B$880)</f>
        <v>0</v>
      </c>
    </row>
    <row r="881" spans="1:2">
      <c r="A881" s="11">
        <f>Returns!A881</f>
        <v>0</v>
      </c>
      <c r="B881" s="1">
        <f>SUM(Portfolios!$B$2:$B$881)</f>
        <v>0</v>
      </c>
    </row>
    <row r="882" spans="1:2">
      <c r="A882" s="11">
        <f>Returns!A882</f>
        <v>0</v>
      </c>
      <c r="B882" s="1">
        <f>SUM(Portfolios!$B$2:$B$882)</f>
        <v>0</v>
      </c>
    </row>
    <row r="883" spans="1:2">
      <c r="A883" s="11">
        <f>Returns!A883</f>
        <v>0</v>
      </c>
      <c r="B883" s="1">
        <f>SUM(Portfolios!$B$2:$B$883)</f>
        <v>0</v>
      </c>
    </row>
    <row r="884" spans="1:2">
      <c r="A884" s="11">
        <f>Returns!A884</f>
        <v>0</v>
      </c>
      <c r="B884" s="1">
        <f>SUM(Portfolios!$B$2:$B$884)</f>
        <v>0</v>
      </c>
    </row>
    <row r="885" spans="1:2">
      <c r="A885" s="11">
        <f>Returns!A885</f>
        <v>0</v>
      </c>
      <c r="B885" s="1">
        <f>SUM(Portfolios!$B$2:$B$885)</f>
        <v>0</v>
      </c>
    </row>
    <row r="886" spans="1:2">
      <c r="A886" s="11">
        <f>Returns!A886</f>
        <v>0</v>
      </c>
      <c r="B886" s="1">
        <f>SUM(Portfolios!$B$2:$B$886)</f>
        <v>0</v>
      </c>
    </row>
    <row r="887" spans="1:2">
      <c r="A887" s="11">
        <f>Returns!A887</f>
        <v>0</v>
      </c>
      <c r="B887" s="1">
        <f>SUM(Portfolios!$B$2:$B$887)</f>
        <v>0</v>
      </c>
    </row>
    <row r="888" spans="1:2">
      <c r="A888" s="11">
        <f>Returns!A888</f>
        <v>0</v>
      </c>
      <c r="B888" s="1">
        <f>SUM(Portfolios!$B$2:$B$888)</f>
        <v>0</v>
      </c>
    </row>
    <row r="889" spans="1:2">
      <c r="A889" s="11">
        <f>Returns!A889</f>
        <v>0</v>
      </c>
      <c r="B889" s="1">
        <f>SUM(Portfolios!$B$2:$B$889)</f>
        <v>0</v>
      </c>
    </row>
    <row r="890" spans="1:2">
      <c r="A890" s="11">
        <f>Returns!A890</f>
        <v>0</v>
      </c>
      <c r="B890" s="1">
        <f>SUM(Portfolios!$B$2:$B$890)</f>
        <v>0</v>
      </c>
    </row>
    <row r="891" spans="1:2">
      <c r="A891" s="11">
        <f>Returns!A891</f>
        <v>0</v>
      </c>
      <c r="B891" s="1">
        <f>SUM(Portfolios!$B$2:$B$891)</f>
        <v>0</v>
      </c>
    </row>
    <row r="892" spans="1:2">
      <c r="A892" s="11">
        <f>Returns!A892</f>
        <v>0</v>
      </c>
      <c r="B892" s="1">
        <f>SUM(Portfolios!$B$2:$B$892)</f>
        <v>0</v>
      </c>
    </row>
    <row r="893" spans="1:2">
      <c r="A893" s="11">
        <f>Returns!A893</f>
        <v>0</v>
      </c>
      <c r="B893" s="1">
        <f>SUM(Portfolios!$B$2:$B$893)</f>
        <v>0</v>
      </c>
    </row>
    <row r="894" spans="1:2">
      <c r="A894" s="11">
        <f>Returns!A894</f>
        <v>0</v>
      </c>
      <c r="B894" s="1">
        <f>SUM(Portfolios!$B$2:$B$894)</f>
        <v>0</v>
      </c>
    </row>
    <row r="895" spans="1:2">
      <c r="A895" s="11">
        <f>Returns!A895</f>
        <v>0</v>
      </c>
      <c r="B895" s="1">
        <f>SUM(Portfolios!$B$2:$B$895)</f>
        <v>0</v>
      </c>
    </row>
    <row r="896" spans="1:2">
      <c r="A896" s="11">
        <f>Returns!A896</f>
        <v>0</v>
      </c>
      <c r="B896" s="1">
        <f>SUM(Portfolios!$B$2:$B$896)</f>
        <v>0</v>
      </c>
    </row>
    <row r="897" spans="1:2">
      <c r="A897" s="11">
        <f>Returns!A897</f>
        <v>0</v>
      </c>
      <c r="B897" s="1">
        <f>SUM(Portfolios!$B$2:$B$897)</f>
        <v>0</v>
      </c>
    </row>
    <row r="898" spans="1:2">
      <c r="A898" s="11">
        <f>Returns!A898</f>
        <v>0</v>
      </c>
      <c r="B898" s="1">
        <f>SUM(Portfolios!$B$2:$B$898)</f>
        <v>0</v>
      </c>
    </row>
    <row r="899" spans="1:2">
      <c r="A899" s="11">
        <f>Returns!A899</f>
        <v>0</v>
      </c>
      <c r="B899" s="1">
        <f>SUM(Portfolios!$B$2:$B$899)</f>
        <v>0</v>
      </c>
    </row>
    <row r="900" spans="1:2">
      <c r="A900" s="11">
        <f>Returns!A900</f>
        <v>0</v>
      </c>
      <c r="B900" s="1">
        <f>SUM(Portfolios!$B$2:$B$900)</f>
        <v>0</v>
      </c>
    </row>
    <row r="901" spans="1:2">
      <c r="A901" s="11">
        <f>Returns!A901</f>
        <v>0</v>
      </c>
      <c r="B901" s="1">
        <f>SUM(Portfolios!$B$2:$B$901)</f>
        <v>0</v>
      </c>
    </row>
    <row r="902" spans="1:2">
      <c r="A902" s="11">
        <f>Returns!A902</f>
        <v>0</v>
      </c>
      <c r="B902" s="1">
        <f>SUM(Portfolios!$B$2:$B$902)</f>
        <v>0</v>
      </c>
    </row>
    <row r="903" spans="1:2">
      <c r="A903" s="11">
        <f>Returns!A903</f>
        <v>0</v>
      </c>
      <c r="B903" s="1">
        <f>SUM(Portfolios!$B$2:$B$903)</f>
        <v>0</v>
      </c>
    </row>
    <row r="904" spans="1:2">
      <c r="A904" s="11">
        <f>Returns!A904</f>
        <v>0</v>
      </c>
      <c r="B904" s="1">
        <f>SUM(Portfolios!$B$2:$B$904)</f>
        <v>0</v>
      </c>
    </row>
    <row r="905" spans="1:2">
      <c r="A905" s="11">
        <f>Returns!A905</f>
        <v>0</v>
      </c>
      <c r="B905" s="1">
        <f>SUM(Portfolios!$B$2:$B$905)</f>
        <v>0</v>
      </c>
    </row>
    <row r="906" spans="1:2">
      <c r="A906" s="11">
        <f>Returns!A906</f>
        <v>0</v>
      </c>
      <c r="B906" s="1">
        <f>SUM(Portfolios!$B$2:$B$906)</f>
        <v>0</v>
      </c>
    </row>
    <row r="907" spans="1:2">
      <c r="A907" s="11">
        <f>Returns!A907</f>
        <v>0</v>
      </c>
      <c r="B907" s="1">
        <f>SUM(Portfolios!$B$2:$B$907)</f>
        <v>0</v>
      </c>
    </row>
    <row r="908" spans="1:2">
      <c r="A908" s="11">
        <f>Returns!A908</f>
        <v>0</v>
      </c>
      <c r="B908" s="1">
        <f>SUM(Portfolios!$B$2:$B$908)</f>
        <v>0</v>
      </c>
    </row>
    <row r="909" spans="1:2">
      <c r="A909" s="11">
        <f>Returns!A909</f>
        <v>0</v>
      </c>
      <c r="B909" s="1">
        <f>SUM(Portfolios!$B$2:$B$909)</f>
        <v>0</v>
      </c>
    </row>
    <row r="910" spans="1:2">
      <c r="A910" s="11">
        <f>Returns!A910</f>
        <v>0</v>
      </c>
      <c r="B910" s="1">
        <f>SUM(Portfolios!$B$2:$B$910)</f>
        <v>0</v>
      </c>
    </row>
    <row r="911" spans="1:2">
      <c r="A911" s="11">
        <f>Returns!A911</f>
        <v>0</v>
      </c>
      <c r="B911" s="1">
        <f>SUM(Portfolios!$B$2:$B$911)</f>
        <v>0</v>
      </c>
    </row>
    <row r="912" spans="1:2">
      <c r="A912" s="11">
        <f>Returns!A912</f>
        <v>0</v>
      </c>
      <c r="B912" s="1">
        <f>SUM(Portfolios!$B$2:$B$912)</f>
        <v>0</v>
      </c>
    </row>
    <row r="913" spans="1:2">
      <c r="A913" s="11">
        <f>Returns!A913</f>
        <v>0</v>
      </c>
      <c r="B913" s="1">
        <f>SUM(Portfolios!$B$2:$B$913)</f>
        <v>0</v>
      </c>
    </row>
    <row r="914" spans="1:2">
      <c r="A914" s="11">
        <f>Returns!A914</f>
        <v>0</v>
      </c>
      <c r="B914" s="1">
        <f>SUM(Portfolios!$B$2:$B$914)</f>
        <v>0</v>
      </c>
    </row>
    <row r="915" spans="1:2">
      <c r="A915" s="11">
        <f>Returns!A915</f>
        <v>0</v>
      </c>
      <c r="B915" s="1">
        <f>SUM(Portfolios!$B$2:$B$915)</f>
        <v>0</v>
      </c>
    </row>
    <row r="916" spans="1:2">
      <c r="A916" s="11">
        <f>Returns!A916</f>
        <v>0</v>
      </c>
      <c r="B916" s="1">
        <f>SUM(Portfolios!$B$2:$B$916)</f>
        <v>0</v>
      </c>
    </row>
    <row r="917" spans="1:2">
      <c r="A917" s="11">
        <f>Returns!A917</f>
        <v>0</v>
      </c>
      <c r="B917" s="1">
        <f>SUM(Portfolios!$B$2:$B$917)</f>
        <v>0</v>
      </c>
    </row>
    <row r="918" spans="1:2">
      <c r="A918" s="11">
        <f>Returns!A918</f>
        <v>0</v>
      </c>
      <c r="B918" s="1">
        <f>SUM(Portfolios!$B$2:$B$918)</f>
        <v>0</v>
      </c>
    </row>
    <row r="919" spans="1:2">
      <c r="A919" s="11">
        <f>Returns!A919</f>
        <v>0</v>
      </c>
      <c r="B919" s="1">
        <f>SUM(Portfolios!$B$2:$B$919)</f>
        <v>0</v>
      </c>
    </row>
    <row r="920" spans="1:2">
      <c r="A920" s="11">
        <f>Returns!A920</f>
        <v>0</v>
      </c>
      <c r="B920" s="1">
        <f>SUM(Portfolios!$B$2:$B$920)</f>
        <v>0</v>
      </c>
    </row>
    <row r="921" spans="1:2">
      <c r="A921" s="11">
        <f>Returns!A921</f>
        <v>0</v>
      </c>
      <c r="B921" s="1">
        <f>SUM(Portfolios!$B$2:$B$921)</f>
        <v>0</v>
      </c>
    </row>
    <row r="922" spans="1:2">
      <c r="A922" s="11">
        <f>Returns!A922</f>
        <v>0</v>
      </c>
      <c r="B922" s="1">
        <f>SUM(Portfolios!$B$2:$B$922)</f>
        <v>0</v>
      </c>
    </row>
    <row r="923" spans="1:2">
      <c r="A923" s="11">
        <f>Returns!A923</f>
        <v>0</v>
      </c>
      <c r="B923" s="1">
        <f>SUM(Portfolios!$B$2:$B$923)</f>
        <v>0</v>
      </c>
    </row>
    <row r="924" spans="1:2">
      <c r="A924" s="11">
        <f>Returns!A924</f>
        <v>0</v>
      </c>
      <c r="B924" s="1">
        <f>SUM(Portfolios!$B$2:$B$924)</f>
        <v>0</v>
      </c>
    </row>
    <row r="925" spans="1:2">
      <c r="A925" s="11">
        <f>Returns!A925</f>
        <v>0</v>
      </c>
      <c r="B925" s="1">
        <f>SUM(Portfolios!$B$2:$B$925)</f>
        <v>0</v>
      </c>
    </row>
    <row r="926" spans="1:2">
      <c r="A926" s="11">
        <f>Returns!A926</f>
        <v>0</v>
      </c>
      <c r="B926" s="1">
        <f>SUM(Portfolios!$B$2:$B$926)</f>
        <v>0</v>
      </c>
    </row>
    <row r="927" spans="1:2">
      <c r="A927" s="11">
        <f>Returns!A927</f>
        <v>0</v>
      </c>
      <c r="B927" s="1">
        <f>SUM(Portfolios!$B$2:$B$927)</f>
        <v>0</v>
      </c>
    </row>
    <row r="928" spans="1:2">
      <c r="A928" s="11">
        <f>Returns!A928</f>
        <v>0</v>
      </c>
      <c r="B928" s="1">
        <f>SUM(Portfolios!$B$2:$B$928)</f>
        <v>0</v>
      </c>
    </row>
    <row r="929" spans="1:2">
      <c r="A929" s="11">
        <f>Returns!A929</f>
        <v>0</v>
      </c>
      <c r="B929" s="1">
        <f>SUM(Portfolios!$B$2:$B$929)</f>
        <v>0</v>
      </c>
    </row>
    <row r="930" spans="1:2">
      <c r="A930" s="11">
        <f>Returns!A930</f>
        <v>0</v>
      </c>
      <c r="B930" s="1">
        <f>SUM(Portfolios!$B$2:$B$930)</f>
        <v>0</v>
      </c>
    </row>
    <row r="931" spans="1:2">
      <c r="A931" s="11">
        <f>Returns!A931</f>
        <v>0</v>
      </c>
      <c r="B931" s="1">
        <f>SUM(Portfolios!$B$2:$B$931)</f>
        <v>0</v>
      </c>
    </row>
    <row r="932" spans="1:2">
      <c r="A932" s="11">
        <f>Returns!A932</f>
        <v>0</v>
      </c>
      <c r="B932" s="1">
        <f>SUM(Portfolios!$B$2:$B$932)</f>
        <v>0</v>
      </c>
    </row>
    <row r="933" spans="1:2">
      <c r="A933" s="11">
        <f>Returns!A933</f>
        <v>0</v>
      </c>
      <c r="B933" s="1">
        <f>SUM(Portfolios!$B$2:$B$933)</f>
        <v>0</v>
      </c>
    </row>
    <row r="934" spans="1:2">
      <c r="A934" s="11">
        <f>Returns!A934</f>
        <v>0</v>
      </c>
      <c r="B934" s="1">
        <f>SUM(Portfolios!$B$2:$B$934)</f>
        <v>0</v>
      </c>
    </row>
    <row r="935" spans="1:2">
      <c r="A935" s="11">
        <f>Returns!A935</f>
        <v>0</v>
      </c>
      <c r="B935" s="1">
        <f>SUM(Portfolios!$B$2:$B$935)</f>
        <v>0</v>
      </c>
    </row>
    <row r="936" spans="1:2">
      <c r="A936" s="11">
        <f>Returns!A936</f>
        <v>0</v>
      </c>
      <c r="B936" s="1">
        <f>SUM(Portfolios!$B$2:$B$936)</f>
        <v>0</v>
      </c>
    </row>
    <row r="937" spans="1:2">
      <c r="A937" s="11">
        <f>Returns!A937</f>
        <v>0</v>
      </c>
      <c r="B937" s="1">
        <f>SUM(Portfolios!$B$2:$B$937)</f>
        <v>0</v>
      </c>
    </row>
    <row r="938" spans="1:2">
      <c r="A938" s="11">
        <f>Returns!A938</f>
        <v>0</v>
      </c>
      <c r="B938" s="1">
        <f>SUM(Portfolios!$B$2:$B$938)</f>
        <v>0</v>
      </c>
    </row>
    <row r="939" spans="1:2">
      <c r="A939" s="11">
        <f>Returns!A939</f>
        <v>0</v>
      </c>
      <c r="B939" s="1">
        <f>SUM(Portfolios!$B$2:$B$939)</f>
        <v>0</v>
      </c>
    </row>
    <row r="940" spans="1:2">
      <c r="A940" s="11">
        <f>Returns!A940</f>
        <v>0</v>
      </c>
      <c r="B940" s="1">
        <f>SUM(Portfolios!$B$2:$B$940)</f>
        <v>0</v>
      </c>
    </row>
    <row r="941" spans="1:2">
      <c r="A941" s="11">
        <f>Returns!A941</f>
        <v>0</v>
      </c>
      <c r="B941" s="1">
        <f>SUM(Portfolios!$B$2:$B$941)</f>
        <v>0</v>
      </c>
    </row>
    <row r="942" spans="1:2">
      <c r="A942" s="11">
        <f>Returns!A942</f>
        <v>0</v>
      </c>
      <c r="B942" s="1">
        <f>SUM(Portfolios!$B$2:$B$942)</f>
        <v>0</v>
      </c>
    </row>
    <row r="943" spans="1:2">
      <c r="A943" s="11">
        <f>Returns!A943</f>
        <v>0</v>
      </c>
      <c r="B943" s="1">
        <f>SUM(Portfolios!$B$2:$B$943)</f>
        <v>0</v>
      </c>
    </row>
    <row r="944" spans="1:2">
      <c r="A944" s="11">
        <f>Returns!A944</f>
        <v>0</v>
      </c>
      <c r="B944" s="1">
        <f>SUM(Portfolios!$B$2:$B$944)</f>
        <v>0</v>
      </c>
    </row>
    <row r="945" spans="1:2">
      <c r="A945" s="11">
        <f>Returns!A945</f>
        <v>0</v>
      </c>
      <c r="B945" s="1">
        <f>SUM(Portfolios!$B$2:$B$945)</f>
        <v>0</v>
      </c>
    </row>
    <row r="946" spans="1:2">
      <c r="A946" s="11">
        <f>Returns!A946</f>
        <v>0</v>
      </c>
      <c r="B946" s="1">
        <f>SUM(Portfolios!$B$2:$B$946)</f>
        <v>0</v>
      </c>
    </row>
    <row r="947" spans="1:2">
      <c r="A947" s="11">
        <f>Returns!A947</f>
        <v>0</v>
      </c>
      <c r="B947" s="1">
        <f>SUM(Portfolios!$B$2:$B$947)</f>
        <v>0</v>
      </c>
    </row>
    <row r="948" spans="1:2">
      <c r="A948" s="11">
        <f>Returns!A948</f>
        <v>0</v>
      </c>
      <c r="B948" s="1">
        <f>SUM(Portfolios!$B$2:$B$948)</f>
        <v>0</v>
      </c>
    </row>
    <row r="949" spans="1:2">
      <c r="A949" s="11">
        <f>Returns!A949</f>
        <v>0</v>
      </c>
      <c r="B949" s="1">
        <f>SUM(Portfolios!$B$2:$B$949)</f>
        <v>0</v>
      </c>
    </row>
    <row r="950" spans="1:2">
      <c r="A950" s="11">
        <f>Returns!A950</f>
        <v>0</v>
      </c>
      <c r="B950" s="1">
        <f>SUM(Portfolios!$B$2:$B$950)</f>
        <v>0</v>
      </c>
    </row>
    <row r="951" spans="1:2">
      <c r="A951" s="11">
        <f>Returns!A951</f>
        <v>0</v>
      </c>
      <c r="B951" s="1">
        <f>SUM(Portfolios!$B$2:$B$951)</f>
        <v>0</v>
      </c>
    </row>
    <row r="952" spans="1:2">
      <c r="A952" s="11">
        <f>Returns!A952</f>
        <v>0</v>
      </c>
      <c r="B952" s="1">
        <f>SUM(Portfolios!$B$2:$B$952)</f>
        <v>0</v>
      </c>
    </row>
    <row r="953" spans="1:2">
      <c r="A953" s="11">
        <f>Returns!A953</f>
        <v>0</v>
      </c>
      <c r="B953" s="1">
        <f>SUM(Portfolios!$B$2:$B$953)</f>
        <v>0</v>
      </c>
    </row>
    <row r="954" spans="1:2">
      <c r="A954" s="11">
        <f>Returns!A954</f>
        <v>0</v>
      </c>
      <c r="B954" s="1">
        <f>SUM(Portfolios!$B$2:$B$954)</f>
        <v>0</v>
      </c>
    </row>
    <row r="955" spans="1:2">
      <c r="A955" s="11">
        <f>Returns!A955</f>
        <v>0</v>
      </c>
      <c r="B955" s="1">
        <f>SUM(Portfolios!$B$2:$B$955)</f>
        <v>0</v>
      </c>
    </row>
    <row r="956" spans="1:2">
      <c r="A956" s="11">
        <f>Returns!A956</f>
        <v>0</v>
      </c>
      <c r="B956" s="1">
        <f>SUM(Portfolios!$B$2:$B$956)</f>
        <v>0</v>
      </c>
    </row>
    <row r="957" spans="1:2">
      <c r="A957" s="11">
        <f>Returns!A957</f>
        <v>0</v>
      </c>
      <c r="B957" s="1">
        <f>SUM(Portfolios!$B$2:$B$957)</f>
        <v>0</v>
      </c>
    </row>
    <row r="958" spans="1:2">
      <c r="A958" s="11">
        <f>Returns!A958</f>
        <v>0</v>
      </c>
      <c r="B958" s="1">
        <f>SUM(Portfolios!$B$2:$B$958)</f>
        <v>0</v>
      </c>
    </row>
    <row r="959" spans="1:2">
      <c r="A959" s="11">
        <f>Returns!A959</f>
        <v>0</v>
      </c>
      <c r="B959" s="1">
        <f>SUM(Portfolios!$B$2:$B$959)</f>
        <v>0</v>
      </c>
    </row>
    <row r="960" spans="1:2">
      <c r="A960" s="11">
        <f>Returns!A960</f>
        <v>0</v>
      </c>
      <c r="B960" s="1">
        <f>SUM(Portfolios!$B$2:$B$960)</f>
        <v>0</v>
      </c>
    </row>
    <row r="961" spans="1:2">
      <c r="A961" s="11">
        <f>Returns!A961</f>
        <v>0</v>
      </c>
      <c r="B961" s="1">
        <f>SUM(Portfolios!$B$2:$B$961)</f>
        <v>0</v>
      </c>
    </row>
    <row r="962" spans="1:2">
      <c r="A962" s="11">
        <f>Returns!A962</f>
        <v>0</v>
      </c>
      <c r="B962" s="1">
        <f>SUM(Portfolios!$B$2:$B$962)</f>
        <v>0</v>
      </c>
    </row>
    <row r="963" spans="1:2">
      <c r="A963" s="11">
        <f>Returns!A963</f>
        <v>0</v>
      </c>
      <c r="B963" s="1">
        <f>SUM(Portfolios!$B$2:$B$963)</f>
        <v>0</v>
      </c>
    </row>
    <row r="964" spans="1:2">
      <c r="A964" s="11">
        <f>Returns!A964</f>
        <v>0</v>
      </c>
      <c r="B964" s="1">
        <f>SUM(Portfolios!$B$2:$B$964)</f>
        <v>0</v>
      </c>
    </row>
    <row r="965" spans="1:2">
      <c r="A965" s="11">
        <f>Returns!A965</f>
        <v>0</v>
      </c>
      <c r="B965" s="1">
        <f>SUM(Portfolios!$B$2:$B$965)</f>
        <v>0</v>
      </c>
    </row>
    <row r="966" spans="1:2">
      <c r="A966" s="11">
        <f>Returns!A966</f>
        <v>0</v>
      </c>
      <c r="B966" s="1">
        <f>SUM(Portfolios!$B$2:$B$966)</f>
        <v>0</v>
      </c>
    </row>
    <row r="967" spans="1:2">
      <c r="A967" s="11">
        <f>Returns!A967</f>
        <v>0</v>
      </c>
      <c r="B967" s="1">
        <f>SUM(Portfolios!$B$2:$B$967)</f>
        <v>0</v>
      </c>
    </row>
    <row r="968" spans="1:2">
      <c r="A968" s="11">
        <f>Returns!A968</f>
        <v>0</v>
      </c>
      <c r="B968" s="1">
        <f>SUM(Portfolios!$B$2:$B$968)</f>
        <v>0</v>
      </c>
    </row>
    <row r="969" spans="1:2">
      <c r="A969" s="11">
        <f>Returns!A969</f>
        <v>0</v>
      </c>
      <c r="B969" s="1">
        <f>SUM(Portfolios!$B$2:$B$969)</f>
        <v>0</v>
      </c>
    </row>
    <row r="970" spans="1:2">
      <c r="A970" s="11">
        <f>Returns!A970</f>
        <v>0</v>
      </c>
      <c r="B970" s="1">
        <f>SUM(Portfolios!$B$2:$B$970)</f>
        <v>0</v>
      </c>
    </row>
    <row r="971" spans="1:2">
      <c r="A971" s="11">
        <f>Returns!A971</f>
        <v>0</v>
      </c>
      <c r="B971" s="1">
        <f>SUM(Portfolios!$B$2:$B$971)</f>
        <v>0</v>
      </c>
    </row>
    <row r="972" spans="1:2">
      <c r="A972" s="11">
        <f>Returns!A972</f>
        <v>0</v>
      </c>
      <c r="B972" s="1">
        <f>SUM(Portfolios!$B$2:$B$972)</f>
        <v>0</v>
      </c>
    </row>
    <row r="973" spans="1:2">
      <c r="A973" s="11">
        <f>Returns!A973</f>
        <v>0</v>
      </c>
      <c r="B973" s="1">
        <f>SUM(Portfolios!$B$2:$B$973)</f>
        <v>0</v>
      </c>
    </row>
    <row r="974" spans="1:2">
      <c r="A974" s="11">
        <f>Returns!A974</f>
        <v>0</v>
      </c>
      <c r="B974" s="1">
        <f>SUM(Portfolios!$B$2:$B$974)</f>
        <v>0</v>
      </c>
    </row>
    <row r="975" spans="1:2">
      <c r="A975" s="11">
        <f>Returns!A975</f>
        <v>0</v>
      </c>
      <c r="B975" s="1">
        <f>SUM(Portfolios!$B$2:$B$975)</f>
        <v>0</v>
      </c>
    </row>
    <row r="976" spans="1:2">
      <c r="A976" s="11">
        <f>Returns!A976</f>
        <v>0</v>
      </c>
      <c r="B976" s="1">
        <f>SUM(Portfolios!$B$2:$B$976)</f>
        <v>0</v>
      </c>
    </row>
    <row r="977" spans="1:2">
      <c r="A977" s="11">
        <f>Returns!A977</f>
        <v>0</v>
      </c>
      <c r="B977" s="1">
        <f>SUM(Portfolios!$B$2:$B$977)</f>
        <v>0</v>
      </c>
    </row>
    <row r="978" spans="1:2">
      <c r="A978" s="11">
        <f>Returns!A978</f>
        <v>0</v>
      </c>
      <c r="B978" s="1">
        <f>SUM(Portfolios!$B$2:$B$978)</f>
        <v>0</v>
      </c>
    </row>
    <row r="979" spans="1:2">
      <c r="A979" s="11">
        <f>Returns!A979</f>
        <v>0</v>
      </c>
      <c r="B979" s="1">
        <f>SUM(Portfolios!$B$2:$B$979)</f>
        <v>0</v>
      </c>
    </row>
    <row r="980" spans="1:2">
      <c r="A980" s="11">
        <f>Returns!A980</f>
        <v>0</v>
      </c>
      <c r="B980" s="1">
        <f>SUM(Portfolios!$B$2:$B$980)</f>
        <v>0</v>
      </c>
    </row>
    <row r="981" spans="1:2">
      <c r="A981" s="11">
        <f>Returns!A981</f>
        <v>0</v>
      </c>
      <c r="B981" s="1">
        <f>SUM(Portfolios!$B$2:$B$981)</f>
        <v>0</v>
      </c>
    </row>
    <row r="982" spans="1:2">
      <c r="A982" s="11">
        <f>Returns!A982</f>
        <v>0</v>
      </c>
      <c r="B982" s="1">
        <f>SUM(Portfolios!$B$2:$B$982)</f>
        <v>0</v>
      </c>
    </row>
    <row r="983" spans="1:2">
      <c r="A983" s="11">
        <f>Returns!A983</f>
        <v>0</v>
      </c>
      <c r="B983" s="1">
        <f>SUM(Portfolios!$B$2:$B$983)</f>
        <v>0</v>
      </c>
    </row>
    <row r="984" spans="1:2">
      <c r="A984" s="11">
        <f>Returns!A984</f>
        <v>0</v>
      </c>
      <c r="B984" s="1">
        <f>SUM(Portfolios!$B$2:$B$984)</f>
        <v>0</v>
      </c>
    </row>
    <row r="985" spans="1:2">
      <c r="A985" s="11">
        <f>Returns!A985</f>
        <v>0</v>
      </c>
      <c r="B985" s="1">
        <f>SUM(Portfolios!$B$2:$B$985)</f>
        <v>0</v>
      </c>
    </row>
    <row r="986" spans="1:2">
      <c r="A986" s="11">
        <f>Returns!A986</f>
        <v>0</v>
      </c>
      <c r="B986" s="1">
        <f>SUM(Portfolios!$B$2:$B$986)</f>
        <v>0</v>
      </c>
    </row>
    <row r="987" spans="1:2">
      <c r="A987" s="11">
        <f>Returns!A987</f>
        <v>0</v>
      </c>
      <c r="B987" s="1">
        <f>SUM(Portfolios!$B$2:$B$987)</f>
        <v>0</v>
      </c>
    </row>
    <row r="988" spans="1:2">
      <c r="A988" s="11">
        <f>Returns!A988</f>
        <v>0</v>
      </c>
      <c r="B988" s="1">
        <f>SUM(Portfolios!$B$2:$B$988)</f>
        <v>0</v>
      </c>
    </row>
    <row r="989" spans="1:2">
      <c r="A989" s="11">
        <f>Returns!A989</f>
        <v>0</v>
      </c>
      <c r="B989" s="1">
        <f>SUM(Portfolios!$B$2:$B$989)</f>
        <v>0</v>
      </c>
    </row>
    <row r="990" spans="1:2">
      <c r="A990" s="11">
        <f>Returns!A990</f>
        <v>0</v>
      </c>
      <c r="B990" s="1">
        <f>SUM(Portfolios!$B$2:$B$990)</f>
        <v>0</v>
      </c>
    </row>
    <row r="991" spans="1:2">
      <c r="A991" s="11">
        <f>Returns!A991</f>
        <v>0</v>
      </c>
      <c r="B991" s="1">
        <f>SUM(Portfolios!$B$2:$B$991)</f>
        <v>0</v>
      </c>
    </row>
    <row r="992" spans="1:2">
      <c r="A992" s="11">
        <f>Returns!A992</f>
        <v>0</v>
      </c>
      <c r="B992" s="1">
        <f>SUM(Portfolios!$B$2:$B$992)</f>
        <v>0</v>
      </c>
    </row>
    <row r="993" spans="1:2">
      <c r="A993" s="11">
        <f>Returns!A993</f>
        <v>0</v>
      </c>
      <c r="B993" s="1">
        <f>SUM(Portfolios!$B$2:$B$993)</f>
        <v>0</v>
      </c>
    </row>
    <row r="994" spans="1:2">
      <c r="A994" s="11">
        <f>Returns!A994</f>
        <v>0</v>
      </c>
      <c r="B994" s="1">
        <f>SUM(Portfolios!$B$2:$B$994)</f>
        <v>0</v>
      </c>
    </row>
    <row r="995" spans="1:2">
      <c r="A995" s="11">
        <f>Returns!A995</f>
        <v>0</v>
      </c>
      <c r="B995" s="1">
        <f>SUM(Portfolios!$B$2:$B$995)</f>
        <v>0</v>
      </c>
    </row>
    <row r="996" spans="1:2">
      <c r="A996" s="11">
        <f>Returns!A996</f>
        <v>0</v>
      </c>
      <c r="B996" s="1">
        <f>SUM(Portfolios!$B$2:$B$996)</f>
        <v>0</v>
      </c>
    </row>
    <row r="997" spans="1:2">
      <c r="A997" s="11">
        <f>Returns!A997</f>
        <v>0</v>
      </c>
      <c r="B997" s="1">
        <f>SUM(Portfolios!$B$2:$B$997)</f>
        <v>0</v>
      </c>
    </row>
    <row r="998" spans="1:2">
      <c r="A998" s="11">
        <f>Returns!A998</f>
        <v>0</v>
      </c>
      <c r="B998" s="1">
        <f>SUM(Portfolios!$B$2:$B$998)</f>
        <v>0</v>
      </c>
    </row>
    <row r="999" spans="1:2">
      <c r="A999" s="11">
        <f>Returns!A999</f>
        <v>0</v>
      </c>
      <c r="B999" s="1">
        <f>SUM(Portfolios!$B$2:$B$999)</f>
        <v>0</v>
      </c>
    </row>
    <row r="1000" spans="1:2">
      <c r="A1000" s="11">
        <f>Returns!A1000</f>
        <v>0</v>
      </c>
      <c r="B1000" s="1">
        <f>SUM(Portfolios!$B$2:$B$1000)</f>
        <v>0</v>
      </c>
    </row>
    <row r="1001" spans="1:2">
      <c r="A1001" s="11">
        <f>Returns!A1001</f>
        <v>0</v>
      </c>
      <c r="B1001" s="1">
        <f>SUM(Portfolios!$B$2:$B$1001)</f>
        <v>0</v>
      </c>
    </row>
    <row r="1002" spans="1:2">
      <c r="A1002" s="11">
        <f>Returns!A1002</f>
        <v>0</v>
      </c>
      <c r="B1002" s="1">
        <f>SUM(Portfolios!$B$2:$B$1002)</f>
        <v>0</v>
      </c>
    </row>
    <row r="1003" spans="1:2">
      <c r="A1003" s="11">
        <f>Returns!A1003</f>
        <v>0</v>
      </c>
      <c r="B1003" s="1">
        <f>SUM(Portfolios!$B$2:$B$1003)</f>
        <v>0</v>
      </c>
    </row>
    <row r="1004" spans="1:2">
      <c r="A1004" s="11">
        <f>Returns!A1004</f>
        <v>0</v>
      </c>
      <c r="B1004" s="1">
        <f>SUM(Portfolios!$B$2:$B$1004)</f>
        <v>0</v>
      </c>
    </row>
    <row r="1005" spans="1:2">
      <c r="A1005" s="11">
        <f>Returns!A1005</f>
        <v>0</v>
      </c>
      <c r="B1005" s="1">
        <f>SUM(Portfolios!$B$2:$B$1005)</f>
        <v>0</v>
      </c>
    </row>
    <row r="1006" spans="1:2">
      <c r="A1006" s="11">
        <f>Returns!A1006</f>
        <v>0</v>
      </c>
      <c r="B1006" s="1">
        <f>SUM(Portfolios!$B$2:$B$1006)</f>
        <v>0</v>
      </c>
    </row>
    <row r="1007" spans="1:2">
      <c r="A1007" s="11">
        <f>Returns!A1007</f>
        <v>0</v>
      </c>
      <c r="B1007" s="1">
        <f>SUM(Portfolios!$B$2:$B$1007)</f>
        <v>0</v>
      </c>
    </row>
    <row r="1008" spans="1:2">
      <c r="A1008" s="11">
        <f>Returns!A1008</f>
        <v>0</v>
      </c>
      <c r="B1008" s="1">
        <f>SUM(Portfolios!$B$2:$B$1008)</f>
        <v>0</v>
      </c>
    </row>
    <row r="1009" spans="1:2">
      <c r="A1009" s="11">
        <f>Returns!A1009</f>
        <v>0</v>
      </c>
      <c r="B1009" s="1">
        <f>SUM(Portfolios!$B$2:$B$1009)</f>
        <v>0</v>
      </c>
    </row>
    <row r="1010" spans="1:2">
      <c r="A1010" s="11">
        <f>Returns!A1010</f>
        <v>0</v>
      </c>
      <c r="B1010" s="1">
        <f>SUM(Portfolios!$B$2:$B$1010)</f>
        <v>0</v>
      </c>
    </row>
    <row r="1011" spans="1:2">
      <c r="A1011" s="11">
        <f>Returns!A1011</f>
        <v>0</v>
      </c>
      <c r="B1011" s="1">
        <f>SUM(Portfolios!$B$2:$B$1011)</f>
        <v>0</v>
      </c>
    </row>
    <row r="1012" spans="1:2">
      <c r="A1012" s="11">
        <f>Returns!A1012</f>
        <v>0</v>
      </c>
      <c r="B1012" s="1">
        <f>SUM(Portfolios!$B$2:$B$1012)</f>
        <v>0</v>
      </c>
    </row>
    <row r="1013" spans="1:2">
      <c r="A1013" s="11">
        <f>Returns!A1013</f>
        <v>0</v>
      </c>
      <c r="B1013" s="1">
        <f>SUM(Portfolios!$B$2:$B$1013)</f>
        <v>0</v>
      </c>
    </row>
    <row r="1014" spans="1:2">
      <c r="A1014" s="11">
        <f>Returns!A1014</f>
        <v>0</v>
      </c>
      <c r="B1014" s="1">
        <f>SUM(Portfolios!$B$2:$B$1014)</f>
        <v>0</v>
      </c>
    </row>
    <row r="1015" spans="1:2">
      <c r="A1015" s="11">
        <f>Returns!A1015</f>
        <v>0</v>
      </c>
      <c r="B1015" s="1">
        <f>SUM(Portfolios!$B$2:$B$1015)</f>
        <v>0</v>
      </c>
    </row>
    <row r="1016" spans="1:2">
      <c r="A1016" s="11">
        <f>Returns!A1016</f>
        <v>0</v>
      </c>
      <c r="B1016" s="1">
        <f>SUM(Portfolios!$B$2:$B$1016)</f>
        <v>0</v>
      </c>
    </row>
    <row r="1017" spans="1:2">
      <c r="A1017" s="11">
        <f>Returns!A1017</f>
        <v>0</v>
      </c>
      <c r="B1017" s="1">
        <f>SUM(Portfolios!$B$2:$B$1017)</f>
        <v>0</v>
      </c>
    </row>
    <row r="1018" spans="1:2">
      <c r="A1018" s="11">
        <f>Returns!A1018</f>
        <v>0</v>
      </c>
      <c r="B1018" s="1">
        <f>SUM(Portfolios!$B$2:$B$1018)</f>
        <v>0</v>
      </c>
    </row>
    <row r="1019" spans="1:2">
      <c r="A1019" s="11">
        <f>Returns!A1019</f>
        <v>0</v>
      </c>
      <c r="B1019" s="1">
        <f>SUM(Portfolios!$B$2:$B$1019)</f>
        <v>0</v>
      </c>
    </row>
    <row r="1020" spans="1:2">
      <c r="A1020" s="11">
        <f>Returns!A1020</f>
        <v>0</v>
      </c>
      <c r="B1020" s="1">
        <f>SUM(Portfolios!$B$2:$B$1020)</f>
        <v>0</v>
      </c>
    </row>
    <row r="1021" spans="1:2">
      <c r="A1021" s="11">
        <f>Returns!A1021</f>
        <v>0</v>
      </c>
      <c r="B1021" s="1">
        <f>SUM(Portfolios!$B$2:$B$1021)</f>
        <v>0</v>
      </c>
    </row>
    <row r="1022" spans="1:2">
      <c r="A1022" s="11">
        <f>Returns!A1022</f>
        <v>0</v>
      </c>
      <c r="B1022" s="1">
        <f>SUM(Portfolios!$B$2:$B$1022)</f>
        <v>0</v>
      </c>
    </row>
    <row r="1023" spans="1:2">
      <c r="A1023" s="11">
        <f>Returns!A1023</f>
        <v>0</v>
      </c>
      <c r="B1023" s="1">
        <f>SUM(Portfolios!$B$2:$B$1023)</f>
        <v>0</v>
      </c>
    </row>
    <row r="1024" spans="1:2">
      <c r="A1024" s="11">
        <f>Returns!A1024</f>
        <v>0</v>
      </c>
      <c r="B1024" s="1">
        <f>SUM(Portfolios!$B$2:$B$1024)</f>
        <v>0</v>
      </c>
    </row>
    <row r="1025" spans="1:2">
      <c r="A1025" s="11">
        <f>Returns!A1025</f>
        <v>0</v>
      </c>
      <c r="B1025" s="1">
        <f>SUM(Portfolios!$B$2:$B$1025)</f>
        <v>0</v>
      </c>
    </row>
    <row r="1026" spans="1:2">
      <c r="A1026" s="11">
        <f>Returns!A1026</f>
        <v>0</v>
      </c>
      <c r="B1026" s="1">
        <f>SUM(Portfolios!$B$2:$B$1026)</f>
        <v>0</v>
      </c>
    </row>
    <row r="1027" spans="1:2">
      <c r="A1027" s="11">
        <f>Returns!A1027</f>
        <v>0</v>
      </c>
      <c r="B1027" s="1">
        <f>SUM(Portfolios!$B$2:$B$1027)</f>
        <v>0</v>
      </c>
    </row>
    <row r="1028" spans="1:2">
      <c r="A1028" s="11">
        <f>Returns!A1028</f>
        <v>0</v>
      </c>
      <c r="B1028" s="1">
        <f>SUM(Portfolios!$B$2:$B$1028)</f>
        <v>0</v>
      </c>
    </row>
    <row r="1029" spans="1:2">
      <c r="A1029" s="11">
        <f>Returns!A1029</f>
        <v>0</v>
      </c>
      <c r="B1029" s="1">
        <f>SUM(Portfolios!$B$2:$B$1029)</f>
        <v>0</v>
      </c>
    </row>
    <row r="1030" spans="1:2">
      <c r="A1030" s="11">
        <f>Returns!A1030</f>
        <v>0</v>
      </c>
      <c r="B1030" s="1">
        <f>SUM(Portfolios!$B$2:$B$1030)</f>
        <v>0</v>
      </c>
    </row>
    <row r="1031" spans="1:2">
      <c r="A1031" s="11">
        <f>Returns!A1031</f>
        <v>0</v>
      </c>
      <c r="B1031" s="1">
        <f>SUM(Portfolios!$B$2:$B$1031)</f>
        <v>0</v>
      </c>
    </row>
    <row r="1032" spans="1:2">
      <c r="A1032" s="11">
        <f>Returns!A1032</f>
        <v>0</v>
      </c>
      <c r="B1032" s="1">
        <f>SUM(Portfolios!$B$2:$B$1032)</f>
        <v>0</v>
      </c>
    </row>
    <row r="1033" spans="1:2">
      <c r="A1033" s="11">
        <f>Returns!A1033</f>
        <v>0</v>
      </c>
      <c r="B1033" s="1">
        <f>SUM(Portfolios!$B$2:$B$1033)</f>
        <v>0</v>
      </c>
    </row>
    <row r="1034" spans="1:2">
      <c r="A1034" s="11">
        <f>Returns!A1034</f>
        <v>0</v>
      </c>
      <c r="B1034" s="1">
        <f>SUM(Portfolios!$B$2:$B$1034)</f>
        <v>0</v>
      </c>
    </row>
    <row r="1035" spans="1:2">
      <c r="A1035" s="11">
        <f>Returns!A1035</f>
        <v>0</v>
      </c>
      <c r="B1035" s="1">
        <f>SUM(Portfolios!$B$2:$B$1035)</f>
        <v>0</v>
      </c>
    </row>
    <row r="1036" spans="1:2">
      <c r="A1036" s="11">
        <f>Returns!A1036</f>
        <v>0</v>
      </c>
      <c r="B1036" s="1">
        <f>SUM(Portfolios!$B$2:$B$1036)</f>
        <v>0</v>
      </c>
    </row>
    <row r="1037" spans="1:2">
      <c r="A1037" s="11">
        <f>Returns!A1037</f>
        <v>0</v>
      </c>
      <c r="B1037" s="1">
        <f>SUM(Portfolios!$B$2:$B$1037)</f>
        <v>0</v>
      </c>
    </row>
    <row r="1038" spans="1:2">
      <c r="A1038" s="11">
        <f>Returns!A1038</f>
        <v>0</v>
      </c>
      <c r="B1038" s="1">
        <f>SUM(Portfolios!$B$2:$B$1038)</f>
        <v>0</v>
      </c>
    </row>
    <row r="1039" spans="1:2">
      <c r="A1039" s="11">
        <f>Returns!A1039</f>
        <v>0</v>
      </c>
      <c r="B1039" s="1">
        <f>SUM(Portfolios!$B$2:$B$1039)</f>
        <v>0</v>
      </c>
    </row>
    <row r="1040" spans="1:2">
      <c r="A1040" s="11">
        <f>Returns!A1040</f>
        <v>0</v>
      </c>
      <c r="B1040" s="1">
        <f>SUM(Portfolios!$B$2:$B$1040)</f>
        <v>0</v>
      </c>
    </row>
    <row r="1041" spans="1:2">
      <c r="A1041" s="11">
        <f>Returns!A1041</f>
        <v>0</v>
      </c>
      <c r="B1041" s="1">
        <f>SUM(Portfolios!$B$2:$B$1041)</f>
        <v>0</v>
      </c>
    </row>
    <row r="1042" spans="1:2">
      <c r="A1042" s="11">
        <f>Returns!A1042</f>
        <v>0</v>
      </c>
      <c r="B1042" s="1">
        <f>SUM(Portfolios!$B$2:$B$1042)</f>
        <v>0</v>
      </c>
    </row>
    <row r="1043" spans="1:2">
      <c r="A1043" s="11">
        <f>Returns!A1043</f>
        <v>0</v>
      </c>
      <c r="B1043" s="1">
        <f>SUM(Portfolios!$B$2:$B$1043)</f>
        <v>0</v>
      </c>
    </row>
    <row r="1044" spans="1:2">
      <c r="A1044" s="11">
        <f>Returns!A1044</f>
        <v>0</v>
      </c>
      <c r="B1044" s="1">
        <f>SUM(Portfolios!$B$2:$B$1044)</f>
        <v>0</v>
      </c>
    </row>
    <row r="1045" spans="1:2">
      <c r="A1045" s="11">
        <f>Returns!A1045</f>
        <v>0</v>
      </c>
      <c r="B1045" s="1">
        <f>SUM(Portfolios!$B$2:$B$1045)</f>
        <v>0</v>
      </c>
    </row>
    <row r="1046" spans="1:2">
      <c r="A1046" s="11">
        <f>Returns!A1046</f>
        <v>0</v>
      </c>
      <c r="B1046" s="1">
        <f>SUM(Portfolios!$B$2:$B$1046)</f>
        <v>0</v>
      </c>
    </row>
    <row r="1047" spans="1:2">
      <c r="A1047" s="11">
        <f>Returns!A1047</f>
        <v>0</v>
      </c>
      <c r="B1047" s="1">
        <f>SUM(Portfolios!$B$2:$B$1047)</f>
        <v>0</v>
      </c>
    </row>
    <row r="1048" spans="1:2">
      <c r="A1048" s="11">
        <f>Returns!A1048</f>
        <v>0</v>
      </c>
      <c r="B1048" s="1">
        <f>SUM(Portfolios!$B$2:$B$1048)</f>
        <v>0</v>
      </c>
    </row>
    <row r="1049" spans="1:2">
      <c r="A1049" s="11">
        <f>Returns!A1049</f>
        <v>0</v>
      </c>
      <c r="B1049" s="1">
        <f>SUM(Portfolios!$B$2:$B$1049)</f>
        <v>0</v>
      </c>
    </row>
    <row r="1050" spans="1:2">
      <c r="A1050" s="11">
        <f>Returns!A1050</f>
        <v>0</v>
      </c>
      <c r="B1050" s="1">
        <f>SUM(Portfolios!$B$2:$B$1050)</f>
        <v>0</v>
      </c>
    </row>
    <row r="1051" spans="1:2">
      <c r="A1051" s="11">
        <f>Returns!A1051</f>
        <v>0</v>
      </c>
      <c r="B1051" s="1">
        <f>SUM(Portfolios!$B$2:$B$1051)</f>
        <v>0</v>
      </c>
    </row>
    <row r="1052" spans="1:2">
      <c r="A1052" s="11">
        <f>Returns!A1052</f>
        <v>0</v>
      </c>
      <c r="B1052" s="1">
        <f>SUM(Portfolios!$B$2:$B$1052)</f>
        <v>0</v>
      </c>
    </row>
    <row r="1053" spans="1:2">
      <c r="A1053" s="11">
        <f>Returns!A1053</f>
        <v>0</v>
      </c>
      <c r="B1053" s="1">
        <f>SUM(Portfolios!$B$2:$B$1053)</f>
        <v>0</v>
      </c>
    </row>
    <row r="1054" spans="1:2">
      <c r="A1054" s="11">
        <f>Returns!A1054</f>
        <v>0</v>
      </c>
      <c r="B1054" s="1">
        <f>SUM(Portfolios!$B$2:$B$1054)</f>
        <v>0</v>
      </c>
    </row>
    <row r="1055" spans="1:2">
      <c r="A1055" s="11">
        <f>Returns!A1055</f>
        <v>0</v>
      </c>
      <c r="B1055" s="1">
        <f>SUM(Portfolios!$B$2:$B$1055)</f>
        <v>0</v>
      </c>
    </row>
    <row r="1056" spans="1:2">
      <c r="A1056" s="11">
        <f>Returns!A1056</f>
        <v>0</v>
      </c>
      <c r="B1056" s="1">
        <f>SUM(Portfolios!$B$2:$B$1056)</f>
        <v>0</v>
      </c>
    </row>
    <row r="1057" spans="1:2">
      <c r="A1057" s="11">
        <f>Returns!A1057</f>
        <v>0</v>
      </c>
      <c r="B1057" s="1">
        <f>SUM(Portfolios!$B$2:$B$1057)</f>
        <v>0</v>
      </c>
    </row>
    <row r="1058" spans="1:2">
      <c r="A1058" s="11">
        <f>Returns!A1058</f>
        <v>0</v>
      </c>
      <c r="B1058" s="1">
        <f>SUM(Portfolios!$B$2:$B$1058)</f>
        <v>0</v>
      </c>
    </row>
    <row r="1059" spans="1:2">
      <c r="A1059" s="11">
        <f>Returns!A1059</f>
        <v>0</v>
      </c>
      <c r="B1059" s="1">
        <f>SUM(Portfolios!$B$2:$B$1059)</f>
        <v>0</v>
      </c>
    </row>
    <row r="1060" spans="1:2">
      <c r="A1060" s="11">
        <f>Returns!A1060</f>
        <v>0</v>
      </c>
      <c r="B1060" s="1">
        <f>SUM(Portfolios!$B$2:$B$1060)</f>
        <v>0</v>
      </c>
    </row>
    <row r="1061" spans="1:2">
      <c r="A1061" s="11">
        <f>Returns!A1061</f>
        <v>0</v>
      </c>
      <c r="B1061" s="1">
        <f>SUM(Portfolios!$B$2:$B$1061)</f>
        <v>0</v>
      </c>
    </row>
    <row r="1062" spans="1:2">
      <c r="A1062" s="11">
        <f>Returns!A1062</f>
        <v>0</v>
      </c>
      <c r="B1062" s="1">
        <f>SUM(Portfolios!$B$2:$B$1062)</f>
        <v>0</v>
      </c>
    </row>
    <row r="1063" spans="1:2">
      <c r="A1063" s="11">
        <f>Returns!A1063</f>
        <v>0</v>
      </c>
      <c r="B1063" s="1">
        <f>SUM(Portfolios!$B$2:$B$1063)</f>
        <v>0</v>
      </c>
    </row>
    <row r="1064" spans="1:2">
      <c r="A1064" s="11">
        <f>Returns!A1064</f>
        <v>0</v>
      </c>
      <c r="B1064" s="1">
        <f>SUM(Portfolios!$B$2:$B$1064)</f>
        <v>0</v>
      </c>
    </row>
    <row r="1065" spans="1:2">
      <c r="A1065" s="11">
        <f>Returns!A1065</f>
        <v>0</v>
      </c>
      <c r="B1065" s="1">
        <f>SUM(Portfolios!$B$2:$B$1065)</f>
        <v>0</v>
      </c>
    </row>
    <row r="1066" spans="1:2">
      <c r="A1066" s="11">
        <f>Returns!A1066</f>
        <v>0</v>
      </c>
      <c r="B1066" s="1">
        <f>SUM(Portfolios!$B$2:$B$1066)</f>
        <v>0</v>
      </c>
    </row>
    <row r="1067" spans="1:2">
      <c r="A1067" s="11">
        <f>Returns!A1067</f>
        <v>0</v>
      </c>
      <c r="B1067" s="1">
        <f>SUM(Portfolios!$B$2:$B$1067)</f>
        <v>0</v>
      </c>
    </row>
    <row r="1068" spans="1:2">
      <c r="A1068" s="11">
        <f>Returns!A1068</f>
        <v>0</v>
      </c>
      <c r="B1068" s="1">
        <f>SUM(Portfolios!$B$2:$B$1068)</f>
        <v>0</v>
      </c>
    </row>
    <row r="1069" spans="1:2">
      <c r="A1069" s="11">
        <f>Returns!A1069</f>
        <v>0</v>
      </c>
      <c r="B1069" s="1">
        <f>SUM(Portfolios!$B$2:$B$1069)</f>
        <v>0</v>
      </c>
    </row>
    <row r="1070" spans="1:2">
      <c r="A1070" s="11">
        <f>Returns!A1070</f>
        <v>0</v>
      </c>
      <c r="B1070" s="1">
        <f>SUM(Portfolios!$B$2:$B$1070)</f>
        <v>0</v>
      </c>
    </row>
    <row r="1071" spans="1:2">
      <c r="A1071" s="11">
        <f>Returns!A1071</f>
        <v>0</v>
      </c>
      <c r="B1071" s="1">
        <f>SUM(Portfolios!$B$2:$B$1071)</f>
        <v>0</v>
      </c>
    </row>
    <row r="1072" spans="1:2">
      <c r="A1072" s="11">
        <f>Returns!A1072</f>
        <v>0</v>
      </c>
      <c r="B1072" s="1">
        <f>SUM(Portfolios!$B$2:$B$1072)</f>
        <v>0</v>
      </c>
    </row>
    <row r="1073" spans="1:2">
      <c r="A1073" s="11">
        <f>Returns!A1073</f>
        <v>0</v>
      </c>
      <c r="B1073" s="1">
        <f>SUM(Portfolios!$B$2:$B$1073)</f>
        <v>0</v>
      </c>
    </row>
    <row r="1074" spans="1:2">
      <c r="A1074" s="11">
        <f>Returns!A1074</f>
        <v>0</v>
      </c>
      <c r="B1074" s="1">
        <f>SUM(Portfolios!$B$2:$B$1074)</f>
        <v>0</v>
      </c>
    </row>
    <row r="1075" spans="1:2">
      <c r="A1075" s="11">
        <f>Returns!A1075</f>
        <v>0</v>
      </c>
      <c r="B1075" s="1">
        <f>SUM(Portfolios!$B$2:$B$1075)</f>
        <v>0</v>
      </c>
    </row>
    <row r="1076" spans="1:2">
      <c r="A1076" s="11">
        <f>Returns!A1076</f>
        <v>0</v>
      </c>
      <c r="B1076" s="1">
        <f>SUM(Portfolios!$B$2:$B$1076)</f>
        <v>0</v>
      </c>
    </row>
    <row r="1077" spans="1:2">
      <c r="A1077" s="11">
        <f>Returns!A1077</f>
        <v>0</v>
      </c>
      <c r="B1077" s="1">
        <f>SUM(Portfolios!$B$2:$B$1077)</f>
        <v>0</v>
      </c>
    </row>
    <row r="1078" spans="1:2">
      <c r="A1078" s="11">
        <f>Returns!A1078</f>
        <v>0</v>
      </c>
      <c r="B1078" s="1">
        <f>SUM(Portfolios!$B$2:$B$1078)</f>
        <v>0</v>
      </c>
    </row>
    <row r="1079" spans="1:2">
      <c r="A1079" s="11">
        <f>Returns!A1079</f>
        <v>0</v>
      </c>
      <c r="B1079" s="1">
        <f>SUM(Portfolios!$B$2:$B$1079)</f>
        <v>0</v>
      </c>
    </row>
    <row r="1080" spans="1:2">
      <c r="A1080" s="11">
        <f>Returns!A1080</f>
        <v>0</v>
      </c>
      <c r="B1080" s="1">
        <f>SUM(Portfolios!$B$2:$B$1080)</f>
        <v>0</v>
      </c>
    </row>
    <row r="1081" spans="1:2">
      <c r="A1081" s="11">
        <f>Returns!A1081</f>
        <v>0</v>
      </c>
      <c r="B1081" s="1">
        <f>SUM(Portfolios!$B$2:$B$1081)</f>
        <v>0</v>
      </c>
    </row>
    <row r="1082" spans="1:2">
      <c r="A1082" s="11">
        <f>Returns!A1082</f>
        <v>0</v>
      </c>
      <c r="B1082" s="1">
        <f>SUM(Portfolios!$B$2:$B$1082)</f>
        <v>0</v>
      </c>
    </row>
    <row r="1083" spans="1:2">
      <c r="A1083" s="11">
        <f>Returns!A1083</f>
        <v>0</v>
      </c>
      <c r="B1083" s="1">
        <f>SUM(Portfolios!$B$2:$B$1083)</f>
        <v>0</v>
      </c>
    </row>
    <row r="1084" spans="1:2">
      <c r="A1084" s="11">
        <f>Returns!A1084</f>
        <v>0</v>
      </c>
      <c r="B1084" s="1">
        <f>SUM(Portfolios!$B$2:$B$1084)</f>
        <v>0</v>
      </c>
    </row>
    <row r="1085" spans="1:2">
      <c r="A1085" s="11">
        <f>Returns!A1085</f>
        <v>0</v>
      </c>
      <c r="B1085" s="1">
        <f>SUM(Portfolios!$B$2:$B$1085)</f>
        <v>0</v>
      </c>
    </row>
    <row r="1086" spans="1:2">
      <c r="A1086" s="11">
        <f>Returns!A1086</f>
        <v>0</v>
      </c>
      <c r="B1086" s="1">
        <f>SUM(Portfolios!$B$2:$B$1086)</f>
        <v>0</v>
      </c>
    </row>
    <row r="1087" spans="1:2">
      <c r="A1087" s="11">
        <f>Returns!A1087</f>
        <v>0</v>
      </c>
      <c r="B1087" s="1">
        <f>SUM(Portfolios!$B$2:$B$1087)</f>
        <v>0</v>
      </c>
    </row>
    <row r="1088" spans="1:2">
      <c r="A1088" s="11">
        <f>Returns!A1088</f>
        <v>0</v>
      </c>
      <c r="B1088" s="1">
        <f>SUM(Portfolios!$B$2:$B$1088)</f>
        <v>0</v>
      </c>
    </row>
    <row r="1089" spans="1:2">
      <c r="A1089" s="11">
        <f>Returns!A1089</f>
        <v>0</v>
      </c>
      <c r="B1089" s="1">
        <f>SUM(Portfolios!$B$2:$B$1089)</f>
        <v>0</v>
      </c>
    </row>
    <row r="1090" spans="1:2">
      <c r="A1090" s="11">
        <f>Returns!A1090</f>
        <v>0</v>
      </c>
      <c r="B1090" s="1">
        <f>SUM(Portfolios!$B$2:$B$1090)</f>
        <v>0</v>
      </c>
    </row>
    <row r="1091" spans="1:2">
      <c r="A1091" s="11">
        <f>Returns!A1091</f>
        <v>0</v>
      </c>
      <c r="B1091" s="1">
        <f>SUM(Portfolios!$B$2:$B$1091)</f>
        <v>0</v>
      </c>
    </row>
    <row r="1092" spans="1:2">
      <c r="A1092" s="11">
        <f>Returns!A1092</f>
        <v>0</v>
      </c>
      <c r="B1092" s="1">
        <f>SUM(Portfolios!$B$2:$B$1092)</f>
        <v>0</v>
      </c>
    </row>
    <row r="1093" spans="1:2">
      <c r="A1093" s="11">
        <f>Returns!A1093</f>
        <v>0</v>
      </c>
      <c r="B1093" s="1">
        <f>SUM(Portfolios!$B$2:$B$1093)</f>
        <v>0</v>
      </c>
    </row>
    <row r="1094" spans="1:2">
      <c r="A1094" s="11">
        <f>Returns!A1094</f>
        <v>0</v>
      </c>
      <c r="B1094" s="1">
        <f>SUM(Portfolios!$B$2:$B$1094)</f>
        <v>0</v>
      </c>
    </row>
    <row r="1095" spans="1:2">
      <c r="A1095" s="11">
        <f>Returns!A1095</f>
        <v>0</v>
      </c>
      <c r="B1095" s="1">
        <f>SUM(Portfolios!$B$2:$B$1095)</f>
        <v>0</v>
      </c>
    </row>
    <row r="1096" spans="1:2">
      <c r="A1096" s="11">
        <f>Returns!A1096</f>
        <v>0</v>
      </c>
      <c r="B1096" s="1">
        <f>SUM(Portfolios!$B$2:$B$1096)</f>
        <v>0</v>
      </c>
    </row>
    <row r="1097" spans="1:2">
      <c r="A1097" s="11">
        <f>Returns!A1097</f>
        <v>0</v>
      </c>
      <c r="B1097" s="1">
        <f>SUM(Portfolios!$B$2:$B$1097)</f>
        <v>0</v>
      </c>
    </row>
    <row r="1098" spans="1:2">
      <c r="A1098" s="11">
        <f>Returns!A1098</f>
        <v>0</v>
      </c>
      <c r="B1098" s="1">
        <f>SUM(Portfolios!$B$2:$B$1098)</f>
        <v>0</v>
      </c>
    </row>
    <row r="1099" spans="1:2">
      <c r="A1099" s="11">
        <f>Returns!A1099</f>
        <v>0</v>
      </c>
      <c r="B1099" s="1">
        <f>SUM(Portfolios!$B$2:$B$1099)</f>
        <v>0</v>
      </c>
    </row>
    <row r="1100" spans="1:2">
      <c r="A1100" s="11">
        <f>Returns!A1100</f>
        <v>0</v>
      </c>
      <c r="B1100" s="1">
        <f>SUM(Portfolios!$B$2:$B$1100)</f>
        <v>0</v>
      </c>
    </row>
    <row r="1101" spans="1:2">
      <c r="A1101" s="11">
        <f>Returns!A1101</f>
        <v>0</v>
      </c>
      <c r="B1101" s="1">
        <f>SUM(Portfolios!$B$2:$B$1101)</f>
        <v>0</v>
      </c>
    </row>
    <row r="1102" spans="1:2">
      <c r="A1102" s="11">
        <f>Returns!A1102</f>
        <v>0</v>
      </c>
      <c r="B1102" s="1">
        <f>SUM(Portfolios!$B$2:$B$1102)</f>
        <v>0</v>
      </c>
    </row>
    <row r="1103" spans="1:2">
      <c r="A1103" s="11">
        <f>Returns!A1103</f>
        <v>0</v>
      </c>
      <c r="B1103" s="1">
        <f>SUM(Portfolios!$B$2:$B$1103)</f>
        <v>0</v>
      </c>
    </row>
    <row r="1104" spans="1:2">
      <c r="A1104" s="11">
        <f>Returns!A1104</f>
        <v>0</v>
      </c>
      <c r="B1104" s="1">
        <f>SUM(Portfolios!$B$2:$B$1104)</f>
        <v>0</v>
      </c>
    </row>
    <row r="1105" spans="1:2">
      <c r="A1105" s="11">
        <f>Returns!A1105</f>
        <v>0</v>
      </c>
      <c r="B1105" s="1">
        <f>SUM(Portfolios!$B$2:$B$1105)</f>
        <v>0</v>
      </c>
    </row>
    <row r="1106" spans="1:2">
      <c r="A1106" s="11">
        <f>Returns!A1106</f>
        <v>0</v>
      </c>
      <c r="B1106" s="1">
        <f>SUM(Portfolios!$B$2:$B$1106)</f>
        <v>0</v>
      </c>
    </row>
    <row r="1107" spans="1:2">
      <c r="A1107" s="11">
        <f>Returns!A1107</f>
        <v>0</v>
      </c>
      <c r="B1107" s="1">
        <f>SUM(Portfolios!$B$2:$B$1107)</f>
        <v>0</v>
      </c>
    </row>
    <row r="1108" spans="1:2">
      <c r="A1108" s="11">
        <f>Returns!A1108</f>
        <v>0</v>
      </c>
      <c r="B1108" s="1">
        <f>SUM(Portfolios!$B$2:$B$1108)</f>
        <v>0</v>
      </c>
    </row>
    <row r="1109" spans="1:2">
      <c r="A1109" s="11">
        <f>Returns!A1109</f>
        <v>0</v>
      </c>
      <c r="B1109" s="1">
        <f>SUM(Portfolios!$B$2:$B$1109)</f>
        <v>0</v>
      </c>
    </row>
    <row r="1110" spans="1:2">
      <c r="A1110" s="11">
        <f>Returns!A1110</f>
        <v>0</v>
      </c>
      <c r="B1110" s="1">
        <f>SUM(Portfolios!$B$2:$B$1110)</f>
        <v>0</v>
      </c>
    </row>
    <row r="1111" spans="1:2">
      <c r="A1111" s="11">
        <f>Returns!A1111</f>
        <v>0</v>
      </c>
      <c r="B1111" s="1">
        <f>SUM(Portfolios!$B$2:$B$1111)</f>
        <v>0</v>
      </c>
    </row>
    <row r="1112" spans="1:2">
      <c r="A1112" s="11">
        <f>Returns!A1112</f>
        <v>0</v>
      </c>
      <c r="B1112" s="1">
        <f>SUM(Portfolios!$B$2:$B$1112)</f>
        <v>0</v>
      </c>
    </row>
    <row r="1113" spans="1:2">
      <c r="A1113" s="11">
        <f>Returns!A1113</f>
        <v>0</v>
      </c>
      <c r="B1113" s="1">
        <f>SUM(Portfolios!$B$2:$B$1113)</f>
        <v>0</v>
      </c>
    </row>
    <row r="1114" spans="1:2">
      <c r="A1114" s="11">
        <f>Returns!A1114</f>
        <v>0</v>
      </c>
      <c r="B1114" s="1">
        <f>SUM(Portfolios!$B$2:$B$1114)</f>
        <v>0</v>
      </c>
    </row>
    <row r="1115" spans="1:2">
      <c r="A1115" s="11">
        <f>Returns!A1115</f>
        <v>0</v>
      </c>
      <c r="B1115" s="1">
        <f>SUM(Portfolios!$B$2:$B$1115)</f>
        <v>0</v>
      </c>
    </row>
    <row r="1116" spans="1:2">
      <c r="A1116" s="11">
        <f>Returns!A1116</f>
        <v>0</v>
      </c>
      <c r="B1116" s="1">
        <f>SUM(Portfolios!$B$2:$B$1116)</f>
        <v>0</v>
      </c>
    </row>
    <row r="1117" spans="1:2">
      <c r="A1117" s="11">
        <f>Returns!A1117</f>
        <v>0</v>
      </c>
      <c r="B1117" s="1">
        <f>SUM(Portfolios!$B$2:$B$1117)</f>
        <v>0</v>
      </c>
    </row>
    <row r="1118" spans="1:2">
      <c r="A1118" s="11">
        <f>Returns!A1118</f>
        <v>0</v>
      </c>
      <c r="B1118" s="1">
        <f>SUM(Portfolios!$B$2:$B$1118)</f>
        <v>0</v>
      </c>
    </row>
    <row r="1119" spans="1:2">
      <c r="A1119" s="11">
        <f>Returns!A1119</f>
        <v>0</v>
      </c>
      <c r="B1119" s="1">
        <f>SUM(Portfolios!$B$2:$B$1119)</f>
        <v>0</v>
      </c>
    </row>
    <row r="1120" spans="1:2">
      <c r="A1120" s="11">
        <f>Returns!A1120</f>
        <v>0</v>
      </c>
      <c r="B1120" s="1">
        <f>SUM(Portfolios!$B$2:$B$1120)</f>
        <v>0</v>
      </c>
    </row>
    <row r="1121" spans="1:2">
      <c r="A1121" s="11">
        <f>Returns!A1121</f>
        <v>0</v>
      </c>
      <c r="B1121" s="1">
        <f>SUM(Portfolios!$B$2:$B$1121)</f>
        <v>0</v>
      </c>
    </row>
    <row r="1122" spans="1:2">
      <c r="A1122" s="11">
        <f>Returns!A1122</f>
        <v>0</v>
      </c>
      <c r="B1122" s="1">
        <f>SUM(Portfolios!$B$2:$B$1122)</f>
        <v>0</v>
      </c>
    </row>
    <row r="1123" spans="1:2">
      <c r="A1123" s="11">
        <f>Returns!A1123</f>
        <v>0</v>
      </c>
      <c r="B1123" s="1">
        <f>SUM(Portfolios!$B$2:$B$1123)</f>
        <v>0</v>
      </c>
    </row>
    <row r="1124" spans="1:2">
      <c r="A1124" s="11">
        <f>Returns!A1124</f>
        <v>0</v>
      </c>
      <c r="B1124" s="1">
        <f>SUM(Portfolios!$B$2:$B$1124)</f>
        <v>0</v>
      </c>
    </row>
    <row r="1125" spans="1:2">
      <c r="A1125" s="11">
        <f>Returns!A1125</f>
        <v>0</v>
      </c>
      <c r="B1125" s="1">
        <f>SUM(Portfolios!$B$2:$B$1125)</f>
        <v>0</v>
      </c>
    </row>
    <row r="1126" spans="1:2">
      <c r="A1126" s="11">
        <f>Returns!A1126</f>
        <v>0</v>
      </c>
      <c r="B1126" s="1">
        <f>SUM(Portfolios!$B$2:$B$1126)</f>
        <v>0</v>
      </c>
    </row>
    <row r="1127" spans="1:2">
      <c r="A1127" s="11">
        <f>Returns!A1127</f>
        <v>0</v>
      </c>
      <c r="B1127" s="1">
        <f>SUM(Portfolios!$B$2:$B$1127)</f>
        <v>0</v>
      </c>
    </row>
    <row r="1128" spans="1:2">
      <c r="A1128" s="11">
        <f>Returns!A1128</f>
        <v>0</v>
      </c>
      <c r="B1128" s="1">
        <f>SUM(Portfolios!$B$2:$B$1128)</f>
        <v>0</v>
      </c>
    </row>
    <row r="1129" spans="1:2">
      <c r="A1129" s="11">
        <f>Returns!A1129</f>
        <v>0</v>
      </c>
      <c r="B1129" s="1">
        <f>SUM(Portfolios!$B$2:$B$1129)</f>
        <v>0</v>
      </c>
    </row>
    <row r="1130" spans="1:2">
      <c r="A1130" s="11">
        <f>Returns!A1130</f>
        <v>0</v>
      </c>
      <c r="B1130" s="1">
        <f>SUM(Portfolios!$B$2:$B$1130)</f>
        <v>0</v>
      </c>
    </row>
    <row r="1131" spans="1:2">
      <c r="A1131" s="11">
        <f>Returns!A1131</f>
        <v>0</v>
      </c>
      <c r="B1131" s="1">
        <f>SUM(Portfolios!$B$2:$B$1131)</f>
        <v>0</v>
      </c>
    </row>
    <row r="1132" spans="1:2">
      <c r="A1132" s="11">
        <f>Returns!A1132</f>
        <v>0</v>
      </c>
      <c r="B1132" s="1">
        <f>SUM(Portfolios!$B$2:$B$1132)</f>
        <v>0</v>
      </c>
    </row>
    <row r="1133" spans="1:2">
      <c r="A1133" s="11">
        <f>Returns!A1133</f>
        <v>0</v>
      </c>
      <c r="B1133" s="1">
        <f>SUM(Portfolios!$B$2:$B$1133)</f>
        <v>0</v>
      </c>
    </row>
    <row r="1134" spans="1:2">
      <c r="A1134" s="11">
        <f>Returns!A1134</f>
        <v>0</v>
      </c>
      <c r="B1134" s="1">
        <f>SUM(Portfolios!$B$2:$B$1134)</f>
        <v>0</v>
      </c>
    </row>
    <row r="1135" spans="1:2">
      <c r="A1135" s="11">
        <f>Returns!A1135</f>
        <v>0</v>
      </c>
      <c r="B1135" s="1">
        <f>SUM(Portfolios!$B$2:$B$1135)</f>
        <v>0</v>
      </c>
    </row>
    <row r="1136" spans="1:2">
      <c r="A1136" s="11">
        <f>Returns!A1136</f>
        <v>0</v>
      </c>
      <c r="B1136" s="1">
        <f>SUM(Portfolios!$B$2:$B$1136)</f>
        <v>0</v>
      </c>
    </row>
    <row r="1137" spans="1:2">
      <c r="A1137" s="11">
        <f>Returns!A1137</f>
        <v>0</v>
      </c>
      <c r="B1137" s="1">
        <f>SUM(Portfolios!$B$2:$B$1137)</f>
        <v>0</v>
      </c>
    </row>
    <row r="1138" spans="1:2">
      <c r="A1138" s="11">
        <f>Returns!A1138</f>
        <v>0</v>
      </c>
      <c r="B1138" s="1">
        <f>SUM(Portfolios!$B$2:$B$1138)</f>
        <v>0</v>
      </c>
    </row>
    <row r="1139" spans="1:2">
      <c r="A1139" s="11">
        <f>Returns!A1139</f>
        <v>0</v>
      </c>
      <c r="B1139" s="1">
        <f>SUM(Portfolios!$B$2:$B$1139)</f>
        <v>0</v>
      </c>
    </row>
    <row r="1140" spans="1:2">
      <c r="A1140" s="11">
        <f>Returns!A1140</f>
        <v>0</v>
      </c>
      <c r="B1140" s="1">
        <f>SUM(Portfolios!$B$2:$B$1140)</f>
        <v>0</v>
      </c>
    </row>
    <row r="1141" spans="1:2">
      <c r="A1141" s="11">
        <f>Returns!A1141</f>
        <v>0</v>
      </c>
      <c r="B1141" s="1">
        <f>SUM(Portfolios!$B$2:$B$1141)</f>
        <v>0</v>
      </c>
    </row>
    <row r="1142" spans="1:2">
      <c r="A1142" s="11">
        <f>Returns!A1142</f>
        <v>0</v>
      </c>
      <c r="B1142" s="1">
        <f>SUM(Portfolios!$B$2:$B$1142)</f>
        <v>0</v>
      </c>
    </row>
    <row r="1143" spans="1:2">
      <c r="A1143" s="11">
        <f>Returns!A1143</f>
        <v>0</v>
      </c>
      <c r="B1143" s="1">
        <f>SUM(Portfolios!$B$2:$B$1143)</f>
        <v>0</v>
      </c>
    </row>
    <row r="1144" spans="1:2">
      <c r="A1144" s="11">
        <f>Returns!A1144</f>
        <v>0</v>
      </c>
      <c r="B1144" s="1">
        <f>SUM(Portfolios!$B$2:$B$1144)</f>
        <v>0</v>
      </c>
    </row>
    <row r="1145" spans="1:2">
      <c r="A1145" s="11">
        <f>Returns!A1145</f>
        <v>0</v>
      </c>
      <c r="B1145" s="1">
        <f>SUM(Portfolios!$B$2:$B$1145)</f>
        <v>0</v>
      </c>
    </row>
    <row r="1146" spans="1:2">
      <c r="A1146" s="11">
        <f>Returns!A1146</f>
        <v>0</v>
      </c>
      <c r="B1146" s="1">
        <f>SUM(Portfolios!$B$2:$B$1146)</f>
        <v>0</v>
      </c>
    </row>
    <row r="1147" spans="1:2">
      <c r="A1147" s="11">
        <f>Returns!A1147</f>
        <v>0</v>
      </c>
      <c r="B1147" s="1">
        <f>SUM(Portfolios!$B$2:$B$1147)</f>
        <v>0</v>
      </c>
    </row>
    <row r="1148" spans="1:2">
      <c r="A1148" s="11">
        <f>Returns!A1148</f>
        <v>0</v>
      </c>
      <c r="B1148" s="1">
        <f>SUM(Portfolios!$B$2:$B$1148)</f>
        <v>0</v>
      </c>
    </row>
    <row r="1149" spans="1:2">
      <c r="A1149" s="11">
        <f>Returns!A1149</f>
        <v>0</v>
      </c>
      <c r="B1149" s="1">
        <f>SUM(Portfolios!$B$2:$B$1149)</f>
        <v>0</v>
      </c>
    </row>
    <row r="1150" spans="1:2">
      <c r="A1150" s="11">
        <f>Returns!A1150</f>
        <v>0</v>
      </c>
      <c r="B1150" s="1">
        <f>SUM(Portfolios!$B$2:$B$1150)</f>
        <v>0</v>
      </c>
    </row>
    <row r="1151" spans="1:2">
      <c r="A1151" s="11">
        <f>Returns!A1151</f>
        <v>0</v>
      </c>
      <c r="B1151" s="1">
        <f>SUM(Portfolios!$B$2:$B$1151)</f>
        <v>0</v>
      </c>
    </row>
    <row r="1152" spans="1:2">
      <c r="A1152" s="11">
        <f>Returns!A1152</f>
        <v>0</v>
      </c>
      <c r="B1152" s="1">
        <f>SUM(Portfolios!$B$2:$B$1152)</f>
        <v>0</v>
      </c>
    </row>
    <row r="1153" spans="1:2">
      <c r="A1153" s="11">
        <f>Returns!A1153</f>
        <v>0</v>
      </c>
      <c r="B1153" s="1">
        <f>SUM(Portfolios!$B$2:$B$1153)</f>
        <v>0</v>
      </c>
    </row>
    <row r="1154" spans="1:2">
      <c r="A1154" s="11">
        <f>Returns!A1154</f>
        <v>0</v>
      </c>
      <c r="B1154" s="1">
        <f>SUM(Portfolios!$B$2:$B$1154)</f>
        <v>0</v>
      </c>
    </row>
    <row r="1155" spans="1:2">
      <c r="A1155" s="11">
        <f>Returns!A1155</f>
        <v>0</v>
      </c>
      <c r="B1155" s="1">
        <f>SUM(Portfolios!$B$2:$B$1155)</f>
        <v>0</v>
      </c>
    </row>
    <row r="1156" spans="1:2">
      <c r="A1156" s="11">
        <f>Returns!A1156</f>
        <v>0</v>
      </c>
      <c r="B1156" s="1">
        <f>SUM(Portfolios!$B$2:$B$1156)</f>
        <v>0</v>
      </c>
    </row>
    <row r="1157" spans="1:2">
      <c r="A1157" s="11">
        <f>Returns!A1157</f>
        <v>0</v>
      </c>
      <c r="B1157" s="1">
        <f>SUM(Portfolios!$B$2:$B$1157)</f>
        <v>0</v>
      </c>
    </row>
    <row r="1158" spans="1:2">
      <c r="A1158" s="11">
        <f>Returns!A1158</f>
        <v>0</v>
      </c>
      <c r="B1158" s="1">
        <f>SUM(Portfolios!$B$2:$B$1158)</f>
        <v>0</v>
      </c>
    </row>
    <row r="1159" spans="1:2">
      <c r="A1159" s="11">
        <f>Returns!A1159</f>
        <v>0</v>
      </c>
      <c r="B1159" s="1">
        <f>SUM(Portfolios!$B$2:$B$1159)</f>
        <v>0</v>
      </c>
    </row>
    <row r="1160" spans="1:2">
      <c r="A1160" s="11">
        <f>Returns!A1160</f>
        <v>0</v>
      </c>
      <c r="B1160" s="1">
        <f>SUM(Portfolios!$B$2:$B$1160)</f>
        <v>0</v>
      </c>
    </row>
    <row r="1161" spans="1:2">
      <c r="A1161" s="11">
        <f>Returns!A1161</f>
        <v>0</v>
      </c>
      <c r="B1161" s="1">
        <f>SUM(Portfolios!$B$2:$B$1161)</f>
        <v>0</v>
      </c>
    </row>
    <row r="1162" spans="1:2">
      <c r="A1162" s="11">
        <f>Returns!A1162</f>
        <v>0</v>
      </c>
      <c r="B1162" s="1">
        <f>SUM(Portfolios!$B$2:$B$1162)</f>
        <v>0</v>
      </c>
    </row>
    <row r="1163" spans="1:2">
      <c r="A1163" s="11">
        <f>Returns!A1163</f>
        <v>0</v>
      </c>
      <c r="B1163" s="1">
        <f>SUM(Portfolios!$B$2:$B$1163)</f>
        <v>0</v>
      </c>
    </row>
    <row r="1164" spans="1:2">
      <c r="A1164" s="11">
        <f>Returns!A1164</f>
        <v>0</v>
      </c>
      <c r="B1164" s="1">
        <f>SUM(Portfolios!$B$2:$B$1164)</f>
        <v>0</v>
      </c>
    </row>
    <row r="1165" spans="1:2">
      <c r="A1165" s="11">
        <f>Returns!A1165</f>
        <v>0</v>
      </c>
      <c r="B1165" s="1">
        <f>SUM(Portfolios!$B$2:$B$1165)</f>
        <v>0</v>
      </c>
    </row>
    <row r="1166" spans="1:2">
      <c r="A1166" s="11">
        <f>Returns!A1166</f>
        <v>0</v>
      </c>
      <c r="B1166" s="1">
        <f>SUM(Portfolios!$B$2:$B$1166)</f>
        <v>0</v>
      </c>
    </row>
    <row r="1167" spans="1:2">
      <c r="A1167" s="11">
        <f>Returns!A1167</f>
        <v>0</v>
      </c>
      <c r="B1167" s="1">
        <f>SUM(Portfolios!$B$2:$B$1167)</f>
        <v>0</v>
      </c>
    </row>
    <row r="1168" spans="1:2">
      <c r="A1168" s="11">
        <f>Returns!A1168</f>
        <v>0</v>
      </c>
      <c r="B1168" s="1">
        <f>SUM(Portfolios!$B$2:$B$1168)</f>
        <v>0</v>
      </c>
    </row>
    <row r="1169" spans="1:2">
      <c r="A1169" s="11">
        <f>Returns!A1169</f>
        <v>0</v>
      </c>
      <c r="B1169" s="1">
        <f>SUM(Portfolios!$B$2:$B$1169)</f>
        <v>0</v>
      </c>
    </row>
    <row r="1170" spans="1:2">
      <c r="A1170" s="11">
        <f>Returns!A1170</f>
        <v>0</v>
      </c>
      <c r="B1170" s="1">
        <f>SUM(Portfolios!$B$2:$B$1170)</f>
        <v>0</v>
      </c>
    </row>
    <row r="1171" spans="1:2">
      <c r="A1171" s="11">
        <f>Returns!A1171</f>
        <v>0</v>
      </c>
      <c r="B1171" s="1">
        <f>SUM(Portfolios!$B$2:$B$1171)</f>
        <v>0</v>
      </c>
    </row>
    <row r="1172" spans="1:2">
      <c r="A1172" s="11">
        <f>Returns!A1172</f>
        <v>0</v>
      </c>
      <c r="B1172" s="1">
        <f>SUM(Portfolios!$B$2:$B$1172)</f>
        <v>0</v>
      </c>
    </row>
    <row r="1173" spans="1:2">
      <c r="A1173" s="11">
        <f>Returns!A1173</f>
        <v>0</v>
      </c>
      <c r="B1173" s="1">
        <f>SUM(Portfolios!$B$2:$B$1173)</f>
        <v>0</v>
      </c>
    </row>
    <row r="1174" spans="1:2">
      <c r="A1174" s="11">
        <f>Returns!A1174</f>
        <v>0</v>
      </c>
      <c r="B1174" s="1">
        <f>SUM(Portfolios!$B$2:$B$1174)</f>
        <v>0</v>
      </c>
    </row>
    <row r="1175" spans="1:2">
      <c r="A1175" s="11">
        <f>Returns!A1175</f>
        <v>0</v>
      </c>
      <c r="B1175" s="1">
        <f>SUM(Portfolios!$B$2:$B$1175)</f>
        <v>0</v>
      </c>
    </row>
    <row r="1176" spans="1:2">
      <c r="A1176" s="11">
        <f>Returns!A1176</f>
        <v>0</v>
      </c>
      <c r="B1176" s="1">
        <f>SUM(Portfolios!$B$2:$B$1176)</f>
        <v>0</v>
      </c>
    </row>
    <row r="1177" spans="1:2">
      <c r="A1177" s="11">
        <f>Returns!A1177</f>
        <v>0</v>
      </c>
      <c r="B1177" s="1">
        <f>SUM(Portfolios!$B$2:$B$1177)</f>
        <v>0</v>
      </c>
    </row>
    <row r="1178" spans="1:2">
      <c r="A1178" s="11">
        <f>Returns!A1178</f>
        <v>0</v>
      </c>
      <c r="B1178" s="1">
        <f>SUM(Portfolios!$B$2:$B$1178)</f>
        <v>0</v>
      </c>
    </row>
    <row r="1179" spans="1:2">
      <c r="A1179" s="11">
        <f>Returns!A1179</f>
        <v>0</v>
      </c>
      <c r="B1179" s="1">
        <f>SUM(Portfolios!$B$2:$B$1179)</f>
        <v>0</v>
      </c>
    </row>
    <row r="1180" spans="1:2">
      <c r="A1180" s="11">
        <f>Returns!A1180</f>
        <v>0</v>
      </c>
      <c r="B1180" s="1">
        <f>SUM(Portfolios!$B$2:$B$1180)</f>
        <v>0</v>
      </c>
    </row>
    <row r="1181" spans="1:2">
      <c r="A1181" s="11">
        <f>Returns!A1181</f>
        <v>0</v>
      </c>
      <c r="B1181" s="1">
        <f>SUM(Portfolios!$B$2:$B$1181)</f>
        <v>0</v>
      </c>
    </row>
    <row r="1182" spans="1:2">
      <c r="A1182" s="11">
        <f>Returns!A1182</f>
        <v>0</v>
      </c>
      <c r="B1182" s="1">
        <f>SUM(Portfolios!$B$2:$B$1182)</f>
        <v>0</v>
      </c>
    </row>
    <row r="1183" spans="1:2">
      <c r="A1183" s="11">
        <f>Returns!A1183</f>
        <v>0</v>
      </c>
      <c r="B1183" s="1">
        <f>SUM(Portfolios!$B$2:$B$1183)</f>
        <v>0</v>
      </c>
    </row>
    <row r="1184" spans="1:2">
      <c r="A1184" s="11">
        <f>Returns!A1184</f>
        <v>0</v>
      </c>
      <c r="B1184" s="1">
        <f>SUM(Portfolios!$B$2:$B$1184)</f>
        <v>0</v>
      </c>
    </row>
    <row r="1185" spans="1:2">
      <c r="A1185" s="11">
        <f>Returns!A1185</f>
        <v>0</v>
      </c>
      <c r="B1185" s="1">
        <f>SUM(Portfolios!$B$2:$B$1185)</f>
        <v>0</v>
      </c>
    </row>
    <row r="1186" spans="1:2">
      <c r="A1186" s="11">
        <f>Returns!A1186</f>
        <v>0</v>
      </c>
      <c r="B1186" s="1">
        <f>SUM(Portfolios!$B$2:$B$1186)</f>
        <v>0</v>
      </c>
    </row>
    <row r="1187" spans="1:2">
      <c r="A1187" s="11">
        <f>Returns!A1187</f>
        <v>0</v>
      </c>
      <c r="B1187" s="1">
        <f>SUM(Portfolios!$B$2:$B$1187)</f>
        <v>0</v>
      </c>
    </row>
    <row r="1188" spans="1:2">
      <c r="A1188" s="11">
        <f>Returns!A1188</f>
        <v>0</v>
      </c>
      <c r="B1188" s="1">
        <f>SUM(Portfolios!$B$2:$B$1188)</f>
        <v>0</v>
      </c>
    </row>
    <row r="1189" spans="1:2">
      <c r="A1189" s="11">
        <f>Returns!A1189</f>
        <v>0</v>
      </c>
      <c r="B1189" s="1">
        <f>SUM(Portfolios!$B$2:$B$1189)</f>
        <v>0</v>
      </c>
    </row>
    <row r="1190" spans="1:2">
      <c r="A1190" s="11">
        <f>Returns!A1190</f>
        <v>0</v>
      </c>
      <c r="B1190" s="1">
        <f>SUM(Portfolios!$B$2:$B$1190)</f>
        <v>0</v>
      </c>
    </row>
    <row r="1191" spans="1:2">
      <c r="A1191" s="11">
        <f>Returns!A1191</f>
        <v>0</v>
      </c>
      <c r="B1191" s="1">
        <f>SUM(Portfolios!$B$2:$B$1191)</f>
        <v>0</v>
      </c>
    </row>
    <row r="1192" spans="1:2">
      <c r="A1192" s="11">
        <f>Returns!A1192</f>
        <v>0</v>
      </c>
      <c r="B1192" s="1">
        <f>SUM(Portfolios!$B$2:$B$1192)</f>
        <v>0</v>
      </c>
    </row>
    <row r="1193" spans="1:2">
      <c r="A1193" s="11">
        <f>Returns!A1193</f>
        <v>0</v>
      </c>
      <c r="B1193" s="1">
        <f>SUM(Portfolios!$B$2:$B$1193)</f>
        <v>0</v>
      </c>
    </row>
    <row r="1194" spans="1:2">
      <c r="A1194" s="11">
        <f>Returns!A1194</f>
        <v>0</v>
      </c>
      <c r="B1194" s="1">
        <f>SUM(Portfolios!$B$2:$B$1194)</f>
        <v>0</v>
      </c>
    </row>
    <row r="1195" spans="1:2">
      <c r="A1195" s="11">
        <f>Returns!A1195</f>
        <v>0</v>
      </c>
      <c r="B1195" s="1">
        <f>SUM(Portfolios!$B$2:$B$1195)</f>
        <v>0</v>
      </c>
    </row>
    <row r="1196" spans="1:2">
      <c r="A1196" s="11">
        <f>Returns!A1196</f>
        <v>0</v>
      </c>
      <c r="B1196" s="1">
        <f>SUM(Portfolios!$B$2:$B$1196)</f>
        <v>0</v>
      </c>
    </row>
    <row r="1197" spans="1:2">
      <c r="A1197" s="11">
        <f>Returns!A1197</f>
        <v>0</v>
      </c>
      <c r="B1197" s="1">
        <f>SUM(Portfolios!$B$2:$B$1197)</f>
        <v>0</v>
      </c>
    </row>
    <row r="1198" spans="1:2">
      <c r="A1198" s="11">
        <f>Returns!A1198</f>
        <v>0</v>
      </c>
      <c r="B1198" s="1">
        <f>SUM(Portfolios!$B$2:$B$1198)</f>
        <v>0</v>
      </c>
    </row>
    <row r="1199" spans="1:2">
      <c r="A1199" s="11">
        <f>Returns!A1199</f>
        <v>0</v>
      </c>
      <c r="B1199" s="1">
        <f>SUM(Portfolios!$B$2:$B$1199)</f>
        <v>0</v>
      </c>
    </row>
    <row r="1200" spans="1:2">
      <c r="A1200" s="11">
        <f>Returns!A1200</f>
        <v>0</v>
      </c>
      <c r="B1200" s="1">
        <f>SUM(Portfolios!$B$2:$B$1200)</f>
        <v>0</v>
      </c>
    </row>
    <row r="1201" spans="1:2">
      <c r="A1201" s="11">
        <f>Returns!A1201</f>
        <v>0</v>
      </c>
      <c r="B1201" s="1">
        <f>SUM(Portfolios!$B$2:$B$1201)</f>
        <v>0</v>
      </c>
    </row>
    <row r="1202" spans="1:2">
      <c r="A1202" s="11">
        <f>Returns!A1202</f>
        <v>0</v>
      </c>
      <c r="B1202" s="1">
        <f>SUM(Portfolios!$B$2:$B$1202)</f>
        <v>0</v>
      </c>
    </row>
    <row r="1203" spans="1:2">
      <c r="A1203" s="11">
        <f>Returns!A1203</f>
        <v>0</v>
      </c>
      <c r="B1203" s="1">
        <f>SUM(Portfolios!$B$2:$B$1203)</f>
        <v>0</v>
      </c>
    </row>
    <row r="1204" spans="1:2">
      <c r="A1204" s="11">
        <f>Returns!A1204</f>
        <v>0</v>
      </c>
      <c r="B1204" s="1">
        <f>SUM(Portfolios!$B$2:$B$1204)</f>
        <v>0</v>
      </c>
    </row>
    <row r="1205" spans="1:2">
      <c r="A1205" s="11">
        <f>Returns!A1205</f>
        <v>0</v>
      </c>
      <c r="B1205" s="1">
        <f>SUM(Portfolios!$B$2:$B$1205)</f>
        <v>0</v>
      </c>
    </row>
    <row r="1206" spans="1:2">
      <c r="A1206" s="11">
        <f>Returns!A1206</f>
        <v>0</v>
      </c>
      <c r="B1206" s="1">
        <f>SUM(Portfolios!$B$2:$B$1206)</f>
        <v>0</v>
      </c>
    </row>
    <row r="1207" spans="1:2">
      <c r="A1207" s="11">
        <f>Returns!A1207</f>
        <v>0</v>
      </c>
      <c r="B1207" s="1">
        <f>SUM(Portfolios!$B$2:$B$1207)</f>
        <v>0</v>
      </c>
    </row>
    <row r="1208" spans="1:2">
      <c r="A1208" s="11">
        <f>Returns!A1208</f>
        <v>0</v>
      </c>
      <c r="B1208" s="1">
        <f>SUM(Portfolios!$B$2:$B$1208)</f>
        <v>0</v>
      </c>
    </row>
    <row r="1209" spans="1:2">
      <c r="A1209" s="11">
        <f>Returns!A1209</f>
        <v>0</v>
      </c>
      <c r="B1209" s="1">
        <f>SUM(Portfolios!$B$2:$B$1209)</f>
        <v>0</v>
      </c>
    </row>
    <row r="1210" spans="1:2">
      <c r="A1210" s="11">
        <f>Returns!A1210</f>
        <v>0</v>
      </c>
      <c r="B1210" s="1">
        <f>SUM(Portfolios!$B$2:$B$1210)</f>
        <v>0</v>
      </c>
    </row>
    <row r="1211" spans="1:2">
      <c r="A1211" s="11">
        <f>Returns!A1211</f>
        <v>0</v>
      </c>
      <c r="B1211" s="1">
        <f>SUM(Portfolios!$B$2:$B$1211)</f>
        <v>0</v>
      </c>
    </row>
    <row r="1212" spans="1:2">
      <c r="A1212" s="11">
        <f>Returns!A1212</f>
        <v>0</v>
      </c>
      <c r="B1212" s="1">
        <f>SUM(Portfolios!$B$2:$B$1212)</f>
        <v>0</v>
      </c>
    </row>
    <row r="1213" spans="1:2">
      <c r="A1213" s="11">
        <f>Returns!A1213</f>
        <v>0</v>
      </c>
      <c r="B1213" s="1">
        <f>SUM(Portfolios!$B$2:$B$1213)</f>
        <v>0</v>
      </c>
    </row>
    <row r="1214" spans="1:2">
      <c r="A1214" s="11">
        <f>Returns!A1214</f>
        <v>0</v>
      </c>
      <c r="B1214" s="1">
        <f>SUM(Portfolios!$B$2:$B$1214)</f>
        <v>0</v>
      </c>
    </row>
    <row r="1215" spans="1:2">
      <c r="A1215" s="11">
        <f>Returns!A1215</f>
        <v>0</v>
      </c>
      <c r="B1215" s="1">
        <f>SUM(Portfolios!$B$2:$B$1215)</f>
        <v>0</v>
      </c>
    </row>
    <row r="1216" spans="1:2">
      <c r="A1216" s="11">
        <f>Returns!A1216</f>
        <v>0</v>
      </c>
      <c r="B1216" s="1">
        <f>SUM(Portfolios!$B$2:$B$1216)</f>
        <v>0</v>
      </c>
    </row>
    <row r="1217" spans="1:2">
      <c r="A1217" s="11">
        <f>Returns!A1217</f>
        <v>0</v>
      </c>
      <c r="B1217" s="1">
        <f>SUM(Portfolios!$B$2:$B$1217)</f>
        <v>0</v>
      </c>
    </row>
    <row r="1218" spans="1:2">
      <c r="A1218" s="11">
        <f>Returns!A1218</f>
        <v>0</v>
      </c>
      <c r="B1218" s="1">
        <f>SUM(Portfolios!$B$2:$B$1218)</f>
        <v>0</v>
      </c>
    </row>
    <row r="1219" spans="1:2">
      <c r="A1219" s="11">
        <f>Returns!A1219</f>
        <v>0</v>
      </c>
      <c r="B1219" s="1">
        <f>SUM(Portfolios!$B$2:$B$1219)</f>
        <v>0</v>
      </c>
    </row>
    <row r="1220" spans="1:2">
      <c r="A1220" s="11">
        <f>Returns!A1220</f>
        <v>0</v>
      </c>
      <c r="B1220" s="1">
        <f>SUM(Portfolios!$B$2:$B$1220)</f>
        <v>0</v>
      </c>
    </row>
    <row r="1221" spans="1:2">
      <c r="A1221" s="11">
        <f>Returns!A1221</f>
        <v>0</v>
      </c>
      <c r="B1221" s="1">
        <f>SUM(Portfolios!$B$2:$B$1221)</f>
        <v>0</v>
      </c>
    </row>
    <row r="1222" spans="1:2">
      <c r="A1222" s="11">
        <f>Returns!A1222</f>
        <v>0</v>
      </c>
      <c r="B1222" s="1">
        <f>SUM(Portfolios!$B$2:$B$1222)</f>
        <v>0</v>
      </c>
    </row>
    <row r="1223" spans="1:2">
      <c r="A1223" s="11">
        <f>Returns!A1223</f>
        <v>0</v>
      </c>
      <c r="B1223" s="1">
        <f>SUM(Portfolios!$B$2:$B$1223)</f>
        <v>0</v>
      </c>
    </row>
    <row r="1224" spans="1:2">
      <c r="A1224" s="11">
        <f>Returns!A1224</f>
        <v>0</v>
      </c>
      <c r="B1224" s="1">
        <f>SUM(Portfolios!$B$2:$B$1224)</f>
        <v>0</v>
      </c>
    </row>
    <row r="1225" spans="1:2">
      <c r="A1225" s="11">
        <f>Returns!A1225</f>
        <v>0</v>
      </c>
      <c r="B1225" s="1">
        <f>SUM(Portfolios!$B$2:$B$1225)</f>
        <v>0</v>
      </c>
    </row>
    <row r="1226" spans="1:2">
      <c r="A1226" s="11">
        <f>Returns!A1226</f>
        <v>0</v>
      </c>
      <c r="B1226" s="1">
        <f>SUM(Portfolios!$B$2:$B$1226)</f>
        <v>0</v>
      </c>
    </row>
    <row r="1227" spans="1:2">
      <c r="A1227" s="11">
        <f>Returns!A1227</f>
        <v>0</v>
      </c>
      <c r="B1227" s="1">
        <f>SUM(Portfolios!$B$2:$B$1227)</f>
        <v>0</v>
      </c>
    </row>
    <row r="1228" spans="1:2">
      <c r="A1228" s="11">
        <f>Returns!A1228</f>
        <v>0</v>
      </c>
      <c r="B1228" s="1">
        <f>SUM(Portfolios!$B$2:$B$1228)</f>
        <v>0</v>
      </c>
    </row>
    <row r="1229" spans="1:2">
      <c r="A1229" s="11">
        <f>Returns!A1229</f>
        <v>0</v>
      </c>
      <c r="B1229" s="1">
        <f>SUM(Portfolios!$B$2:$B$1229)</f>
        <v>0</v>
      </c>
    </row>
    <row r="1230" spans="1:2">
      <c r="A1230" s="11">
        <f>Returns!A1230</f>
        <v>0</v>
      </c>
      <c r="B1230" s="1">
        <f>SUM(Portfolios!$B$2:$B$1230)</f>
        <v>0</v>
      </c>
    </row>
    <row r="1231" spans="1:2">
      <c r="A1231" s="11">
        <f>Returns!A1231</f>
        <v>0</v>
      </c>
      <c r="B1231" s="1">
        <f>SUM(Portfolios!$B$2:$B$1231)</f>
        <v>0</v>
      </c>
    </row>
    <row r="1232" spans="1:2">
      <c r="A1232" s="11">
        <f>Returns!A1232</f>
        <v>0</v>
      </c>
      <c r="B1232" s="1">
        <f>SUM(Portfolios!$B$2:$B$1232)</f>
        <v>0</v>
      </c>
    </row>
    <row r="1233" spans="1:2">
      <c r="A1233" s="11">
        <f>Returns!A1233</f>
        <v>0</v>
      </c>
      <c r="B1233" s="1">
        <f>SUM(Portfolios!$B$2:$B$1233)</f>
        <v>0</v>
      </c>
    </row>
    <row r="1234" spans="1:2">
      <c r="A1234" s="11">
        <f>Returns!A1234</f>
        <v>0</v>
      </c>
      <c r="B1234" s="1">
        <f>SUM(Portfolios!$B$2:$B$1234)</f>
        <v>0</v>
      </c>
    </row>
    <row r="1235" spans="1:2">
      <c r="A1235" s="11">
        <f>Returns!A1235</f>
        <v>0</v>
      </c>
      <c r="B1235" s="1">
        <f>SUM(Portfolios!$B$2:$B$1235)</f>
        <v>0</v>
      </c>
    </row>
    <row r="1236" spans="1:2">
      <c r="A1236" s="11">
        <f>Returns!A1236</f>
        <v>0</v>
      </c>
      <c r="B1236" s="1">
        <f>SUM(Portfolios!$B$2:$B$1236)</f>
        <v>0</v>
      </c>
    </row>
    <row r="1237" spans="1:2">
      <c r="A1237" s="11">
        <f>Returns!A1237</f>
        <v>0</v>
      </c>
      <c r="B1237" s="1">
        <f>SUM(Portfolios!$B$2:$B$1237)</f>
        <v>0</v>
      </c>
    </row>
    <row r="1238" spans="1:2">
      <c r="A1238" s="11">
        <f>Returns!A1238</f>
        <v>0</v>
      </c>
      <c r="B1238" s="1">
        <f>SUM(Portfolios!$B$2:$B$1238)</f>
        <v>0</v>
      </c>
    </row>
    <row r="1239" spans="1:2">
      <c r="A1239" s="11">
        <f>Returns!A1239</f>
        <v>0</v>
      </c>
      <c r="B1239" s="1">
        <f>SUM(Portfolios!$B$2:$B$1239)</f>
        <v>0</v>
      </c>
    </row>
    <row r="1240" spans="1:2">
      <c r="A1240" s="11">
        <f>Returns!A1240</f>
        <v>0</v>
      </c>
      <c r="B1240" s="1">
        <f>SUM(Portfolios!$B$2:$B$1240)</f>
        <v>0</v>
      </c>
    </row>
    <row r="1241" spans="1:2">
      <c r="A1241" s="11">
        <f>Returns!A1241</f>
        <v>0</v>
      </c>
      <c r="B1241" s="1">
        <f>SUM(Portfolios!$B$2:$B$1241)</f>
        <v>0</v>
      </c>
    </row>
    <row r="1242" spans="1:2">
      <c r="A1242" s="11">
        <f>Returns!A1242</f>
        <v>0</v>
      </c>
      <c r="B1242" s="1">
        <f>SUM(Portfolios!$B$2:$B$1242)</f>
        <v>0</v>
      </c>
    </row>
    <row r="1243" spans="1:2">
      <c r="A1243" s="11">
        <f>Returns!A1243</f>
        <v>0</v>
      </c>
      <c r="B1243" s="1">
        <f>SUM(Portfolios!$B$2:$B$1243)</f>
        <v>0</v>
      </c>
    </row>
    <row r="1244" spans="1:2">
      <c r="A1244" s="11">
        <f>Returns!A1244</f>
        <v>0</v>
      </c>
      <c r="B1244" s="1">
        <f>SUM(Portfolios!$B$2:$B$1244)</f>
        <v>0</v>
      </c>
    </row>
    <row r="1245" spans="1:2">
      <c r="A1245" s="11">
        <f>Returns!A1245</f>
        <v>0</v>
      </c>
      <c r="B1245" s="1">
        <f>SUM(Portfolios!$B$2:$B$1245)</f>
        <v>0</v>
      </c>
    </row>
    <row r="1246" spans="1:2">
      <c r="A1246" s="11">
        <f>Returns!A1246</f>
        <v>0</v>
      </c>
      <c r="B1246" s="1">
        <f>SUM(Portfolios!$B$2:$B$1246)</f>
        <v>0</v>
      </c>
    </row>
    <row r="1247" spans="1:2">
      <c r="A1247" s="11">
        <f>Returns!A1247</f>
        <v>0</v>
      </c>
      <c r="B1247" s="1">
        <f>SUM(Portfolios!$B$2:$B$1247)</f>
        <v>0</v>
      </c>
    </row>
    <row r="1248" spans="1:2">
      <c r="A1248" s="11">
        <f>Returns!A1248</f>
        <v>0</v>
      </c>
      <c r="B1248" s="1">
        <f>SUM(Portfolios!$B$2:$B$1248)</f>
        <v>0</v>
      </c>
    </row>
    <row r="1249" spans="1:2">
      <c r="A1249" s="11">
        <f>Returns!A1249</f>
        <v>0</v>
      </c>
      <c r="B1249" s="1">
        <f>SUM(Portfolios!$B$2:$B$1249)</f>
        <v>0</v>
      </c>
    </row>
    <row r="1250" spans="1:2">
      <c r="A1250" s="11">
        <f>Returns!A1250</f>
        <v>0</v>
      </c>
      <c r="B1250" s="1">
        <f>SUM(Portfolios!$B$2:$B$1250)</f>
        <v>0</v>
      </c>
    </row>
    <row r="1251" spans="1:2">
      <c r="A1251" s="11">
        <f>Returns!A1251</f>
        <v>0</v>
      </c>
      <c r="B1251" s="1">
        <f>SUM(Portfolios!$B$2:$B$1251)</f>
        <v>0</v>
      </c>
    </row>
    <row r="1252" spans="1:2">
      <c r="A1252" s="11">
        <f>Returns!A1252</f>
        <v>0</v>
      </c>
      <c r="B1252" s="1">
        <f>SUM(Portfolios!$B$2:$B$1252)</f>
        <v>0</v>
      </c>
    </row>
    <row r="1253" spans="1:2">
      <c r="A1253" s="11">
        <f>Returns!A1253</f>
        <v>0</v>
      </c>
      <c r="B1253" s="1">
        <f>SUM(Portfolios!$B$2:$B$1253)</f>
        <v>0</v>
      </c>
    </row>
    <row r="1254" spans="1:2">
      <c r="A1254" s="11">
        <f>Returns!A1254</f>
        <v>0</v>
      </c>
      <c r="B1254" s="1">
        <f>SUM(Portfolios!$B$2:$B$1254)</f>
        <v>0</v>
      </c>
    </row>
    <row r="1255" spans="1:2">
      <c r="A1255" s="11">
        <f>Returns!A1255</f>
        <v>0</v>
      </c>
      <c r="B1255" s="1">
        <f>SUM(Portfolios!$B$2:$B$1255)</f>
        <v>0</v>
      </c>
    </row>
    <row r="1256" spans="1:2">
      <c r="A1256" s="11">
        <f>Returns!A1256</f>
        <v>0</v>
      </c>
      <c r="B1256" s="1">
        <f>SUM(Portfolios!$B$2:$B$1256)</f>
        <v>0</v>
      </c>
    </row>
    <row r="1257" spans="1:2">
      <c r="A1257" s="11">
        <f>Returns!A1257</f>
        <v>0</v>
      </c>
      <c r="B1257" s="1">
        <f>SUM(Portfolios!$B$2:$B$1257)</f>
        <v>0</v>
      </c>
    </row>
    <row r="1258" spans="1:2">
      <c r="A1258" s="11">
        <f>Returns!A1258</f>
        <v>0</v>
      </c>
      <c r="B1258" s="1">
        <f>SUM(Portfolios!$B$2:$B$1258)</f>
        <v>0</v>
      </c>
    </row>
    <row r="1259" spans="1:2">
      <c r="A1259" s="11">
        <f>Returns!A1259</f>
        <v>0</v>
      </c>
      <c r="B1259" s="1">
        <f>SUM(Portfolios!$B$2:$B$1259)</f>
        <v>0</v>
      </c>
    </row>
    <row r="1260" spans="1:2">
      <c r="A1260" s="11">
        <f>Returns!A1260</f>
        <v>0</v>
      </c>
      <c r="B1260" s="1">
        <f>SUM(Portfolios!$B$2:$B$1260)</f>
        <v>0</v>
      </c>
    </row>
    <row r="1261" spans="1:2">
      <c r="A1261" s="11">
        <f>Returns!A1261</f>
        <v>0</v>
      </c>
      <c r="B1261" s="1">
        <f>SUM(Portfolios!$B$2:$B$1261)</f>
        <v>0</v>
      </c>
    </row>
    <row r="1262" spans="1:2">
      <c r="A1262" s="11">
        <f>Returns!A1262</f>
        <v>0</v>
      </c>
      <c r="B1262" s="1">
        <f>SUM(Portfolios!$B$2:$B$1262)</f>
        <v>0</v>
      </c>
    </row>
    <row r="1263" spans="1:2">
      <c r="A1263" s="11">
        <f>Returns!A1263</f>
        <v>0</v>
      </c>
      <c r="B1263" s="1">
        <f>SUM(Portfolios!$B$2:$B$1263)</f>
        <v>0</v>
      </c>
    </row>
    <row r="1264" spans="1:2">
      <c r="A1264" s="11">
        <f>Returns!A1264</f>
        <v>0</v>
      </c>
      <c r="B1264" s="1">
        <f>SUM(Portfolios!$B$2:$B$1264)</f>
        <v>0</v>
      </c>
    </row>
    <row r="1265" spans="1:2">
      <c r="A1265" s="11">
        <f>Returns!A1265</f>
        <v>0</v>
      </c>
      <c r="B1265" s="1">
        <f>SUM(Portfolios!$B$2:$B$1265)</f>
        <v>0</v>
      </c>
    </row>
    <row r="1266" spans="1:2">
      <c r="A1266" s="11">
        <f>Returns!A1266</f>
        <v>0</v>
      </c>
      <c r="B1266" s="1">
        <f>SUM(Portfolios!$B$2:$B$1266)</f>
        <v>0</v>
      </c>
    </row>
    <row r="1267" spans="1:2">
      <c r="A1267" s="11">
        <f>Returns!A1267</f>
        <v>0</v>
      </c>
      <c r="B1267" s="1">
        <f>SUM(Portfolios!$B$2:$B$1267)</f>
        <v>0</v>
      </c>
    </row>
    <row r="1268" spans="1:2">
      <c r="A1268" s="11">
        <f>Returns!A1268</f>
        <v>0</v>
      </c>
      <c r="B1268" s="1">
        <f>SUM(Portfolios!$B$2:$B$1268)</f>
        <v>0</v>
      </c>
    </row>
    <row r="1269" spans="1:2">
      <c r="A1269" s="11">
        <f>Returns!A1269</f>
        <v>0</v>
      </c>
      <c r="B1269" s="1">
        <f>SUM(Portfolios!$B$2:$B$1269)</f>
        <v>0</v>
      </c>
    </row>
    <row r="1270" spans="1:2">
      <c r="A1270" s="11">
        <f>Returns!A1270</f>
        <v>0</v>
      </c>
      <c r="B1270" s="1">
        <f>SUM(Portfolios!$B$2:$B$1270)</f>
        <v>0</v>
      </c>
    </row>
    <row r="1271" spans="1:2">
      <c r="A1271" s="11">
        <f>Returns!A1271</f>
        <v>0</v>
      </c>
      <c r="B1271" s="1">
        <f>SUM(Portfolios!$B$2:$B$1271)</f>
        <v>0</v>
      </c>
    </row>
    <row r="1272" spans="1:2">
      <c r="A1272" s="11">
        <f>Returns!A1272</f>
        <v>0</v>
      </c>
      <c r="B1272" s="1">
        <f>SUM(Portfolios!$B$2:$B$1272)</f>
        <v>0</v>
      </c>
    </row>
    <row r="1273" spans="1:2">
      <c r="A1273" s="11">
        <f>Returns!A1273</f>
        <v>0</v>
      </c>
      <c r="B1273" s="1">
        <f>SUM(Portfolios!$B$2:$B$1273)</f>
        <v>0</v>
      </c>
    </row>
    <row r="1274" spans="1:2">
      <c r="A1274" s="11">
        <f>Returns!A1274</f>
        <v>0</v>
      </c>
      <c r="B1274" s="1">
        <f>SUM(Portfolios!$B$2:$B$1274)</f>
        <v>0</v>
      </c>
    </row>
    <row r="1275" spans="1:2">
      <c r="A1275" s="11">
        <f>Returns!A1275</f>
        <v>0</v>
      </c>
      <c r="B1275" s="1">
        <f>SUM(Portfolios!$B$2:$B$1275)</f>
        <v>0</v>
      </c>
    </row>
    <row r="1276" spans="1:2">
      <c r="A1276" s="11">
        <f>Returns!A1276</f>
        <v>0</v>
      </c>
      <c r="B1276" s="1">
        <f>SUM(Portfolios!$B$2:$B$1276)</f>
        <v>0</v>
      </c>
    </row>
    <row r="1277" spans="1:2">
      <c r="A1277" s="11">
        <f>Returns!A1277</f>
        <v>0</v>
      </c>
      <c r="B1277" s="1">
        <f>SUM(Portfolios!$B$2:$B$1277)</f>
        <v>0</v>
      </c>
    </row>
    <row r="1278" spans="1:2">
      <c r="A1278" s="11">
        <f>Returns!A1278</f>
        <v>0</v>
      </c>
      <c r="B1278" s="1">
        <f>SUM(Portfolios!$B$2:$B$1278)</f>
        <v>0</v>
      </c>
    </row>
    <row r="1279" spans="1:2">
      <c r="A1279" s="11">
        <f>Returns!A1279</f>
        <v>0</v>
      </c>
      <c r="B1279" s="1">
        <f>SUM(Portfolios!$B$2:$B$1279)</f>
        <v>0</v>
      </c>
    </row>
    <row r="1280" spans="1:2">
      <c r="A1280" s="11">
        <f>Returns!A1280</f>
        <v>0</v>
      </c>
      <c r="B1280" s="1">
        <f>SUM(Portfolios!$B$2:$B$1280)</f>
        <v>0</v>
      </c>
    </row>
    <row r="1281" spans="1:2">
      <c r="A1281" s="11">
        <f>Returns!A1281</f>
        <v>0</v>
      </c>
      <c r="B1281" s="1">
        <f>SUM(Portfolios!$B$2:$B$1281)</f>
        <v>0</v>
      </c>
    </row>
    <row r="1282" spans="1:2">
      <c r="A1282" s="11">
        <f>Returns!A1282</f>
        <v>0</v>
      </c>
      <c r="B1282" s="1">
        <f>SUM(Portfolios!$B$2:$B$1282)</f>
        <v>0</v>
      </c>
    </row>
    <row r="1283" spans="1:2">
      <c r="A1283" s="11">
        <f>Returns!A1283</f>
        <v>0</v>
      </c>
      <c r="B1283" s="1">
        <f>SUM(Portfolios!$B$2:$B$1283)</f>
        <v>0</v>
      </c>
    </row>
    <row r="1284" spans="1:2">
      <c r="A1284" s="11">
        <f>Returns!A1284</f>
        <v>0</v>
      </c>
      <c r="B1284" s="1">
        <f>SUM(Portfolios!$B$2:$B$1284)</f>
        <v>0</v>
      </c>
    </row>
    <row r="1285" spans="1:2">
      <c r="A1285" s="11">
        <f>Returns!A1285</f>
        <v>0</v>
      </c>
      <c r="B1285" s="1">
        <f>SUM(Portfolios!$B$2:$B$1285)</f>
        <v>0</v>
      </c>
    </row>
    <row r="1286" spans="1:2">
      <c r="A1286" s="11">
        <f>Returns!A1286</f>
        <v>0</v>
      </c>
      <c r="B1286" s="1">
        <f>SUM(Portfolios!$B$2:$B$1286)</f>
        <v>0</v>
      </c>
    </row>
    <row r="1287" spans="1:2">
      <c r="A1287" s="11">
        <f>Returns!A1287</f>
        <v>0</v>
      </c>
      <c r="B1287" s="1">
        <f>SUM(Portfolios!$B$2:$B$1287)</f>
        <v>0</v>
      </c>
    </row>
    <row r="1288" spans="1:2">
      <c r="A1288" s="11">
        <f>Returns!A1288</f>
        <v>0</v>
      </c>
      <c r="B1288" s="1">
        <f>SUM(Portfolios!$B$2:$B$1288)</f>
        <v>0</v>
      </c>
    </row>
    <row r="1289" spans="1:2">
      <c r="A1289" s="11">
        <f>Returns!A1289</f>
        <v>0</v>
      </c>
      <c r="B1289" s="1">
        <f>SUM(Portfolios!$B$2:$B$1289)</f>
        <v>0</v>
      </c>
    </row>
    <row r="1290" spans="1:2">
      <c r="A1290" s="11">
        <f>Returns!A1290</f>
        <v>0</v>
      </c>
      <c r="B1290" s="1">
        <f>SUM(Portfolios!$B$2:$B$1290)</f>
        <v>0</v>
      </c>
    </row>
    <row r="1291" spans="1:2">
      <c r="A1291" s="11">
        <f>Returns!A1291</f>
        <v>0</v>
      </c>
      <c r="B1291" s="1">
        <f>SUM(Portfolios!$B$2:$B$1291)</f>
        <v>0</v>
      </c>
    </row>
    <row r="1292" spans="1:2">
      <c r="A1292" s="11">
        <f>Returns!A1292</f>
        <v>0</v>
      </c>
      <c r="B1292" s="1">
        <f>SUM(Portfolios!$B$2:$B$1292)</f>
        <v>0</v>
      </c>
    </row>
    <row r="1293" spans="1:2">
      <c r="A1293" s="11">
        <f>Returns!A1293</f>
        <v>0</v>
      </c>
      <c r="B1293" s="1">
        <f>SUM(Portfolios!$B$2:$B$1293)</f>
        <v>0</v>
      </c>
    </row>
    <row r="1294" spans="1:2">
      <c r="A1294" s="11">
        <f>Returns!A1294</f>
        <v>0</v>
      </c>
      <c r="B1294" s="1">
        <f>SUM(Portfolios!$B$2:$B$1294)</f>
        <v>0</v>
      </c>
    </row>
    <row r="1295" spans="1:2">
      <c r="A1295" s="11">
        <f>Returns!A1295</f>
        <v>0</v>
      </c>
      <c r="B1295" s="1">
        <f>SUM(Portfolios!$B$2:$B$1295)</f>
        <v>0</v>
      </c>
    </row>
    <row r="1296" spans="1:2">
      <c r="A1296" s="11">
        <f>Returns!A1296</f>
        <v>0</v>
      </c>
      <c r="B1296" s="1">
        <f>SUM(Portfolios!$B$2:$B$1296)</f>
        <v>0</v>
      </c>
    </row>
    <row r="1297" spans="1:2">
      <c r="A1297" s="11">
        <f>Returns!A1297</f>
        <v>0</v>
      </c>
      <c r="B1297" s="1">
        <f>SUM(Portfolios!$B$2:$B$1297)</f>
        <v>0</v>
      </c>
    </row>
    <row r="1298" spans="1:2">
      <c r="A1298" s="11">
        <f>Returns!A1298</f>
        <v>0</v>
      </c>
      <c r="B1298" s="1">
        <f>SUM(Portfolios!$B$2:$B$1298)</f>
        <v>0</v>
      </c>
    </row>
    <row r="1299" spans="1:2">
      <c r="A1299" s="11">
        <f>Returns!A1299</f>
        <v>0</v>
      </c>
      <c r="B1299" s="1">
        <f>SUM(Portfolios!$B$2:$B$1299)</f>
        <v>0</v>
      </c>
    </row>
    <row r="1300" spans="1:2">
      <c r="A1300" s="11">
        <f>Returns!A1300</f>
        <v>0</v>
      </c>
      <c r="B1300" s="1">
        <f>SUM(Portfolios!$B$2:$B$1300)</f>
        <v>0</v>
      </c>
    </row>
    <row r="1301" spans="1:2">
      <c r="A1301" s="11">
        <f>Returns!A1301</f>
        <v>0</v>
      </c>
      <c r="B1301" s="1">
        <f>SUM(Portfolios!$B$2:$B$1301)</f>
        <v>0</v>
      </c>
    </row>
    <row r="1302" spans="1:2">
      <c r="A1302" s="11">
        <f>Returns!A1302</f>
        <v>0</v>
      </c>
      <c r="B1302" s="1">
        <f>SUM(Portfolios!$B$2:$B$1302)</f>
        <v>0</v>
      </c>
    </row>
    <row r="1303" spans="1:2">
      <c r="A1303" s="11">
        <f>Returns!A1303</f>
        <v>0</v>
      </c>
      <c r="B1303" s="1">
        <f>SUM(Portfolios!$B$2:$B$1303)</f>
        <v>0</v>
      </c>
    </row>
    <row r="1304" spans="1:2">
      <c r="A1304" s="11">
        <f>Returns!A1304</f>
        <v>0</v>
      </c>
      <c r="B1304" s="1">
        <f>SUM(Portfolios!$B$2:$B$1304)</f>
        <v>0</v>
      </c>
    </row>
    <row r="1305" spans="1:2">
      <c r="A1305" s="11">
        <f>Returns!A1305</f>
        <v>0</v>
      </c>
      <c r="B1305" s="1">
        <f>SUM(Portfolios!$B$2:$B$1305)</f>
        <v>0</v>
      </c>
    </row>
    <row r="1306" spans="1:2">
      <c r="A1306" s="11">
        <f>Returns!A1306</f>
        <v>0</v>
      </c>
      <c r="B1306" s="1">
        <f>SUM(Portfolios!$B$2:$B$1306)</f>
        <v>0</v>
      </c>
    </row>
    <row r="1307" spans="1:2">
      <c r="A1307" s="11">
        <f>Returns!A1307</f>
        <v>0</v>
      </c>
      <c r="B1307" s="1">
        <f>SUM(Portfolios!$B$2:$B$1307)</f>
        <v>0</v>
      </c>
    </row>
    <row r="1308" spans="1:2">
      <c r="A1308" s="11">
        <f>Returns!A1308</f>
        <v>0</v>
      </c>
      <c r="B1308" s="1">
        <f>SUM(Portfolios!$B$2:$B$1308)</f>
        <v>0</v>
      </c>
    </row>
    <row r="1309" spans="1:2">
      <c r="A1309" s="11">
        <f>Returns!A1309</f>
        <v>0</v>
      </c>
      <c r="B1309" s="1">
        <f>SUM(Portfolios!$B$2:$B$1309)</f>
        <v>0</v>
      </c>
    </row>
    <row r="1310" spans="1:2">
      <c r="A1310" s="11">
        <f>Returns!A1310</f>
        <v>0</v>
      </c>
      <c r="B1310" s="1">
        <f>SUM(Portfolios!$B$2:$B$1310)</f>
        <v>0</v>
      </c>
    </row>
    <row r="1311" spans="1:2">
      <c r="A1311" s="11">
        <f>Returns!A1311</f>
        <v>0</v>
      </c>
      <c r="B1311" s="1">
        <f>SUM(Portfolios!$B$2:$B$1311)</f>
        <v>0</v>
      </c>
    </row>
    <row r="1312" spans="1:2">
      <c r="A1312" s="11">
        <f>Returns!A1312</f>
        <v>0</v>
      </c>
      <c r="B1312" s="1">
        <f>SUM(Portfolios!$B$2:$B$1312)</f>
        <v>0</v>
      </c>
    </row>
    <row r="1313" spans="1:2">
      <c r="A1313" s="11">
        <f>Returns!A1313</f>
        <v>0</v>
      </c>
      <c r="B1313" s="1">
        <f>SUM(Portfolios!$B$2:$B$1313)</f>
        <v>0</v>
      </c>
    </row>
    <row r="1314" spans="1:2">
      <c r="A1314" s="11">
        <f>Returns!A1314</f>
        <v>0</v>
      </c>
      <c r="B1314" s="1">
        <f>SUM(Portfolios!$B$2:$B$1314)</f>
        <v>0</v>
      </c>
    </row>
    <row r="1315" spans="1:2">
      <c r="A1315" s="11">
        <f>Returns!A1315</f>
        <v>0</v>
      </c>
      <c r="B1315" s="1">
        <f>SUM(Portfolios!$B$2:$B$1315)</f>
        <v>0</v>
      </c>
    </row>
    <row r="1316" spans="1:2">
      <c r="A1316" s="11">
        <f>Returns!A1316</f>
        <v>0</v>
      </c>
      <c r="B1316" s="1">
        <f>SUM(Portfolios!$B$2:$B$1316)</f>
        <v>0</v>
      </c>
    </row>
    <row r="1317" spans="1:2">
      <c r="A1317" s="11">
        <f>Returns!A1317</f>
        <v>0</v>
      </c>
      <c r="B1317" s="1">
        <f>SUM(Portfolios!$B$2:$B$1317)</f>
        <v>0</v>
      </c>
    </row>
    <row r="1318" spans="1:2">
      <c r="A1318" s="11">
        <f>Returns!A1318</f>
        <v>0</v>
      </c>
      <c r="B1318" s="1">
        <f>SUM(Portfolios!$B$2:$B$1318)</f>
        <v>0</v>
      </c>
    </row>
    <row r="1319" spans="1:2">
      <c r="A1319" s="11">
        <f>Returns!A1319</f>
        <v>0</v>
      </c>
      <c r="B1319" s="1">
        <f>SUM(Portfolios!$B$2:$B$1319)</f>
        <v>0</v>
      </c>
    </row>
    <row r="1320" spans="1:2">
      <c r="A1320" s="11">
        <f>Returns!A1320</f>
        <v>0</v>
      </c>
      <c r="B1320" s="1">
        <f>SUM(Portfolios!$B$2:$B$1320)</f>
        <v>0</v>
      </c>
    </row>
    <row r="1321" spans="1:2">
      <c r="A1321" s="11">
        <f>Returns!A1321</f>
        <v>0</v>
      </c>
      <c r="B1321" s="1">
        <f>SUM(Portfolios!$B$2:$B$1321)</f>
        <v>0</v>
      </c>
    </row>
    <row r="1322" spans="1:2">
      <c r="A1322" s="11">
        <f>Returns!A1322</f>
        <v>0</v>
      </c>
      <c r="B1322" s="1">
        <f>SUM(Portfolios!$B$2:$B$1322)</f>
        <v>0</v>
      </c>
    </row>
    <row r="1323" spans="1:2">
      <c r="A1323" s="11">
        <f>Returns!A1323</f>
        <v>0</v>
      </c>
      <c r="B1323" s="1">
        <f>SUM(Portfolios!$B$2:$B$1323)</f>
        <v>0</v>
      </c>
    </row>
    <row r="1324" spans="1:2">
      <c r="A1324" s="11">
        <f>Returns!A1324</f>
        <v>0</v>
      </c>
      <c r="B1324" s="1">
        <f>SUM(Portfolios!$B$2:$B$1324)</f>
        <v>0</v>
      </c>
    </row>
    <row r="1325" spans="1:2">
      <c r="A1325" s="11">
        <f>Returns!A1325</f>
        <v>0</v>
      </c>
      <c r="B1325" s="1">
        <f>SUM(Portfolios!$B$2:$B$1325)</f>
        <v>0</v>
      </c>
    </row>
    <row r="1326" spans="1:2">
      <c r="A1326" s="11">
        <f>Returns!A1326</f>
        <v>0</v>
      </c>
      <c r="B1326" s="1">
        <f>SUM(Portfolios!$B$2:$B$1326)</f>
        <v>0</v>
      </c>
    </row>
    <row r="1327" spans="1:2">
      <c r="A1327" s="11">
        <f>Returns!A1327</f>
        <v>0</v>
      </c>
      <c r="B1327" s="1">
        <f>SUM(Portfolios!$B$2:$B$1327)</f>
        <v>0</v>
      </c>
    </row>
    <row r="1328" spans="1:2">
      <c r="A1328" s="11">
        <f>Returns!A1328</f>
        <v>0</v>
      </c>
      <c r="B1328" s="1">
        <f>SUM(Portfolios!$B$2:$B$1328)</f>
        <v>0</v>
      </c>
    </row>
    <row r="1329" spans="1:2">
      <c r="A1329" s="11">
        <f>Returns!A1329</f>
        <v>0</v>
      </c>
      <c r="B1329" s="1">
        <f>SUM(Portfolios!$B$2:$B$1329)</f>
        <v>0</v>
      </c>
    </row>
    <row r="1330" spans="1:2">
      <c r="A1330" s="11">
        <f>Returns!A1330</f>
        <v>0</v>
      </c>
      <c r="B1330" s="1">
        <f>SUM(Portfolios!$B$2:$B$1330)</f>
        <v>0</v>
      </c>
    </row>
    <row r="1331" spans="1:2">
      <c r="A1331" s="11">
        <f>Returns!A1331</f>
        <v>0</v>
      </c>
      <c r="B1331" s="1">
        <f>SUM(Portfolios!$B$2:$B$1331)</f>
        <v>0</v>
      </c>
    </row>
    <row r="1332" spans="1:2">
      <c r="A1332" s="11">
        <f>Returns!A1332</f>
        <v>0</v>
      </c>
      <c r="B1332" s="1">
        <f>SUM(Portfolios!$B$2:$B$1332)</f>
        <v>0</v>
      </c>
    </row>
    <row r="1333" spans="1:2">
      <c r="A1333" s="11">
        <f>Returns!A1333</f>
        <v>0</v>
      </c>
      <c r="B1333" s="1">
        <f>SUM(Portfolios!$B$2:$B$1333)</f>
        <v>0</v>
      </c>
    </row>
    <row r="1334" spans="1:2">
      <c r="A1334" s="11">
        <f>Returns!A1334</f>
        <v>0</v>
      </c>
      <c r="B1334" s="1">
        <f>SUM(Portfolios!$B$2:$B$1334)</f>
        <v>0</v>
      </c>
    </row>
    <row r="1335" spans="1:2">
      <c r="A1335" s="11">
        <f>Returns!A1335</f>
        <v>0</v>
      </c>
      <c r="B1335" s="1">
        <f>SUM(Portfolios!$B$2:$B$1335)</f>
        <v>0</v>
      </c>
    </row>
    <row r="1336" spans="1:2">
      <c r="A1336" s="11">
        <f>Returns!A1336</f>
        <v>0</v>
      </c>
      <c r="B1336" s="1">
        <f>SUM(Portfolios!$B$2:$B$1336)</f>
        <v>0</v>
      </c>
    </row>
    <row r="1337" spans="1:2">
      <c r="A1337" s="11">
        <f>Returns!A1337</f>
        <v>0</v>
      </c>
      <c r="B1337" s="1">
        <f>SUM(Portfolios!$B$2:$B$1337)</f>
        <v>0</v>
      </c>
    </row>
    <row r="1338" spans="1:2">
      <c r="A1338" s="11">
        <f>Returns!A1338</f>
        <v>0</v>
      </c>
      <c r="B1338" s="1">
        <f>SUM(Portfolios!$B$2:$B$1338)</f>
        <v>0</v>
      </c>
    </row>
    <row r="1339" spans="1:2">
      <c r="A1339" s="11">
        <f>Returns!A1339</f>
        <v>0</v>
      </c>
      <c r="B1339" s="1">
        <f>SUM(Portfolios!$B$2:$B$1339)</f>
        <v>0</v>
      </c>
    </row>
    <row r="1340" spans="1:2">
      <c r="A1340" s="11">
        <f>Returns!A1340</f>
        <v>0</v>
      </c>
      <c r="B1340" s="1">
        <f>SUM(Portfolios!$B$2:$B$1340)</f>
        <v>0</v>
      </c>
    </row>
    <row r="1341" spans="1:2">
      <c r="A1341" s="11">
        <f>Returns!A1341</f>
        <v>0</v>
      </c>
      <c r="B1341" s="1">
        <f>SUM(Portfolios!$B$2:$B$1341)</f>
        <v>0</v>
      </c>
    </row>
    <row r="1342" spans="1:2">
      <c r="A1342" s="11">
        <f>Returns!A1342</f>
        <v>0</v>
      </c>
      <c r="B1342" s="1">
        <f>SUM(Portfolios!$B$2:$B$1342)</f>
        <v>0</v>
      </c>
    </row>
    <row r="1343" spans="1:2">
      <c r="A1343" s="11">
        <f>Returns!A1343</f>
        <v>0</v>
      </c>
      <c r="B1343" s="1">
        <f>SUM(Portfolios!$B$2:$B$1343)</f>
        <v>0</v>
      </c>
    </row>
    <row r="1344" spans="1:2">
      <c r="A1344" s="11">
        <f>Returns!A1344</f>
        <v>0</v>
      </c>
      <c r="B1344" s="1">
        <f>SUM(Portfolios!$B$2:$B$1344)</f>
        <v>0</v>
      </c>
    </row>
    <row r="1345" spans="1:2">
      <c r="A1345" s="11">
        <f>Returns!A1345</f>
        <v>0</v>
      </c>
      <c r="B1345" s="1">
        <f>SUM(Portfolios!$B$2:$B$1345)</f>
        <v>0</v>
      </c>
    </row>
    <row r="1346" spans="1:2">
      <c r="A1346" s="11">
        <f>Returns!A1346</f>
        <v>0</v>
      </c>
      <c r="B1346" s="1">
        <f>SUM(Portfolios!$B$2:$B$1346)</f>
        <v>0</v>
      </c>
    </row>
    <row r="1347" spans="1:2">
      <c r="A1347" s="11">
        <f>Returns!A1347</f>
        <v>0</v>
      </c>
      <c r="B1347" s="1">
        <f>SUM(Portfolios!$B$2:$B$1347)</f>
        <v>0</v>
      </c>
    </row>
    <row r="1348" spans="1:2">
      <c r="A1348" s="11">
        <f>Returns!A1348</f>
        <v>0</v>
      </c>
      <c r="B1348" s="1">
        <f>SUM(Portfolios!$B$2:$B$1348)</f>
        <v>0</v>
      </c>
    </row>
    <row r="1349" spans="1:2">
      <c r="A1349" s="11">
        <f>Returns!A1349</f>
        <v>0</v>
      </c>
      <c r="B1349" s="1">
        <f>SUM(Portfolios!$B$2:$B$1349)</f>
        <v>0</v>
      </c>
    </row>
    <row r="1350" spans="1:2">
      <c r="A1350" s="11">
        <f>Returns!A1350</f>
        <v>0</v>
      </c>
      <c r="B1350" s="1">
        <f>SUM(Portfolios!$B$2:$B$1350)</f>
        <v>0</v>
      </c>
    </row>
    <row r="1351" spans="1:2">
      <c r="A1351" s="11">
        <f>Returns!A1351</f>
        <v>0</v>
      </c>
      <c r="B1351" s="1">
        <f>SUM(Portfolios!$B$2:$B$1351)</f>
        <v>0</v>
      </c>
    </row>
    <row r="1352" spans="1:2">
      <c r="A1352" s="11">
        <f>Returns!A1352</f>
        <v>0</v>
      </c>
      <c r="B1352" s="1">
        <f>SUM(Portfolios!$B$2:$B$1352)</f>
        <v>0</v>
      </c>
    </row>
    <row r="1353" spans="1:2">
      <c r="A1353" s="11">
        <f>Returns!A1353</f>
        <v>0</v>
      </c>
      <c r="B1353" s="1">
        <f>SUM(Portfolios!$B$2:$B$1353)</f>
        <v>0</v>
      </c>
    </row>
    <row r="1354" spans="1:2">
      <c r="A1354" s="11">
        <f>Returns!A1354</f>
        <v>0</v>
      </c>
      <c r="B1354" s="1">
        <f>SUM(Portfolios!$B$2:$B$1354)</f>
        <v>0</v>
      </c>
    </row>
    <row r="1355" spans="1:2">
      <c r="A1355" s="11">
        <f>Returns!A1355</f>
        <v>0</v>
      </c>
      <c r="B1355" s="1">
        <f>SUM(Portfolios!$B$2:$B$1355)</f>
        <v>0</v>
      </c>
    </row>
    <row r="1356" spans="1:2">
      <c r="A1356" s="11">
        <f>Returns!A1356</f>
        <v>0</v>
      </c>
      <c r="B1356" s="1">
        <f>SUM(Portfolios!$B$2:$B$1356)</f>
        <v>0</v>
      </c>
    </row>
    <row r="1357" spans="1:2">
      <c r="A1357" s="11">
        <f>Returns!A1357</f>
        <v>0</v>
      </c>
      <c r="B1357" s="1">
        <f>SUM(Portfolios!$B$2:$B$1357)</f>
        <v>0</v>
      </c>
    </row>
    <row r="1358" spans="1:2">
      <c r="A1358" s="11">
        <f>Returns!A1358</f>
        <v>0</v>
      </c>
      <c r="B1358" s="1">
        <f>SUM(Portfolios!$B$2:$B$1358)</f>
        <v>0</v>
      </c>
    </row>
    <row r="1359" spans="1:2">
      <c r="A1359" s="11">
        <f>Returns!A1359</f>
        <v>0</v>
      </c>
      <c r="B1359" s="1">
        <f>SUM(Portfolios!$B$2:$B$1359)</f>
        <v>0</v>
      </c>
    </row>
    <row r="1360" spans="1:2">
      <c r="A1360" s="11">
        <f>Returns!A1360</f>
        <v>0</v>
      </c>
      <c r="B1360" s="1">
        <f>SUM(Portfolios!$B$2:$B$1360)</f>
        <v>0</v>
      </c>
    </row>
    <row r="1361" spans="1:2">
      <c r="A1361" s="11">
        <f>Returns!A1361</f>
        <v>0</v>
      </c>
      <c r="B1361" s="1">
        <f>SUM(Portfolios!$B$2:$B$1361)</f>
        <v>0</v>
      </c>
    </row>
    <row r="1362" spans="1:2">
      <c r="A1362" s="11">
        <f>Returns!A1362</f>
        <v>0</v>
      </c>
      <c r="B1362" s="1">
        <f>SUM(Portfolios!$B$2:$B$1362)</f>
        <v>0</v>
      </c>
    </row>
    <row r="1363" spans="1:2">
      <c r="A1363" s="11">
        <f>Returns!A1363</f>
        <v>0</v>
      </c>
      <c r="B1363" s="1">
        <f>SUM(Portfolios!$B$2:$B$1363)</f>
        <v>0</v>
      </c>
    </row>
    <row r="1364" spans="1:2">
      <c r="A1364" s="11">
        <f>Returns!A1364</f>
        <v>0</v>
      </c>
      <c r="B1364" s="1">
        <f>SUM(Portfolios!$B$2:$B$1364)</f>
        <v>0</v>
      </c>
    </row>
    <row r="1365" spans="1:2">
      <c r="A1365" s="11">
        <f>Returns!A1365</f>
        <v>0</v>
      </c>
      <c r="B1365" s="1">
        <f>SUM(Portfolios!$B$2:$B$1365)</f>
        <v>0</v>
      </c>
    </row>
    <row r="1366" spans="1:2">
      <c r="A1366" s="11">
        <f>Returns!A1366</f>
        <v>0</v>
      </c>
      <c r="B1366" s="1">
        <f>SUM(Portfolios!$B$2:$B$1366)</f>
        <v>0</v>
      </c>
    </row>
    <row r="1367" spans="1:2">
      <c r="A1367" s="11">
        <f>Returns!A1367</f>
        <v>0</v>
      </c>
      <c r="B1367" s="1">
        <f>SUM(Portfolios!$B$2:$B$1367)</f>
        <v>0</v>
      </c>
    </row>
    <row r="1368" spans="1:2">
      <c r="A1368" s="11">
        <f>Returns!A1368</f>
        <v>0</v>
      </c>
      <c r="B1368" s="1">
        <f>SUM(Portfolios!$B$2:$B$1368)</f>
        <v>0</v>
      </c>
    </row>
    <row r="1369" spans="1:2">
      <c r="A1369" s="11">
        <f>Returns!A1369</f>
        <v>0</v>
      </c>
      <c r="B1369" s="1">
        <f>SUM(Portfolios!$B$2:$B$1369)</f>
        <v>0</v>
      </c>
    </row>
    <row r="1370" spans="1:2">
      <c r="A1370" s="11">
        <f>Returns!A1370</f>
        <v>0</v>
      </c>
      <c r="B1370" s="1">
        <f>SUM(Portfolios!$B$2:$B$1370)</f>
        <v>0</v>
      </c>
    </row>
    <row r="1371" spans="1:2">
      <c r="A1371" s="11">
        <f>Returns!A1371</f>
        <v>0</v>
      </c>
      <c r="B1371" s="1">
        <f>SUM(Portfolios!$B$2:$B$1371)</f>
        <v>0</v>
      </c>
    </row>
    <row r="1372" spans="1:2">
      <c r="A1372" s="11">
        <f>Returns!A1372</f>
        <v>0</v>
      </c>
      <c r="B1372" s="1">
        <f>SUM(Portfolios!$B$2:$B$1372)</f>
        <v>0</v>
      </c>
    </row>
    <row r="1373" spans="1:2">
      <c r="A1373" s="11">
        <f>Returns!A1373</f>
        <v>0</v>
      </c>
      <c r="B1373" s="1">
        <f>SUM(Portfolios!$B$2:$B$1373)</f>
        <v>0</v>
      </c>
    </row>
    <row r="1374" spans="1:2">
      <c r="A1374" s="11">
        <f>Returns!A1374</f>
        <v>0</v>
      </c>
      <c r="B1374" s="1">
        <f>SUM(Portfolios!$B$2:$B$1374)</f>
        <v>0</v>
      </c>
    </row>
    <row r="1375" spans="1:2">
      <c r="A1375" s="11">
        <f>Returns!A1375</f>
        <v>0</v>
      </c>
      <c r="B1375" s="1">
        <f>SUM(Portfolios!$B$2:$B$1375)</f>
        <v>0</v>
      </c>
    </row>
    <row r="1376" spans="1:2">
      <c r="A1376" s="11">
        <f>Returns!A1376</f>
        <v>0</v>
      </c>
      <c r="B1376" s="1">
        <f>SUM(Portfolios!$B$2:$B$1376)</f>
        <v>0</v>
      </c>
    </row>
    <row r="1377" spans="1:2">
      <c r="A1377" s="11">
        <f>Returns!A1377</f>
        <v>0</v>
      </c>
      <c r="B1377" s="1">
        <f>SUM(Portfolios!$B$2:$B$1377)</f>
        <v>0</v>
      </c>
    </row>
    <row r="1378" spans="1:2">
      <c r="A1378" s="11">
        <f>Returns!A1378</f>
        <v>0</v>
      </c>
      <c r="B1378" s="1">
        <f>SUM(Portfolios!$B$2:$B$1378)</f>
        <v>0</v>
      </c>
    </row>
    <row r="1379" spans="1:2">
      <c r="A1379" s="11">
        <f>Returns!A1379</f>
        <v>0</v>
      </c>
      <c r="B1379" s="1">
        <f>SUM(Portfolios!$B$2:$B$1379)</f>
        <v>0</v>
      </c>
    </row>
    <row r="1380" spans="1:2">
      <c r="A1380" s="11">
        <f>Returns!A1380</f>
        <v>0</v>
      </c>
      <c r="B1380" s="1">
        <f>SUM(Portfolios!$B$2:$B$1380)</f>
        <v>0</v>
      </c>
    </row>
    <row r="1381" spans="1:2">
      <c r="A1381" s="11">
        <f>Returns!A1381</f>
        <v>0</v>
      </c>
      <c r="B1381" s="1">
        <f>SUM(Portfolios!$B$2:$B$1381)</f>
        <v>0</v>
      </c>
    </row>
    <row r="1382" spans="1:2">
      <c r="A1382" s="11">
        <f>Returns!A1382</f>
        <v>0</v>
      </c>
      <c r="B1382" s="1">
        <f>SUM(Portfolios!$B$2:$B$1382)</f>
        <v>0</v>
      </c>
    </row>
    <row r="1383" spans="1:2">
      <c r="A1383" s="11">
        <f>Returns!A1383</f>
        <v>0</v>
      </c>
      <c r="B1383" s="1">
        <f>SUM(Portfolios!$B$2:$B$1383)</f>
        <v>0</v>
      </c>
    </row>
    <row r="1384" spans="1:2">
      <c r="A1384" s="11">
        <f>Returns!A1384</f>
        <v>0</v>
      </c>
      <c r="B1384" s="1">
        <f>SUM(Portfolios!$B$2:$B$1384)</f>
        <v>0</v>
      </c>
    </row>
    <row r="1385" spans="1:2">
      <c r="A1385" s="11">
        <f>Returns!A1385</f>
        <v>0</v>
      </c>
      <c r="B1385" s="1">
        <f>SUM(Portfolios!$B$2:$B$1385)</f>
        <v>0</v>
      </c>
    </row>
    <row r="1386" spans="1:2">
      <c r="A1386" s="11">
        <f>Returns!A1386</f>
        <v>0</v>
      </c>
      <c r="B1386" s="1">
        <f>SUM(Portfolios!$B$2:$B$1386)</f>
        <v>0</v>
      </c>
    </row>
    <row r="1387" spans="1:2">
      <c r="A1387" s="11">
        <f>Returns!A1387</f>
        <v>0</v>
      </c>
      <c r="B1387" s="1">
        <f>SUM(Portfolios!$B$2:$B$1387)</f>
        <v>0</v>
      </c>
    </row>
    <row r="1388" spans="1:2">
      <c r="A1388" s="11">
        <f>Returns!A1388</f>
        <v>0</v>
      </c>
      <c r="B1388" s="1">
        <f>SUM(Portfolios!$B$2:$B$1388)</f>
        <v>0</v>
      </c>
    </row>
    <row r="1389" spans="1:2">
      <c r="A1389" s="11">
        <f>Returns!A1389</f>
        <v>0</v>
      </c>
      <c r="B1389" s="1">
        <f>SUM(Portfolios!$B$2:$B$1389)</f>
        <v>0</v>
      </c>
    </row>
    <row r="1390" spans="1:2">
      <c r="A1390" s="11">
        <f>Returns!A1390</f>
        <v>0</v>
      </c>
      <c r="B1390" s="1">
        <f>SUM(Portfolios!$B$2:$B$1390)</f>
        <v>0</v>
      </c>
    </row>
    <row r="1391" spans="1:2">
      <c r="A1391" s="11">
        <f>Returns!A1391</f>
        <v>0</v>
      </c>
      <c r="B1391" s="1">
        <f>SUM(Portfolios!$B$2:$B$1391)</f>
        <v>0</v>
      </c>
    </row>
    <row r="1392" spans="1:2">
      <c r="A1392" s="11">
        <f>Returns!A1392</f>
        <v>0</v>
      </c>
      <c r="B1392" s="1">
        <f>SUM(Portfolios!$B$2:$B$1392)</f>
        <v>0</v>
      </c>
    </row>
    <row r="1393" spans="1:2">
      <c r="A1393" s="11">
        <f>Returns!A1393</f>
        <v>0</v>
      </c>
      <c r="B1393" s="1">
        <f>SUM(Portfolios!$B$2:$B$1393)</f>
        <v>0</v>
      </c>
    </row>
    <row r="1394" spans="1:2">
      <c r="A1394" s="11">
        <f>Returns!A1394</f>
        <v>0</v>
      </c>
      <c r="B1394" s="1">
        <f>SUM(Portfolios!$B$2:$B$1394)</f>
        <v>0</v>
      </c>
    </row>
    <row r="1395" spans="1:2">
      <c r="A1395" s="11">
        <f>Returns!A1395</f>
        <v>0</v>
      </c>
      <c r="B1395" s="1">
        <f>SUM(Portfolios!$B$2:$B$1395)</f>
        <v>0</v>
      </c>
    </row>
    <row r="1396" spans="1:2">
      <c r="A1396" s="11">
        <f>Returns!A1396</f>
        <v>0</v>
      </c>
      <c r="B1396" s="1">
        <f>SUM(Portfolios!$B$2:$B$1396)</f>
        <v>0</v>
      </c>
    </row>
    <row r="1397" spans="1:2">
      <c r="A1397" s="11">
        <f>Returns!A1397</f>
        <v>0</v>
      </c>
      <c r="B1397" s="1">
        <f>SUM(Portfolios!$B$2:$B$1397)</f>
        <v>0</v>
      </c>
    </row>
    <row r="1398" spans="1:2">
      <c r="A1398" s="11">
        <f>Returns!A1398</f>
        <v>0</v>
      </c>
      <c r="B1398" s="1">
        <f>SUM(Portfolios!$B$2:$B$1398)</f>
        <v>0</v>
      </c>
    </row>
    <row r="1399" spans="1:2">
      <c r="A1399" s="11">
        <f>Returns!A1399</f>
        <v>0</v>
      </c>
      <c r="B1399" s="1">
        <f>SUM(Portfolios!$B$2:$B$1399)</f>
        <v>0</v>
      </c>
    </row>
    <row r="1400" spans="1:2">
      <c r="A1400" s="11">
        <f>Returns!A1400</f>
        <v>0</v>
      </c>
      <c r="B1400" s="1">
        <f>SUM(Portfolios!$B$2:$B$1400)</f>
        <v>0</v>
      </c>
    </row>
    <row r="1401" spans="1:2">
      <c r="A1401" s="11">
        <f>Returns!A1401</f>
        <v>0</v>
      </c>
      <c r="B1401" s="1">
        <f>SUM(Portfolios!$B$2:$B$1401)</f>
        <v>0</v>
      </c>
    </row>
    <row r="1402" spans="1:2">
      <c r="A1402" s="11">
        <f>Returns!A1402</f>
        <v>0</v>
      </c>
      <c r="B1402" s="1">
        <f>SUM(Portfolios!$B$2:$B$1402)</f>
        <v>0</v>
      </c>
    </row>
    <row r="1403" spans="1:2">
      <c r="A1403" s="11">
        <f>Returns!A1403</f>
        <v>0</v>
      </c>
      <c r="B1403" s="1">
        <f>SUM(Portfolios!$B$2:$B$1403)</f>
        <v>0</v>
      </c>
    </row>
    <row r="1404" spans="1:2">
      <c r="A1404" s="11">
        <f>Returns!A1404</f>
        <v>0</v>
      </c>
      <c r="B1404" s="1">
        <f>SUM(Portfolios!$B$2:$B$1404)</f>
        <v>0</v>
      </c>
    </row>
    <row r="1405" spans="1:2">
      <c r="A1405" s="11">
        <f>Returns!A1405</f>
        <v>0</v>
      </c>
      <c r="B1405" s="1">
        <f>SUM(Portfolios!$B$2:$B$1405)</f>
        <v>0</v>
      </c>
    </row>
    <row r="1406" spans="1:2">
      <c r="A1406" s="11">
        <f>Returns!A1406</f>
        <v>0</v>
      </c>
      <c r="B1406" s="1">
        <f>SUM(Portfolios!$B$2:$B$1406)</f>
        <v>0</v>
      </c>
    </row>
    <row r="1407" spans="1:2">
      <c r="A1407" s="11">
        <f>Returns!A1407</f>
        <v>0</v>
      </c>
      <c r="B1407" s="1">
        <f>SUM(Portfolios!$B$2:$B$1407)</f>
        <v>0</v>
      </c>
    </row>
    <row r="1408" spans="1:2">
      <c r="A1408" s="11">
        <f>Returns!A1408</f>
        <v>0</v>
      </c>
      <c r="B1408" s="1">
        <f>SUM(Portfolios!$B$2:$B$1408)</f>
        <v>0</v>
      </c>
    </row>
    <row r="1409" spans="1:2">
      <c r="A1409" s="11">
        <f>Returns!A1409</f>
        <v>0</v>
      </c>
      <c r="B1409" s="1">
        <f>SUM(Portfolios!$B$2:$B$1409)</f>
        <v>0</v>
      </c>
    </row>
    <row r="1410" spans="1:2">
      <c r="A1410" s="11">
        <f>Returns!A1410</f>
        <v>0</v>
      </c>
      <c r="B1410" s="1">
        <f>SUM(Portfolios!$B$2:$B$1410)</f>
        <v>0</v>
      </c>
    </row>
    <row r="1411" spans="1:2">
      <c r="A1411" s="11">
        <f>Returns!A1411</f>
        <v>0</v>
      </c>
      <c r="B1411" s="1">
        <f>SUM(Portfolios!$B$2:$B$1411)</f>
        <v>0</v>
      </c>
    </row>
    <row r="1412" spans="1:2">
      <c r="A1412" s="11">
        <f>Returns!A1412</f>
        <v>0</v>
      </c>
      <c r="B1412" s="1">
        <f>SUM(Portfolios!$B$2:$B$1412)</f>
        <v>0</v>
      </c>
    </row>
    <row r="1413" spans="1:2">
      <c r="A1413" s="11">
        <f>Returns!A1413</f>
        <v>0</v>
      </c>
      <c r="B1413" s="1">
        <f>SUM(Portfolios!$B$2:$B$1413)</f>
        <v>0</v>
      </c>
    </row>
    <row r="1414" spans="1:2">
      <c r="A1414" s="11">
        <f>Returns!A1414</f>
        <v>0</v>
      </c>
      <c r="B1414" s="1">
        <f>SUM(Portfolios!$B$2:$B$1414)</f>
        <v>0</v>
      </c>
    </row>
    <row r="1415" spans="1:2">
      <c r="A1415" s="11">
        <f>Returns!A1415</f>
        <v>0</v>
      </c>
      <c r="B1415" s="1">
        <f>SUM(Portfolios!$B$2:$B$1415)</f>
        <v>0</v>
      </c>
    </row>
    <row r="1416" spans="1:2">
      <c r="A1416" s="11">
        <f>Returns!A1416</f>
        <v>0</v>
      </c>
      <c r="B1416" s="1">
        <f>SUM(Portfolios!$B$2:$B$1416)</f>
        <v>0</v>
      </c>
    </row>
    <row r="1417" spans="1:2">
      <c r="A1417" s="11">
        <f>Returns!A1417</f>
        <v>0</v>
      </c>
      <c r="B1417" s="1">
        <f>SUM(Portfolios!$B$2:$B$1417)</f>
        <v>0</v>
      </c>
    </row>
    <row r="1418" spans="1:2">
      <c r="A1418" s="11">
        <f>Returns!A1418</f>
        <v>0</v>
      </c>
      <c r="B1418" s="1">
        <f>SUM(Portfolios!$B$2:$B$1418)</f>
        <v>0</v>
      </c>
    </row>
    <row r="1419" spans="1:2">
      <c r="A1419" s="11">
        <f>Returns!A1419</f>
        <v>0</v>
      </c>
      <c r="B1419" s="1">
        <f>SUM(Portfolios!$B$2:$B$1419)</f>
        <v>0</v>
      </c>
    </row>
    <row r="1420" spans="1:2">
      <c r="A1420" s="11">
        <f>Returns!A1420</f>
        <v>0</v>
      </c>
      <c r="B1420" s="1">
        <f>SUM(Portfolios!$B$2:$B$1420)</f>
        <v>0</v>
      </c>
    </row>
    <row r="1421" spans="1:2">
      <c r="A1421" s="11">
        <f>Returns!A1421</f>
        <v>0</v>
      </c>
      <c r="B1421" s="1">
        <f>SUM(Portfolios!$B$2:$B$1421)</f>
        <v>0</v>
      </c>
    </row>
    <row r="1422" spans="1:2">
      <c r="A1422" s="11">
        <f>Returns!A1422</f>
        <v>0</v>
      </c>
      <c r="B1422" s="1">
        <f>SUM(Portfolios!$B$2:$B$1422)</f>
        <v>0</v>
      </c>
    </row>
    <row r="1423" spans="1:2">
      <c r="A1423" s="11">
        <f>Returns!A1423</f>
        <v>0</v>
      </c>
      <c r="B1423" s="1">
        <f>SUM(Portfolios!$B$2:$B$1423)</f>
        <v>0</v>
      </c>
    </row>
    <row r="1424" spans="1:2">
      <c r="A1424" s="11">
        <f>Returns!A1424</f>
        <v>0</v>
      </c>
      <c r="B1424" s="1">
        <f>SUM(Portfolios!$B$2:$B$1424)</f>
        <v>0</v>
      </c>
    </row>
    <row r="1425" spans="1:2">
      <c r="A1425" s="11">
        <f>Returns!A1425</f>
        <v>0</v>
      </c>
      <c r="B1425" s="1">
        <f>SUM(Portfolios!$B$2:$B$1425)</f>
        <v>0</v>
      </c>
    </row>
    <row r="1426" spans="1:2">
      <c r="A1426" s="11">
        <f>Returns!A1426</f>
        <v>0</v>
      </c>
      <c r="B1426" s="1">
        <f>SUM(Portfolios!$B$2:$B$1426)</f>
        <v>0</v>
      </c>
    </row>
    <row r="1427" spans="1:2">
      <c r="A1427" s="11">
        <f>Returns!A1427</f>
        <v>0</v>
      </c>
      <c r="B1427" s="1">
        <f>SUM(Portfolios!$B$2:$B$1427)</f>
        <v>0</v>
      </c>
    </row>
    <row r="1428" spans="1:2">
      <c r="A1428" s="11">
        <f>Returns!A1428</f>
        <v>0</v>
      </c>
      <c r="B1428" s="1">
        <f>SUM(Portfolios!$B$2:$B$1428)</f>
        <v>0</v>
      </c>
    </row>
    <row r="1429" spans="1:2">
      <c r="A1429" s="11">
        <f>Returns!A1429</f>
        <v>0</v>
      </c>
      <c r="B1429" s="1">
        <f>SUM(Portfolios!$B$2:$B$1429)</f>
        <v>0</v>
      </c>
    </row>
    <row r="1430" spans="1:2">
      <c r="A1430" s="11">
        <f>Returns!A1430</f>
        <v>0</v>
      </c>
      <c r="B1430" s="1">
        <f>SUM(Portfolios!$B$2:$B$1430)</f>
        <v>0</v>
      </c>
    </row>
    <row r="1431" spans="1:2">
      <c r="A1431" s="11">
        <f>Returns!A1431</f>
        <v>0</v>
      </c>
      <c r="B1431" s="1">
        <f>SUM(Portfolios!$B$2:$B$1431)</f>
        <v>0</v>
      </c>
    </row>
    <row r="1432" spans="1:2">
      <c r="A1432" s="11">
        <f>Returns!A1432</f>
        <v>0</v>
      </c>
      <c r="B1432" s="1">
        <f>SUM(Portfolios!$B$2:$B$1432)</f>
        <v>0</v>
      </c>
    </row>
    <row r="1433" spans="1:2">
      <c r="A1433" s="11">
        <f>Returns!A1433</f>
        <v>0</v>
      </c>
      <c r="B1433" s="1">
        <f>SUM(Portfolios!$B$2:$B$1433)</f>
        <v>0</v>
      </c>
    </row>
    <row r="1434" spans="1:2">
      <c r="A1434" s="11">
        <f>Returns!A1434</f>
        <v>0</v>
      </c>
      <c r="B1434" s="1">
        <f>SUM(Portfolios!$B$2:$B$1434)</f>
        <v>0</v>
      </c>
    </row>
    <row r="1435" spans="1:2">
      <c r="A1435" s="11">
        <f>Returns!A1435</f>
        <v>0</v>
      </c>
      <c r="B1435" s="1">
        <f>SUM(Portfolios!$B$2:$B$1435)</f>
        <v>0</v>
      </c>
    </row>
    <row r="1436" spans="1:2">
      <c r="A1436" s="11">
        <f>Returns!A1436</f>
        <v>0</v>
      </c>
      <c r="B1436" s="1">
        <f>SUM(Portfolios!$B$2:$B$1436)</f>
        <v>0</v>
      </c>
    </row>
    <row r="1437" spans="1:2">
      <c r="A1437" s="11">
        <f>Returns!A1437</f>
        <v>0</v>
      </c>
      <c r="B1437" s="1">
        <f>SUM(Portfolios!$B$2:$B$1437)</f>
        <v>0</v>
      </c>
    </row>
    <row r="1438" spans="1:2">
      <c r="A1438" s="11">
        <f>Returns!A1438</f>
        <v>0</v>
      </c>
      <c r="B1438" s="1">
        <f>SUM(Portfolios!$B$2:$B$1438)</f>
        <v>0</v>
      </c>
    </row>
    <row r="1439" spans="1:2">
      <c r="A1439" s="11">
        <f>Returns!A1439</f>
        <v>0</v>
      </c>
      <c r="B1439" s="1">
        <f>SUM(Portfolios!$B$2:$B$1439)</f>
        <v>0</v>
      </c>
    </row>
    <row r="1440" spans="1:2">
      <c r="A1440" s="11">
        <f>Returns!A1440</f>
        <v>0</v>
      </c>
      <c r="B1440" s="1">
        <f>SUM(Portfolios!$B$2:$B$1440)</f>
        <v>0</v>
      </c>
    </row>
    <row r="1441" spans="1:2">
      <c r="A1441" s="11">
        <f>Returns!A1441</f>
        <v>0</v>
      </c>
      <c r="B1441" s="1">
        <f>SUM(Portfolios!$B$2:$B$1441)</f>
        <v>0</v>
      </c>
    </row>
    <row r="1442" spans="1:2">
      <c r="A1442" s="11">
        <f>Returns!A1442</f>
        <v>0</v>
      </c>
      <c r="B1442" s="1">
        <f>SUM(Portfolios!$B$2:$B$1442)</f>
        <v>0</v>
      </c>
    </row>
    <row r="1443" spans="1:2">
      <c r="A1443" s="11">
        <f>Returns!A1443</f>
        <v>0</v>
      </c>
      <c r="B1443" s="1">
        <f>SUM(Portfolios!$B$2:$B$1443)</f>
        <v>0</v>
      </c>
    </row>
    <row r="1444" spans="1:2">
      <c r="A1444" s="11">
        <f>Returns!A1444</f>
        <v>0</v>
      </c>
      <c r="B1444" s="1">
        <f>SUM(Portfolios!$B$2:$B$1444)</f>
        <v>0</v>
      </c>
    </row>
    <row r="1445" spans="1:2">
      <c r="A1445" s="11">
        <f>Returns!A1445</f>
        <v>0</v>
      </c>
      <c r="B1445" s="1">
        <f>SUM(Portfolios!$B$2:$B$1445)</f>
        <v>0</v>
      </c>
    </row>
    <row r="1446" spans="1:2">
      <c r="A1446" s="11">
        <f>Returns!A1446</f>
        <v>0</v>
      </c>
      <c r="B1446" s="1">
        <f>SUM(Portfolios!$B$2:$B$1446)</f>
        <v>0</v>
      </c>
    </row>
    <row r="1447" spans="1:2">
      <c r="A1447" s="11">
        <f>Returns!A1447</f>
        <v>0</v>
      </c>
      <c r="B1447" s="1">
        <f>SUM(Portfolios!$B$2:$B$1447)</f>
        <v>0</v>
      </c>
    </row>
    <row r="1448" spans="1:2">
      <c r="A1448" s="11">
        <f>Returns!A1448</f>
        <v>0</v>
      </c>
      <c r="B1448" s="1">
        <f>SUM(Portfolios!$B$2:$B$1448)</f>
        <v>0</v>
      </c>
    </row>
    <row r="1449" spans="1:2">
      <c r="A1449" s="11">
        <f>Returns!A1449</f>
        <v>0</v>
      </c>
      <c r="B1449" s="1">
        <f>SUM(Portfolios!$B$2:$B$1449)</f>
        <v>0</v>
      </c>
    </row>
    <row r="1450" spans="1:2">
      <c r="A1450" s="11">
        <f>Returns!A1450</f>
        <v>0</v>
      </c>
      <c r="B1450" s="1">
        <f>SUM(Portfolios!$B$2:$B$1450)</f>
        <v>0</v>
      </c>
    </row>
    <row r="1451" spans="1:2">
      <c r="A1451" s="11">
        <f>Returns!A1451</f>
        <v>0</v>
      </c>
      <c r="B1451" s="1">
        <f>SUM(Portfolios!$B$2:$B$1451)</f>
        <v>0</v>
      </c>
    </row>
    <row r="1452" spans="1:2">
      <c r="A1452" s="11">
        <f>Returns!A1452</f>
        <v>0</v>
      </c>
      <c r="B1452" s="1">
        <f>SUM(Portfolios!$B$2:$B$1452)</f>
        <v>0</v>
      </c>
    </row>
    <row r="1453" spans="1:2">
      <c r="A1453" s="11">
        <f>Returns!A1453</f>
        <v>0</v>
      </c>
      <c r="B1453" s="1">
        <f>SUM(Portfolios!$B$2:$B$1453)</f>
        <v>0</v>
      </c>
    </row>
    <row r="1454" spans="1:2">
      <c r="A1454" s="11">
        <f>Returns!A1454</f>
        <v>0</v>
      </c>
      <c r="B1454" s="1">
        <f>SUM(Portfolios!$B$2:$B$1454)</f>
        <v>0</v>
      </c>
    </row>
    <row r="1455" spans="1:2">
      <c r="A1455" s="11">
        <f>Returns!A1455</f>
        <v>0</v>
      </c>
      <c r="B1455" s="1">
        <f>SUM(Portfolios!$B$2:$B$1455)</f>
        <v>0</v>
      </c>
    </row>
    <row r="1456" spans="1:2">
      <c r="A1456" s="11">
        <f>Returns!A1456</f>
        <v>0</v>
      </c>
      <c r="B1456" s="1">
        <f>SUM(Portfolios!$B$2:$B$1456)</f>
        <v>0</v>
      </c>
    </row>
    <row r="1457" spans="1:2">
      <c r="A1457" s="11">
        <f>Returns!A1457</f>
        <v>0</v>
      </c>
      <c r="B1457" s="1">
        <f>SUM(Portfolios!$B$2:$B$1457)</f>
        <v>0</v>
      </c>
    </row>
    <row r="1458" spans="1:2">
      <c r="A1458" s="11">
        <f>Returns!A1458</f>
        <v>0</v>
      </c>
      <c r="B1458" s="1">
        <f>SUM(Portfolios!$B$2:$B$1458)</f>
        <v>0</v>
      </c>
    </row>
    <row r="1459" spans="1:2">
      <c r="A1459" s="11">
        <f>Returns!A1459</f>
        <v>0</v>
      </c>
      <c r="B1459" s="1">
        <f>SUM(Portfolios!$B$2:$B$1459)</f>
        <v>0</v>
      </c>
    </row>
    <row r="1460" spans="1:2">
      <c r="A1460" s="11">
        <f>Returns!A1460</f>
        <v>0</v>
      </c>
      <c r="B1460" s="1">
        <f>SUM(Portfolios!$B$2:$B$1460)</f>
        <v>0</v>
      </c>
    </row>
    <row r="1461" spans="1:2">
      <c r="A1461" s="11">
        <f>Returns!A1461</f>
        <v>0</v>
      </c>
      <c r="B1461" s="1">
        <f>SUM(Portfolios!$B$2:$B$1461)</f>
        <v>0</v>
      </c>
    </row>
    <row r="1462" spans="1:2">
      <c r="A1462" s="11">
        <f>Returns!A1462</f>
        <v>0</v>
      </c>
      <c r="B1462" s="1">
        <f>SUM(Portfolios!$B$2:$B$1462)</f>
        <v>0</v>
      </c>
    </row>
    <row r="1463" spans="1:2">
      <c r="A1463" s="11">
        <f>Returns!A1463</f>
        <v>0</v>
      </c>
      <c r="B1463" s="1">
        <f>SUM(Portfolios!$B$2:$B$1463)</f>
        <v>0</v>
      </c>
    </row>
    <row r="1464" spans="1:2">
      <c r="A1464" s="11">
        <f>Returns!A1464</f>
        <v>0</v>
      </c>
      <c r="B1464" s="1">
        <f>SUM(Portfolios!$B$2:$B$1464)</f>
        <v>0</v>
      </c>
    </row>
    <row r="1465" spans="1:2">
      <c r="A1465" s="11">
        <f>Returns!A1465</f>
        <v>0</v>
      </c>
      <c r="B1465" s="1">
        <f>SUM(Portfolios!$B$2:$B$1465)</f>
        <v>0</v>
      </c>
    </row>
    <row r="1466" spans="1:2">
      <c r="A1466" s="11">
        <f>Returns!A1466</f>
        <v>0</v>
      </c>
      <c r="B1466" s="1">
        <f>SUM(Portfolios!$B$2:$B$1466)</f>
        <v>0</v>
      </c>
    </row>
    <row r="1467" spans="1:2">
      <c r="A1467" s="11">
        <f>Returns!A1467</f>
        <v>0</v>
      </c>
      <c r="B1467" s="1">
        <f>SUM(Portfolios!$B$2:$B$1467)</f>
        <v>0</v>
      </c>
    </row>
    <row r="1468" spans="1:2">
      <c r="A1468" s="11">
        <f>Returns!A1468</f>
        <v>0</v>
      </c>
      <c r="B1468" s="1">
        <f>SUM(Portfolios!$B$2:$B$1468)</f>
        <v>0</v>
      </c>
    </row>
    <row r="1469" spans="1:2">
      <c r="A1469" s="11">
        <f>Returns!A1469</f>
        <v>0</v>
      </c>
      <c r="B1469" s="1">
        <f>SUM(Portfolios!$B$2:$B$1469)</f>
        <v>0</v>
      </c>
    </row>
    <row r="1470" spans="1:2">
      <c r="A1470" s="11">
        <f>Returns!A1470</f>
        <v>0</v>
      </c>
      <c r="B1470" s="1">
        <f>SUM(Portfolios!$B$2:$B$1470)</f>
        <v>0</v>
      </c>
    </row>
    <row r="1471" spans="1:2">
      <c r="A1471" s="11">
        <f>Returns!A1471</f>
        <v>0</v>
      </c>
      <c r="B1471" s="1">
        <f>SUM(Portfolios!$B$2:$B$1471)</f>
        <v>0</v>
      </c>
    </row>
    <row r="1472" spans="1:2">
      <c r="A1472" s="11">
        <f>Returns!A1472</f>
        <v>0</v>
      </c>
      <c r="B1472" s="1">
        <f>SUM(Portfolios!$B$2:$B$1472)</f>
        <v>0</v>
      </c>
    </row>
    <row r="1473" spans="1:2">
      <c r="A1473" s="11">
        <f>Returns!A1473</f>
        <v>0</v>
      </c>
      <c r="B1473" s="1">
        <f>SUM(Portfolios!$B$2:$B$1473)</f>
        <v>0</v>
      </c>
    </row>
    <row r="1474" spans="1:2">
      <c r="A1474" s="11">
        <f>Returns!A1474</f>
        <v>0</v>
      </c>
      <c r="B1474" s="1">
        <f>SUM(Portfolios!$B$2:$B$1474)</f>
        <v>0</v>
      </c>
    </row>
    <row r="1475" spans="1:2">
      <c r="A1475" s="11">
        <f>Returns!A1475</f>
        <v>0</v>
      </c>
      <c r="B1475" s="1">
        <f>SUM(Portfolios!$B$2:$B$1475)</f>
        <v>0</v>
      </c>
    </row>
    <row r="1476" spans="1:2">
      <c r="A1476" s="11">
        <f>Returns!A1476</f>
        <v>0</v>
      </c>
      <c r="B1476" s="1">
        <f>SUM(Portfolios!$B$2:$B$1476)</f>
        <v>0</v>
      </c>
    </row>
    <row r="1477" spans="1:2">
      <c r="A1477" s="11">
        <f>Returns!A1477</f>
        <v>0</v>
      </c>
      <c r="B1477" s="1">
        <f>SUM(Portfolios!$B$2:$B$1477)</f>
        <v>0</v>
      </c>
    </row>
    <row r="1478" spans="1:2">
      <c r="A1478" s="11">
        <f>Returns!A1478</f>
        <v>0</v>
      </c>
      <c r="B1478" s="1">
        <f>SUM(Portfolios!$B$2:$B$1478)</f>
        <v>0</v>
      </c>
    </row>
    <row r="1479" spans="1:2">
      <c r="A1479" s="11">
        <f>Returns!A1479</f>
        <v>0</v>
      </c>
      <c r="B1479" s="1">
        <f>SUM(Portfolios!$B$2:$B$1479)</f>
        <v>0</v>
      </c>
    </row>
    <row r="1480" spans="1:2">
      <c r="A1480" s="11">
        <f>Returns!A1480</f>
        <v>0</v>
      </c>
      <c r="B1480" s="1">
        <f>SUM(Portfolios!$B$2:$B$1480)</f>
        <v>0</v>
      </c>
    </row>
    <row r="1481" spans="1:2">
      <c r="A1481" s="11">
        <f>Returns!A1481</f>
        <v>0</v>
      </c>
      <c r="B1481" s="1">
        <f>SUM(Portfolios!$B$2:$B$1481)</f>
        <v>0</v>
      </c>
    </row>
    <row r="1482" spans="1:2">
      <c r="A1482" s="11">
        <f>Returns!A1482</f>
        <v>0</v>
      </c>
      <c r="B1482" s="1">
        <f>SUM(Portfolios!$B$2:$B$1482)</f>
        <v>0</v>
      </c>
    </row>
    <row r="1483" spans="1:2">
      <c r="A1483" s="11">
        <f>Returns!A1483</f>
        <v>0</v>
      </c>
      <c r="B1483" s="1">
        <f>SUM(Portfolios!$B$2:$B$1483)</f>
        <v>0</v>
      </c>
    </row>
    <row r="1484" spans="1:2">
      <c r="A1484" s="11">
        <f>Returns!A1484</f>
        <v>0</v>
      </c>
      <c r="B1484" s="1">
        <f>SUM(Portfolios!$B$2:$B$1484)</f>
        <v>0</v>
      </c>
    </row>
    <row r="1485" spans="1:2">
      <c r="A1485" s="11">
        <f>Returns!A1485</f>
        <v>0</v>
      </c>
      <c r="B1485" s="1">
        <f>SUM(Portfolios!$B$2:$B$1485)</f>
        <v>0</v>
      </c>
    </row>
    <row r="1486" spans="1:2">
      <c r="A1486" s="11">
        <f>Returns!A1486</f>
        <v>0</v>
      </c>
      <c r="B1486" s="1">
        <f>SUM(Portfolios!$B$2:$B$1486)</f>
        <v>0</v>
      </c>
    </row>
    <row r="1487" spans="1:2">
      <c r="A1487" s="11">
        <f>Returns!A1487</f>
        <v>0</v>
      </c>
      <c r="B1487" s="1">
        <f>SUM(Portfolios!$B$2:$B$1487)</f>
        <v>0</v>
      </c>
    </row>
    <row r="1488" spans="1:2">
      <c r="A1488" s="11">
        <f>Returns!A1488</f>
        <v>0</v>
      </c>
      <c r="B1488" s="1">
        <f>SUM(Portfolios!$B$2:$B$1488)</f>
        <v>0</v>
      </c>
    </row>
    <row r="1489" spans="1:2">
      <c r="A1489" s="11">
        <f>Returns!A1489</f>
        <v>0</v>
      </c>
      <c r="B1489" s="1">
        <f>SUM(Portfolios!$B$2:$B$1489)</f>
        <v>0</v>
      </c>
    </row>
    <row r="1490" spans="1:2">
      <c r="A1490" s="11">
        <f>Returns!A1490</f>
        <v>0</v>
      </c>
      <c r="B1490" s="1">
        <f>SUM(Portfolios!$B$2:$B$1490)</f>
        <v>0</v>
      </c>
    </row>
    <row r="1491" spans="1:2">
      <c r="A1491" s="11">
        <f>Returns!A1491</f>
        <v>0</v>
      </c>
      <c r="B1491" s="1">
        <f>SUM(Portfolios!$B$2:$B$1491)</f>
        <v>0</v>
      </c>
    </row>
    <row r="1492" spans="1:2">
      <c r="A1492" s="11">
        <f>Returns!A1492</f>
        <v>0</v>
      </c>
      <c r="B1492" s="1">
        <f>SUM(Portfolios!$B$2:$B$1492)</f>
        <v>0</v>
      </c>
    </row>
    <row r="1493" spans="1:2">
      <c r="A1493" s="11">
        <f>Returns!A1493</f>
        <v>0</v>
      </c>
      <c r="B1493" s="1">
        <f>SUM(Portfolios!$B$2:$B$1493)</f>
        <v>0</v>
      </c>
    </row>
    <row r="1494" spans="1:2">
      <c r="A1494" s="11">
        <f>Returns!A1494</f>
        <v>0</v>
      </c>
      <c r="B1494" s="1">
        <f>SUM(Portfolios!$B$2:$B$1494)</f>
        <v>0</v>
      </c>
    </row>
    <row r="1495" spans="1:2">
      <c r="A1495" s="11">
        <f>Returns!A1495</f>
        <v>0</v>
      </c>
      <c r="B1495" s="1">
        <f>SUM(Portfolios!$B$2:$B$1495)</f>
        <v>0</v>
      </c>
    </row>
    <row r="1496" spans="1:2">
      <c r="A1496" s="11">
        <f>Returns!A1496</f>
        <v>0</v>
      </c>
      <c r="B1496" s="1">
        <f>SUM(Portfolios!$B$2:$B$1496)</f>
        <v>0</v>
      </c>
    </row>
    <row r="1497" spans="1:2">
      <c r="A1497" s="11">
        <f>Returns!A1497</f>
        <v>0</v>
      </c>
      <c r="B1497" s="1">
        <f>SUM(Portfolios!$B$2:$B$1497)</f>
        <v>0</v>
      </c>
    </row>
    <row r="1498" spans="1:2">
      <c r="A1498" s="11">
        <f>Returns!A1498</f>
        <v>0</v>
      </c>
      <c r="B1498" s="1">
        <f>SUM(Portfolios!$B$2:$B$1498)</f>
        <v>0</v>
      </c>
    </row>
    <row r="1499" spans="1:2">
      <c r="A1499" s="11">
        <f>Returns!A1499</f>
        <v>0</v>
      </c>
      <c r="B1499" s="1">
        <f>SUM(Portfolios!$B$2:$B$1499)</f>
        <v>0</v>
      </c>
    </row>
    <row r="1500" spans="1:2">
      <c r="A1500" s="11">
        <f>Returns!A1500</f>
        <v>0</v>
      </c>
      <c r="B1500" s="1">
        <f>SUM(Portfolios!$B$2:$B$1500)</f>
        <v>0</v>
      </c>
    </row>
    <row r="1501" spans="1:2">
      <c r="A1501" s="11">
        <f>Returns!A1501</f>
        <v>0</v>
      </c>
      <c r="B1501" s="1">
        <f>SUM(Portfolios!$B$2:$B$1501)</f>
        <v>0</v>
      </c>
    </row>
    <row r="1502" spans="1:2">
      <c r="A1502" s="11">
        <f>Returns!A1502</f>
        <v>0</v>
      </c>
      <c r="B1502" s="1">
        <f>SUM(Portfolios!$B$2:$B$1502)</f>
        <v>0</v>
      </c>
    </row>
    <row r="1503" spans="1:2">
      <c r="A1503" s="11">
        <f>Returns!A1503</f>
        <v>0</v>
      </c>
      <c r="B1503" s="1">
        <f>SUM(Portfolios!$B$2:$B$1503)</f>
        <v>0</v>
      </c>
    </row>
    <row r="1504" spans="1:2">
      <c r="A1504" s="11">
        <f>Returns!A1504</f>
        <v>0</v>
      </c>
      <c r="B1504" s="1">
        <f>SUM(Portfolios!$B$2:$B$1504)</f>
        <v>0</v>
      </c>
    </row>
    <row r="1505" spans="1:2">
      <c r="A1505" s="11">
        <f>Returns!A1505</f>
        <v>0</v>
      </c>
      <c r="B1505" s="1">
        <f>SUM(Portfolios!$B$2:$B$1505)</f>
        <v>0</v>
      </c>
    </row>
    <row r="1506" spans="1:2">
      <c r="A1506" s="11">
        <f>Returns!A1506</f>
        <v>0</v>
      </c>
      <c r="B1506" s="1">
        <f>SUM(Portfolios!$B$2:$B$1506)</f>
        <v>0</v>
      </c>
    </row>
    <row r="1507" spans="1:2">
      <c r="A1507" s="11">
        <f>Returns!A1507</f>
        <v>0</v>
      </c>
      <c r="B1507" s="1">
        <f>SUM(Portfolios!$B$2:$B$1507)</f>
        <v>0</v>
      </c>
    </row>
    <row r="1508" spans="1:2">
      <c r="A1508" s="11">
        <f>Returns!A1508</f>
        <v>0</v>
      </c>
      <c r="B1508" s="1">
        <f>SUM(Portfolios!$B$2:$B$1508)</f>
        <v>0</v>
      </c>
    </row>
    <row r="1509" spans="1:2">
      <c r="A1509" s="11">
        <f>Returns!A1509</f>
        <v>0</v>
      </c>
      <c r="B1509" s="1">
        <f>SUM(Portfolios!$B$2:$B$1509)</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509"/>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MAX(CumRet!$B$2)-CumRet!B2</f>
        <v>0</v>
      </c>
    </row>
    <row r="3" spans="1:2">
      <c r="A3" s="11">
        <f>Returns!A3</f>
        <v>0</v>
      </c>
      <c r="B3" s="1">
        <f>MAX(CumRet!$B$2:$B$3)-CumRet!B3</f>
        <v>0</v>
      </c>
    </row>
    <row r="4" spans="1:2">
      <c r="A4" s="11">
        <f>Returns!A4</f>
        <v>0</v>
      </c>
      <c r="B4" s="1">
        <f>MAX(CumRet!$B$2:$B$4)-CumRet!B4</f>
        <v>0</v>
      </c>
    </row>
    <row r="5" spans="1:2">
      <c r="A5" s="11">
        <f>Returns!A5</f>
        <v>0</v>
      </c>
      <c r="B5" s="1">
        <f>MAX(CumRet!$B$2:$B$5)-CumRet!B5</f>
        <v>0</v>
      </c>
    </row>
    <row r="6" spans="1:2">
      <c r="A6" s="11">
        <f>Returns!A6</f>
        <v>0</v>
      </c>
      <c r="B6" s="1">
        <f>MAX(CumRet!$B$2:$B$6)-CumRet!B6</f>
        <v>0</v>
      </c>
    </row>
    <row r="7" spans="1:2">
      <c r="A7" s="11">
        <f>Returns!A7</f>
        <v>0</v>
      </c>
      <c r="B7" s="1">
        <f>MAX(CumRet!$B$2:$B$7)-CumRet!B7</f>
        <v>0</v>
      </c>
    </row>
    <row r="8" spans="1:2">
      <c r="A8" s="11">
        <f>Returns!A8</f>
        <v>0</v>
      </c>
      <c r="B8" s="1">
        <f>MAX(CumRet!$B$2:$B$8)-CumRet!B8</f>
        <v>0</v>
      </c>
    </row>
    <row r="9" spans="1:2">
      <c r="A9" s="11">
        <f>Returns!A9</f>
        <v>0</v>
      </c>
      <c r="B9" s="1">
        <f>MAX(CumRet!$B$2:$B$9)-CumRet!B9</f>
        <v>0</v>
      </c>
    </row>
    <row r="10" spans="1:2">
      <c r="A10" s="11">
        <f>Returns!A10</f>
        <v>0</v>
      </c>
      <c r="B10" s="1">
        <f>MAX(CumRet!$B$2:$B$10)-CumRet!B10</f>
        <v>0</v>
      </c>
    </row>
    <row r="11" spans="1:2">
      <c r="A11" s="11">
        <f>Returns!A11</f>
        <v>0</v>
      </c>
      <c r="B11" s="1">
        <f>MAX(CumRet!$B$2:$B$11)-CumRet!B11</f>
        <v>0</v>
      </c>
    </row>
    <row r="12" spans="1:2">
      <c r="A12" s="11">
        <f>Returns!A12</f>
        <v>0</v>
      </c>
      <c r="B12" s="1">
        <f>MAX(CumRet!$B$2:$B$12)-CumRet!B12</f>
        <v>0</v>
      </c>
    </row>
    <row r="13" spans="1:2">
      <c r="A13" s="11">
        <f>Returns!A13</f>
        <v>0</v>
      </c>
      <c r="B13" s="1">
        <f>MAX(CumRet!$B$2:$B$13)-CumRet!B13</f>
        <v>0</v>
      </c>
    </row>
    <row r="14" spans="1:2">
      <c r="A14" s="11">
        <f>Returns!A14</f>
        <v>0</v>
      </c>
      <c r="B14" s="1">
        <f>MAX(CumRet!$B$2:$B$14)-CumRet!B14</f>
        <v>0</v>
      </c>
    </row>
    <row r="15" spans="1:2">
      <c r="A15" s="11">
        <f>Returns!A15</f>
        <v>0</v>
      </c>
      <c r="B15" s="1">
        <f>MAX(CumRet!$B$2:$B$15)-CumRet!B15</f>
        <v>0</v>
      </c>
    </row>
    <row r="16" spans="1:2">
      <c r="A16" s="11">
        <f>Returns!A16</f>
        <v>0</v>
      </c>
      <c r="B16" s="1">
        <f>MAX(CumRet!$B$2:$B$16)-CumRet!B16</f>
        <v>0</v>
      </c>
    </row>
    <row r="17" spans="1:2">
      <c r="A17" s="11">
        <f>Returns!A17</f>
        <v>0</v>
      </c>
      <c r="B17" s="1">
        <f>MAX(CumRet!$B$2:$B$17)-CumRet!B17</f>
        <v>0</v>
      </c>
    </row>
    <row r="18" spans="1:2">
      <c r="A18" s="11">
        <f>Returns!A18</f>
        <v>0</v>
      </c>
      <c r="B18" s="1">
        <f>MAX(CumRet!$B$2:$B$18)-CumRet!B18</f>
        <v>0</v>
      </c>
    </row>
    <row r="19" spans="1:2">
      <c r="A19" s="11">
        <f>Returns!A19</f>
        <v>0</v>
      </c>
      <c r="B19" s="1">
        <f>MAX(CumRet!$B$2:$B$19)-CumRet!B19</f>
        <v>0</v>
      </c>
    </row>
    <row r="20" spans="1:2">
      <c r="A20" s="11">
        <f>Returns!A20</f>
        <v>0</v>
      </c>
      <c r="B20" s="1">
        <f>MAX(CumRet!$B$2:$B$20)-CumRet!B20</f>
        <v>0</v>
      </c>
    </row>
    <row r="21" spans="1:2">
      <c r="A21" s="11">
        <f>Returns!A21</f>
        <v>0</v>
      </c>
      <c r="B21" s="1">
        <f>MAX(CumRet!$B$2:$B$21)-CumRet!B21</f>
        <v>0</v>
      </c>
    </row>
    <row r="22" spans="1:2">
      <c r="A22" s="11">
        <f>Returns!A22</f>
        <v>0</v>
      </c>
      <c r="B22" s="1">
        <f>MAX(CumRet!$B$2:$B$22)-CumRet!B22</f>
        <v>0</v>
      </c>
    </row>
    <row r="23" spans="1:2">
      <c r="A23" s="11">
        <f>Returns!A23</f>
        <v>0</v>
      </c>
      <c r="B23" s="1">
        <f>MAX(CumRet!$B$2:$B$23)-CumRet!B23</f>
        <v>0</v>
      </c>
    </row>
    <row r="24" spans="1:2">
      <c r="A24" s="11">
        <f>Returns!A24</f>
        <v>0</v>
      </c>
      <c r="B24" s="1">
        <f>MAX(CumRet!$B$2:$B$24)-CumRet!B24</f>
        <v>0</v>
      </c>
    </row>
    <row r="25" spans="1:2">
      <c r="A25" s="11">
        <f>Returns!A25</f>
        <v>0</v>
      </c>
      <c r="B25" s="1">
        <f>MAX(CumRet!$B$2:$B$25)-CumRet!B25</f>
        <v>0</v>
      </c>
    </row>
    <row r="26" spans="1:2">
      <c r="A26" s="11">
        <f>Returns!A26</f>
        <v>0</v>
      </c>
      <c r="B26" s="1">
        <f>MAX(CumRet!$B$2:$B$26)-CumRet!B26</f>
        <v>0</v>
      </c>
    </row>
    <row r="27" spans="1:2">
      <c r="A27" s="11">
        <f>Returns!A27</f>
        <v>0</v>
      </c>
      <c r="B27" s="1">
        <f>MAX(CumRet!$B$2:$B$27)-CumRet!B27</f>
        <v>0</v>
      </c>
    </row>
    <row r="28" spans="1:2">
      <c r="A28" s="11">
        <f>Returns!A28</f>
        <v>0</v>
      </c>
      <c r="B28" s="1">
        <f>MAX(CumRet!$B$2:$B$28)-CumRet!B28</f>
        <v>0</v>
      </c>
    </row>
    <row r="29" spans="1:2">
      <c r="A29" s="11">
        <f>Returns!A29</f>
        <v>0</v>
      </c>
      <c r="B29" s="1">
        <f>MAX(CumRet!$B$2:$B$29)-CumRet!B29</f>
        <v>0</v>
      </c>
    </row>
    <row r="30" spans="1:2">
      <c r="A30" s="11">
        <f>Returns!A30</f>
        <v>0</v>
      </c>
      <c r="B30" s="1">
        <f>MAX(CumRet!$B$2:$B$30)-CumRet!B30</f>
        <v>0</v>
      </c>
    </row>
    <row r="31" spans="1:2">
      <c r="A31" s="11">
        <f>Returns!A31</f>
        <v>0</v>
      </c>
      <c r="B31" s="1">
        <f>MAX(CumRet!$B$2:$B$31)-CumRet!B31</f>
        <v>0</v>
      </c>
    </row>
    <row r="32" spans="1:2">
      <c r="A32" s="11">
        <f>Returns!A32</f>
        <v>0</v>
      </c>
      <c r="B32" s="1">
        <f>MAX(CumRet!$B$2:$B$32)-CumRet!B32</f>
        <v>0</v>
      </c>
    </row>
    <row r="33" spans="1:2">
      <c r="A33" s="11">
        <f>Returns!A33</f>
        <v>0</v>
      </c>
      <c r="B33" s="1">
        <f>MAX(CumRet!$B$2:$B$33)-CumRet!B33</f>
        <v>0</v>
      </c>
    </row>
    <row r="34" spans="1:2">
      <c r="A34" s="11">
        <f>Returns!A34</f>
        <v>0</v>
      </c>
      <c r="B34" s="1">
        <f>MAX(CumRet!$B$2:$B$34)-CumRet!B34</f>
        <v>0</v>
      </c>
    </row>
    <row r="35" spans="1:2">
      <c r="A35" s="11">
        <f>Returns!A35</f>
        <v>0</v>
      </c>
      <c r="B35" s="1">
        <f>MAX(CumRet!$B$2:$B$35)-CumRet!B35</f>
        <v>0</v>
      </c>
    </row>
    <row r="36" spans="1:2">
      <c r="A36" s="11">
        <f>Returns!A36</f>
        <v>0</v>
      </c>
      <c r="B36" s="1">
        <f>MAX(CumRet!$B$2:$B$36)-CumRet!B36</f>
        <v>0</v>
      </c>
    </row>
    <row r="37" spans="1:2">
      <c r="A37" s="11">
        <f>Returns!A37</f>
        <v>0</v>
      </c>
      <c r="B37" s="1">
        <f>MAX(CumRet!$B$2:$B$37)-CumRet!B37</f>
        <v>0</v>
      </c>
    </row>
    <row r="38" spans="1:2">
      <c r="A38" s="11">
        <f>Returns!A38</f>
        <v>0</v>
      </c>
      <c r="B38" s="1">
        <f>MAX(CumRet!$B$2:$B$38)-CumRet!B38</f>
        <v>0</v>
      </c>
    </row>
    <row r="39" spans="1:2">
      <c r="A39" s="11">
        <f>Returns!A39</f>
        <v>0</v>
      </c>
      <c r="B39" s="1">
        <f>MAX(CumRet!$B$2:$B$39)-CumRet!B39</f>
        <v>0</v>
      </c>
    </row>
    <row r="40" spans="1:2">
      <c r="A40" s="11">
        <f>Returns!A40</f>
        <v>0</v>
      </c>
      <c r="B40" s="1">
        <f>MAX(CumRet!$B$2:$B$40)-CumRet!B40</f>
        <v>0</v>
      </c>
    </row>
    <row r="41" spans="1:2">
      <c r="A41" s="11">
        <f>Returns!A41</f>
        <v>0</v>
      </c>
      <c r="B41" s="1">
        <f>MAX(CumRet!$B$2:$B$41)-CumRet!B41</f>
        <v>0</v>
      </c>
    </row>
    <row r="42" spans="1:2">
      <c r="A42" s="11">
        <f>Returns!A42</f>
        <v>0</v>
      </c>
      <c r="B42" s="1">
        <f>MAX(CumRet!$B$2:$B$42)-CumRet!B42</f>
        <v>0</v>
      </c>
    </row>
    <row r="43" spans="1:2">
      <c r="A43" s="11">
        <f>Returns!A43</f>
        <v>0</v>
      </c>
      <c r="B43" s="1">
        <f>MAX(CumRet!$B$2:$B$43)-CumRet!B43</f>
        <v>0</v>
      </c>
    </row>
    <row r="44" spans="1:2">
      <c r="A44" s="11">
        <f>Returns!A44</f>
        <v>0</v>
      </c>
      <c r="B44" s="1">
        <f>MAX(CumRet!$B$2:$B$44)-CumRet!B44</f>
        <v>0</v>
      </c>
    </row>
    <row r="45" spans="1:2">
      <c r="A45" s="11">
        <f>Returns!A45</f>
        <v>0</v>
      </c>
      <c r="B45" s="1">
        <f>MAX(CumRet!$B$2:$B$45)-CumRet!B45</f>
        <v>0</v>
      </c>
    </row>
    <row r="46" spans="1:2">
      <c r="A46" s="11">
        <f>Returns!A46</f>
        <v>0</v>
      </c>
      <c r="B46" s="1">
        <f>MAX(CumRet!$B$2:$B$46)-CumRet!B46</f>
        <v>0</v>
      </c>
    </row>
    <row r="47" spans="1:2">
      <c r="A47" s="11">
        <f>Returns!A47</f>
        <v>0</v>
      </c>
      <c r="B47" s="1">
        <f>MAX(CumRet!$B$2:$B$47)-CumRet!B47</f>
        <v>0</v>
      </c>
    </row>
    <row r="48" spans="1:2">
      <c r="A48" s="11">
        <f>Returns!A48</f>
        <v>0</v>
      </c>
      <c r="B48" s="1">
        <f>MAX(CumRet!$B$2:$B$48)-CumRet!B48</f>
        <v>0</v>
      </c>
    </row>
    <row r="49" spans="1:2">
      <c r="A49" s="11">
        <f>Returns!A49</f>
        <v>0</v>
      </c>
      <c r="B49" s="1">
        <f>MAX(CumRet!$B$2:$B$49)-CumRet!B49</f>
        <v>0</v>
      </c>
    </row>
    <row r="50" spans="1:2">
      <c r="A50" s="11">
        <f>Returns!A50</f>
        <v>0</v>
      </c>
      <c r="B50" s="1">
        <f>MAX(CumRet!$B$2:$B$50)-CumRet!B50</f>
        <v>0</v>
      </c>
    </row>
    <row r="51" spans="1:2">
      <c r="A51" s="11">
        <f>Returns!A51</f>
        <v>0</v>
      </c>
      <c r="B51" s="1">
        <f>MAX(CumRet!$B$2:$B$51)-CumRet!B51</f>
        <v>0</v>
      </c>
    </row>
    <row r="52" spans="1:2">
      <c r="A52" s="11">
        <f>Returns!A52</f>
        <v>0</v>
      </c>
      <c r="B52" s="1">
        <f>MAX(CumRet!$B$2:$B$52)-CumRet!B52</f>
        <v>0</v>
      </c>
    </row>
    <row r="53" spans="1:2">
      <c r="A53" s="11">
        <f>Returns!A53</f>
        <v>0</v>
      </c>
      <c r="B53" s="1">
        <f>MAX(CumRet!$B$2:$B$53)-CumRet!B53</f>
        <v>0</v>
      </c>
    </row>
    <row r="54" spans="1:2">
      <c r="A54" s="11">
        <f>Returns!A54</f>
        <v>0</v>
      </c>
      <c r="B54" s="1">
        <f>MAX(CumRet!$B$2:$B$54)-CumRet!B54</f>
        <v>0</v>
      </c>
    </row>
    <row r="55" spans="1:2">
      <c r="A55" s="11">
        <f>Returns!A55</f>
        <v>0</v>
      </c>
      <c r="B55" s="1">
        <f>MAX(CumRet!$B$2:$B$55)-CumRet!B55</f>
        <v>0</v>
      </c>
    </row>
    <row r="56" spans="1:2">
      <c r="A56" s="11">
        <f>Returns!A56</f>
        <v>0</v>
      </c>
      <c r="B56" s="1">
        <f>MAX(CumRet!$B$2:$B$56)-CumRet!B56</f>
        <v>0</v>
      </c>
    </row>
    <row r="57" spans="1:2">
      <c r="A57" s="11">
        <f>Returns!A57</f>
        <v>0</v>
      </c>
      <c r="B57" s="1">
        <f>MAX(CumRet!$B$2:$B$57)-CumRet!B57</f>
        <v>0</v>
      </c>
    </row>
    <row r="58" spans="1:2">
      <c r="A58" s="11">
        <f>Returns!A58</f>
        <v>0</v>
      </c>
      <c r="B58" s="1">
        <f>MAX(CumRet!$B$2:$B$58)-CumRet!B58</f>
        <v>0</v>
      </c>
    </row>
    <row r="59" spans="1:2">
      <c r="A59" s="11">
        <f>Returns!A59</f>
        <v>0</v>
      </c>
      <c r="B59" s="1">
        <f>MAX(CumRet!$B$2:$B$59)-CumRet!B59</f>
        <v>0</v>
      </c>
    </row>
    <row r="60" spans="1:2">
      <c r="A60" s="11">
        <f>Returns!A60</f>
        <v>0</v>
      </c>
      <c r="B60" s="1">
        <f>MAX(CumRet!$B$2:$B$60)-CumRet!B60</f>
        <v>0</v>
      </c>
    </row>
    <row r="61" spans="1:2">
      <c r="A61" s="11">
        <f>Returns!A61</f>
        <v>0</v>
      </c>
      <c r="B61" s="1">
        <f>MAX(CumRet!$B$2:$B$61)-CumRet!B61</f>
        <v>0</v>
      </c>
    </row>
    <row r="62" spans="1:2">
      <c r="A62" s="11">
        <f>Returns!A62</f>
        <v>0</v>
      </c>
      <c r="B62" s="1">
        <f>MAX(CumRet!$B$2:$B$62)-CumRet!B62</f>
        <v>0</v>
      </c>
    </row>
    <row r="63" spans="1:2">
      <c r="A63" s="11">
        <f>Returns!A63</f>
        <v>0</v>
      </c>
      <c r="B63" s="1">
        <f>MAX(CumRet!$B$2:$B$63)-CumRet!B63</f>
        <v>0</v>
      </c>
    </row>
    <row r="64" spans="1:2">
      <c r="A64" s="11">
        <f>Returns!A64</f>
        <v>0</v>
      </c>
      <c r="B64" s="1">
        <f>MAX(CumRet!$B$2:$B$64)-CumRet!B64</f>
        <v>0</v>
      </c>
    </row>
    <row r="65" spans="1:2">
      <c r="A65" s="11">
        <f>Returns!A65</f>
        <v>0</v>
      </c>
      <c r="B65" s="1">
        <f>MAX(CumRet!$B$2:$B$65)-CumRet!B65</f>
        <v>0</v>
      </c>
    </row>
    <row r="66" spans="1:2">
      <c r="A66" s="11">
        <f>Returns!A66</f>
        <v>0</v>
      </c>
      <c r="B66" s="1">
        <f>MAX(CumRet!$B$2:$B$66)-CumRet!B66</f>
        <v>0</v>
      </c>
    </row>
    <row r="67" spans="1:2">
      <c r="A67" s="11">
        <f>Returns!A67</f>
        <v>0</v>
      </c>
      <c r="B67" s="1">
        <f>MAX(CumRet!$B$2:$B$67)-CumRet!B67</f>
        <v>0</v>
      </c>
    </row>
    <row r="68" spans="1:2">
      <c r="A68" s="11">
        <f>Returns!A68</f>
        <v>0</v>
      </c>
      <c r="B68" s="1">
        <f>MAX(CumRet!$B$2:$B$68)-CumRet!B68</f>
        <v>0</v>
      </c>
    </row>
    <row r="69" spans="1:2">
      <c r="A69" s="11">
        <f>Returns!A69</f>
        <v>0</v>
      </c>
      <c r="B69" s="1">
        <f>MAX(CumRet!$B$2:$B$69)-CumRet!B69</f>
        <v>0</v>
      </c>
    </row>
    <row r="70" spans="1:2">
      <c r="A70" s="11">
        <f>Returns!A70</f>
        <v>0</v>
      </c>
      <c r="B70" s="1">
        <f>MAX(CumRet!$B$2:$B$70)-CumRet!B70</f>
        <v>0</v>
      </c>
    </row>
    <row r="71" spans="1:2">
      <c r="A71" s="11">
        <f>Returns!A71</f>
        <v>0</v>
      </c>
      <c r="B71" s="1">
        <f>MAX(CumRet!$B$2:$B$71)-CumRet!B71</f>
        <v>0</v>
      </c>
    </row>
    <row r="72" spans="1:2">
      <c r="A72" s="11">
        <f>Returns!A72</f>
        <v>0</v>
      </c>
      <c r="B72" s="1">
        <f>MAX(CumRet!$B$2:$B$72)-CumRet!B72</f>
        <v>0</v>
      </c>
    </row>
    <row r="73" spans="1:2">
      <c r="A73" s="11">
        <f>Returns!A73</f>
        <v>0</v>
      </c>
      <c r="B73" s="1">
        <f>MAX(CumRet!$B$2:$B$73)-CumRet!B73</f>
        <v>0</v>
      </c>
    </row>
    <row r="74" spans="1:2">
      <c r="A74" s="11">
        <f>Returns!A74</f>
        <v>0</v>
      </c>
      <c r="B74" s="1">
        <f>MAX(CumRet!$B$2:$B$74)-CumRet!B74</f>
        <v>0</v>
      </c>
    </row>
    <row r="75" spans="1:2">
      <c r="A75" s="11">
        <f>Returns!A75</f>
        <v>0</v>
      </c>
      <c r="B75" s="1">
        <f>MAX(CumRet!$B$2:$B$75)-CumRet!B75</f>
        <v>0</v>
      </c>
    </row>
    <row r="76" spans="1:2">
      <c r="A76" s="11">
        <f>Returns!A76</f>
        <v>0</v>
      </c>
      <c r="B76" s="1">
        <f>MAX(CumRet!$B$2:$B$76)-CumRet!B76</f>
        <v>0</v>
      </c>
    </row>
    <row r="77" spans="1:2">
      <c r="A77" s="11">
        <f>Returns!A77</f>
        <v>0</v>
      </c>
      <c r="B77" s="1">
        <f>MAX(CumRet!$B$2:$B$77)-CumRet!B77</f>
        <v>0</v>
      </c>
    </row>
    <row r="78" spans="1:2">
      <c r="A78" s="11">
        <f>Returns!A78</f>
        <v>0</v>
      </c>
      <c r="B78" s="1">
        <f>MAX(CumRet!$B$2:$B$78)-CumRet!B78</f>
        <v>0</v>
      </c>
    </row>
    <row r="79" spans="1:2">
      <c r="A79" s="11">
        <f>Returns!A79</f>
        <v>0</v>
      </c>
      <c r="B79" s="1">
        <f>MAX(CumRet!$B$2:$B$79)-CumRet!B79</f>
        <v>0</v>
      </c>
    </row>
    <row r="80" spans="1:2">
      <c r="A80" s="11">
        <f>Returns!A80</f>
        <v>0</v>
      </c>
      <c r="B80" s="1">
        <f>MAX(CumRet!$B$2:$B$80)-CumRet!B80</f>
        <v>0</v>
      </c>
    </row>
    <row r="81" spans="1:2">
      <c r="A81" s="11">
        <f>Returns!A81</f>
        <v>0</v>
      </c>
      <c r="B81" s="1">
        <f>MAX(CumRet!$B$2:$B$81)-CumRet!B81</f>
        <v>0</v>
      </c>
    </row>
    <row r="82" spans="1:2">
      <c r="A82" s="11">
        <f>Returns!A82</f>
        <v>0</v>
      </c>
      <c r="B82" s="1">
        <f>MAX(CumRet!$B$2:$B$82)-CumRet!B82</f>
        <v>0</v>
      </c>
    </row>
    <row r="83" spans="1:2">
      <c r="A83" s="11">
        <f>Returns!A83</f>
        <v>0</v>
      </c>
      <c r="B83" s="1">
        <f>MAX(CumRet!$B$2:$B$83)-CumRet!B83</f>
        <v>0</v>
      </c>
    </row>
    <row r="84" spans="1:2">
      <c r="A84" s="11">
        <f>Returns!A84</f>
        <v>0</v>
      </c>
      <c r="B84" s="1">
        <f>MAX(CumRet!$B$2:$B$84)-CumRet!B84</f>
        <v>0</v>
      </c>
    </row>
    <row r="85" spans="1:2">
      <c r="A85" s="11">
        <f>Returns!A85</f>
        <v>0</v>
      </c>
      <c r="B85" s="1">
        <f>MAX(CumRet!$B$2:$B$85)-CumRet!B85</f>
        <v>0</v>
      </c>
    </row>
    <row r="86" spans="1:2">
      <c r="A86" s="11">
        <f>Returns!A86</f>
        <v>0</v>
      </c>
      <c r="B86" s="1">
        <f>MAX(CumRet!$B$2:$B$86)-CumRet!B86</f>
        <v>0</v>
      </c>
    </row>
    <row r="87" spans="1:2">
      <c r="A87" s="11">
        <f>Returns!A87</f>
        <v>0</v>
      </c>
      <c r="B87" s="1">
        <f>MAX(CumRet!$B$2:$B$87)-CumRet!B87</f>
        <v>0</v>
      </c>
    </row>
    <row r="88" spans="1:2">
      <c r="A88" s="11">
        <f>Returns!A88</f>
        <v>0</v>
      </c>
      <c r="B88" s="1">
        <f>MAX(CumRet!$B$2:$B$88)-CumRet!B88</f>
        <v>0</v>
      </c>
    </row>
    <row r="89" spans="1:2">
      <c r="A89" s="11">
        <f>Returns!A89</f>
        <v>0</v>
      </c>
      <c r="B89" s="1">
        <f>MAX(CumRet!$B$2:$B$89)-CumRet!B89</f>
        <v>0</v>
      </c>
    </row>
    <row r="90" spans="1:2">
      <c r="A90" s="11">
        <f>Returns!A90</f>
        <v>0</v>
      </c>
      <c r="B90" s="1">
        <f>MAX(CumRet!$B$2:$B$90)-CumRet!B90</f>
        <v>0</v>
      </c>
    </row>
    <row r="91" spans="1:2">
      <c r="A91" s="11">
        <f>Returns!A91</f>
        <v>0</v>
      </c>
      <c r="B91" s="1">
        <f>MAX(CumRet!$B$2:$B$91)-CumRet!B91</f>
        <v>0</v>
      </c>
    </row>
    <row r="92" spans="1:2">
      <c r="A92" s="11">
        <f>Returns!A92</f>
        <v>0</v>
      </c>
      <c r="B92" s="1">
        <f>MAX(CumRet!$B$2:$B$92)-CumRet!B92</f>
        <v>0</v>
      </c>
    </row>
    <row r="93" spans="1:2">
      <c r="A93" s="11">
        <f>Returns!A93</f>
        <v>0</v>
      </c>
      <c r="B93" s="1">
        <f>MAX(CumRet!$B$2:$B$93)-CumRet!B93</f>
        <v>0</v>
      </c>
    </row>
    <row r="94" spans="1:2">
      <c r="A94" s="11">
        <f>Returns!A94</f>
        <v>0</v>
      </c>
      <c r="B94" s="1">
        <f>MAX(CumRet!$B$2:$B$94)-CumRet!B94</f>
        <v>0</v>
      </c>
    </row>
    <row r="95" spans="1:2">
      <c r="A95" s="11">
        <f>Returns!A95</f>
        <v>0</v>
      </c>
      <c r="B95" s="1">
        <f>MAX(CumRet!$B$2:$B$95)-CumRet!B95</f>
        <v>0</v>
      </c>
    </row>
    <row r="96" spans="1:2">
      <c r="A96" s="11">
        <f>Returns!A96</f>
        <v>0</v>
      </c>
      <c r="B96" s="1">
        <f>MAX(CumRet!$B$2:$B$96)-CumRet!B96</f>
        <v>0</v>
      </c>
    </row>
    <row r="97" spans="1:2">
      <c r="A97" s="11">
        <f>Returns!A97</f>
        <v>0</v>
      </c>
      <c r="B97" s="1">
        <f>MAX(CumRet!$B$2:$B$97)-CumRet!B97</f>
        <v>0</v>
      </c>
    </row>
    <row r="98" spans="1:2">
      <c r="A98" s="11">
        <f>Returns!A98</f>
        <v>0</v>
      </c>
      <c r="B98" s="1">
        <f>MAX(CumRet!$B$2:$B$98)-CumRet!B98</f>
        <v>0</v>
      </c>
    </row>
    <row r="99" spans="1:2">
      <c r="A99" s="11">
        <f>Returns!A99</f>
        <v>0</v>
      </c>
      <c r="B99" s="1">
        <f>MAX(CumRet!$B$2:$B$99)-CumRet!B99</f>
        <v>0</v>
      </c>
    </row>
    <row r="100" spans="1:2">
      <c r="A100" s="11">
        <f>Returns!A100</f>
        <v>0</v>
      </c>
      <c r="B100" s="1">
        <f>MAX(CumRet!$B$2:$B$100)-CumRet!B100</f>
        <v>0</v>
      </c>
    </row>
    <row r="101" spans="1:2">
      <c r="A101" s="11">
        <f>Returns!A101</f>
        <v>0</v>
      </c>
      <c r="B101" s="1">
        <f>MAX(CumRet!$B$2:$B$101)-CumRet!B101</f>
        <v>0</v>
      </c>
    </row>
    <row r="102" spans="1:2">
      <c r="A102" s="11">
        <f>Returns!A102</f>
        <v>0</v>
      </c>
      <c r="B102" s="1">
        <f>MAX(CumRet!$B$2:$B$102)-CumRet!B102</f>
        <v>0</v>
      </c>
    </row>
    <row r="103" spans="1:2">
      <c r="A103" s="11">
        <f>Returns!A103</f>
        <v>0</v>
      </c>
      <c r="B103" s="1">
        <f>MAX(CumRet!$B$2:$B$103)-CumRet!B103</f>
        <v>0</v>
      </c>
    </row>
    <row r="104" spans="1:2">
      <c r="A104" s="11">
        <f>Returns!A104</f>
        <v>0</v>
      </c>
      <c r="B104" s="1">
        <f>MAX(CumRet!$B$2:$B$104)-CumRet!B104</f>
        <v>0</v>
      </c>
    </row>
    <row r="105" spans="1:2">
      <c r="A105" s="11">
        <f>Returns!A105</f>
        <v>0</v>
      </c>
      <c r="B105" s="1">
        <f>MAX(CumRet!$B$2:$B$105)-CumRet!B105</f>
        <v>0</v>
      </c>
    </row>
    <row r="106" spans="1:2">
      <c r="A106" s="11">
        <f>Returns!A106</f>
        <v>0</v>
      </c>
      <c r="B106" s="1">
        <f>MAX(CumRet!$B$2:$B$106)-CumRet!B106</f>
        <v>0</v>
      </c>
    </row>
    <row r="107" spans="1:2">
      <c r="A107" s="11">
        <f>Returns!A107</f>
        <v>0</v>
      </c>
      <c r="B107" s="1">
        <f>MAX(CumRet!$B$2:$B$107)-CumRet!B107</f>
        <v>0</v>
      </c>
    </row>
    <row r="108" spans="1:2">
      <c r="A108" s="11">
        <f>Returns!A108</f>
        <v>0</v>
      </c>
      <c r="B108" s="1">
        <f>MAX(CumRet!$B$2:$B$108)-CumRet!B108</f>
        <v>0</v>
      </c>
    </row>
    <row r="109" spans="1:2">
      <c r="A109" s="11">
        <f>Returns!A109</f>
        <v>0</v>
      </c>
      <c r="B109" s="1">
        <f>MAX(CumRet!$B$2:$B$109)-CumRet!B109</f>
        <v>0</v>
      </c>
    </row>
    <row r="110" spans="1:2">
      <c r="A110" s="11">
        <f>Returns!A110</f>
        <v>0</v>
      </c>
      <c r="B110" s="1">
        <f>MAX(CumRet!$B$2:$B$110)-CumRet!B110</f>
        <v>0</v>
      </c>
    </row>
    <row r="111" spans="1:2">
      <c r="A111" s="11">
        <f>Returns!A111</f>
        <v>0</v>
      </c>
      <c r="B111" s="1">
        <f>MAX(CumRet!$B$2:$B$111)-CumRet!B111</f>
        <v>0</v>
      </c>
    </row>
    <row r="112" spans="1:2">
      <c r="A112" s="11">
        <f>Returns!A112</f>
        <v>0</v>
      </c>
      <c r="B112" s="1">
        <f>MAX(CumRet!$B$2:$B$112)-CumRet!B112</f>
        <v>0</v>
      </c>
    </row>
    <row r="113" spans="1:2">
      <c r="A113" s="11">
        <f>Returns!A113</f>
        <v>0</v>
      </c>
      <c r="B113" s="1">
        <f>MAX(CumRet!$B$2:$B$113)-CumRet!B113</f>
        <v>0</v>
      </c>
    </row>
    <row r="114" spans="1:2">
      <c r="A114" s="11">
        <f>Returns!A114</f>
        <v>0</v>
      </c>
      <c r="B114" s="1">
        <f>MAX(CumRet!$B$2:$B$114)-CumRet!B114</f>
        <v>0</v>
      </c>
    </row>
    <row r="115" spans="1:2">
      <c r="A115" s="11">
        <f>Returns!A115</f>
        <v>0</v>
      </c>
      <c r="B115" s="1">
        <f>MAX(CumRet!$B$2:$B$115)-CumRet!B115</f>
        <v>0</v>
      </c>
    </row>
    <row r="116" spans="1:2">
      <c r="A116" s="11">
        <f>Returns!A116</f>
        <v>0</v>
      </c>
      <c r="B116" s="1">
        <f>MAX(CumRet!$B$2:$B$116)-CumRet!B116</f>
        <v>0</v>
      </c>
    </row>
    <row r="117" spans="1:2">
      <c r="A117" s="11">
        <f>Returns!A117</f>
        <v>0</v>
      </c>
      <c r="B117" s="1">
        <f>MAX(CumRet!$B$2:$B$117)-CumRet!B117</f>
        <v>0</v>
      </c>
    </row>
    <row r="118" spans="1:2">
      <c r="A118" s="11">
        <f>Returns!A118</f>
        <v>0</v>
      </c>
      <c r="B118" s="1">
        <f>MAX(CumRet!$B$2:$B$118)-CumRet!B118</f>
        <v>0</v>
      </c>
    </row>
    <row r="119" spans="1:2">
      <c r="A119" s="11">
        <f>Returns!A119</f>
        <v>0</v>
      </c>
      <c r="B119" s="1">
        <f>MAX(CumRet!$B$2:$B$119)-CumRet!B119</f>
        <v>0</v>
      </c>
    </row>
    <row r="120" spans="1:2">
      <c r="A120" s="11">
        <f>Returns!A120</f>
        <v>0</v>
      </c>
      <c r="B120" s="1">
        <f>MAX(CumRet!$B$2:$B$120)-CumRet!B120</f>
        <v>0</v>
      </c>
    </row>
    <row r="121" spans="1:2">
      <c r="A121" s="11">
        <f>Returns!A121</f>
        <v>0</v>
      </c>
      <c r="B121" s="1">
        <f>MAX(CumRet!$B$2:$B$121)-CumRet!B121</f>
        <v>0</v>
      </c>
    </row>
    <row r="122" spans="1:2">
      <c r="A122" s="11">
        <f>Returns!A122</f>
        <v>0</v>
      </c>
      <c r="B122" s="1">
        <f>MAX(CumRet!$B$2:$B$122)-CumRet!B122</f>
        <v>0</v>
      </c>
    </row>
    <row r="123" spans="1:2">
      <c r="A123" s="11">
        <f>Returns!A123</f>
        <v>0</v>
      </c>
      <c r="B123" s="1">
        <f>MAX(CumRet!$B$2:$B$123)-CumRet!B123</f>
        <v>0</v>
      </c>
    </row>
    <row r="124" spans="1:2">
      <c r="A124" s="11">
        <f>Returns!A124</f>
        <v>0</v>
      </c>
      <c r="B124" s="1">
        <f>MAX(CumRet!$B$2:$B$124)-CumRet!B124</f>
        <v>0</v>
      </c>
    </row>
    <row r="125" spans="1:2">
      <c r="A125" s="11">
        <f>Returns!A125</f>
        <v>0</v>
      </c>
      <c r="B125" s="1">
        <f>MAX(CumRet!$B$2:$B$125)-CumRet!B125</f>
        <v>0</v>
      </c>
    </row>
    <row r="126" spans="1:2">
      <c r="A126" s="11">
        <f>Returns!A126</f>
        <v>0</v>
      </c>
      <c r="B126" s="1">
        <f>MAX(CumRet!$B$2:$B$126)-CumRet!B126</f>
        <v>0</v>
      </c>
    </row>
    <row r="127" spans="1:2">
      <c r="A127" s="11">
        <f>Returns!A127</f>
        <v>0</v>
      </c>
      <c r="B127" s="1">
        <f>MAX(CumRet!$B$2:$B$127)-CumRet!B127</f>
        <v>0</v>
      </c>
    </row>
    <row r="128" spans="1:2">
      <c r="A128" s="11">
        <f>Returns!A128</f>
        <v>0</v>
      </c>
      <c r="B128" s="1">
        <f>MAX(CumRet!$B$2:$B$128)-CumRet!B128</f>
        <v>0</v>
      </c>
    </row>
    <row r="129" spans="1:2">
      <c r="A129" s="11">
        <f>Returns!A129</f>
        <v>0</v>
      </c>
      <c r="B129" s="1">
        <f>MAX(CumRet!$B$2:$B$129)-CumRet!B129</f>
        <v>0</v>
      </c>
    </row>
    <row r="130" spans="1:2">
      <c r="A130" s="11">
        <f>Returns!A130</f>
        <v>0</v>
      </c>
      <c r="B130" s="1">
        <f>MAX(CumRet!$B$2:$B$130)-CumRet!B130</f>
        <v>0</v>
      </c>
    </row>
    <row r="131" spans="1:2">
      <c r="A131" s="11">
        <f>Returns!A131</f>
        <v>0</v>
      </c>
      <c r="B131" s="1">
        <f>MAX(CumRet!$B$2:$B$131)-CumRet!B131</f>
        <v>0</v>
      </c>
    </row>
    <row r="132" spans="1:2">
      <c r="A132" s="11">
        <f>Returns!A132</f>
        <v>0</v>
      </c>
      <c r="B132" s="1">
        <f>MAX(CumRet!$B$2:$B$132)-CumRet!B132</f>
        <v>0</v>
      </c>
    </row>
    <row r="133" spans="1:2">
      <c r="A133" s="11">
        <f>Returns!A133</f>
        <v>0</v>
      </c>
      <c r="B133" s="1">
        <f>MAX(CumRet!$B$2:$B$133)-CumRet!B133</f>
        <v>0</v>
      </c>
    </row>
    <row r="134" spans="1:2">
      <c r="A134" s="11">
        <f>Returns!A134</f>
        <v>0</v>
      </c>
      <c r="B134" s="1">
        <f>MAX(CumRet!$B$2:$B$134)-CumRet!B134</f>
        <v>0</v>
      </c>
    </row>
    <row r="135" spans="1:2">
      <c r="A135" s="11">
        <f>Returns!A135</f>
        <v>0</v>
      </c>
      <c r="B135" s="1">
        <f>MAX(CumRet!$B$2:$B$135)-CumRet!B135</f>
        <v>0</v>
      </c>
    </row>
    <row r="136" spans="1:2">
      <c r="A136" s="11">
        <f>Returns!A136</f>
        <v>0</v>
      </c>
      <c r="B136" s="1">
        <f>MAX(CumRet!$B$2:$B$136)-CumRet!B136</f>
        <v>0</v>
      </c>
    </row>
    <row r="137" spans="1:2">
      <c r="A137" s="11">
        <f>Returns!A137</f>
        <v>0</v>
      </c>
      <c r="B137" s="1">
        <f>MAX(CumRet!$B$2:$B$137)-CumRet!B137</f>
        <v>0</v>
      </c>
    </row>
    <row r="138" spans="1:2">
      <c r="A138" s="11">
        <f>Returns!A138</f>
        <v>0</v>
      </c>
      <c r="B138" s="1">
        <f>MAX(CumRet!$B$2:$B$138)-CumRet!B138</f>
        <v>0</v>
      </c>
    </row>
    <row r="139" spans="1:2">
      <c r="A139" s="11">
        <f>Returns!A139</f>
        <v>0</v>
      </c>
      <c r="B139" s="1">
        <f>MAX(CumRet!$B$2:$B$139)-CumRet!B139</f>
        <v>0</v>
      </c>
    </row>
    <row r="140" spans="1:2">
      <c r="A140" s="11">
        <f>Returns!A140</f>
        <v>0</v>
      </c>
      <c r="B140" s="1">
        <f>MAX(CumRet!$B$2:$B$140)-CumRet!B140</f>
        <v>0</v>
      </c>
    </row>
    <row r="141" spans="1:2">
      <c r="A141" s="11">
        <f>Returns!A141</f>
        <v>0</v>
      </c>
      <c r="B141" s="1">
        <f>MAX(CumRet!$B$2:$B$141)-CumRet!B141</f>
        <v>0</v>
      </c>
    </row>
    <row r="142" spans="1:2">
      <c r="A142" s="11">
        <f>Returns!A142</f>
        <v>0</v>
      </c>
      <c r="B142" s="1">
        <f>MAX(CumRet!$B$2:$B$142)-CumRet!B142</f>
        <v>0</v>
      </c>
    </row>
    <row r="143" spans="1:2">
      <c r="A143" s="11">
        <f>Returns!A143</f>
        <v>0</v>
      </c>
      <c r="B143" s="1">
        <f>MAX(CumRet!$B$2:$B$143)-CumRet!B143</f>
        <v>0</v>
      </c>
    </row>
    <row r="144" spans="1:2">
      <c r="A144" s="11">
        <f>Returns!A144</f>
        <v>0</v>
      </c>
      <c r="B144" s="1">
        <f>MAX(CumRet!$B$2:$B$144)-CumRet!B144</f>
        <v>0</v>
      </c>
    </row>
    <row r="145" spans="1:2">
      <c r="A145" s="11">
        <f>Returns!A145</f>
        <v>0</v>
      </c>
      <c r="B145" s="1">
        <f>MAX(CumRet!$B$2:$B$145)-CumRet!B145</f>
        <v>0</v>
      </c>
    </row>
    <row r="146" spans="1:2">
      <c r="A146" s="11">
        <f>Returns!A146</f>
        <v>0</v>
      </c>
      <c r="B146" s="1">
        <f>MAX(CumRet!$B$2:$B$146)-CumRet!B146</f>
        <v>0</v>
      </c>
    </row>
    <row r="147" spans="1:2">
      <c r="A147" s="11">
        <f>Returns!A147</f>
        <v>0</v>
      </c>
      <c r="B147" s="1">
        <f>MAX(CumRet!$B$2:$B$147)-CumRet!B147</f>
        <v>0</v>
      </c>
    </row>
    <row r="148" spans="1:2">
      <c r="A148" s="11">
        <f>Returns!A148</f>
        <v>0</v>
      </c>
      <c r="B148" s="1">
        <f>MAX(CumRet!$B$2:$B$148)-CumRet!B148</f>
        <v>0</v>
      </c>
    </row>
    <row r="149" spans="1:2">
      <c r="A149" s="11">
        <f>Returns!A149</f>
        <v>0</v>
      </c>
      <c r="B149" s="1">
        <f>MAX(CumRet!$B$2:$B$149)-CumRet!B149</f>
        <v>0</v>
      </c>
    </row>
    <row r="150" spans="1:2">
      <c r="A150" s="11">
        <f>Returns!A150</f>
        <v>0</v>
      </c>
      <c r="B150" s="1">
        <f>MAX(CumRet!$B$2:$B$150)-CumRet!B150</f>
        <v>0</v>
      </c>
    </row>
    <row r="151" spans="1:2">
      <c r="A151" s="11">
        <f>Returns!A151</f>
        <v>0</v>
      </c>
      <c r="B151" s="1">
        <f>MAX(CumRet!$B$2:$B$151)-CumRet!B151</f>
        <v>0</v>
      </c>
    </row>
    <row r="152" spans="1:2">
      <c r="A152" s="11">
        <f>Returns!A152</f>
        <v>0</v>
      </c>
      <c r="B152" s="1">
        <f>MAX(CumRet!$B$2:$B$152)-CumRet!B152</f>
        <v>0</v>
      </c>
    </row>
    <row r="153" spans="1:2">
      <c r="A153" s="11">
        <f>Returns!A153</f>
        <v>0</v>
      </c>
      <c r="B153" s="1">
        <f>MAX(CumRet!$B$2:$B$153)-CumRet!B153</f>
        <v>0</v>
      </c>
    </row>
    <row r="154" spans="1:2">
      <c r="A154" s="11">
        <f>Returns!A154</f>
        <v>0</v>
      </c>
      <c r="B154" s="1">
        <f>MAX(CumRet!$B$2:$B$154)-CumRet!B154</f>
        <v>0</v>
      </c>
    </row>
    <row r="155" spans="1:2">
      <c r="A155" s="11">
        <f>Returns!A155</f>
        <v>0</v>
      </c>
      <c r="B155" s="1">
        <f>MAX(CumRet!$B$2:$B$155)-CumRet!B155</f>
        <v>0</v>
      </c>
    </row>
    <row r="156" spans="1:2">
      <c r="A156" s="11">
        <f>Returns!A156</f>
        <v>0</v>
      </c>
      <c r="B156" s="1">
        <f>MAX(CumRet!$B$2:$B$156)-CumRet!B156</f>
        <v>0</v>
      </c>
    </row>
    <row r="157" spans="1:2">
      <c r="A157" s="11">
        <f>Returns!A157</f>
        <v>0</v>
      </c>
      <c r="B157" s="1">
        <f>MAX(CumRet!$B$2:$B$157)-CumRet!B157</f>
        <v>0</v>
      </c>
    </row>
    <row r="158" spans="1:2">
      <c r="A158" s="11">
        <f>Returns!A158</f>
        <v>0</v>
      </c>
      <c r="B158" s="1">
        <f>MAX(CumRet!$B$2:$B$158)-CumRet!B158</f>
        <v>0</v>
      </c>
    </row>
    <row r="159" spans="1:2">
      <c r="A159" s="11">
        <f>Returns!A159</f>
        <v>0</v>
      </c>
      <c r="B159" s="1">
        <f>MAX(CumRet!$B$2:$B$159)-CumRet!B159</f>
        <v>0</v>
      </c>
    </row>
    <row r="160" spans="1:2">
      <c r="A160" s="11">
        <f>Returns!A160</f>
        <v>0</v>
      </c>
      <c r="B160" s="1">
        <f>MAX(CumRet!$B$2:$B$160)-CumRet!B160</f>
        <v>0</v>
      </c>
    </row>
    <row r="161" spans="1:2">
      <c r="A161" s="11">
        <f>Returns!A161</f>
        <v>0</v>
      </c>
      <c r="B161" s="1">
        <f>MAX(CumRet!$B$2:$B$161)-CumRet!B161</f>
        <v>0</v>
      </c>
    </row>
    <row r="162" spans="1:2">
      <c r="A162" s="11">
        <f>Returns!A162</f>
        <v>0</v>
      </c>
      <c r="B162" s="1">
        <f>MAX(CumRet!$B$2:$B$162)-CumRet!B162</f>
        <v>0</v>
      </c>
    </row>
    <row r="163" spans="1:2">
      <c r="A163" s="11">
        <f>Returns!A163</f>
        <v>0</v>
      </c>
      <c r="B163" s="1">
        <f>MAX(CumRet!$B$2:$B$163)-CumRet!B163</f>
        <v>0</v>
      </c>
    </row>
    <row r="164" spans="1:2">
      <c r="A164" s="11">
        <f>Returns!A164</f>
        <v>0</v>
      </c>
      <c r="B164" s="1">
        <f>MAX(CumRet!$B$2:$B$164)-CumRet!B164</f>
        <v>0</v>
      </c>
    </row>
    <row r="165" spans="1:2">
      <c r="A165" s="11">
        <f>Returns!A165</f>
        <v>0</v>
      </c>
      <c r="B165" s="1">
        <f>MAX(CumRet!$B$2:$B$165)-CumRet!B165</f>
        <v>0</v>
      </c>
    </row>
    <row r="166" spans="1:2">
      <c r="A166" s="11">
        <f>Returns!A166</f>
        <v>0</v>
      </c>
      <c r="B166" s="1">
        <f>MAX(CumRet!$B$2:$B$166)-CumRet!B166</f>
        <v>0</v>
      </c>
    </row>
    <row r="167" spans="1:2">
      <c r="A167" s="11">
        <f>Returns!A167</f>
        <v>0</v>
      </c>
      <c r="B167" s="1">
        <f>MAX(CumRet!$B$2:$B$167)-CumRet!B167</f>
        <v>0</v>
      </c>
    </row>
    <row r="168" spans="1:2">
      <c r="A168" s="11">
        <f>Returns!A168</f>
        <v>0</v>
      </c>
      <c r="B168" s="1">
        <f>MAX(CumRet!$B$2:$B$168)-CumRet!B168</f>
        <v>0</v>
      </c>
    </row>
    <row r="169" spans="1:2">
      <c r="A169" s="11">
        <f>Returns!A169</f>
        <v>0</v>
      </c>
      <c r="B169" s="1">
        <f>MAX(CumRet!$B$2:$B$169)-CumRet!B169</f>
        <v>0</v>
      </c>
    </row>
    <row r="170" spans="1:2">
      <c r="A170" s="11">
        <f>Returns!A170</f>
        <v>0</v>
      </c>
      <c r="B170" s="1">
        <f>MAX(CumRet!$B$2:$B$170)-CumRet!B170</f>
        <v>0</v>
      </c>
    </row>
    <row r="171" spans="1:2">
      <c r="A171" s="11">
        <f>Returns!A171</f>
        <v>0</v>
      </c>
      <c r="B171" s="1">
        <f>MAX(CumRet!$B$2:$B$171)-CumRet!B171</f>
        <v>0</v>
      </c>
    </row>
    <row r="172" spans="1:2">
      <c r="A172" s="11">
        <f>Returns!A172</f>
        <v>0</v>
      </c>
      <c r="B172" s="1">
        <f>MAX(CumRet!$B$2:$B$172)-CumRet!B172</f>
        <v>0</v>
      </c>
    </row>
    <row r="173" spans="1:2">
      <c r="A173" s="11">
        <f>Returns!A173</f>
        <v>0</v>
      </c>
      <c r="B173" s="1">
        <f>MAX(CumRet!$B$2:$B$173)-CumRet!B173</f>
        <v>0</v>
      </c>
    </row>
    <row r="174" spans="1:2">
      <c r="A174" s="11">
        <f>Returns!A174</f>
        <v>0</v>
      </c>
      <c r="B174" s="1">
        <f>MAX(CumRet!$B$2:$B$174)-CumRet!B174</f>
        <v>0</v>
      </c>
    </row>
    <row r="175" spans="1:2">
      <c r="A175" s="11">
        <f>Returns!A175</f>
        <v>0</v>
      </c>
      <c r="B175" s="1">
        <f>MAX(CumRet!$B$2:$B$175)-CumRet!B175</f>
        <v>0</v>
      </c>
    </row>
    <row r="176" spans="1:2">
      <c r="A176" s="11">
        <f>Returns!A176</f>
        <v>0</v>
      </c>
      <c r="B176" s="1">
        <f>MAX(CumRet!$B$2:$B$176)-CumRet!B176</f>
        <v>0</v>
      </c>
    </row>
    <row r="177" spans="1:2">
      <c r="A177" s="11">
        <f>Returns!A177</f>
        <v>0</v>
      </c>
      <c r="B177" s="1">
        <f>MAX(CumRet!$B$2:$B$177)-CumRet!B177</f>
        <v>0</v>
      </c>
    </row>
    <row r="178" spans="1:2">
      <c r="A178" s="11">
        <f>Returns!A178</f>
        <v>0</v>
      </c>
      <c r="B178" s="1">
        <f>MAX(CumRet!$B$2:$B$178)-CumRet!B178</f>
        <v>0</v>
      </c>
    </row>
    <row r="179" spans="1:2">
      <c r="A179" s="11">
        <f>Returns!A179</f>
        <v>0</v>
      </c>
      <c r="B179" s="1">
        <f>MAX(CumRet!$B$2:$B$179)-CumRet!B179</f>
        <v>0</v>
      </c>
    </row>
    <row r="180" spans="1:2">
      <c r="A180" s="11">
        <f>Returns!A180</f>
        <v>0</v>
      </c>
      <c r="B180" s="1">
        <f>MAX(CumRet!$B$2:$B$180)-CumRet!B180</f>
        <v>0</v>
      </c>
    </row>
    <row r="181" spans="1:2">
      <c r="A181" s="11">
        <f>Returns!A181</f>
        <v>0</v>
      </c>
      <c r="B181" s="1">
        <f>MAX(CumRet!$B$2:$B$181)-CumRet!B181</f>
        <v>0</v>
      </c>
    </row>
    <row r="182" spans="1:2">
      <c r="A182" s="11">
        <f>Returns!A182</f>
        <v>0</v>
      </c>
      <c r="B182" s="1">
        <f>MAX(CumRet!$B$2:$B$182)-CumRet!B182</f>
        <v>0</v>
      </c>
    </row>
    <row r="183" spans="1:2">
      <c r="A183" s="11">
        <f>Returns!A183</f>
        <v>0</v>
      </c>
      <c r="B183" s="1">
        <f>MAX(CumRet!$B$2:$B$183)-CumRet!B183</f>
        <v>0</v>
      </c>
    </row>
    <row r="184" spans="1:2">
      <c r="A184" s="11">
        <f>Returns!A184</f>
        <v>0</v>
      </c>
      <c r="B184" s="1">
        <f>MAX(CumRet!$B$2:$B$184)-CumRet!B184</f>
        <v>0</v>
      </c>
    </row>
    <row r="185" spans="1:2">
      <c r="A185" s="11">
        <f>Returns!A185</f>
        <v>0</v>
      </c>
      <c r="B185" s="1">
        <f>MAX(CumRet!$B$2:$B$185)-CumRet!B185</f>
        <v>0</v>
      </c>
    </row>
    <row r="186" spans="1:2">
      <c r="A186" s="11">
        <f>Returns!A186</f>
        <v>0</v>
      </c>
      <c r="B186" s="1">
        <f>MAX(CumRet!$B$2:$B$186)-CumRet!B186</f>
        <v>0</v>
      </c>
    </row>
    <row r="187" spans="1:2">
      <c r="A187" s="11">
        <f>Returns!A187</f>
        <v>0</v>
      </c>
      <c r="B187" s="1">
        <f>MAX(CumRet!$B$2:$B$187)-CumRet!B187</f>
        <v>0</v>
      </c>
    </row>
    <row r="188" spans="1:2">
      <c r="A188" s="11">
        <f>Returns!A188</f>
        <v>0</v>
      </c>
      <c r="B188" s="1">
        <f>MAX(CumRet!$B$2:$B$188)-CumRet!B188</f>
        <v>0</v>
      </c>
    </row>
    <row r="189" spans="1:2">
      <c r="A189" s="11">
        <f>Returns!A189</f>
        <v>0</v>
      </c>
      <c r="B189" s="1">
        <f>MAX(CumRet!$B$2:$B$189)-CumRet!B189</f>
        <v>0</v>
      </c>
    </row>
    <row r="190" spans="1:2">
      <c r="A190" s="11">
        <f>Returns!A190</f>
        <v>0</v>
      </c>
      <c r="B190" s="1">
        <f>MAX(CumRet!$B$2:$B$190)-CumRet!B190</f>
        <v>0</v>
      </c>
    </row>
    <row r="191" spans="1:2">
      <c r="A191" s="11">
        <f>Returns!A191</f>
        <v>0</v>
      </c>
      <c r="B191" s="1">
        <f>MAX(CumRet!$B$2:$B$191)-CumRet!B191</f>
        <v>0</v>
      </c>
    </row>
    <row r="192" spans="1:2">
      <c r="A192" s="11">
        <f>Returns!A192</f>
        <v>0</v>
      </c>
      <c r="B192" s="1">
        <f>MAX(CumRet!$B$2:$B$192)-CumRet!B192</f>
        <v>0</v>
      </c>
    </row>
    <row r="193" spans="1:2">
      <c r="A193" s="11">
        <f>Returns!A193</f>
        <v>0</v>
      </c>
      <c r="B193" s="1">
        <f>MAX(CumRet!$B$2:$B$193)-CumRet!B193</f>
        <v>0</v>
      </c>
    </row>
    <row r="194" spans="1:2">
      <c r="A194" s="11">
        <f>Returns!A194</f>
        <v>0</v>
      </c>
      <c r="B194" s="1">
        <f>MAX(CumRet!$B$2:$B$194)-CumRet!B194</f>
        <v>0</v>
      </c>
    </row>
    <row r="195" spans="1:2">
      <c r="A195" s="11">
        <f>Returns!A195</f>
        <v>0</v>
      </c>
      <c r="B195" s="1">
        <f>MAX(CumRet!$B$2:$B$195)-CumRet!B195</f>
        <v>0</v>
      </c>
    </row>
    <row r="196" spans="1:2">
      <c r="A196" s="11">
        <f>Returns!A196</f>
        <v>0</v>
      </c>
      <c r="B196" s="1">
        <f>MAX(CumRet!$B$2:$B$196)-CumRet!B196</f>
        <v>0</v>
      </c>
    </row>
    <row r="197" spans="1:2">
      <c r="A197" s="11">
        <f>Returns!A197</f>
        <v>0</v>
      </c>
      <c r="B197" s="1">
        <f>MAX(CumRet!$B$2:$B$197)-CumRet!B197</f>
        <v>0</v>
      </c>
    </row>
    <row r="198" spans="1:2">
      <c r="A198" s="11">
        <f>Returns!A198</f>
        <v>0</v>
      </c>
      <c r="B198" s="1">
        <f>MAX(CumRet!$B$2:$B$198)-CumRet!B198</f>
        <v>0</v>
      </c>
    </row>
    <row r="199" spans="1:2">
      <c r="A199" s="11">
        <f>Returns!A199</f>
        <v>0</v>
      </c>
      <c r="B199" s="1">
        <f>MAX(CumRet!$B$2:$B$199)-CumRet!B199</f>
        <v>0</v>
      </c>
    </row>
    <row r="200" spans="1:2">
      <c r="A200" s="11">
        <f>Returns!A200</f>
        <v>0</v>
      </c>
      <c r="B200" s="1">
        <f>MAX(CumRet!$B$2:$B$200)-CumRet!B200</f>
        <v>0</v>
      </c>
    </row>
    <row r="201" spans="1:2">
      <c r="A201" s="11">
        <f>Returns!A201</f>
        <v>0</v>
      </c>
      <c r="B201" s="1">
        <f>MAX(CumRet!$B$2:$B$201)-CumRet!B201</f>
        <v>0</v>
      </c>
    </row>
    <row r="202" spans="1:2">
      <c r="A202" s="11">
        <f>Returns!A202</f>
        <v>0</v>
      </c>
      <c r="B202" s="1">
        <f>MAX(CumRet!$B$2:$B$202)-CumRet!B202</f>
        <v>0</v>
      </c>
    </row>
    <row r="203" spans="1:2">
      <c r="A203" s="11">
        <f>Returns!A203</f>
        <v>0</v>
      </c>
      <c r="B203" s="1">
        <f>MAX(CumRet!$B$2:$B$203)-CumRet!B203</f>
        <v>0</v>
      </c>
    </row>
    <row r="204" spans="1:2">
      <c r="A204" s="11">
        <f>Returns!A204</f>
        <v>0</v>
      </c>
      <c r="B204" s="1">
        <f>MAX(CumRet!$B$2:$B$204)-CumRet!B204</f>
        <v>0</v>
      </c>
    </row>
    <row r="205" spans="1:2">
      <c r="A205" s="11">
        <f>Returns!A205</f>
        <v>0</v>
      </c>
      <c r="B205" s="1">
        <f>MAX(CumRet!$B$2:$B$205)-CumRet!B205</f>
        <v>0</v>
      </c>
    </row>
    <row r="206" spans="1:2">
      <c r="A206" s="11">
        <f>Returns!A206</f>
        <v>0</v>
      </c>
      <c r="B206" s="1">
        <f>MAX(CumRet!$B$2:$B$206)-CumRet!B206</f>
        <v>0</v>
      </c>
    </row>
    <row r="207" spans="1:2">
      <c r="A207" s="11">
        <f>Returns!A207</f>
        <v>0</v>
      </c>
      <c r="B207" s="1">
        <f>MAX(CumRet!$B$2:$B$207)-CumRet!B207</f>
        <v>0</v>
      </c>
    </row>
    <row r="208" spans="1:2">
      <c r="A208" s="11">
        <f>Returns!A208</f>
        <v>0</v>
      </c>
      <c r="B208" s="1">
        <f>MAX(CumRet!$B$2:$B$208)-CumRet!B208</f>
        <v>0</v>
      </c>
    </row>
    <row r="209" spans="1:2">
      <c r="A209" s="11">
        <f>Returns!A209</f>
        <v>0</v>
      </c>
      <c r="B209" s="1">
        <f>MAX(CumRet!$B$2:$B$209)-CumRet!B209</f>
        <v>0</v>
      </c>
    </row>
    <row r="210" spans="1:2">
      <c r="A210" s="11">
        <f>Returns!A210</f>
        <v>0</v>
      </c>
      <c r="B210" s="1">
        <f>MAX(CumRet!$B$2:$B$210)-CumRet!B210</f>
        <v>0</v>
      </c>
    </row>
    <row r="211" spans="1:2">
      <c r="A211" s="11">
        <f>Returns!A211</f>
        <v>0</v>
      </c>
      <c r="B211" s="1">
        <f>MAX(CumRet!$B$2:$B$211)-CumRet!B211</f>
        <v>0</v>
      </c>
    </row>
    <row r="212" spans="1:2">
      <c r="A212" s="11">
        <f>Returns!A212</f>
        <v>0</v>
      </c>
      <c r="B212" s="1">
        <f>MAX(CumRet!$B$2:$B$212)-CumRet!B212</f>
        <v>0</v>
      </c>
    </row>
    <row r="213" spans="1:2">
      <c r="A213" s="11">
        <f>Returns!A213</f>
        <v>0</v>
      </c>
      <c r="B213" s="1">
        <f>MAX(CumRet!$B$2:$B$213)-CumRet!B213</f>
        <v>0</v>
      </c>
    </row>
    <row r="214" spans="1:2">
      <c r="A214" s="11">
        <f>Returns!A214</f>
        <v>0</v>
      </c>
      <c r="B214" s="1">
        <f>MAX(CumRet!$B$2:$B$214)-CumRet!B214</f>
        <v>0</v>
      </c>
    </row>
    <row r="215" spans="1:2">
      <c r="A215" s="11">
        <f>Returns!A215</f>
        <v>0</v>
      </c>
      <c r="B215" s="1">
        <f>MAX(CumRet!$B$2:$B$215)-CumRet!B215</f>
        <v>0</v>
      </c>
    </row>
    <row r="216" spans="1:2">
      <c r="A216" s="11">
        <f>Returns!A216</f>
        <v>0</v>
      </c>
      <c r="B216" s="1">
        <f>MAX(CumRet!$B$2:$B$216)-CumRet!B216</f>
        <v>0</v>
      </c>
    </row>
    <row r="217" spans="1:2">
      <c r="A217" s="11">
        <f>Returns!A217</f>
        <v>0</v>
      </c>
      <c r="B217" s="1">
        <f>MAX(CumRet!$B$2:$B$217)-CumRet!B217</f>
        <v>0</v>
      </c>
    </row>
    <row r="218" spans="1:2">
      <c r="A218" s="11">
        <f>Returns!A218</f>
        <v>0</v>
      </c>
      <c r="B218" s="1">
        <f>MAX(CumRet!$B$2:$B$218)-CumRet!B218</f>
        <v>0</v>
      </c>
    </row>
    <row r="219" spans="1:2">
      <c r="A219" s="11">
        <f>Returns!A219</f>
        <v>0</v>
      </c>
      <c r="B219" s="1">
        <f>MAX(CumRet!$B$2:$B$219)-CumRet!B219</f>
        <v>0</v>
      </c>
    </row>
    <row r="220" spans="1:2">
      <c r="A220" s="11">
        <f>Returns!A220</f>
        <v>0</v>
      </c>
      <c r="B220" s="1">
        <f>MAX(CumRet!$B$2:$B$220)-CumRet!B220</f>
        <v>0</v>
      </c>
    </row>
    <row r="221" spans="1:2">
      <c r="A221" s="11">
        <f>Returns!A221</f>
        <v>0</v>
      </c>
      <c r="B221" s="1">
        <f>MAX(CumRet!$B$2:$B$221)-CumRet!B221</f>
        <v>0</v>
      </c>
    </row>
    <row r="222" spans="1:2">
      <c r="A222" s="11">
        <f>Returns!A222</f>
        <v>0</v>
      </c>
      <c r="B222" s="1">
        <f>MAX(CumRet!$B$2:$B$222)-CumRet!B222</f>
        <v>0</v>
      </c>
    </row>
    <row r="223" spans="1:2">
      <c r="A223" s="11">
        <f>Returns!A223</f>
        <v>0</v>
      </c>
      <c r="B223" s="1">
        <f>MAX(CumRet!$B$2:$B$223)-CumRet!B223</f>
        <v>0</v>
      </c>
    </row>
    <row r="224" spans="1:2">
      <c r="A224" s="11">
        <f>Returns!A224</f>
        <v>0</v>
      </c>
      <c r="B224" s="1">
        <f>MAX(CumRet!$B$2:$B$224)-CumRet!B224</f>
        <v>0</v>
      </c>
    </row>
    <row r="225" spans="1:2">
      <c r="A225" s="11">
        <f>Returns!A225</f>
        <v>0</v>
      </c>
      <c r="B225" s="1">
        <f>MAX(CumRet!$B$2:$B$225)-CumRet!B225</f>
        <v>0</v>
      </c>
    </row>
    <row r="226" spans="1:2">
      <c r="A226" s="11">
        <f>Returns!A226</f>
        <v>0</v>
      </c>
      <c r="B226" s="1">
        <f>MAX(CumRet!$B$2:$B$226)-CumRet!B226</f>
        <v>0</v>
      </c>
    </row>
    <row r="227" spans="1:2">
      <c r="A227" s="11">
        <f>Returns!A227</f>
        <v>0</v>
      </c>
      <c r="B227" s="1">
        <f>MAX(CumRet!$B$2:$B$227)-CumRet!B227</f>
        <v>0</v>
      </c>
    </row>
    <row r="228" spans="1:2">
      <c r="A228" s="11">
        <f>Returns!A228</f>
        <v>0</v>
      </c>
      <c r="B228" s="1">
        <f>MAX(CumRet!$B$2:$B$228)-CumRet!B228</f>
        <v>0</v>
      </c>
    </row>
    <row r="229" spans="1:2">
      <c r="A229" s="11">
        <f>Returns!A229</f>
        <v>0</v>
      </c>
      <c r="B229" s="1">
        <f>MAX(CumRet!$B$2:$B$229)-CumRet!B229</f>
        <v>0</v>
      </c>
    </row>
    <row r="230" spans="1:2">
      <c r="A230" s="11">
        <f>Returns!A230</f>
        <v>0</v>
      </c>
      <c r="B230" s="1">
        <f>MAX(CumRet!$B$2:$B$230)-CumRet!B230</f>
        <v>0</v>
      </c>
    </row>
    <row r="231" spans="1:2">
      <c r="A231" s="11">
        <f>Returns!A231</f>
        <v>0</v>
      </c>
      <c r="B231" s="1">
        <f>MAX(CumRet!$B$2:$B$231)-CumRet!B231</f>
        <v>0</v>
      </c>
    </row>
    <row r="232" spans="1:2">
      <c r="A232" s="11">
        <f>Returns!A232</f>
        <v>0</v>
      </c>
      <c r="B232" s="1">
        <f>MAX(CumRet!$B$2:$B$232)-CumRet!B232</f>
        <v>0</v>
      </c>
    </row>
    <row r="233" spans="1:2">
      <c r="A233" s="11">
        <f>Returns!A233</f>
        <v>0</v>
      </c>
      <c r="B233" s="1">
        <f>MAX(CumRet!$B$2:$B$233)-CumRet!B233</f>
        <v>0</v>
      </c>
    </row>
    <row r="234" spans="1:2">
      <c r="A234" s="11">
        <f>Returns!A234</f>
        <v>0</v>
      </c>
      <c r="B234" s="1">
        <f>MAX(CumRet!$B$2:$B$234)-CumRet!B234</f>
        <v>0</v>
      </c>
    </row>
    <row r="235" spans="1:2">
      <c r="A235" s="11">
        <f>Returns!A235</f>
        <v>0</v>
      </c>
      <c r="B235" s="1">
        <f>MAX(CumRet!$B$2:$B$235)-CumRet!B235</f>
        <v>0</v>
      </c>
    </row>
    <row r="236" spans="1:2">
      <c r="A236" s="11">
        <f>Returns!A236</f>
        <v>0</v>
      </c>
      <c r="B236" s="1">
        <f>MAX(CumRet!$B$2:$B$236)-CumRet!B236</f>
        <v>0</v>
      </c>
    </row>
    <row r="237" spans="1:2">
      <c r="A237" s="11">
        <f>Returns!A237</f>
        <v>0</v>
      </c>
      <c r="B237" s="1">
        <f>MAX(CumRet!$B$2:$B$237)-CumRet!B237</f>
        <v>0</v>
      </c>
    </row>
    <row r="238" spans="1:2">
      <c r="A238" s="11">
        <f>Returns!A238</f>
        <v>0</v>
      </c>
      <c r="B238" s="1">
        <f>MAX(CumRet!$B$2:$B$238)-CumRet!B238</f>
        <v>0</v>
      </c>
    </row>
    <row r="239" spans="1:2">
      <c r="A239" s="11">
        <f>Returns!A239</f>
        <v>0</v>
      </c>
      <c r="B239" s="1">
        <f>MAX(CumRet!$B$2:$B$239)-CumRet!B239</f>
        <v>0</v>
      </c>
    </row>
    <row r="240" spans="1:2">
      <c r="A240" s="11">
        <f>Returns!A240</f>
        <v>0</v>
      </c>
      <c r="B240" s="1">
        <f>MAX(CumRet!$B$2:$B$240)-CumRet!B240</f>
        <v>0</v>
      </c>
    </row>
    <row r="241" spans="1:2">
      <c r="A241" s="11">
        <f>Returns!A241</f>
        <v>0</v>
      </c>
      <c r="B241" s="1">
        <f>MAX(CumRet!$B$2:$B$241)-CumRet!B241</f>
        <v>0</v>
      </c>
    </row>
    <row r="242" spans="1:2">
      <c r="A242" s="11">
        <f>Returns!A242</f>
        <v>0</v>
      </c>
      <c r="B242" s="1">
        <f>MAX(CumRet!$B$2:$B$242)-CumRet!B242</f>
        <v>0</v>
      </c>
    </row>
    <row r="243" spans="1:2">
      <c r="A243" s="11">
        <f>Returns!A243</f>
        <v>0</v>
      </c>
      <c r="B243" s="1">
        <f>MAX(CumRet!$B$2:$B$243)-CumRet!B243</f>
        <v>0</v>
      </c>
    </row>
    <row r="244" spans="1:2">
      <c r="A244" s="11">
        <f>Returns!A244</f>
        <v>0</v>
      </c>
      <c r="B244" s="1">
        <f>MAX(CumRet!$B$2:$B$244)-CumRet!B244</f>
        <v>0</v>
      </c>
    </row>
    <row r="245" spans="1:2">
      <c r="A245" s="11">
        <f>Returns!A245</f>
        <v>0</v>
      </c>
      <c r="B245" s="1">
        <f>MAX(CumRet!$B$2:$B$245)-CumRet!B245</f>
        <v>0</v>
      </c>
    </row>
    <row r="246" spans="1:2">
      <c r="A246" s="11">
        <f>Returns!A246</f>
        <v>0</v>
      </c>
      <c r="B246" s="1">
        <f>MAX(CumRet!$B$2:$B$246)-CumRet!B246</f>
        <v>0</v>
      </c>
    </row>
    <row r="247" spans="1:2">
      <c r="A247" s="11">
        <f>Returns!A247</f>
        <v>0</v>
      </c>
      <c r="B247" s="1">
        <f>MAX(CumRet!$B$2:$B$247)-CumRet!B247</f>
        <v>0</v>
      </c>
    </row>
    <row r="248" spans="1:2">
      <c r="A248" s="11">
        <f>Returns!A248</f>
        <v>0</v>
      </c>
      <c r="B248" s="1">
        <f>MAX(CumRet!$B$2:$B$248)-CumRet!B248</f>
        <v>0</v>
      </c>
    </row>
    <row r="249" spans="1:2">
      <c r="A249" s="11">
        <f>Returns!A249</f>
        <v>0</v>
      </c>
      <c r="B249" s="1">
        <f>MAX(CumRet!$B$2:$B$249)-CumRet!B249</f>
        <v>0</v>
      </c>
    </row>
    <row r="250" spans="1:2">
      <c r="A250" s="11">
        <f>Returns!A250</f>
        <v>0</v>
      </c>
      <c r="B250" s="1">
        <f>MAX(CumRet!$B$2:$B$250)-CumRet!B250</f>
        <v>0</v>
      </c>
    </row>
    <row r="251" spans="1:2">
      <c r="A251" s="11">
        <f>Returns!A251</f>
        <v>0</v>
      </c>
      <c r="B251" s="1">
        <f>MAX(CumRet!$B$2:$B$251)-CumRet!B251</f>
        <v>0</v>
      </c>
    </row>
    <row r="252" spans="1:2">
      <c r="A252" s="11">
        <f>Returns!A252</f>
        <v>0</v>
      </c>
      <c r="B252" s="1">
        <f>MAX(CumRet!$B$2:$B$252)-CumRet!B252</f>
        <v>0</v>
      </c>
    </row>
    <row r="253" spans="1:2">
      <c r="A253" s="11">
        <f>Returns!A253</f>
        <v>0</v>
      </c>
      <c r="B253" s="1">
        <f>MAX(CumRet!$B$2:$B$253)-CumRet!B253</f>
        <v>0</v>
      </c>
    </row>
    <row r="254" spans="1:2">
      <c r="A254" s="11">
        <f>Returns!A254</f>
        <v>0</v>
      </c>
      <c r="B254" s="1">
        <f>MAX(CumRet!$B$2:$B$254)-CumRet!B254</f>
        <v>0</v>
      </c>
    </row>
    <row r="255" spans="1:2">
      <c r="A255" s="11">
        <f>Returns!A255</f>
        <v>0</v>
      </c>
      <c r="B255" s="1">
        <f>MAX(CumRet!$B$2:$B$255)-CumRet!B255</f>
        <v>0</v>
      </c>
    </row>
    <row r="256" spans="1:2">
      <c r="A256" s="11">
        <f>Returns!A256</f>
        <v>0</v>
      </c>
      <c r="B256" s="1">
        <f>MAX(CumRet!$B$2:$B$256)-CumRet!B256</f>
        <v>0</v>
      </c>
    </row>
    <row r="257" spans="1:2">
      <c r="A257" s="11">
        <f>Returns!A257</f>
        <v>0</v>
      </c>
      <c r="B257" s="1">
        <f>MAX(CumRet!$B$2:$B$257)-CumRet!B257</f>
        <v>0</v>
      </c>
    </row>
    <row r="258" spans="1:2">
      <c r="A258" s="11">
        <f>Returns!A258</f>
        <v>0</v>
      </c>
      <c r="B258" s="1">
        <f>MAX(CumRet!$B$2:$B$258)-CumRet!B258</f>
        <v>0</v>
      </c>
    </row>
    <row r="259" spans="1:2">
      <c r="A259" s="11">
        <f>Returns!A259</f>
        <v>0</v>
      </c>
      <c r="B259" s="1">
        <f>MAX(CumRet!$B$2:$B$259)-CumRet!B259</f>
        <v>0</v>
      </c>
    </row>
    <row r="260" spans="1:2">
      <c r="A260" s="11">
        <f>Returns!A260</f>
        <v>0</v>
      </c>
      <c r="B260" s="1">
        <f>MAX(CumRet!$B$2:$B$260)-CumRet!B260</f>
        <v>0</v>
      </c>
    </row>
    <row r="261" spans="1:2">
      <c r="A261" s="11">
        <f>Returns!A261</f>
        <v>0</v>
      </c>
      <c r="B261" s="1">
        <f>MAX(CumRet!$B$2:$B$261)-CumRet!B261</f>
        <v>0</v>
      </c>
    </row>
    <row r="262" spans="1:2">
      <c r="A262" s="11">
        <f>Returns!A262</f>
        <v>0</v>
      </c>
      <c r="B262" s="1">
        <f>MAX(CumRet!$B$2:$B$262)-CumRet!B262</f>
        <v>0</v>
      </c>
    </row>
    <row r="263" spans="1:2">
      <c r="A263" s="11">
        <f>Returns!A263</f>
        <v>0</v>
      </c>
      <c r="B263" s="1">
        <f>MAX(CumRet!$B$2:$B$263)-CumRet!B263</f>
        <v>0</v>
      </c>
    </row>
    <row r="264" spans="1:2">
      <c r="A264" s="11">
        <f>Returns!A264</f>
        <v>0</v>
      </c>
      <c r="B264" s="1">
        <f>MAX(CumRet!$B$2:$B$264)-CumRet!B264</f>
        <v>0</v>
      </c>
    </row>
    <row r="265" spans="1:2">
      <c r="A265" s="11">
        <f>Returns!A265</f>
        <v>0</v>
      </c>
      <c r="B265" s="1">
        <f>MAX(CumRet!$B$2:$B$265)-CumRet!B265</f>
        <v>0</v>
      </c>
    </row>
    <row r="266" spans="1:2">
      <c r="A266" s="11">
        <f>Returns!A266</f>
        <v>0</v>
      </c>
      <c r="B266" s="1">
        <f>MAX(CumRet!$B$2:$B$266)-CumRet!B266</f>
        <v>0</v>
      </c>
    </row>
    <row r="267" spans="1:2">
      <c r="A267" s="11">
        <f>Returns!A267</f>
        <v>0</v>
      </c>
      <c r="B267" s="1">
        <f>MAX(CumRet!$B$2:$B$267)-CumRet!B267</f>
        <v>0</v>
      </c>
    </row>
    <row r="268" spans="1:2">
      <c r="A268" s="11">
        <f>Returns!A268</f>
        <v>0</v>
      </c>
      <c r="B268" s="1">
        <f>MAX(CumRet!$B$2:$B$268)-CumRet!B268</f>
        <v>0</v>
      </c>
    </row>
    <row r="269" spans="1:2">
      <c r="A269" s="11">
        <f>Returns!A269</f>
        <v>0</v>
      </c>
      <c r="B269" s="1">
        <f>MAX(CumRet!$B$2:$B$269)-CumRet!B269</f>
        <v>0</v>
      </c>
    </row>
    <row r="270" spans="1:2">
      <c r="A270" s="11">
        <f>Returns!A270</f>
        <v>0</v>
      </c>
      <c r="B270" s="1">
        <f>MAX(CumRet!$B$2:$B$270)-CumRet!B270</f>
        <v>0</v>
      </c>
    </row>
    <row r="271" spans="1:2">
      <c r="A271" s="11">
        <f>Returns!A271</f>
        <v>0</v>
      </c>
      <c r="B271" s="1">
        <f>MAX(CumRet!$B$2:$B$271)-CumRet!B271</f>
        <v>0</v>
      </c>
    </row>
    <row r="272" spans="1:2">
      <c r="A272" s="11">
        <f>Returns!A272</f>
        <v>0</v>
      </c>
      <c r="B272" s="1">
        <f>MAX(CumRet!$B$2:$B$272)-CumRet!B272</f>
        <v>0</v>
      </c>
    </row>
    <row r="273" spans="1:2">
      <c r="A273" s="11">
        <f>Returns!A273</f>
        <v>0</v>
      </c>
      <c r="B273" s="1">
        <f>MAX(CumRet!$B$2:$B$273)-CumRet!B273</f>
        <v>0</v>
      </c>
    </row>
    <row r="274" spans="1:2">
      <c r="A274" s="11">
        <f>Returns!A274</f>
        <v>0</v>
      </c>
      <c r="B274" s="1">
        <f>MAX(CumRet!$B$2:$B$274)-CumRet!B274</f>
        <v>0</v>
      </c>
    </row>
    <row r="275" spans="1:2">
      <c r="A275" s="11">
        <f>Returns!A275</f>
        <v>0</v>
      </c>
      <c r="B275" s="1">
        <f>MAX(CumRet!$B$2:$B$275)-CumRet!B275</f>
        <v>0</v>
      </c>
    </row>
    <row r="276" spans="1:2">
      <c r="A276" s="11">
        <f>Returns!A276</f>
        <v>0</v>
      </c>
      <c r="B276" s="1">
        <f>MAX(CumRet!$B$2:$B$276)-CumRet!B276</f>
        <v>0</v>
      </c>
    </row>
    <row r="277" spans="1:2">
      <c r="A277" s="11">
        <f>Returns!A277</f>
        <v>0</v>
      </c>
      <c r="B277" s="1">
        <f>MAX(CumRet!$B$2:$B$277)-CumRet!B277</f>
        <v>0</v>
      </c>
    </row>
    <row r="278" spans="1:2">
      <c r="A278" s="11">
        <f>Returns!A278</f>
        <v>0</v>
      </c>
      <c r="B278" s="1">
        <f>MAX(CumRet!$B$2:$B$278)-CumRet!B278</f>
        <v>0</v>
      </c>
    </row>
    <row r="279" spans="1:2">
      <c r="A279" s="11">
        <f>Returns!A279</f>
        <v>0</v>
      </c>
      <c r="B279" s="1">
        <f>MAX(CumRet!$B$2:$B$279)-CumRet!B279</f>
        <v>0</v>
      </c>
    </row>
    <row r="280" spans="1:2">
      <c r="A280" s="11">
        <f>Returns!A280</f>
        <v>0</v>
      </c>
      <c r="B280" s="1">
        <f>MAX(CumRet!$B$2:$B$280)-CumRet!B280</f>
        <v>0</v>
      </c>
    </row>
    <row r="281" spans="1:2">
      <c r="A281" s="11">
        <f>Returns!A281</f>
        <v>0</v>
      </c>
      <c r="B281" s="1">
        <f>MAX(CumRet!$B$2:$B$281)-CumRet!B281</f>
        <v>0</v>
      </c>
    </row>
    <row r="282" spans="1:2">
      <c r="A282" s="11">
        <f>Returns!A282</f>
        <v>0</v>
      </c>
      <c r="B282" s="1">
        <f>MAX(CumRet!$B$2:$B$282)-CumRet!B282</f>
        <v>0</v>
      </c>
    </row>
    <row r="283" spans="1:2">
      <c r="A283" s="11">
        <f>Returns!A283</f>
        <v>0</v>
      </c>
      <c r="B283" s="1">
        <f>MAX(CumRet!$B$2:$B$283)-CumRet!B283</f>
        <v>0</v>
      </c>
    </row>
    <row r="284" spans="1:2">
      <c r="A284" s="11">
        <f>Returns!A284</f>
        <v>0</v>
      </c>
      <c r="B284" s="1">
        <f>MAX(CumRet!$B$2:$B$284)-CumRet!B284</f>
        <v>0</v>
      </c>
    </row>
    <row r="285" spans="1:2">
      <c r="A285" s="11">
        <f>Returns!A285</f>
        <v>0</v>
      </c>
      <c r="B285" s="1">
        <f>MAX(CumRet!$B$2:$B$285)-CumRet!B285</f>
        <v>0</v>
      </c>
    </row>
    <row r="286" spans="1:2">
      <c r="A286" s="11">
        <f>Returns!A286</f>
        <v>0</v>
      </c>
      <c r="B286" s="1">
        <f>MAX(CumRet!$B$2:$B$286)-CumRet!B286</f>
        <v>0</v>
      </c>
    </row>
    <row r="287" spans="1:2">
      <c r="A287" s="11">
        <f>Returns!A287</f>
        <v>0</v>
      </c>
      <c r="B287" s="1">
        <f>MAX(CumRet!$B$2:$B$287)-CumRet!B287</f>
        <v>0</v>
      </c>
    </row>
    <row r="288" spans="1:2">
      <c r="A288" s="11">
        <f>Returns!A288</f>
        <v>0</v>
      </c>
      <c r="B288" s="1">
        <f>MAX(CumRet!$B$2:$B$288)-CumRet!B288</f>
        <v>0</v>
      </c>
    </row>
    <row r="289" spans="1:2">
      <c r="A289" s="11">
        <f>Returns!A289</f>
        <v>0</v>
      </c>
      <c r="B289" s="1">
        <f>MAX(CumRet!$B$2:$B$289)-CumRet!B289</f>
        <v>0</v>
      </c>
    </row>
    <row r="290" spans="1:2">
      <c r="A290" s="11">
        <f>Returns!A290</f>
        <v>0</v>
      </c>
      <c r="B290" s="1">
        <f>MAX(CumRet!$B$2:$B$290)-CumRet!B290</f>
        <v>0</v>
      </c>
    </row>
    <row r="291" spans="1:2">
      <c r="A291" s="11">
        <f>Returns!A291</f>
        <v>0</v>
      </c>
      <c r="B291" s="1">
        <f>MAX(CumRet!$B$2:$B$291)-CumRet!B291</f>
        <v>0</v>
      </c>
    </row>
    <row r="292" spans="1:2">
      <c r="A292" s="11">
        <f>Returns!A292</f>
        <v>0</v>
      </c>
      <c r="B292" s="1">
        <f>MAX(CumRet!$B$2:$B$292)-CumRet!B292</f>
        <v>0</v>
      </c>
    </row>
    <row r="293" spans="1:2">
      <c r="A293" s="11">
        <f>Returns!A293</f>
        <v>0</v>
      </c>
      <c r="B293" s="1">
        <f>MAX(CumRet!$B$2:$B$293)-CumRet!B293</f>
        <v>0</v>
      </c>
    </row>
    <row r="294" spans="1:2">
      <c r="A294" s="11">
        <f>Returns!A294</f>
        <v>0</v>
      </c>
      <c r="B294" s="1">
        <f>MAX(CumRet!$B$2:$B$294)-CumRet!B294</f>
        <v>0</v>
      </c>
    </row>
    <row r="295" spans="1:2">
      <c r="A295" s="11">
        <f>Returns!A295</f>
        <v>0</v>
      </c>
      <c r="B295" s="1">
        <f>MAX(CumRet!$B$2:$B$295)-CumRet!B295</f>
        <v>0</v>
      </c>
    </row>
    <row r="296" spans="1:2">
      <c r="A296" s="11">
        <f>Returns!A296</f>
        <v>0</v>
      </c>
      <c r="B296" s="1">
        <f>MAX(CumRet!$B$2:$B$296)-CumRet!B296</f>
        <v>0</v>
      </c>
    </row>
    <row r="297" spans="1:2">
      <c r="A297" s="11">
        <f>Returns!A297</f>
        <v>0</v>
      </c>
      <c r="B297" s="1">
        <f>MAX(CumRet!$B$2:$B$297)-CumRet!B297</f>
        <v>0</v>
      </c>
    </row>
    <row r="298" spans="1:2">
      <c r="A298" s="11">
        <f>Returns!A298</f>
        <v>0</v>
      </c>
      <c r="B298" s="1">
        <f>MAX(CumRet!$B$2:$B$298)-CumRet!B298</f>
        <v>0</v>
      </c>
    </row>
    <row r="299" spans="1:2">
      <c r="A299" s="11">
        <f>Returns!A299</f>
        <v>0</v>
      </c>
      <c r="B299" s="1">
        <f>MAX(CumRet!$B$2:$B$299)-CumRet!B299</f>
        <v>0</v>
      </c>
    </row>
    <row r="300" spans="1:2">
      <c r="A300" s="11">
        <f>Returns!A300</f>
        <v>0</v>
      </c>
      <c r="B300" s="1">
        <f>MAX(CumRet!$B$2:$B$300)-CumRet!B300</f>
        <v>0</v>
      </c>
    </row>
    <row r="301" spans="1:2">
      <c r="A301" s="11">
        <f>Returns!A301</f>
        <v>0</v>
      </c>
      <c r="B301" s="1">
        <f>MAX(CumRet!$B$2:$B$301)-CumRet!B301</f>
        <v>0</v>
      </c>
    </row>
    <row r="302" spans="1:2">
      <c r="A302" s="11">
        <f>Returns!A302</f>
        <v>0</v>
      </c>
      <c r="B302" s="1">
        <f>MAX(CumRet!$B$2:$B$302)-CumRet!B302</f>
        <v>0</v>
      </c>
    </row>
    <row r="303" spans="1:2">
      <c r="A303" s="11">
        <f>Returns!A303</f>
        <v>0</v>
      </c>
      <c r="B303" s="1">
        <f>MAX(CumRet!$B$2:$B$303)-CumRet!B303</f>
        <v>0</v>
      </c>
    </row>
    <row r="304" spans="1:2">
      <c r="A304" s="11">
        <f>Returns!A304</f>
        <v>0</v>
      </c>
      <c r="B304" s="1">
        <f>MAX(CumRet!$B$2:$B$304)-CumRet!B304</f>
        <v>0</v>
      </c>
    </row>
    <row r="305" spans="1:2">
      <c r="A305" s="11">
        <f>Returns!A305</f>
        <v>0</v>
      </c>
      <c r="B305" s="1">
        <f>MAX(CumRet!$B$2:$B$305)-CumRet!B305</f>
        <v>0</v>
      </c>
    </row>
    <row r="306" spans="1:2">
      <c r="A306" s="11">
        <f>Returns!A306</f>
        <v>0</v>
      </c>
      <c r="B306" s="1">
        <f>MAX(CumRet!$B$2:$B$306)-CumRet!B306</f>
        <v>0</v>
      </c>
    </row>
    <row r="307" spans="1:2">
      <c r="A307" s="11">
        <f>Returns!A307</f>
        <v>0</v>
      </c>
      <c r="B307" s="1">
        <f>MAX(CumRet!$B$2:$B$307)-CumRet!B307</f>
        <v>0</v>
      </c>
    </row>
    <row r="308" spans="1:2">
      <c r="A308" s="11">
        <f>Returns!A308</f>
        <v>0</v>
      </c>
      <c r="B308" s="1">
        <f>MAX(CumRet!$B$2:$B$308)-CumRet!B308</f>
        <v>0</v>
      </c>
    </row>
    <row r="309" spans="1:2">
      <c r="A309" s="11">
        <f>Returns!A309</f>
        <v>0</v>
      </c>
      <c r="B309" s="1">
        <f>MAX(CumRet!$B$2:$B$309)-CumRet!B309</f>
        <v>0</v>
      </c>
    </row>
    <row r="310" spans="1:2">
      <c r="A310" s="11">
        <f>Returns!A310</f>
        <v>0</v>
      </c>
      <c r="B310" s="1">
        <f>MAX(CumRet!$B$2:$B$310)-CumRet!B310</f>
        <v>0</v>
      </c>
    </row>
    <row r="311" spans="1:2">
      <c r="A311" s="11">
        <f>Returns!A311</f>
        <v>0</v>
      </c>
      <c r="B311" s="1">
        <f>MAX(CumRet!$B$2:$B$311)-CumRet!B311</f>
        <v>0</v>
      </c>
    </row>
    <row r="312" spans="1:2">
      <c r="A312" s="11">
        <f>Returns!A312</f>
        <v>0</v>
      </c>
      <c r="B312" s="1">
        <f>MAX(CumRet!$B$2:$B$312)-CumRet!B312</f>
        <v>0</v>
      </c>
    </row>
    <row r="313" spans="1:2">
      <c r="A313" s="11">
        <f>Returns!A313</f>
        <v>0</v>
      </c>
      <c r="B313" s="1">
        <f>MAX(CumRet!$B$2:$B$313)-CumRet!B313</f>
        <v>0</v>
      </c>
    </row>
    <row r="314" spans="1:2">
      <c r="A314" s="11">
        <f>Returns!A314</f>
        <v>0</v>
      </c>
      <c r="B314" s="1">
        <f>MAX(CumRet!$B$2:$B$314)-CumRet!B314</f>
        <v>0</v>
      </c>
    </row>
    <row r="315" spans="1:2">
      <c r="A315" s="11">
        <f>Returns!A315</f>
        <v>0</v>
      </c>
      <c r="B315" s="1">
        <f>MAX(CumRet!$B$2:$B$315)-CumRet!B315</f>
        <v>0</v>
      </c>
    </row>
    <row r="316" spans="1:2">
      <c r="A316" s="11">
        <f>Returns!A316</f>
        <v>0</v>
      </c>
      <c r="B316" s="1">
        <f>MAX(CumRet!$B$2:$B$316)-CumRet!B316</f>
        <v>0</v>
      </c>
    </row>
    <row r="317" spans="1:2">
      <c r="A317" s="11">
        <f>Returns!A317</f>
        <v>0</v>
      </c>
      <c r="B317" s="1">
        <f>MAX(CumRet!$B$2:$B$317)-CumRet!B317</f>
        <v>0</v>
      </c>
    </row>
    <row r="318" spans="1:2">
      <c r="A318" s="11">
        <f>Returns!A318</f>
        <v>0</v>
      </c>
      <c r="B318" s="1">
        <f>MAX(CumRet!$B$2:$B$318)-CumRet!B318</f>
        <v>0</v>
      </c>
    </row>
    <row r="319" spans="1:2">
      <c r="A319" s="11">
        <f>Returns!A319</f>
        <v>0</v>
      </c>
      <c r="B319" s="1">
        <f>MAX(CumRet!$B$2:$B$319)-CumRet!B319</f>
        <v>0</v>
      </c>
    </row>
    <row r="320" spans="1:2">
      <c r="A320" s="11">
        <f>Returns!A320</f>
        <v>0</v>
      </c>
      <c r="B320" s="1">
        <f>MAX(CumRet!$B$2:$B$320)-CumRet!B320</f>
        <v>0</v>
      </c>
    </row>
    <row r="321" spans="1:2">
      <c r="A321" s="11">
        <f>Returns!A321</f>
        <v>0</v>
      </c>
      <c r="B321" s="1">
        <f>MAX(CumRet!$B$2:$B$321)-CumRet!B321</f>
        <v>0</v>
      </c>
    </row>
    <row r="322" spans="1:2">
      <c r="A322" s="11">
        <f>Returns!A322</f>
        <v>0</v>
      </c>
      <c r="B322" s="1">
        <f>MAX(CumRet!$B$2:$B$322)-CumRet!B322</f>
        <v>0</v>
      </c>
    </row>
    <row r="323" spans="1:2">
      <c r="A323" s="11">
        <f>Returns!A323</f>
        <v>0</v>
      </c>
      <c r="B323" s="1">
        <f>MAX(CumRet!$B$2:$B$323)-CumRet!B323</f>
        <v>0</v>
      </c>
    </row>
    <row r="324" spans="1:2">
      <c r="A324" s="11">
        <f>Returns!A324</f>
        <v>0</v>
      </c>
      <c r="B324" s="1">
        <f>MAX(CumRet!$B$2:$B$324)-CumRet!B324</f>
        <v>0</v>
      </c>
    </row>
    <row r="325" spans="1:2">
      <c r="A325" s="11">
        <f>Returns!A325</f>
        <v>0</v>
      </c>
      <c r="B325" s="1">
        <f>MAX(CumRet!$B$2:$B$325)-CumRet!B325</f>
        <v>0</v>
      </c>
    </row>
    <row r="326" spans="1:2">
      <c r="A326" s="11">
        <f>Returns!A326</f>
        <v>0</v>
      </c>
      <c r="B326" s="1">
        <f>MAX(CumRet!$B$2:$B$326)-CumRet!B326</f>
        <v>0</v>
      </c>
    </row>
    <row r="327" spans="1:2">
      <c r="A327" s="11">
        <f>Returns!A327</f>
        <v>0</v>
      </c>
      <c r="B327" s="1">
        <f>MAX(CumRet!$B$2:$B$327)-CumRet!B327</f>
        <v>0</v>
      </c>
    </row>
    <row r="328" spans="1:2">
      <c r="A328" s="11">
        <f>Returns!A328</f>
        <v>0</v>
      </c>
      <c r="B328" s="1">
        <f>MAX(CumRet!$B$2:$B$328)-CumRet!B328</f>
        <v>0</v>
      </c>
    </row>
    <row r="329" spans="1:2">
      <c r="A329" s="11">
        <f>Returns!A329</f>
        <v>0</v>
      </c>
      <c r="B329" s="1">
        <f>MAX(CumRet!$B$2:$B$329)-CumRet!B329</f>
        <v>0</v>
      </c>
    </row>
    <row r="330" spans="1:2">
      <c r="A330" s="11">
        <f>Returns!A330</f>
        <v>0</v>
      </c>
      <c r="B330" s="1">
        <f>MAX(CumRet!$B$2:$B$330)-CumRet!B330</f>
        <v>0</v>
      </c>
    </row>
    <row r="331" spans="1:2">
      <c r="A331" s="11">
        <f>Returns!A331</f>
        <v>0</v>
      </c>
      <c r="B331" s="1">
        <f>MAX(CumRet!$B$2:$B$331)-CumRet!B331</f>
        <v>0</v>
      </c>
    </row>
    <row r="332" spans="1:2">
      <c r="A332" s="11">
        <f>Returns!A332</f>
        <v>0</v>
      </c>
      <c r="B332" s="1">
        <f>MAX(CumRet!$B$2:$B$332)-CumRet!B332</f>
        <v>0</v>
      </c>
    </row>
    <row r="333" spans="1:2">
      <c r="A333" s="11">
        <f>Returns!A333</f>
        <v>0</v>
      </c>
      <c r="B333" s="1">
        <f>MAX(CumRet!$B$2:$B$333)-CumRet!B333</f>
        <v>0</v>
      </c>
    </row>
    <row r="334" spans="1:2">
      <c r="A334" s="11">
        <f>Returns!A334</f>
        <v>0</v>
      </c>
      <c r="B334" s="1">
        <f>MAX(CumRet!$B$2:$B$334)-CumRet!B334</f>
        <v>0</v>
      </c>
    </row>
    <row r="335" spans="1:2">
      <c r="A335" s="11">
        <f>Returns!A335</f>
        <v>0</v>
      </c>
      <c r="B335" s="1">
        <f>MAX(CumRet!$B$2:$B$335)-CumRet!B335</f>
        <v>0</v>
      </c>
    </row>
    <row r="336" spans="1:2">
      <c r="A336" s="11">
        <f>Returns!A336</f>
        <v>0</v>
      </c>
      <c r="B336" s="1">
        <f>MAX(CumRet!$B$2:$B$336)-CumRet!B336</f>
        <v>0</v>
      </c>
    </row>
    <row r="337" spans="1:2">
      <c r="A337" s="11">
        <f>Returns!A337</f>
        <v>0</v>
      </c>
      <c r="B337" s="1">
        <f>MAX(CumRet!$B$2:$B$337)-CumRet!B337</f>
        <v>0</v>
      </c>
    </row>
    <row r="338" spans="1:2">
      <c r="A338" s="11">
        <f>Returns!A338</f>
        <v>0</v>
      </c>
      <c r="B338" s="1">
        <f>MAX(CumRet!$B$2:$B$338)-CumRet!B338</f>
        <v>0</v>
      </c>
    </row>
    <row r="339" spans="1:2">
      <c r="A339" s="11">
        <f>Returns!A339</f>
        <v>0</v>
      </c>
      <c r="B339" s="1">
        <f>MAX(CumRet!$B$2:$B$339)-CumRet!B339</f>
        <v>0</v>
      </c>
    </row>
    <row r="340" spans="1:2">
      <c r="A340" s="11">
        <f>Returns!A340</f>
        <v>0</v>
      </c>
      <c r="B340" s="1">
        <f>MAX(CumRet!$B$2:$B$340)-CumRet!B340</f>
        <v>0</v>
      </c>
    </row>
    <row r="341" spans="1:2">
      <c r="A341" s="11">
        <f>Returns!A341</f>
        <v>0</v>
      </c>
      <c r="B341" s="1">
        <f>MAX(CumRet!$B$2:$B$341)-CumRet!B341</f>
        <v>0</v>
      </c>
    </row>
    <row r="342" spans="1:2">
      <c r="A342" s="11">
        <f>Returns!A342</f>
        <v>0</v>
      </c>
      <c r="B342" s="1">
        <f>MAX(CumRet!$B$2:$B$342)-CumRet!B342</f>
        <v>0</v>
      </c>
    </row>
    <row r="343" spans="1:2">
      <c r="A343" s="11">
        <f>Returns!A343</f>
        <v>0</v>
      </c>
      <c r="B343" s="1">
        <f>MAX(CumRet!$B$2:$B$343)-CumRet!B343</f>
        <v>0</v>
      </c>
    </row>
    <row r="344" spans="1:2">
      <c r="A344" s="11">
        <f>Returns!A344</f>
        <v>0</v>
      </c>
      <c r="B344" s="1">
        <f>MAX(CumRet!$B$2:$B$344)-CumRet!B344</f>
        <v>0</v>
      </c>
    </row>
    <row r="345" spans="1:2">
      <c r="A345" s="11">
        <f>Returns!A345</f>
        <v>0</v>
      </c>
      <c r="B345" s="1">
        <f>MAX(CumRet!$B$2:$B$345)-CumRet!B345</f>
        <v>0</v>
      </c>
    </row>
    <row r="346" spans="1:2">
      <c r="A346" s="11">
        <f>Returns!A346</f>
        <v>0</v>
      </c>
      <c r="B346" s="1">
        <f>MAX(CumRet!$B$2:$B$346)-CumRet!B346</f>
        <v>0</v>
      </c>
    </row>
    <row r="347" spans="1:2">
      <c r="A347" s="11">
        <f>Returns!A347</f>
        <v>0</v>
      </c>
      <c r="B347" s="1">
        <f>MAX(CumRet!$B$2:$B$347)-CumRet!B347</f>
        <v>0</v>
      </c>
    </row>
    <row r="348" spans="1:2">
      <c r="A348" s="11">
        <f>Returns!A348</f>
        <v>0</v>
      </c>
      <c r="B348" s="1">
        <f>MAX(CumRet!$B$2:$B$348)-CumRet!B348</f>
        <v>0</v>
      </c>
    </row>
    <row r="349" spans="1:2">
      <c r="A349" s="11">
        <f>Returns!A349</f>
        <v>0</v>
      </c>
      <c r="B349" s="1">
        <f>MAX(CumRet!$B$2:$B$349)-CumRet!B349</f>
        <v>0</v>
      </c>
    </row>
    <row r="350" spans="1:2">
      <c r="A350" s="11">
        <f>Returns!A350</f>
        <v>0</v>
      </c>
      <c r="B350" s="1">
        <f>MAX(CumRet!$B$2:$B$350)-CumRet!B350</f>
        <v>0</v>
      </c>
    </row>
    <row r="351" spans="1:2">
      <c r="A351" s="11">
        <f>Returns!A351</f>
        <v>0</v>
      </c>
      <c r="B351" s="1">
        <f>MAX(CumRet!$B$2:$B$351)-CumRet!B351</f>
        <v>0</v>
      </c>
    </row>
    <row r="352" spans="1:2">
      <c r="A352" s="11">
        <f>Returns!A352</f>
        <v>0</v>
      </c>
      <c r="B352" s="1">
        <f>MAX(CumRet!$B$2:$B$352)-CumRet!B352</f>
        <v>0</v>
      </c>
    </row>
    <row r="353" spans="1:2">
      <c r="A353" s="11">
        <f>Returns!A353</f>
        <v>0</v>
      </c>
      <c r="B353" s="1">
        <f>MAX(CumRet!$B$2:$B$353)-CumRet!B353</f>
        <v>0</v>
      </c>
    </row>
    <row r="354" spans="1:2">
      <c r="A354" s="11">
        <f>Returns!A354</f>
        <v>0</v>
      </c>
      <c r="B354" s="1">
        <f>MAX(CumRet!$B$2:$B$354)-CumRet!B354</f>
        <v>0</v>
      </c>
    </row>
    <row r="355" spans="1:2">
      <c r="A355" s="11">
        <f>Returns!A355</f>
        <v>0</v>
      </c>
      <c r="B355" s="1">
        <f>MAX(CumRet!$B$2:$B$355)-CumRet!B355</f>
        <v>0</v>
      </c>
    </row>
    <row r="356" spans="1:2">
      <c r="A356" s="11">
        <f>Returns!A356</f>
        <v>0</v>
      </c>
      <c r="B356" s="1">
        <f>MAX(CumRet!$B$2:$B$356)-CumRet!B356</f>
        <v>0</v>
      </c>
    </row>
    <row r="357" spans="1:2">
      <c r="A357" s="11">
        <f>Returns!A357</f>
        <v>0</v>
      </c>
      <c r="B357" s="1">
        <f>MAX(CumRet!$B$2:$B$357)-CumRet!B357</f>
        <v>0</v>
      </c>
    </row>
    <row r="358" spans="1:2">
      <c r="A358" s="11">
        <f>Returns!A358</f>
        <v>0</v>
      </c>
      <c r="B358" s="1">
        <f>MAX(CumRet!$B$2:$B$358)-CumRet!B358</f>
        <v>0</v>
      </c>
    </row>
    <row r="359" spans="1:2">
      <c r="A359" s="11">
        <f>Returns!A359</f>
        <v>0</v>
      </c>
      <c r="B359" s="1">
        <f>MAX(CumRet!$B$2:$B$359)-CumRet!B359</f>
        <v>0</v>
      </c>
    </row>
    <row r="360" spans="1:2">
      <c r="A360" s="11">
        <f>Returns!A360</f>
        <v>0</v>
      </c>
      <c r="B360" s="1">
        <f>MAX(CumRet!$B$2:$B$360)-CumRet!B360</f>
        <v>0</v>
      </c>
    </row>
    <row r="361" spans="1:2">
      <c r="A361" s="11">
        <f>Returns!A361</f>
        <v>0</v>
      </c>
      <c r="B361" s="1">
        <f>MAX(CumRet!$B$2:$B$361)-CumRet!B361</f>
        <v>0</v>
      </c>
    </row>
    <row r="362" spans="1:2">
      <c r="A362" s="11">
        <f>Returns!A362</f>
        <v>0</v>
      </c>
      <c r="B362" s="1">
        <f>MAX(CumRet!$B$2:$B$362)-CumRet!B362</f>
        <v>0</v>
      </c>
    </row>
    <row r="363" spans="1:2">
      <c r="A363" s="11">
        <f>Returns!A363</f>
        <v>0</v>
      </c>
      <c r="B363" s="1">
        <f>MAX(CumRet!$B$2:$B$363)-CumRet!B363</f>
        <v>0</v>
      </c>
    </row>
    <row r="364" spans="1:2">
      <c r="A364" s="11">
        <f>Returns!A364</f>
        <v>0</v>
      </c>
      <c r="B364" s="1">
        <f>MAX(CumRet!$B$2:$B$364)-CumRet!B364</f>
        <v>0</v>
      </c>
    </row>
    <row r="365" spans="1:2">
      <c r="A365" s="11">
        <f>Returns!A365</f>
        <v>0</v>
      </c>
      <c r="B365" s="1">
        <f>MAX(CumRet!$B$2:$B$365)-CumRet!B365</f>
        <v>0</v>
      </c>
    </row>
    <row r="366" spans="1:2">
      <c r="A366" s="11">
        <f>Returns!A366</f>
        <v>0</v>
      </c>
      <c r="B366" s="1">
        <f>MAX(CumRet!$B$2:$B$366)-CumRet!B366</f>
        <v>0</v>
      </c>
    </row>
    <row r="367" spans="1:2">
      <c r="A367" s="11">
        <f>Returns!A367</f>
        <v>0</v>
      </c>
      <c r="B367" s="1">
        <f>MAX(CumRet!$B$2:$B$367)-CumRet!B367</f>
        <v>0</v>
      </c>
    </row>
    <row r="368" spans="1:2">
      <c r="A368" s="11">
        <f>Returns!A368</f>
        <v>0</v>
      </c>
      <c r="B368" s="1">
        <f>MAX(CumRet!$B$2:$B$368)-CumRet!B368</f>
        <v>0</v>
      </c>
    </row>
    <row r="369" spans="1:2">
      <c r="A369" s="11">
        <f>Returns!A369</f>
        <v>0</v>
      </c>
      <c r="B369" s="1">
        <f>MAX(CumRet!$B$2:$B$369)-CumRet!B369</f>
        <v>0</v>
      </c>
    </row>
    <row r="370" spans="1:2">
      <c r="A370" s="11">
        <f>Returns!A370</f>
        <v>0</v>
      </c>
      <c r="B370" s="1">
        <f>MAX(CumRet!$B$2:$B$370)-CumRet!B370</f>
        <v>0</v>
      </c>
    </row>
    <row r="371" spans="1:2">
      <c r="A371" s="11">
        <f>Returns!A371</f>
        <v>0</v>
      </c>
      <c r="B371" s="1">
        <f>MAX(CumRet!$B$2:$B$371)-CumRet!B371</f>
        <v>0</v>
      </c>
    </row>
    <row r="372" spans="1:2">
      <c r="A372" s="11">
        <f>Returns!A372</f>
        <v>0</v>
      </c>
      <c r="B372" s="1">
        <f>MAX(CumRet!$B$2:$B$372)-CumRet!B372</f>
        <v>0</v>
      </c>
    </row>
    <row r="373" spans="1:2">
      <c r="A373" s="11">
        <f>Returns!A373</f>
        <v>0</v>
      </c>
      <c r="B373" s="1">
        <f>MAX(CumRet!$B$2:$B$373)-CumRet!B373</f>
        <v>0</v>
      </c>
    </row>
    <row r="374" spans="1:2">
      <c r="A374" s="11">
        <f>Returns!A374</f>
        <v>0</v>
      </c>
      <c r="B374" s="1">
        <f>MAX(CumRet!$B$2:$B$374)-CumRet!B374</f>
        <v>0</v>
      </c>
    </row>
    <row r="375" spans="1:2">
      <c r="A375" s="11">
        <f>Returns!A375</f>
        <v>0</v>
      </c>
      <c r="B375" s="1">
        <f>MAX(CumRet!$B$2:$B$375)-CumRet!B375</f>
        <v>0</v>
      </c>
    </row>
    <row r="376" spans="1:2">
      <c r="A376" s="11">
        <f>Returns!A376</f>
        <v>0</v>
      </c>
      <c r="B376" s="1">
        <f>MAX(CumRet!$B$2:$B$376)-CumRet!B376</f>
        <v>0</v>
      </c>
    </row>
    <row r="377" spans="1:2">
      <c r="A377" s="11">
        <f>Returns!A377</f>
        <v>0</v>
      </c>
      <c r="B377" s="1">
        <f>MAX(CumRet!$B$2:$B$377)-CumRet!B377</f>
        <v>0</v>
      </c>
    </row>
    <row r="378" spans="1:2">
      <c r="A378" s="11">
        <f>Returns!A378</f>
        <v>0</v>
      </c>
      <c r="B378" s="1">
        <f>MAX(CumRet!$B$2:$B$378)-CumRet!B378</f>
        <v>0</v>
      </c>
    </row>
    <row r="379" spans="1:2">
      <c r="A379" s="11">
        <f>Returns!A379</f>
        <v>0</v>
      </c>
      <c r="B379" s="1">
        <f>MAX(CumRet!$B$2:$B$379)-CumRet!B379</f>
        <v>0</v>
      </c>
    </row>
    <row r="380" spans="1:2">
      <c r="A380" s="11">
        <f>Returns!A380</f>
        <v>0</v>
      </c>
      <c r="B380" s="1">
        <f>MAX(CumRet!$B$2:$B$380)-CumRet!B380</f>
        <v>0</v>
      </c>
    </row>
    <row r="381" spans="1:2">
      <c r="A381" s="11">
        <f>Returns!A381</f>
        <v>0</v>
      </c>
      <c r="B381" s="1">
        <f>MAX(CumRet!$B$2:$B$381)-CumRet!B381</f>
        <v>0</v>
      </c>
    </row>
    <row r="382" spans="1:2">
      <c r="A382" s="11">
        <f>Returns!A382</f>
        <v>0</v>
      </c>
      <c r="B382" s="1">
        <f>MAX(CumRet!$B$2:$B$382)-CumRet!B382</f>
        <v>0</v>
      </c>
    </row>
    <row r="383" spans="1:2">
      <c r="A383" s="11">
        <f>Returns!A383</f>
        <v>0</v>
      </c>
      <c r="B383" s="1">
        <f>MAX(CumRet!$B$2:$B$383)-CumRet!B383</f>
        <v>0</v>
      </c>
    </row>
    <row r="384" spans="1:2">
      <c r="A384" s="11">
        <f>Returns!A384</f>
        <v>0</v>
      </c>
      <c r="B384" s="1">
        <f>MAX(CumRet!$B$2:$B$384)-CumRet!B384</f>
        <v>0</v>
      </c>
    </row>
    <row r="385" spans="1:2">
      <c r="A385" s="11">
        <f>Returns!A385</f>
        <v>0</v>
      </c>
      <c r="B385" s="1">
        <f>MAX(CumRet!$B$2:$B$385)-CumRet!B385</f>
        <v>0</v>
      </c>
    </row>
    <row r="386" spans="1:2">
      <c r="A386" s="11">
        <f>Returns!A386</f>
        <v>0</v>
      </c>
      <c r="B386" s="1">
        <f>MAX(CumRet!$B$2:$B$386)-CumRet!B386</f>
        <v>0</v>
      </c>
    </row>
    <row r="387" spans="1:2">
      <c r="A387" s="11">
        <f>Returns!A387</f>
        <v>0</v>
      </c>
      <c r="B387" s="1">
        <f>MAX(CumRet!$B$2:$B$387)-CumRet!B387</f>
        <v>0</v>
      </c>
    </row>
    <row r="388" spans="1:2">
      <c r="A388" s="11">
        <f>Returns!A388</f>
        <v>0</v>
      </c>
      <c r="B388" s="1">
        <f>MAX(CumRet!$B$2:$B$388)-CumRet!B388</f>
        <v>0</v>
      </c>
    </row>
    <row r="389" spans="1:2">
      <c r="A389" s="11">
        <f>Returns!A389</f>
        <v>0</v>
      </c>
      <c r="B389" s="1">
        <f>MAX(CumRet!$B$2:$B$389)-CumRet!B389</f>
        <v>0</v>
      </c>
    </row>
    <row r="390" spans="1:2">
      <c r="A390" s="11">
        <f>Returns!A390</f>
        <v>0</v>
      </c>
      <c r="B390" s="1">
        <f>MAX(CumRet!$B$2:$B$390)-CumRet!B390</f>
        <v>0</v>
      </c>
    </row>
    <row r="391" spans="1:2">
      <c r="A391" s="11">
        <f>Returns!A391</f>
        <v>0</v>
      </c>
      <c r="B391" s="1">
        <f>MAX(CumRet!$B$2:$B$391)-CumRet!B391</f>
        <v>0</v>
      </c>
    </row>
    <row r="392" spans="1:2">
      <c r="A392" s="11">
        <f>Returns!A392</f>
        <v>0</v>
      </c>
      <c r="B392" s="1">
        <f>MAX(CumRet!$B$2:$B$392)-CumRet!B392</f>
        <v>0</v>
      </c>
    </row>
    <row r="393" spans="1:2">
      <c r="A393" s="11">
        <f>Returns!A393</f>
        <v>0</v>
      </c>
      <c r="B393" s="1">
        <f>MAX(CumRet!$B$2:$B$393)-CumRet!B393</f>
        <v>0</v>
      </c>
    </row>
    <row r="394" spans="1:2">
      <c r="A394" s="11">
        <f>Returns!A394</f>
        <v>0</v>
      </c>
      <c r="B394" s="1">
        <f>MAX(CumRet!$B$2:$B$394)-CumRet!B394</f>
        <v>0</v>
      </c>
    </row>
    <row r="395" spans="1:2">
      <c r="A395" s="11">
        <f>Returns!A395</f>
        <v>0</v>
      </c>
      <c r="B395" s="1">
        <f>MAX(CumRet!$B$2:$B$395)-CumRet!B395</f>
        <v>0</v>
      </c>
    </row>
    <row r="396" spans="1:2">
      <c r="A396" s="11">
        <f>Returns!A396</f>
        <v>0</v>
      </c>
      <c r="B396" s="1">
        <f>MAX(CumRet!$B$2:$B$396)-CumRet!B396</f>
        <v>0</v>
      </c>
    </row>
    <row r="397" spans="1:2">
      <c r="A397" s="11">
        <f>Returns!A397</f>
        <v>0</v>
      </c>
      <c r="B397" s="1">
        <f>MAX(CumRet!$B$2:$B$397)-CumRet!B397</f>
        <v>0</v>
      </c>
    </row>
    <row r="398" spans="1:2">
      <c r="A398" s="11">
        <f>Returns!A398</f>
        <v>0</v>
      </c>
      <c r="B398" s="1">
        <f>MAX(CumRet!$B$2:$B$398)-CumRet!B398</f>
        <v>0</v>
      </c>
    </row>
    <row r="399" spans="1:2">
      <c r="A399" s="11">
        <f>Returns!A399</f>
        <v>0</v>
      </c>
      <c r="B399" s="1">
        <f>MAX(CumRet!$B$2:$B$399)-CumRet!B399</f>
        <v>0</v>
      </c>
    </row>
    <row r="400" spans="1:2">
      <c r="A400" s="11">
        <f>Returns!A400</f>
        <v>0</v>
      </c>
      <c r="B400" s="1">
        <f>MAX(CumRet!$B$2:$B$400)-CumRet!B400</f>
        <v>0</v>
      </c>
    </row>
    <row r="401" spans="1:2">
      <c r="A401" s="11">
        <f>Returns!A401</f>
        <v>0</v>
      </c>
      <c r="B401" s="1">
        <f>MAX(CumRet!$B$2:$B$401)-CumRet!B401</f>
        <v>0</v>
      </c>
    </row>
    <row r="402" spans="1:2">
      <c r="A402" s="11">
        <f>Returns!A402</f>
        <v>0</v>
      </c>
      <c r="B402" s="1">
        <f>MAX(CumRet!$B$2:$B$402)-CumRet!B402</f>
        <v>0</v>
      </c>
    </row>
    <row r="403" spans="1:2">
      <c r="A403" s="11">
        <f>Returns!A403</f>
        <v>0</v>
      </c>
      <c r="B403" s="1">
        <f>MAX(CumRet!$B$2:$B$403)-CumRet!B403</f>
        <v>0</v>
      </c>
    </row>
    <row r="404" spans="1:2">
      <c r="A404" s="11">
        <f>Returns!A404</f>
        <v>0</v>
      </c>
      <c r="B404" s="1">
        <f>MAX(CumRet!$B$2:$B$404)-CumRet!B404</f>
        <v>0</v>
      </c>
    </row>
    <row r="405" spans="1:2">
      <c r="A405" s="11">
        <f>Returns!A405</f>
        <v>0</v>
      </c>
      <c r="B405" s="1">
        <f>MAX(CumRet!$B$2:$B$405)-CumRet!B405</f>
        <v>0</v>
      </c>
    </row>
    <row r="406" spans="1:2">
      <c r="A406" s="11">
        <f>Returns!A406</f>
        <v>0</v>
      </c>
      <c r="B406" s="1">
        <f>MAX(CumRet!$B$2:$B$406)-CumRet!B406</f>
        <v>0</v>
      </c>
    </row>
    <row r="407" spans="1:2">
      <c r="A407" s="11">
        <f>Returns!A407</f>
        <v>0</v>
      </c>
      <c r="B407" s="1">
        <f>MAX(CumRet!$B$2:$B$407)-CumRet!B407</f>
        <v>0</v>
      </c>
    </row>
    <row r="408" spans="1:2">
      <c r="A408" s="11">
        <f>Returns!A408</f>
        <v>0</v>
      </c>
      <c r="B408" s="1">
        <f>MAX(CumRet!$B$2:$B$408)-CumRet!B408</f>
        <v>0</v>
      </c>
    </row>
    <row r="409" spans="1:2">
      <c r="A409" s="11">
        <f>Returns!A409</f>
        <v>0</v>
      </c>
      <c r="B409" s="1">
        <f>MAX(CumRet!$B$2:$B$409)-CumRet!B409</f>
        <v>0</v>
      </c>
    </row>
    <row r="410" spans="1:2">
      <c r="A410" s="11">
        <f>Returns!A410</f>
        <v>0</v>
      </c>
      <c r="B410" s="1">
        <f>MAX(CumRet!$B$2:$B$410)-CumRet!B410</f>
        <v>0</v>
      </c>
    </row>
    <row r="411" spans="1:2">
      <c r="A411" s="11">
        <f>Returns!A411</f>
        <v>0</v>
      </c>
      <c r="B411" s="1">
        <f>MAX(CumRet!$B$2:$B$411)-CumRet!B411</f>
        <v>0</v>
      </c>
    </row>
    <row r="412" spans="1:2">
      <c r="A412" s="11">
        <f>Returns!A412</f>
        <v>0</v>
      </c>
      <c r="B412" s="1">
        <f>MAX(CumRet!$B$2:$B$412)-CumRet!B412</f>
        <v>0</v>
      </c>
    </row>
    <row r="413" spans="1:2">
      <c r="A413" s="11">
        <f>Returns!A413</f>
        <v>0</v>
      </c>
      <c r="B413" s="1">
        <f>MAX(CumRet!$B$2:$B$413)-CumRet!B413</f>
        <v>0</v>
      </c>
    </row>
    <row r="414" spans="1:2">
      <c r="A414" s="11">
        <f>Returns!A414</f>
        <v>0</v>
      </c>
      <c r="B414" s="1">
        <f>MAX(CumRet!$B$2:$B$414)-CumRet!B414</f>
        <v>0</v>
      </c>
    </row>
    <row r="415" spans="1:2">
      <c r="A415" s="11">
        <f>Returns!A415</f>
        <v>0</v>
      </c>
      <c r="B415" s="1">
        <f>MAX(CumRet!$B$2:$B$415)-CumRet!B415</f>
        <v>0</v>
      </c>
    </row>
    <row r="416" spans="1:2">
      <c r="A416" s="11">
        <f>Returns!A416</f>
        <v>0</v>
      </c>
      <c r="B416" s="1">
        <f>MAX(CumRet!$B$2:$B$416)-CumRet!B416</f>
        <v>0</v>
      </c>
    </row>
    <row r="417" spans="1:2">
      <c r="A417" s="11">
        <f>Returns!A417</f>
        <v>0</v>
      </c>
      <c r="B417" s="1">
        <f>MAX(CumRet!$B$2:$B$417)-CumRet!B417</f>
        <v>0</v>
      </c>
    </row>
    <row r="418" spans="1:2">
      <c r="A418" s="11">
        <f>Returns!A418</f>
        <v>0</v>
      </c>
      <c r="B418" s="1">
        <f>MAX(CumRet!$B$2:$B$418)-CumRet!B418</f>
        <v>0</v>
      </c>
    </row>
    <row r="419" spans="1:2">
      <c r="A419" s="11">
        <f>Returns!A419</f>
        <v>0</v>
      </c>
      <c r="B419" s="1">
        <f>MAX(CumRet!$B$2:$B$419)-CumRet!B419</f>
        <v>0</v>
      </c>
    </row>
    <row r="420" spans="1:2">
      <c r="A420" s="11">
        <f>Returns!A420</f>
        <v>0</v>
      </c>
      <c r="B420" s="1">
        <f>MAX(CumRet!$B$2:$B$420)-CumRet!B420</f>
        <v>0</v>
      </c>
    </row>
    <row r="421" spans="1:2">
      <c r="A421" s="11">
        <f>Returns!A421</f>
        <v>0</v>
      </c>
      <c r="B421" s="1">
        <f>MAX(CumRet!$B$2:$B$421)-CumRet!B421</f>
        <v>0</v>
      </c>
    </row>
    <row r="422" spans="1:2">
      <c r="A422" s="11">
        <f>Returns!A422</f>
        <v>0</v>
      </c>
      <c r="B422" s="1">
        <f>MAX(CumRet!$B$2:$B$422)-CumRet!B422</f>
        <v>0</v>
      </c>
    </row>
    <row r="423" spans="1:2">
      <c r="A423" s="11">
        <f>Returns!A423</f>
        <v>0</v>
      </c>
      <c r="B423" s="1">
        <f>MAX(CumRet!$B$2:$B$423)-CumRet!B423</f>
        <v>0</v>
      </c>
    </row>
    <row r="424" spans="1:2">
      <c r="A424" s="11">
        <f>Returns!A424</f>
        <v>0</v>
      </c>
      <c r="B424" s="1">
        <f>MAX(CumRet!$B$2:$B$424)-CumRet!B424</f>
        <v>0</v>
      </c>
    </row>
    <row r="425" spans="1:2">
      <c r="A425" s="11">
        <f>Returns!A425</f>
        <v>0</v>
      </c>
      <c r="B425" s="1">
        <f>MAX(CumRet!$B$2:$B$425)-CumRet!B425</f>
        <v>0</v>
      </c>
    </row>
    <row r="426" spans="1:2">
      <c r="A426" s="11">
        <f>Returns!A426</f>
        <v>0</v>
      </c>
      <c r="B426" s="1">
        <f>MAX(CumRet!$B$2:$B$426)-CumRet!B426</f>
        <v>0</v>
      </c>
    </row>
    <row r="427" spans="1:2">
      <c r="A427" s="11">
        <f>Returns!A427</f>
        <v>0</v>
      </c>
      <c r="B427" s="1">
        <f>MAX(CumRet!$B$2:$B$427)-CumRet!B427</f>
        <v>0</v>
      </c>
    </row>
    <row r="428" spans="1:2">
      <c r="A428" s="11">
        <f>Returns!A428</f>
        <v>0</v>
      </c>
      <c r="B428" s="1">
        <f>MAX(CumRet!$B$2:$B$428)-CumRet!B428</f>
        <v>0</v>
      </c>
    </row>
    <row r="429" spans="1:2">
      <c r="A429" s="11">
        <f>Returns!A429</f>
        <v>0</v>
      </c>
      <c r="B429" s="1">
        <f>MAX(CumRet!$B$2:$B$429)-CumRet!B429</f>
        <v>0</v>
      </c>
    </row>
    <row r="430" spans="1:2">
      <c r="A430" s="11">
        <f>Returns!A430</f>
        <v>0</v>
      </c>
      <c r="B430" s="1">
        <f>MAX(CumRet!$B$2:$B$430)-CumRet!B430</f>
        <v>0</v>
      </c>
    </row>
    <row r="431" spans="1:2">
      <c r="A431" s="11">
        <f>Returns!A431</f>
        <v>0</v>
      </c>
      <c r="B431" s="1">
        <f>MAX(CumRet!$B$2:$B$431)-CumRet!B431</f>
        <v>0</v>
      </c>
    </row>
    <row r="432" spans="1:2">
      <c r="A432" s="11">
        <f>Returns!A432</f>
        <v>0</v>
      </c>
      <c r="B432" s="1">
        <f>MAX(CumRet!$B$2:$B$432)-CumRet!B432</f>
        <v>0</v>
      </c>
    </row>
    <row r="433" spans="1:2">
      <c r="A433" s="11">
        <f>Returns!A433</f>
        <v>0</v>
      </c>
      <c r="B433" s="1">
        <f>MAX(CumRet!$B$2:$B$433)-CumRet!B433</f>
        <v>0</v>
      </c>
    </row>
    <row r="434" spans="1:2">
      <c r="A434" s="11">
        <f>Returns!A434</f>
        <v>0</v>
      </c>
      <c r="B434" s="1">
        <f>MAX(CumRet!$B$2:$B$434)-CumRet!B434</f>
        <v>0</v>
      </c>
    </row>
    <row r="435" spans="1:2">
      <c r="A435" s="11">
        <f>Returns!A435</f>
        <v>0</v>
      </c>
      <c r="B435" s="1">
        <f>MAX(CumRet!$B$2:$B$435)-CumRet!B435</f>
        <v>0</v>
      </c>
    </row>
    <row r="436" spans="1:2">
      <c r="A436" s="11">
        <f>Returns!A436</f>
        <v>0</v>
      </c>
      <c r="B436" s="1">
        <f>MAX(CumRet!$B$2:$B$436)-CumRet!B436</f>
        <v>0</v>
      </c>
    </row>
    <row r="437" spans="1:2">
      <c r="A437" s="11">
        <f>Returns!A437</f>
        <v>0</v>
      </c>
      <c r="B437" s="1">
        <f>MAX(CumRet!$B$2:$B$437)-CumRet!B437</f>
        <v>0</v>
      </c>
    </row>
    <row r="438" spans="1:2">
      <c r="A438" s="11">
        <f>Returns!A438</f>
        <v>0</v>
      </c>
      <c r="B438" s="1">
        <f>MAX(CumRet!$B$2:$B$438)-CumRet!B438</f>
        <v>0</v>
      </c>
    </row>
    <row r="439" spans="1:2">
      <c r="A439" s="11">
        <f>Returns!A439</f>
        <v>0</v>
      </c>
      <c r="B439" s="1">
        <f>MAX(CumRet!$B$2:$B$439)-CumRet!B439</f>
        <v>0</v>
      </c>
    </row>
    <row r="440" spans="1:2">
      <c r="A440" s="11">
        <f>Returns!A440</f>
        <v>0</v>
      </c>
      <c r="B440" s="1">
        <f>MAX(CumRet!$B$2:$B$440)-CumRet!B440</f>
        <v>0</v>
      </c>
    </row>
    <row r="441" spans="1:2">
      <c r="A441" s="11">
        <f>Returns!A441</f>
        <v>0</v>
      </c>
      <c r="B441" s="1">
        <f>MAX(CumRet!$B$2:$B$441)-CumRet!B441</f>
        <v>0</v>
      </c>
    </row>
    <row r="442" spans="1:2">
      <c r="A442" s="11">
        <f>Returns!A442</f>
        <v>0</v>
      </c>
      <c r="B442" s="1">
        <f>MAX(CumRet!$B$2:$B$442)-CumRet!B442</f>
        <v>0</v>
      </c>
    </row>
    <row r="443" spans="1:2">
      <c r="A443" s="11">
        <f>Returns!A443</f>
        <v>0</v>
      </c>
      <c r="B443" s="1">
        <f>MAX(CumRet!$B$2:$B$443)-CumRet!B443</f>
        <v>0</v>
      </c>
    </row>
    <row r="444" spans="1:2">
      <c r="A444" s="11">
        <f>Returns!A444</f>
        <v>0</v>
      </c>
      <c r="B444" s="1">
        <f>MAX(CumRet!$B$2:$B$444)-CumRet!B444</f>
        <v>0</v>
      </c>
    </row>
    <row r="445" spans="1:2">
      <c r="A445" s="11">
        <f>Returns!A445</f>
        <v>0</v>
      </c>
      <c r="B445" s="1">
        <f>MAX(CumRet!$B$2:$B$445)-CumRet!B445</f>
        <v>0</v>
      </c>
    </row>
    <row r="446" spans="1:2">
      <c r="A446" s="11">
        <f>Returns!A446</f>
        <v>0</v>
      </c>
      <c r="B446" s="1">
        <f>MAX(CumRet!$B$2:$B$446)-CumRet!B446</f>
        <v>0</v>
      </c>
    </row>
    <row r="447" spans="1:2">
      <c r="A447" s="11">
        <f>Returns!A447</f>
        <v>0</v>
      </c>
      <c r="B447" s="1">
        <f>MAX(CumRet!$B$2:$B$447)-CumRet!B447</f>
        <v>0</v>
      </c>
    </row>
    <row r="448" spans="1:2">
      <c r="A448" s="11">
        <f>Returns!A448</f>
        <v>0</v>
      </c>
      <c r="B448" s="1">
        <f>MAX(CumRet!$B$2:$B$448)-CumRet!B448</f>
        <v>0</v>
      </c>
    </row>
    <row r="449" spans="1:2">
      <c r="A449" s="11">
        <f>Returns!A449</f>
        <v>0</v>
      </c>
      <c r="B449" s="1">
        <f>MAX(CumRet!$B$2:$B$449)-CumRet!B449</f>
        <v>0</v>
      </c>
    </row>
    <row r="450" spans="1:2">
      <c r="A450" s="11">
        <f>Returns!A450</f>
        <v>0</v>
      </c>
      <c r="B450" s="1">
        <f>MAX(CumRet!$B$2:$B$450)-CumRet!B450</f>
        <v>0</v>
      </c>
    </row>
    <row r="451" spans="1:2">
      <c r="A451" s="11">
        <f>Returns!A451</f>
        <v>0</v>
      </c>
      <c r="B451" s="1">
        <f>MAX(CumRet!$B$2:$B$451)-CumRet!B451</f>
        <v>0</v>
      </c>
    </row>
    <row r="452" spans="1:2">
      <c r="A452" s="11">
        <f>Returns!A452</f>
        <v>0</v>
      </c>
      <c r="B452" s="1">
        <f>MAX(CumRet!$B$2:$B$452)-CumRet!B452</f>
        <v>0</v>
      </c>
    </row>
    <row r="453" spans="1:2">
      <c r="A453" s="11">
        <f>Returns!A453</f>
        <v>0</v>
      </c>
      <c r="B453" s="1">
        <f>MAX(CumRet!$B$2:$B$453)-CumRet!B453</f>
        <v>0</v>
      </c>
    </row>
    <row r="454" spans="1:2">
      <c r="A454" s="11">
        <f>Returns!A454</f>
        <v>0</v>
      </c>
      <c r="B454" s="1">
        <f>MAX(CumRet!$B$2:$B$454)-CumRet!B454</f>
        <v>0</v>
      </c>
    </row>
    <row r="455" spans="1:2">
      <c r="A455" s="11">
        <f>Returns!A455</f>
        <v>0</v>
      </c>
      <c r="B455" s="1">
        <f>MAX(CumRet!$B$2:$B$455)-CumRet!B455</f>
        <v>0</v>
      </c>
    </row>
    <row r="456" spans="1:2">
      <c r="A456" s="11">
        <f>Returns!A456</f>
        <v>0</v>
      </c>
      <c r="B456" s="1">
        <f>MAX(CumRet!$B$2:$B$456)-CumRet!B456</f>
        <v>0</v>
      </c>
    </row>
    <row r="457" spans="1:2">
      <c r="A457" s="11">
        <f>Returns!A457</f>
        <v>0</v>
      </c>
      <c r="B457" s="1">
        <f>MAX(CumRet!$B$2:$B$457)-CumRet!B457</f>
        <v>0</v>
      </c>
    </row>
    <row r="458" spans="1:2">
      <c r="A458" s="11">
        <f>Returns!A458</f>
        <v>0</v>
      </c>
      <c r="B458" s="1">
        <f>MAX(CumRet!$B$2:$B$458)-CumRet!B458</f>
        <v>0</v>
      </c>
    </row>
    <row r="459" spans="1:2">
      <c r="A459" s="11">
        <f>Returns!A459</f>
        <v>0</v>
      </c>
      <c r="B459" s="1">
        <f>MAX(CumRet!$B$2:$B$459)-CumRet!B459</f>
        <v>0</v>
      </c>
    </row>
    <row r="460" spans="1:2">
      <c r="A460" s="11">
        <f>Returns!A460</f>
        <v>0</v>
      </c>
      <c r="B460" s="1">
        <f>MAX(CumRet!$B$2:$B$460)-CumRet!B460</f>
        <v>0</v>
      </c>
    </row>
    <row r="461" spans="1:2">
      <c r="A461" s="11">
        <f>Returns!A461</f>
        <v>0</v>
      </c>
      <c r="B461" s="1">
        <f>MAX(CumRet!$B$2:$B$461)-CumRet!B461</f>
        <v>0</v>
      </c>
    </row>
    <row r="462" spans="1:2">
      <c r="A462" s="11">
        <f>Returns!A462</f>
        <v>0</v>
      </c>
      <c r="B462" s="1">
        <f>MAX(CumRet!$B$2:$B$462)-CumRet!B462</f>
        <v>0</v>
      </c>
    </row>
    <row r="463" spans="1:2">
      <c r="A463" s="11">
        <f>Returns!A463</f>
        <v>0</v>
      </c>
      <c r="B463" s="1">
        <f>MAX(CumRet!$B$2:$B$463)-CumRet!B463</f>
        <v>0</v>
      </c>
    </row>
    <row r="464" spans="1:2">
      <c r="A464" s="11">
        <f>Returns!A464</f>
        <v>0</v>
      </c>
      <c r="B464" s="1">
        <f>MAX(CumRet!$B$2:$B$464)-CumRet!B464</f>
        <v>0</v>
      </c>
    </row>
    <row r="465" spans="1:2">
      <c r="A465" s="11">
        <f>Returns!A465</f>
        <v>0</v>
      </c>
      <c r="B465" s="1">
        <f>MAX(CumRet!$B$2:$B$465)-CumRet!B465</f>
        <v>0</v>
      </c>
    </row>
    <row r="466" spans="1:2">
      <c r="A466" s="11">
        <f>Returns!A466</f>
        <v>0</v>
      </c>
      <c r="B466" s="1">
        <f>MAX(CumRet!$B$2:$B$466)-CumRet!B466</f>
        <v>0</v>
      </c>
    </row>
    <row r="467" spans="1:2">
      <c r="A467" s="11">
        <f>Returns!A467</f>
        <v>0</v>
      </c>
      <c r="B467" s="1">
        <f>MAX(CumRet!$B$2:$B$467)-CumRet!B467</f>
        <v>0</v>
      </c>
    </row>
    <row r="468" spans="1:2">
      <c r="A468" s="11">
        <f>Returns!A468</f>
        <v>0</v>
      </c>
      <c r="B468" s="1">
        <f>MAX(CumRet!$B$2:$B$468)-CumRet!B468</f>
        <v>0</v>
      </c>
    </row>
    <row r="469" spans="1:2">
      <c r="A469" s="11">
        <f>Returns!A469</f>
        <v>0</v>
      </c>
      <c r="B469" s="1">
        <f>MAX(CumRet!$B$2:$B$469)-CumRet!B469</f>
        <v>0</v>
      </c>
    </row>
    <row r="470" spans="1:2">
      <c r="A470" s="11">
        <f>Returns!A470</f>
        <v>0</v>
      </c>
      <c r="B470" s="1">
        <f>MAX(CumRet!$B$2:$B$470)-CumRet!B470</f>
        <v>0</v>
      </c>
    </row>
    <row r="471" spans="1:2">
      <c r="A471" s="11">
        <f>Returns!A471</f>
        <v>0</v>
      </c>
      <c r="B471" s="1">
        <f>MAX(CumRet!$B$2:$B$471)-CumRet!B471</f>
        <v>0</v>
      </c>
    </row>
    <row r="472" spans="1:2">
      <c r="A472" s="11">
        <f>Returns!A472</f>
        <v>0</v>
      </c>
      <c r="B472" s="1">
        <f>MAX(CumRet!$B$2:$B$472)-CumRet!B472</f>
        <v>0</v>
      </c>
    </row>
    <row r="473" spans="1:2">
      <c r="A473" s="11">
        <f>Returns!A473</f>
        <v>0</v>
      </c>
      <c r="B473" s="1">
        <f>MAX(CumRet!$B$2:$B$473)-CumRet!B473</f>
        <v>0</v>
      </c>
    </row>
    <row r="474" spans="1:2">
      <c r="A474" s="11">
        <f>Returns!A474</f>
        <v>0</v>
      </c>
      <c r="B474" s="1">
        <f>MAX(CumRet!$B$2:$B$474)-CumRet!B474</f>
        <v>0</v>
      </c>
    </row>
    <row r="475" spans="1:2">
      <c r="A475" s="11">
        <f>Returns!A475</f>
        <v>0</v>
      </c>
      <c r="B475" s="1">
        <f>MAX(CumRet!$B$2:$B$475)-CumRet!B475</f>
        <v>0</v>
      </c>
    </row>
    <row r="476" spans="1:2">
      <c r="A476" s="11">
        <f>Returns!A476</f>
        <v>0</v>
      </c>
      <c r="B476" s="1">
        <f>MAX(CumRet!$B$2:$B$476)-CumRet!B476</f>
        <v>0</v>
      </c>
    </row>
    <row r="477" spans="1:2">
      <c r="A477" s="11">
        <f>Returns!A477</f>
        <v>0</v>
      </c>
      <c r="B477" s="1">
        <f>MAX(CumRet!$B$2:$B$477)-CumRet!B477</f>
        <v>0</v>
      </c>
    </row>
    <row r="478" spans="1:2">
      <c r="A478" s="11">
        <f>Returns!A478</f>
        <v>0</v>
      </c>
      <c r="B478" s="1">
        <f>MAX(CumRet!$B$2:$B$478)-CumRet!B478</f>
        <v>0</v>
      </c>
    </row>
    <row r="479" spans="1:2">
      <c r="A479" s="11">
        <f>Returns!A479</f>
        <v>0</v>
      </c>
      <c r="B479" s="1">
        <f>MAX(CumRet!$B$2:$B$479)-CumRet!B479</f>
        <v>0</v>
      </c>
    </row>
    <row r="480" spans="1:2">
      <c r="A480" s="11">
        <f>Returns!A480</f>
        <v>0</v>
      </c>
      <c r="B480" s="1">
        <f>MAX(CumRet!$B$2:$B$480)-CumRet!B480</f>
        <v>0</v>
      </c>
    </row>
    <row r="481" spans="1:2">
      <c r="A481" s="11">
        <f>Returns!A481</f>
        <v>0</v>
      </c>
      <c r="B481" s="1">
        <f>MAX(CumRet!$B$2:$B$481)-CumRet!B481</f>
        <v>0</v>
      </c>
    </row>
    <row r="482" spans="1:2">
      <c r="A482" s="11">
        <f>Returns!A482</f>
        <v>0</v>
      </c>
      <c r="B482" s="1">
        <f>MAX(CumRet!$B$2:$B$482)-CumRet!B482</f>
        <v>0</v>
      </c>
    </row>
    <row r="483" spans="1:2">
      <c r="A483" s="11">
        <f>Returns!A483</f>
        <v>0</v>
      </c>
      <c r="B483" s="1">
        <f>MAX(CumRet!$B$2:$B$483)-CumRet!B483</f>
        <v>0</v>
      </c>
    </row>
    <row r="484" spans="1:2">
      <c r="A484" s="11">
        <f>Returns!A484</f>
        <v>0</v>
      </c>
      <c r="B484" s="1">
        <f>MAX(CumRet!$B$2:$B$484)-CumRet!B484</f>
        <v>0</v>
      </c>
    </row>
    <row r="485" spans="1:2">
      <c r="A485" s="11">
        <f>Returns!A485</f>
        <v>0</v>
      </c>
      <c r="B485" s="1">
        <f>MAX(CumRet!$B$2:$B$485)-CumRet!B485</f>
        <v>0</v>
      </c>
    </row>
    <row r="486" spans="1:2">
      <c r="A486" s="11">
        <f>Returns!A486</f>
        <v>0</v>
      </c>
      <c r="B486" s="1">
        <f>MAX(CumRet!$B$2:$B$486)-CumRet!B486</f>
        <v>0</v>
      </c>
    </row>
    <row r="487" spans="1:2">
      <c r="A487" s="11">
        <f>Returns!A487</f>
        <v>0</v>
      </c>
      <c r="B487" s="1">
        <f>MAX(CumRet!$B$2:$B$487)-CumRet!B487</f>
        <v>0</v>
      </c>
    </row>
    <row r="488" spans="1:2">
      <c r="A488" s="11">
        <f>Returns!A488</f>
        <v>0</v>
      </c>
      <c r="B488" s="1">
        <f>MAX(CumRet!$B$2:$B$488)-CumRet!B488</f>
        <v>0</v>
      </c>
    </row>
    <row r="489" spans="1:2">
      <c r="A489" s="11">
        <f>Returns!A489</f>
        <v>0</v>
      </c>
      <c r="B489" s="1">
        <f>MAX(CumRet!$B$2:$B$489)-CumRet!B489</f>
        <v>0</v>
      </c>
    </row>
    <row r="490" spans="1:2">
      <c r="A490" s="11">
        <f>Returns!A490</f>
        <v>0</v>
      </c>
      <c r="B490" s="1">
        <f>MAX(CumRet!$B$2:$B$490)-CumRet!B490</f>
        <v>0</v>
      </c>
    </row>
    <row r="491" spans="1:2">
      <c r="A491" s="11">
        <f>Returns!A491</f>
        <v>0</v>
      </c>
      <c r="B491" s="1">
        <f>MAX(CumRet!$B$2:$B$491)-CumRet!B491</f>
        <v>0</v>
      </c>
    </row>
    <row r="492" spans="1:2">
      <c r="A492" s="11">
        <f>Returns!A492</f>
        <v>0</v>
      </c>
      <c r="B492" s="1">
        <f>MAX(CumRet!$B$2:$B$492)-CumRet!B492</f>
        <v>0</v>
      </c>
    </row>
    <row r="493" spans="1:2">
      <c r="A493" s="11">
        <f>Returns!A493</f>
        <v>0</v>
      </c>
      <c r="B493" s="1">
        <f>MAX(CumRet!$B$2:$B$493)-CumRet!B493</f>
        <v>0</v>
      </c>
    </row>
    <row r="494" spans="1:2">
      <c r="A494" s="11">
        <f>Returns!A494</f>
        <v>0</v>
      </c>
      <c r="B494" s="1">
        <f>MAX(CumRet!$B$2:$B$494)-CumRet!B494</f>
        <v>0</v>
      </c>
    </row>
    <row r="495" spans="1:2">
      <c r="A495" s="11">
        <f>Returns!A495</f>
        <v>0</v>
      </c>
      <c r="B495" s="1">
        <f>MAX(CumRet!$B$2:$B$495)-CumRet!B495</f>
        <v>0</v>
      </c>
    </row>
    <row r="496" spans="1:2">
      <c r="A496" s="11">
        <f>Returns!A496</f>
        <v>0</v>
      </c>
      <c r="B496" s="1">
        <f>MAX(CumRet!$B$2:$B$496)-CumRet!B496</f>
        <v>0</v>
      </c>
    </row>
    <row r="497" spans="1:2">
      <c r="A497" s="11">
        <f>Returns!A497</f>
        <v>0</v>
      </c>
      <c r="B497" s="1">
        <f>MAX(CumRet!$B$2:$B$497)-CumRet!B497</f>
        <v>0</v>
      </c>
    </row>
    <row r="498" spans="1:2">
      <c r="A498" s="11">
        <f>Returns!A498</f>
        <v>0</v>
      </c>
      <c r="B498" s="1">
        <f>MAX(CumRet!$B$2:$B$498)-CumRet!B498</f>
        <v>0</v>
      </c>
    </row>
    <row r="499" spans="1:2">
      <c r="A499" s="11">
        <f>Returns!A499</f>
        <v>0</v>
      </c>
      <c r="B499" s="1">
        <f>MAX(CumRet!$B$2:$B$499)-CumRet!B499</f>
        <v>0</v>
      </c>
    </row>
    <row r="500" spans="1:2">
      <c r="A500" s="11">
        <f>Returns!A500</f>
        <v>0</v>
      </c>
      <c r="B500" s="1">
        <f>MAX(CumRet!$B$2:$B$500)-CumRet!B500</f>
        <v>0</v>
      </c>
    </row>
    <row r="501" spans="1:2">
      <c r="A501" s="11">
        <f>Returns!A501</f>
        <v>0</v>
      </c>
      <c r="B501" s="1">
        <f>MAX(CumRet!$B$2:$B$501)-CumRet!B501</f>
        <v>0</v>
      </c>
    </row>
    <row r="502" spans="1:2">
      <c r="A502" s="11">
        <f>Returns!A502</f>
        <v>0</v>
      </c>
      <c r="B502" s="1">
        <f>MAX(CumRet!$B$2:$B$502)-CumRet!B502</f>
        <v>0</v>
      </c>
    </row>
    <row r="503" spans="1:2">
      <c r="A503" s="11">
        <f>Returns!A503</f>
        <v>0</v>
      </c>
      <c r="B503" s="1">
        <f>MAX(CumRet!$B$2:$B$503)-CumRet!B503</f>
        <v>0</v>
      </c>
    </row>
    <row r="504" spans="1:2">
      <c r="A504" s="11">
        <f>Returns!A504</f>
        <v>0</v>
      </c>
      <c r="B504" s="1">
        <f>MAX(CumRet!$B$2:$B$504)-CumRet!B504</f>
        <v>0</v>
      </c>
    </row>
    <row r="505" spans="1:2">
      <c r="A505" s="11">
        <f>Returns!A505</f>
        <v>0</v>
      </c>
      <c r="B505" s="1">
        <f>MAX(CumRet!$B$2:$B$505)-CumRet!B505</f>
        <v>0</v>
      </c>
    </row>
    <row r="506" spans="1:2">
      <c r="A506" s="11">
        <f>Returns!A506</f>
        <v>0</v>
      </c>
      <c r="B506" s="1">
        <f>MAX(CumRet!$B$2:$B$506)-CumRet!B506</f>
        <v>0</v>
      </c>
    </row>
    <row r="507" spans="1:2">
      <c r="A507" s="11">
        <f>Returns!A507</f>
        <v>0</v>
      </c>
      <c r="B507" s="1">
        <f>MAX(CumRet!$B$2:$B$507)-CumRet!B507</f>
        <v>0</v>
      </c>
    </row>
    <row r="508" spans="1:2">
      <c r="A508" s="11">
        <f>Returns!A508</f>
        <v>0</v>
      </c>
      <c r="B508" s="1">
        <f>MAX(CumRet!$B$2:$B$508)-CumRet!B508</f>
        <v>0</v>
      </c>
    </row>
    <row r="509" spans="1:2">
      <c r="A509" s="11">
        <f>Returns!A509</f>
        <v>0</v>
      </c>
      <c r="B509" s="1">
        <f>MAX(CumRet!$B$2:$B$509)-CumRet!B509</f>
        <v>0</v>
      </c>
    </row>
    <row r="510" spans="1:2">
      <c r="A510" s="11">
        <f>Returns!A510</f>
        <v>0</v>
      </c>
      <c r="B510" s="1">
        <f>MAX(CumRet!$B$2:$B$510)-CumRet!B510</f>
        <v>0</v>
      </c>
    </row>
    <row r="511" spans="1:2">
      <c r="A511" s="11">
        <f>Returns!A511</f>
        <v>0</v>
      </c>
      <c r="B511" s="1">
        <f>MAX(CumRet!$B$2:$B$511)-CumRet!B511</f>
        <v>0</v>
      </c>
    </row>
    <row r="512" spans="1:2">
      <c r="A512" s="11">
        <f>Returns!A512</f>
        <v>0</v>
      </c>
      <c r="B512" s="1">
        <f>MAX(CumRet!$B$2:$B$512)-CumRet!B512</f>
        <v>0</v>
      </c>
    </row>
    <row r="513" spans="1:2">
      <c r="A513" s="11">
        <f>Returns!A513</f>
        <v>0</v>
      </c>
      <c r="B513" s="1">
        <f>MAX(CumRet!$B$2:$B$513)-CumRet!B513</f>
        <v>0</v>
      </c>
    </row>
    <row r="514" spans="1:2">
      <c r="A514" s="11">
        <f>Returns!A514</f>
        <v>0</v>
      </c>
      <c r="B514" s="1">
        <f>MAX(CumRet!$B$2:$B$514)-CumRet!B514</f>
        <v>0</v>
      </c>
    </row>
    <row r="515" spans="1:2">
      <c r="A515" s="11">
        <f>Returns!A515</f>
        <v>0</v>
      </c>
      <c r="B515" s="1">
        <f>MAX(CumRet!$B$2:$B$515)-CumRet!B515</f>
        <v>0</v>
      </c>
    </row>
    <row r="516" spans="1:2">
      <c r="A516" s="11">
        <f>Returns!A516</f>
        <v>0</v>
      </c>
      <c r="B516" s="1">
        <f>MAX(CumRet!$B$2:$B$516)-CumRet!B516</f>
        <v>0</v>
      </c>
    </row>
    <row r="517" spans="1:2">
      <c r="A517" s="11">
        <f>Returns!A517</f>
        <v>0</v>
      </c>
      <c r="B517" s="1">
        <f>MAX(CumRet!$B$2:$B$517)-CumRet!B517</f>
        <v>0</v>
      </c>
    </row>
    <row r="518" spans="1:2">
      <c r="A518" s="11">
        <f>Returns!A518</f>
        <v>0</v>
      </c>
      <c r="B518" s="1">
        <f>MAX(CumRet!$B$2:$B$518)-CumRet!B518</f>
        <v>0</v>
      </c>
    </row>
    <row r="519" spans="1:2">
      <c r="A519" s="11">
        <f>Returns!A519</f>
        <v>0</v>
      </c>
      <c r="B519" s="1">
        <f>MAX(CumRet!$B$2:$B$519)-CumRet!B519</f>
        <v>0</v>
      </c>
    </row>
    <row r="520" spans="1:2">
      <c r="A520" s="11">
        <f>Returns!A520</f>
        <v>0</v>
      </c>
      <c r="B520" s="1">
        <f>MAX(CumRet!$B$2:$B$520)-CumRet!B520</f>
        <v>0</v>
      </c>
    </row>
    <row r="521" spans="1:2">
      <c r="A521" s="11">
        <f>Returns!A521</f>
        <v>0</v>
      </c>
      <c r="B521" s="1">
        <f>MAX(CumRet!$B$2:$B$521)-CumRet!B521</f>
        <v>0</v>
      </c>
    </row>
    <row r="522" spans="1:2">
      <c r="A522" s="11">
        <f>Returns!A522</f>
        <v>0</v>
      </c>
      <c r="B522" s="1">
        <f>MAX(CumRet!$B$2:$B$522)-CumRet!B522</f>
        <v>0</v>
      </c>
    </row>
    <row r="523" spans="1:2">
      <c r="A523" s="11">
        <f>Returns!A523</f>
        <v>0</v>
      </c>
      <c r="B523" s="1">
        <f>MAX(CumRet!$B$2:$B$523)-CumRet!B523</f>
        <v>0</v>
      </c>
    </row>
    <row r="524" spans="1:2">
      <c r="A524" s="11">
        <f>Returns!A524</f>
        <v>0</v>
      </c>
      <c r="B524" s="1">
        <f>MAX(CumRet!$B$2:$B$524)-CumRet!B524</f>
        <v>0</v>
      </c>
    </row>
    <row r="525" spans="1:2">
      <c r="A525" s="11">
        <f>Returns!A525</f>
        <v>0</v>
      </c>
      <c r="B525" s="1">
        <f>MAX(CumRet!$B$2:$B$525)-CumRet!B525</f>
        <v>0</v>
      </c>
    </row>
    <row r="526" spans="1:2">
      <c r="A526" s="11">
        <f>Returns!A526</f>
        <v>0</v>
      </c>
      <c r="B526" s="1">
        <f>MAX(CumRet!$B$2:$B$526)-CumRet!B526</f>
        <v>0</v>
      </c>
    </row>
    <row r="527" spans="1:2">
      <c r="A527" s="11">
        <f>Returns!A527</f>
        <v>0</v>
      </c>
      <c r="B527" s="1">
        <f>MAX(CumRet!$B$2:$B$527)-CumRet!B527</f>
        <v>0</v>
      </c>
    </row>
    <row r="528" spans="1:2">
      <c r="A528" s="11">
        <f>Returns!A528</f>
        <v>0</v>
      </c>
      <c r="B528" s="1">
        <f>MAX(CumRet!$B$2:$B$528)-CumRet!B528</f>
        <v>0</v>
      </c>
    </row>
    <row r="529" spans="1:2">
      <c r="A529" s="11">
        <f>Returns!A529</f>
        <v>0</v>
      </c>
      <c r="B529" s="1">
        <f>MAX(CumRet!$B$2:$B$529)-CumRet!B529</f>
        <v>0</v>
      </c>
    </row>
    <row r="530" spans="1:2">
      <c r="A530" s="11">
        <f>Returns!A530</f>
        <v>0</v>
      </c>
      <c r="B530" s="1">
        <f>MAX(CumRet!$B$2:$B$530)-CumRet!B530</f>
        <v>0</v>
      </c>
    </row>
    <row r="531" spans="1:2">
      <c r="A531" s="11">
        <f>Returns!A531</f>
        <v>0</v>
      </c>
      <c r="B531" s="1">
        <f>MAX(CumRet!$B$2:$B$531)-CumRet!B531</f>
        <v>0</v>
      </c>
    </row>
    <row r="532" spans="1:2">
      <c r="A532" s="11">
        <f>Returns!A532</f>
        <v>0</v>
      </c>
      <c r="B532" s="1">
        <f>MAX(CumRet!$B$2:$B$532)-CumRet!B532</f>
        <v>0</v>
      </c>
    </row>
    <row r="533" spans="1:2">
      <c r="A533" s="11">
        <f>Returns!A533</f>
        <v>0</v>
      </c>
      <c r="B533" s="1">
        <f>MAX(CumRet!$B$2:$B$533)-CumRet!B533</f>
        <v>0</v>
      </c>
    </row>
    <row r="534" spans="1:2">
      <c r="A534" s="11">
        <f>Returns!A534</f>
        <v>0</v>
      </c>
      <c r="B534" s="1">
        <f>MAX(CumRet!$B$2:$B$534)-CumRet!B534</f>
        <v>0</v>
      </c>
    </row>
    <row r="535" spans="1:2">
      <c r="A535" s="11">
        <f>Returns!A535</f>
        <v>0</v>
      </c>
      <c r="B535" s="1">
        <f>MAX(CumRet!$B$2:$B$535)-CumRet!B535</f>
        <v>0</v>
      </c>
    </row>
    <row r="536" spans="1:2">
      <c r="A536" s="11">
        <f>Returns!A536</f>
        <v>0</v>
      </c>
      <c r="B536" s="1">
        <f>MAX(CumRet!$B$2:$B$536)-CumRet!B536</f>
        <v>0</v>
      </c>
    </row>
    <row r="537" spans="1:2">
      <c r="A537" s="11">
        <f>Returns!A537</f>
        <v>0</v>
      </c>
      <c r="B537" s="1">
        <f>MAX(CumRet!$B$2:$B$537)-CumRet!B537</f>
        <v>0</v>
      </c>
    </row>
    <row r="538" spans="1:2">
      <c r="A538" s="11">
        <f>Returns!A538</f>
        <v>0</v>
      </c>
      <c r="B538" s="1">
        <f>MAX(CumRet!$B$2:$B$538)-CumRet!B538</f>
        <v>0</v>
      </c>
    </row>
    <row r="539" spans="1:2">
      <c r="A539" s="11">
        <f>Returns!A539</f>
        <v>0</v>
      </c>
      <c r="B539" s="1">
        <f>MAX(CumRet!$B$2:$B$539)-CumRet!B539</f>
        <v>0</v>
      </c>
    </row>
    <row r="540" spans="1:2">
      <c r="A540" s="11">
        <f>Returns!A540</f>
        <v>0</v>
      </c>
      <c r="B540" s="1">
        <f>MAX(CumRet!$B$2:$B$540)-CumRet!B540</f>
        <v>0</v>
      </c>
    </row>
    <row r="541" spans="1:2">
      <c r="A541" s="11">
        <f>Returns!A541</f>
        <v>0</v>
      </c>
      <c r="B541" s="1">
        <f>MAX(CumRet!$B$2:$B$541)-CumRet!B541</f>
        <v>0</v>
      </c>
    </row>
    <row r="542" spans="1:2">
      <c r="A542" s="11">
        <f>Returns!A542</f>
        <v>0</v>
      </c>
      <c r="B542" s="1">
        <f>MAX(CumRet!$B$2:$B$542)-CumRet!B542</f>
        <v>0</v>
      </c>
    </row>
    <row r="543" spans="1:2">
      <c r="A543" s="11">
        <f>Returns!A543</f>
        <v>0</v>
      </c>
      <c r="B543" s="1">
        <f>MAX(CumRet!$B$2:$B$543)-CumRet!B543</f>
        <v>0</v>
      </c>
    </row>
    <row r="544" spans="1:2">
      <c r="A544" s="11">
        <f>Returns!A544</f>
        <v>0</v>
      </c>
      <c r="B544" s="1">
        <f>MAX(CumRet!$B$2:$B$544)-CumRet!B544</f>
        <v>0</v>
      </c>
    </row>
    <row r="545" spans="1:2">
      <c r="A545" s="11">
        <f>Returns!A545</f>
        <v>0</v>
      </c>
      <c r="B545" s="1">
        <f>MAX(CumRet!$B$2:$B$545)-CumRet!B545</f>
        <v>0</v>
      </c>
    </row>
    <row r="546" spans="1:2">
      <c r="A546" s="11">
        <f>Returns!A546</f>
        <v>0</v>
      </c>
      <c r="B546" s="1">
        <f>MAX(CumRet!$B$2:$B$546)-CumRet!B546</f>
        <v>0</v>
      </c>
    </row>
    <row r="547" spans="1:2">
      <c r="A547" s="11">
        <f>Returns!A547</f>
        <v>0</v>
      </c>
      <c r="B547" s="1">
        <f>MAX(CumRet!$B$2:$B$547)-CumRet!B547</f>
        <v>0</v>
      </c>
    </row>
    <row r="548" spans="1:2">
      <c r="A548" s="11">
        <f>Returns!A548</f>
        <v>0</v>
      </c>
      <c r="B548" s="1">
        <f>MAX(CumRet!$B$2:$B$548)-CumRet!B548</f>
        <v>0</v>
      </c>
    </row>
    <row r="549" spans="1:2">
      <c r="A549" s="11">
        <f>Returns!A549</f>
        <v>0</v>
      </c>
      <c r="B549" s="1">
        <f>MAX(CumRet!$B$2:$B$549)-CumRet!B549</f>
        <v>0</v>
      </c>
    </row>
    <row r="550" spans="1:2">
      <c r="A550" s="11">
        <f>Returns!A550</f>
        <v>0</v>
      </c>
      <c r="B550" s="1">
        <f>MAX(CumRet!$B$2:$B$550)-CumRet!B550</f>
        <v>0</v>
      </c>
    </row>
    <row r="551" spans="1:2">
      <c r="A551" s="11">
        <f>Returns!A551</f>
        <v>0</v>
      </c>
      <c r="B551" s="1">
        <f>MAX(CumRet!$B$2:$B$551)-CumRet!B551</f>
        <v>0</v>
      </c>
    </row>
    <row r="552" spans="1:2">
      <c r="A552" s="11">
        <f>Returns!A552</f>
        <v>0</v>
      </c>
      <c r="B552" s="1">
        <f>MAX(CumRet!$B$2:$B$552)-CumRet!B552</f>
        <v>0</v>
      </c>
    </row>
    <row r="553" spans="1:2">
      <c r="A553" s="11">
        <f>Returns!A553</f>
        <v>0</v>
      </c>
      <c r="B553" s="1">
        <f>MAX(CumRet!$B$2:$B$553)-CumRet!B553</f>
        <v>0</v>
      </c>
    </row>
    <row r="554" spans="1:2">
      <c r="A554" s="11">
        <f>Returns!A554</f>
        <v>0</v>
      </c>
      <c r="B554" s="1">
        <f>MAX(CumRet!$B$2:$B$554)-CumRet!B554</f>
        <v>0</v>
      </c>
    </row>
    <row r="555" spans="1:2">
      <c r="A555" s="11">
        <f>Returns!A555</f>
        <v>0</v>
      </c>
      <c r="B555" s="1">
        <f>MAX(CumRet!$B$2:$B$555)-CumRet!B555</f>
        <v>0</v>
      </c>
    </row>
    <row r="556" spans="1:2">
      <c r="A556" s="11">
        <f>Returns!A556</f>
        <v>0</v>
      </c>
      <c r="B556" s="1">
        <f>MAX(CumRet!$B$2:$B$556)-CumRet!B556</f>
        <v>0</v>
      </c>
    </row>
    <row r="557" spans="1:2">
      <c r="A557" s="11">
        <f>Returns!A557</f>
        <v>0</v>
      </c>
      <c r="B557" s="1">
        <f>MAX(CumRet!$B$2:$B$557)-CumRet!B557</f>
        <v>0</v>
      </c>
    </row>
    <row r="558" spans="1:2">
      <c r="A558" s="11">
        <f>Returns!A558</f>
        <v>0</v>
      </c>
      <c r="B558" s="1">
        <f>MAX(CumRet!$B$2:$B$558)-CumRet!B558</f>
        <v>0</v>
      </c>
    </row>
    <row r="559" spans="1:2">
      <c r="A559" s="11">
        <f>Returns!A559</f>
        <v>0</v>
      </c>
      <c r="B559" s="1">
        <f>MAX(CumRet!$B$2:$B$559)-CumRet!B559</f>
        <v>0</v>
      </c>
    </row>
    <row r="560" spans="1:2">
      <c r="A560" s="11">
        <f>Returns!A560</f>
        <v>0</v>
      </c>
      <c r="B560" s="1">
        <f>MAX(CumRet!$B$2:$B$560)-CumRet!B560</f>
        <v>0</v>
      </c>
    </row>
    <row r="561" spans="1:2">
      <c r="A561" s="11">
        <f>Returns!A561</f>
        <v>0</v>
      </c>
      <c r="B561" s="1">
        <f>MAX(CumRet!$B$2:$B$561)-CumRet!B561</f>
        <v>0</v>
      </c>
    </row>
    <row r="562" spans="1:2">
      <c r="A562" s="11">
        <f>Returns!A562</f>
        <v>0</v>
      </c>
      <c r="B562" s="1">
        <f>MAX(CumRet!$B$2:$B$562)-CumRet!B562</f>
        <v>0</v>
      </c>
    </row>
    <row r="563" spans="1:2">
      <c r="A563" s="11">
        <f>Returns!A563</f>
        <v>0</v>
      </c>
      <c r="B563" s="1">
        <f>MAX(CumRet!$B$2:$B$563)-CumRet!B563</f>
        <v>0</v>
      </c>
    </row>
    <row r="564" spans="1:2">
      <c r="A564" s="11">
        <f>Returns!A564</f>
        <v>0</v>
      </c>
      <c r="B564" s="1">
        <f>MAX(CumRet!$B$2:$B$564)-CumRet!B564</f>
        <v>0</v>
      </c>
    </row>
    <row r="565" spans="1:2">
      <c r="A565" s="11">
        <f>Returns!A565</f>
        <v>0</v>
      </c>
      <c r="B565" s="1">
        <f>MAX(CumRet!$B$2:$B$565)-CumRet!B565</f>
        <v>0</v>
      </c>
    </row>
    <row r="566" spans="1:2">
      <c r="A566" s="11">
        <f>Returns!A566</f>
        <v>0</v>
      </c>
      <c r="B566" s="1">
        <f>MAX(CumRet!$B$2:$B$566)-CumRet!B566</f>
        <v>0</v>
      </c>
    </row>
    <row r="567" spans="1:2">
      <c r="A567" s="11">
        <f>Returns!A567</f>
        <v>0</v>
      </c>
      <c r="B567" s="1">
        <f>MAX(CumRet!$B$2:$B$567)-CumRet!B567</f>
        <v>0</v>
      </c>
    </row>
    <row r="568" spans="1:2">
      <c r="A568" s="11">
        <f>Returns!A568</f>
        <v>0</v>
      </c>
      <c r="B568" s="1">
        <f>MAX(CumRet!$B$2:$B$568)-CumRet!B568</f>
        <v>0</v>
      </c>
    </row>
    <row r="569" spans="1:2">
      <c r="A569" s="11">
        <f>Returns!A569</f>
        <v>0</v>
      </c>
      <c r="B569" s="1">
        <f>MAX(CumRet!$B$2:$B$569)-CumRet!B569</f>
        <v>0</v>
      </c>
    </row>
    <row r="570" spans="1:2">
      <c r="A570" s="11">
        <f>Returns!A570</f>
        <v>0</v>
      </c>
      <c r="B570" s="1">
        <f>MAX(CumRet!$B$2:$B$570)-CumRet!B570</f>
        <v>0</v>
      </c>
    </row>
    <row r="571" spans="1:2">
      <c r="A571" s="11">
        <f>Returns!A571</f>
        <v>0</v>
      </c>
      <c r="B571" s="1">
        <f>MAX(CumRet!$B$2:$B$571)-CumRet!B571</f>
        <v>0</v>
      </c>
    </row>
    <row r="572" spans="1:2">
      <c r="A572" s="11">
        <f>Returns!A572</f>
        <v>0</v>
      </c>
      <c r="B572" s="1">
        <f>MAX(CumRet!$B$2:$B$572)-CumRet!B572</f>
        <v>0</v>
      </c>
    </row>
    <row r="573" spans="1:2">
      <c r="A573" s="11">
        <f>Returns!A573</f>
        <v>0</v>
      </c>
      <c r="B573" s="1">
        <f>MAX(CumRet!$B$2:$B$573)-CumRet!B573</f>
        <v>0</v>
      </c>
    </row>
    <row r="574" spans="1:2">
      <c r="A574" s="11">
        <f>Returns!A574</f>
        <v>0</v>
      </c>
      <c r="B574" s="1">
        <f>MAX(CumRet!$B$2:$B$574)-CumRet!B574</f>
        <v>0</v>
      </c>
    </row>
    <row r="575" spans="1:2">
      <c r="A575" s="11">
        <f>Returns!A575</f>
        <v>0</v>
      </c>
      <c r="B575" s="1">
        <f>MAX(CumRet!$B$2:$B$575)-CumRet!B575</f>
        <v>0</v>
      </c>
    </row>
    <row r="576" spans="1:2">
      <c r="A576" s="11">
        <f>Returns!A576</f>
        <v>0</v>
      </c>
      <c r="B576" s="1">
        <f>MAX(CumRet!$B$2:$B$576)-CumRet!B576</f>
        <v>0</v>
      </c>
    </row>
    <row r="577" spans="1:2">
      <c r="A577" s="11">
        <f>Returns!A577</f>
        <v>0</v>
      </c>
      <c r="B577" s="1">
        <f>MAX(CumRet!$B$2:$B$577)-CumRet!B577</f>
        <v>0</v>
      </c>
    </row>
    <row r="578" spans="1:2">
      <c r="A578" s="11">
        <f>Returns!A578</f>
        <v>0</v>
      </c>
      <c r="B578" s="1">
        <f>MAX(CumRet!$B$2:$B$578)-CumRet!B578</f>
        <v>0</v>
      </c>
    </row>
    <row r="579" spans="1:2">
      <c r="A579" s="11">
        <f>Returns!A579</f>
        <v>0</v>
      </c>
      <c r="B579" s="1">
        <f>MAX(CumRet!$B$2:$B$579)-CumRet!B579</f>
        <v>0</v>
      </c>
    </row>
    <row r="580" spans="1:2">
      <c r="A580" s="11">
        <f>Returns!A580</f>
        <v>0</v>
      </c>
      <c r="B580" s="1">
        <f>MAX(CumRet!$B$2:$B$580)-CumRet!B580</f>
        <v>0</v>
      </c>
    </row>
    <row r="581" spans="1:2">
      <c r="A581" s="11">
        <f>Returns!A581</f>
        <v>0</v>
      </c>
      <c r="B581" s="1">
        <f>MAX(CumRet!$B$2:$B$581)-CumRet!B581</f>
        <v>0</v>
      </c>
    </row>
    <row r="582" spans="1:2">
      <c r="A582" s="11">
        <f>Returns!A582</f>
        <v>0</v>
      </c>
      <c r="B582" s="1">
        <f>MAX(CumRet!$B$2:$B$582)-CumRet!B582</f>
        <v>0</v>
      </c>
    </row>
    <row r="583" spans="1:2">
      <c r="A583" s="11">
        <f>Returns!A583</f>
        <v>0</v>
      </c>
      <c r="B583" s="1">
        <f>MAX(CumRet!$B$2:$B$583)-CumRet!B583</f>
        <v>0</v>
      </c>
    </row>
    <row r="584" spans="1:2">
      <c r="A584" s="11">
        <f>Returns!A584</f>
        <v>0</v>
      </c>
      <c r="B584" s="1">
        <f>MAX(CumRet!$B$2:$B$584)-CumRet!B584</f>
        <v>0</v>
      </c>
    </row>
    <row r="585" spans="1:2">
      <c r="A585" s="11">
        <f>Returns!A585</f>
        <v>0</v>
      </c>
      <c r="B585" s="1">
        <f>MAX(CumRet!$B$2:$B$585)-CumRet!B585</f>
        <v>0</v>
      </c>
    </row>
    <row r="586" spans="1:2">
      <c r="A586" s="11">
        <f>Returns!A586</f>
        <v>0</v>
      </c>
      <c r="B586" s="1">
        <f>MAX(CumRet!$B$2:$B$586)-CumRet!B586</f>
        <v>0</v>
      </c>
    </row>
    <row r="587" spans="1:2">
      <c r="A587" s="11">
        <f>Returns!A587</f>
        <v>0</v>
      </c>
      <c r="B587" s="1">
        <f>MAX(CumRet!$B$2:$B$587)-CumRet!B587</f>
        <v>0</v>
      </c>
    </row>
    <row r="588" spans="1:2">
      <c r="A588" s="11">
        <f>Returns!A588</f>
        <v>0</v>
      </c>
      <c r="B588" s="1">
        <f>MAX(CumRet!$B$2:$B$588)-CumRet!B588</f>
        <v>0</v>
      </c>
    </row>
    <row r="589" spans="1:2">
      <c r="A589" s="11">
        <f>Returns!A589</f>
        <v>0</v>
      </c>
      <c r="B589" s="1">
        <f>MAX(CumRet!$B$2:$B$589)-CumRet!B589</f>
        <v>0</v>
      </c>
    </row>
    <row r="590" spans="1:2">
      <c r="A590" s="11">
        <f>Returns!A590</f>
        <v>0</v>
      </c>
      <c r="B590" s="1">
        <f>MAX(CumRet!$B$2:$B$590)-CumRet!B590</f>
        <v>0</v>
      </c>
    </row>
    <row r="591" spans="1:2">
      <c r="A591" s="11">
        <f>Returns!A591</f>
        <v>0</v>
      </c>
      <c r="B591" s="1">
        <f>MAX(CumRet!$B$2:$B$591)-CumRet!B591</f>
        <v>0</v>
      </c>
    </row>
    <row r="592" spans="1:2">
      <c r="A592" s="11">
        <f>Returns!A592</f>
        <v>0</v>
      </c>
      <c r="B592" s="1">
        <f>MAX(CumRet!$B$2:$B$592)-CumRet!B592</f>
        <v>0</v>
      </c>
    </row>
    <row r="593" spans="1:2">
      <c r="A593" s="11">
        <f>Returns!A593</f>
        <v>0</v>
      </c>
      <c r="B593" s="1">
        <f>MAX(CumRet!$B$2:$B$593)-CumRet!B593</f>
        <v>0</v>
      </c>
    </row>
    <row r="594" spans="1:2">
      <c r="A594" s="11">
        <f>Returns!A594</f>
        <v>0</v>
      </c>
      <c r="B594" s="1">
        <f>MAX(CumRet!$B$2:$B$594)-CumRet!B594</f>
        <v>0</v>
      </c>
    </row>
    <row r="595" spans="1:2">
      <c r="A595" s="11">
        <f>Returns!A595</f>
        <v>0</v>
      </c>
      <c r="B595" s="1">
        <f>MAX(CumRet!$B$2:$B$595)-CumRet!B595</f>
        <v>0</v>
      </c>
    </row>
    <row r="596" spans="1:2">
      <c r="A596" s="11">
        <f>Returns!A596</f>
        <v>0</v>
      </c>
      <c r="B596" s="1">
        <f>MAX(CumRet!$B$2:$B$596)-CumRet!B596</f>
        <v>0</v>
      </c>
    </row>
    <row r="597" spans="1:2">
      <c r="A597" s="11">
        <f>Returns!A597</f>
        <v>0</v>
      </c>
      <c r="B597" s="1">
        <f>MAX(CumRet!$B$2:$B$597)-CumRet!B597</f>
        <v>0</v>
      </c>
    </row>
    <row r="598" spans="1:2">
      <c r="A598" s="11">
        <f>Returns!A598</f>
        <v>0</v>
      </c>
      <c r="B598" s="1">
        <f>MAX(CumRet!$B$2:$B$598)-CumRet!B598</f>
        <v>0</v>
      </c>
    </row>
    <row r="599" spans="1:2">
      <c r="A599" s="11">
        <f>Returns!A599</f>
        <v>0</v>
      </c>
      <c r="B599" s="1">
        <f>MAX(CumRet!$B$2:$B$599)-CumRet!B599</f>
        <v>0</v>
      </c>
    </row>
    <row r="600" spans="1:2">
      <c r="A600" s="11">
        <f>Returns!A600</f>
        <v>0</v>
      </c>
      <c r="B600" s="1">
        <f>MAX(CumRet!$B$2:$B$600)-CumRet!B600</f>
        <v>0</v>
      </c>
    </row>
    <row r="601" spans="1:2">
      <c r="A601" s="11">
        <f>Returns!A601</f>
        <v>0</v>
      </c>
      <c r="B601" s="1">
        <f>MAX(CumRet!$B$2:$B$601)-CumRet!B601</f>
        <v>0</v>
      </c>
    </row>
    <row r="602" spans="1:2">
      <c r="A602" s="11">
        <f>Returns!A602</f>
        <v>0</v>
      </c>
      <c r="B602" s="1">
        <f>MAX(CumRet!$B$2:$B$602)-CumRet!B602</f>
        <v>0</v>
      </c>
    </row>
    <row r="603" spans="1:2">
      <c r="A603" s="11">
        <f>Returns!A603</f>
        <v>0</v>
      </c>
      <c r="B603" s="1">
        <f>MAX(CumRet!$B$2:$B$603)-CumRet!B603</f>
        <v>0</v>
      </c>
    </row>
    <row r="604" spans="1:2">
      <c r="A604" s="11">
        <f>Returns!A604</f>
        <v>0</v>
      </c>
      <c r="B604" s="1">
        <f>MAX(CumRet!$B$2:$B$604)-CumRet!B604</f>
        <v>0</v>
      </c>
    </row>
    <row r="605" spans="1:2">
      <c r="A605" s="11">
        <f>Returns!A605</f>
        <v>0</v>
      </c>
      <c r="B605" s="1">
        <f>MAX(CumRet!$B$2:$B$605)-CumRet!B605</f>
        <v>0</v>
      </c>
    </row>
    <row r="606" spans="1:2">
      <c r="A606" s="11">
        <f>Returns!A606</f>
        <v>0</v>
      </c>
      <c r="B606" s="1">
        <f>MAX(CumRet!$B$2:$B$606)-CumRet!B606</f>
        <v>0</v>
      </c>
    </row>
    <row r="607" spans="1:2">
      <c r="A607" s="11">
        <f>Returns!A607</f>
        <v>0</v>
      </c>
      <c r="B607" s="1">
        <f>MAX(CumRet!$B$2:$B$607)-CumRet!B607</f>
        <v>0</v>
      </c>
    </row>
    <row r="608" spans="1:2">
      <c r="A608" s="11">
        <f>Returns!A608</f>
        <v>0</v>
      </c>
      <c r="B608" s="1">
        <f>MAX(CumRet!$B$2:$B$608)-CumRet!B608</f>
        <v>0</v>
      </c>
    </row>
    <row r="609" spans="1:2">
      <c r="A609" s="11">
        <f>Returns!A609</f>
        <v>0</v>
      </c>
      <c r="B609" s="1">
        <f>MAX(CumRet!$B$2:$B$609)-CumRet!B609</f>
        <v>0</v>
      </c>
    </row>
    <row r="610" spans="1:2">
      <c r="A610" s="11">
        <f>Returns!A610</f>
        <v>0</v>
      </c>
      <c r="B610" s="1">
        <f>MAX(CumRet!$B$2:$B$610)-CumRet!B610</f>
        <v>0</v>
      </c>
    </row>
    <row r="611" spans="1:2">
      <c r="A611" s="11">
        <f>Returns!A611</f>
        <v>0</v>
      </c>
      <c r="B611" s="1">
        <f>MAX(CumRet!$B$2:$B$611)-CumRet!B611</f>
        <v>0</v>
      </c>
    </row>
    <row r="612" spans="1:2">
      <c r="A612" s="11">
        <f>Returns!A612</f>
        <v>0</v>
      </c>
      <c r="B612" s="1">
        <f>MAX(CumRet!$B$2:$B$612)-CumRet!B612</f>
        <v>0</v>
      </c>
    </row>
    <row r="613" spans="1:2">
      <c r="A613" s="11">
        <f>Returns!A613</f>
        <v>0</v>
      </c>
      <c r="B613" s="1">
        <f>MAX(CumRet!$B$2:$B$613)-CumRet!B613</f>
        <v>0</v>
      </c>
    </row>
    <row r="614" spans="1:2">
      <c r="A614" s="11">
        <f>Returns!A614</f>
        <v>0</v>
      </c>
      <c r="B614" s="1">
        <f>MAX(CumRet!$B$2:$B$614)-CumRet!B614</f>
        <v>0</v>
      </c>
    </row>
    <row r="615" spans="1:2">
      <c r="A615" s="11">
        <f>Returns!A615</f>
        <v>0</v>
      </c>
      <c r="B615" s="1">
        <f>MAX(CumRet!$B$2:$B$615)-CumRet!B615</f>
        <v>0</v>
      </c>
    </row>
    <row r="616" spans="1:2">
      <c r="A616" s="11">
        <f>Returns!A616</f>
        <v>0</v>
      </c>
      <c r="B616" s="1">
        <f>MAX(CumRet!$B$2:$B$616)-CumRet!B616</f>
        <v>0</v>
      </c>
    </row>
    <row r="617" spans="1:2">
      <c r="A617" s="11">
        <f>Returns!A617</f>
        <v>0</v>
      </c>
      <c r="B617" s="1">
        <f>MAX(CumRet!$B$2:$B$617)-CumRet!B617</f>
        <v>0</v>
      </c>
    </row>
    <row r="618" spans="1:2">
      <c r="A618" s="11">
        <f>Returns!A618</f>
        <v>0</v>
      </c>
      <c r="B618" s="1">
        <f>MAX(CumRet!$B$2:$B$618)-CumRet!B618</f>
        <v>0</v>
      </c>
    </row>
    <row r="619" spans="1:2">
      <c r="A619" s="11">
        <f>Returns!A619</f>
        <v>0</v>
      </c>
      <c r="B619" s="1">
        <f>MAX(CumRet!$B$2:$B$619)-CumRet!B619</f>
        <v>0</v>
      </c>
    </row>
    <row r="620" spans="1:2">
      <c r="A620" s="11">
        <f>Returns!A620</f>
        <v>0</v>
      </c>
      <c r="B620" s="1">
        <f>MAX(CumRet!$B$2:$B$620)-CumRet!B620</f>
        <v>0</v>
      </c>
    </row>
    <row r="621" spans="1:2">
      <c r="A621" s="11">
        <f>Returns!A621</f>
        <v>0</v>
      </c>
      <c r="B621" s="1">
        <f>MAX(CumRet!$B$2:$B$621)-CumRet!B621</f>
        <v>0</v>
      </c>
    </row>
    <row r="622" spans="1:2">
      <c r="A622" s="11">
        <f>Returns!A622</f>
        <v>0</v>
      </c>
      <c r="B622" s="1">
        <f>MAX(CumRet!$B$2:$B$622)-CumRet!B622</f>
        <v>0</v>
      </c>
    </row>
    <row r="623" spans="1:2">
      <c r="A623" s="11">
        <f>Returns!A623</f>
        <v>0</v>
      </c>
      <c r="B623" s="1">
        <f>MAX(CumRet!$B$2:$B$623)-CumRet!B623</f>
        <v>0</v>
      </c>
    </row>
    <row r="624" spans="1:2">
      <c r="A624" s="11">
        <f>Returns!A624</f>
        <v>0</v>
      </c>
      <c r="B624" s="1">
        <f>MAX(CumRet!$B$2:$B$624)-CumRet!B624</f>
        <v>0</v>
      </c>
    </row>
    <row r="625" spans="1:2">
      <c r="A625" s="11">
        <f>Returns!A625</f>
        <v>0</v>
      </c>
      <c r="B625" s="1">
        <f>MAX(CumRet!$B$2:$B$625)-CumRet!B625</f>
        <v>0</v>
      </c>
    </row>
    <row r="626" spans="1:2">
      <c r="A626" s="11">
        <f>Returns!A626</f>
        <v>0</v>
      </c>
      <c r="B626" s="1">
        <f>MAX(CumRet!$B$2:$B$626)-CumRet!B626</f>
        <v>0</v>
      </c>
    </row>
    <row r="627" spans="1:2">
      <c r="A627" s="11">
        <f>Returns!A627</f>
        <v>0</v>
      </c>
      <c r="B627" s="1">
        <f>MAX(CumRet!$B$2:$B$627)-CumRet!B627</f>
        <v>0</v>
      </c>
    </row>
    <row r="628" spans="1:2">
      <c r="A628" s="11">
        <f>Returns!A628</f>
        <v>0</v>
      </c>
      <c r="B628" s="1">
        <f>MAX(CumRet!$B$2:$B$628)-CumRet!B628</f>
        <v>0</v>
      </c>
    </row>
    <row r="629" spans="1:2">
      <c r="A629" s="11">
        <f>Returns!A629</f>
        <v>0</v>
      </c>
      <c r="B629" s="1">
        <f>MAX(CumRet!$B$2:$B$629)-CumRet!B629</f>
        <v>0</v>
      </c>
    </row>
    <row r="630" spans="1:2">
      <c r="A630" s="11">
        <f>Returns!A630</f>
        <v>0</v>
      </c>
      <c r="B630" s="1">
        <f>MAX(CumRet!$B$2:$B$630)-CumRet!B630</f>
        <v>0</v>
      </c>
    </row>
    <row r="631" spans="1:2">
      <c r="A631" s="11">
        <f>Returns!A631</f>
        <v>0</v>
      </c>
      <c r="B631" s="1">
        <f>MAX(CumRet!$B$2:$B$631)-CumRet!B631</f>
        <v>0</v>
      </c>
    </row>
    <row r="632" spans="1:2">
      <c r="A632" s="11">
        <f>Returns!A632</f>
        <v>0</v>
      </c>
      <c r="B632" s="1">
        <f>MAX(CumRet!$B$2:$B$632)-CumRet!B632</f>
        <v>0</v>
      </c>
    </row>
    <row r="633" spans="1:2">
      <c r="A633" s="11">
        <f>Returns!A633</f>
        <v>0</v>
      </c>
      <c r="B633" s="1">
        <f>MAX(CumRet!$B$2:$B$633)-CumRet!B633</f>
        <v>0</v>
      </c>
    </row>
    <row r="634" spans="1:2">
      <c r="A634" s="11">
        <f>Returns!A634</f>
        <v>0</v>
      </c>
      <c r="B634" s="1">
        <f>MAX(CumRet!$B$2:$B$634)-CumRet!B634</f>
        <v>0</v>
      </c>
    </row>
    <row r="635" spans="1:2">
      <c r="A635" s="11">
        <f>Returns!A635</f>
        <v>0</v>
      </c>
      <c r="B635" s="1">
        <f>MAX(CumRet!$B$2:$B$635)-CumRet!B635</f>
        <v>0</v>
      </c>
    </row>
    <row r="636" spans="1:2">
      <c r="A636" s="11">
        <f>Returns!A636</f>
        <v>0</v>
      </c>
      <c r="B636" s="1">
        <f>MAX(CumRet!$B$2:$B$636)-CumRet!B636</f>
        <v>0</v>
      </c>
    </row>
    <row r="637" spans="1:2">
      <c r="A637" s="11">
        <f>Returns!A637</f>
        <v>0</v>
      </c>
      <c r="B637" s="1">
        <f>MAX(CumRet!$B$2:$B$637)-CumRet!B637</f>
        <v>0</v>
      </c>
    </row>
    <row r="638" spans="1:2">
      <c r="A638" s="11">
        <f>Returns!A638</f>
        <v>0</v>
      </c>
      <c r="B638" s="1">
        <f>MAX(CumRet!$B$2:$B$638)-CumRet!B638</f>
        <v>0</v>
      </c>
    </row>
    <row r="639" spans="1:2">
      <c r="A639" s="11">
        <f>Returns!A639</f>
        <v>0</v>
      </c>
      <c r="B639" s="1">
        <f>MAX(CumRet!$B$2:$B$639)-CumRet!B639</f>
        <v>0</v>
      </c>
    </row>
    <row r="640" spans="1:2">
      <c r="A640" s="11">
        <f>Returns!A640</f>
        <v>0</v>
      </c>
      <c r="B640" s="1">
        <f>MAX(CumRet!$B$2:$B$640)-CumRet!B640</f>
        <v>0</v>
      </c>
    </row>
    <row r="641" spans="1:2">
      <c r="A641" s="11">
        <f>Returns!A641</f>
        <v>0</v>
      </c>
      <c r="B641" s="1">
        <f>MAX(CumRet!$B$2:$B$641)-CumRet!B641</f>
        <v>0</v>
      </c>
    </row>
    <row r="642" spans="1:2">
      <c r="A642" s="11">
        <f>Returns!A642</f>
        <v>0</v>
      </c>
      <c r="B642" s="1">
        <f>MAX(CumRet!$B$2:$B$642)-CumRet!B642</f>
        <v>0</v>
      </c>
    </row>
    <row r="643" spans="1:2">
      <c r="A643" s="11">
        <f>Returns!A643</f>
        <v>0</v>
      </c>
      <c r="B643" s="1">
        <f>MAX(CumRet!$B$2:$B$643)-CumRet!B643</f>
        <v>0</v>
      </c>
    </row>
    <row r="644" spans="1:2">
      <c r="A644" s="11">
        <f>Returns!A644</f>
        <v>0</v>
      </c>
      <c r="B644" s="1">
        <f>MAX(CumRet!$B$2:$B$644)-CumRet!B644</f>
        <v>0</v>
      </c>
    </row>
    <row r="645" spans="1:2">
      <c r="A645" s="11">
        <f>Returns!A645</f>
        <v>0</v>
      </c>
      <c r="B645" s="1">
        <f>MAX(CumRet!$B$2:$B$645)-CumRet!B645</f>
        <v>0</v>
      </c>
    </row>
    <row r="646" spans="1:2">
      <c r="A646" s="11">
        <f>Returns!A646</f>
        <v>0</v>
      </c>
      <c r="B646" s="1">
        <f>MAX(CumRet!$B$2:$B$646)-CumRet!B646</f>
        <v>0</v>
      </c>
    </row>
    <row r="647" spans="1:2">
      <c r="A647" s="11">
        <f>Returns!A647</f>
        <v>0</v>
      </c>
      <c r="B647" s="1">
        <f>MAX(CumRet!$B$2:$B$647)-CumRet!B647</f>
        <v>0</v>
      </c>
    </row>
    <row r="648" spans="1:2">
      <c r="A648" s="11">
        <f>Returns!A648</f>
        <v>0</v>
      </c>
      <c r="B648" s="1">
        <f>MAX(CumRet!$B$2:$B$648)-CumRet!B648</f>
        <v>0</v>
      </c>
    </row>
    <row r="649" spans="1:2">
      <c r="A649" s="11">
        <f>Returns!A649</f>
        <v>0</v>
      </c>
      <c r="B649" s="1">
        <f>MAX(CumRet!$B$2:$B$649)-CumRet!B649</f>
        <v>0</v>
      </c>
    </row>
    <row r="650" spans="1:2">
      <c r="A650" s="11">
        <f>Returns!A650</f>
        <v>0</v>
      </c>
      <c r="B650" s="1">
        <f>MAX(CumRet!$B$2:$B$650)-CumRet!B650</f>
        <v>0</v>
      </c>
    </row>
    <row r="651" spans="1:2">
      <c r="A651" s="11">
        <f>Returns!A651</f>
        <v>0</v>
      </c>
      <c r="B651" s="1">
        <f>MAX(CumRet!$B$2:$B$651)-CumRet!B651</f>
        <v>0</v>
      </c>
    </row>
    <row r="652" spans="1:2">
      <c r="A652" s="11">
        <f>Returns!A652</f>
        <v>0</v>
      </c>
      <c r="B652" s="1">
        <f>MAX(CumRet!$B$2:$B$652)-CumRet!B652</f>
        <v>0</v>
      </c>
    </row>
    <row r="653" spans="1:2">
      <c r="A653" s="11">
        <f>Returns!A653</f>
        <v>0</v>
      </c>
      <c r="B653" s="1">
        <f>MAX(CumRet!$B$2:$B$653)-CumRet!B653</f>
        <v>0</v>
      </c>
    </row>
    <row r="654" spans="1:2">
      <c r="A654" s="11">
        <f>Returns!A654</f>
        <v>0</v>
      </c>
      <c r="B654" s="1">
        <f>MAX(CumRet!$B$2:$B$654)-CumRet!B654</f>
        <v>0</v>
      </c>
    </row>
    <row r="655" spans="1:2">
      <c r="A655" s="11">
        <f>Returns!A655</f>
        <v>0</v>
      </c>
      <c r="B655" s="1">
        <f>MAX(CumRet!$B$2:$B$655)-CumRet!B655</f>
        <v>0</v>
      </c>
    </row>
    <row r="656" spans="1:2">
      <c r="A656" s="11">
        <f>Returns!A656</f>
        <v>0</v>
      </c>
      <c r="B656" s="1">
        <f>MAX(CumRet!$B$2:$B$656)-CumRet!B656</f>
        <v>0</v>
      </c>
    </row>
    <row r="657" spans="1:2">
      <c r="A657" s="11">
        <f>Returns!A657</f>
        <v>0</v>
      </c>
      <c r="B657" s="1">
        <f>MAX(CumRet!$B$2:$B$657)-CumRet!B657</f>
        <v>0</v>
      </c>
    </row>
    <row r="658" spans="1:2">
      <c r="A658" s="11">
        <f>Returns!A658</f>
        <v>0</v>
      </c>
      <c r="B658" s="1">
        <f>MAX(CumRet!$B$2:$B$658)-CumRet!B658</f>
        <v>0</v>
      </c>
    </row>
    <row r="659" spans="1:2">
      <c r="A659" s="11">
        <f>Returns!A659</f>
        <v>0</v>
      </c>
      <c r="B659" s="1">
        <f>MAX(CumRet!$B$2:$B$659)-CumRet!B659</f>
        <v>0</v>
      </c>
    </row>
    <row r="660" spans="1:2">
      <c r="A660" s="11">
        <f>Returns!A660</f>
        <v>0</v>
      </c>
      <c r="B660" s="1">
        <f>MAX(CumRet!$B$2:$B$660)-CumRet!B660</f>
        <v>0</v>
      </c>
    </row>
    <row r="661" spans="1:2">
      <c r="A661" s="11">
        <f>Returns!A661</f>
        <v>0</v>
      </c>
      <c r="B661" s="1">
        <f>MAX(CumRet!$B$2:$B$661)-CumRet!B661</f>
        <v>0</v>
      </c>
    </row>
    <row r="662" spans="1:2">
      <c r="A662" s="11">
        <f>Returns!A662</f>
        <v>0</v>
      </c>
      <c r="B662" s="1">
        <f>MAX(CumRet!$B$2:$B$662)-CumRet!B662</f>
        <v>0</v>
      </c>
    </row>
    <row r="663" spans="1:2">
      <c r="A663" s="11">
        <f>Returns!A663</f>
        <v>0</v>
      </c>
      <c r="B663" s="1">
        <f>MAX(CumRet!$B$2:$B$663)-CumRet!B663</f>
        <v>0</v>
      </c>
    </row>
    <row r="664" spans="1:2">
      <c r="A664" s="11">
        <f>Returns!A664</f>
        <v>0</v>
      </c>
      <c r="B664" s="1">
        <f>MAX(CumRet!$B$2:$B$664)-CumRet!B664</f>
        <v>0</v>
      </c>
    </row>
    <row r="665" spans="1:2">
      <c r="A665" s="11">
        <f>Returns!A665</f>
        <v>0</v>
      </c>
      <c r="B665" s="1">
        <f>MAX(CumRet!$B$2:$B$665)-CumRet!B665</f>
        <v>0</v>
      </c>
    </row>
    <row r="666" spans="1:2">
      <c r="A666" s="11">
        <f>Returns!A666</f>
        <v>0</v>
      </c>
      <c r="B666" s="1">
        <f>MAX(CumRet!$B$2:$B$666)-CumRet!B666</f>
        <v>0</v>
      </c>
    </row>
    <row r="667" spans="1:2">
      <c r="A667" s="11">
        <f>Returns!A667</f>
        <v>0</v>
      </c>
      <c r="B667" s="1">
        <f>MAX(CumRet!$B$2:$B$667)-CumRet!B667</f>
        <v>0</v>
      </c>
    </row>
    <row r="668" spans="1:2">
      <c r="A668" s="11">
        <f>Returns!A668</f>
        <v>0</v>
      </c>
      <c r="B668" s="1">
        <f>MAX(CumRet!$B$2:$B$668)-CumRet!B668</f>
        <v>0</v>
      </c>
    </row>
    <row r="669" spans="1:2">
      <c r="A669" s="11">
        <f>Returns!A669</f>
        <v>0</v>
      </c>
      <c r="B669" s="1">
        <f>MAX(CumRet!$B$2:$B$669)-CumRet!B669</f>
        <v>0</v>
      </c>
    </row>
    <row r="670" spans="1:2">
      <c r="A670" s="11">
        <f>Returns!A670</f>
        <v>0</v>
      </c>
      <c r="B670" s="1">
        <f>MAX(CumRet!$B$2:$B$670)-CumRet!B670</f>
        <v>0</v>
      </c>
    </row>
    <row r="671" spans="1:2">
      <c r="A671" s="11">
        <f>Returns!A671</f>
        <v>0</v>
      </c>
      <c r="B671" s="1">
        <f>MAX(CumRet!$B$2:$B$671)-CumRet!B671</f>
        <v>0</v>
      </c>
    </row>
    <row r="672" spans="1:2">
      <c r="A672" s="11">
        <f>Returns!A672</f>
        <v>0</v>
      </c>
      <c r="B672" s="1">
        <f>MAX(CumRet!$B$2:$B$672)-CumRet!B672</f>
        <v>0</v>
      </c>
    </row>
    <row r="673" spans="1:2">
      <c r="A673" s="11">
        <f>Returns!A673</f>
        <v>0</v>
      </c>
      <c r="B673" s="1">
        <f>MAX(CumRet!$B$2:$B$673)-CumRet!B673</f>
        <v>0</v>
      </c>
    </row>
    <row r="674" spans="1:2">
      <c r="A674" s="11">
        <f>Returns!A674</f>
        <v>0</v>
      </c>
      <c r="B674" s="1">
        <f>MAX(CumRet!$B$2:$B$674)-CumRet!B674</f>
        <v>0</v>
      </c>
    </row>
    <row r="675" spans="1:2">
      <c r="A675" s="11">
        <f>Returns!A675</f>
        <v>0</v>
      </c>
      <c r="B675" s="1">
        <f>MAX(CumRet!$B$2:$B$675)-CumRet!B675</f>
        <v>0</v>
      </c>
    </row>
    <row r="676" spans="1:2">
      <c r="A676" s="11">
        <f>Returns!A676</f>
        <v>0</v>
      </c>
      <c r="B676" s="1">
        <f>MAX(CumRet!$B$2:$B$676)-CumRet!B676</f>
        <v>0</v>
      </c>
    </row>
    <row r="677" spans="1:2">
      <c r="A677" s="11">
        <f>Returns!A677</f>
        <v>0</v>
      </c>
      <c r="B677" s="1">
        <f>MAX(CumRet!$B$2:$B$677)-CumRet!B677</f>
        <v>0</v>
      </c>
    </row>
    <row r="678" spans="1:2">
      <c r="A678" s="11">
        <f>Returns!A678</f>
        <v>0</v>
      </c>
      <c r="B678" s="1">
        <f>MAX(CumRet!$B$2:$B$678)-CumRet!B678</f>
        <v>0</v>
      </c>
    </row>
    <row r="679" spans="1:2">
      <c r="A679" s="11">
        <f>Returns!A679</f>
        <v>0</v>
      </c>
      <c r="B679" s="1">
        <f>MAX(CumRet!$B$2:$B$679)-CumRet!B679</f>
        <v>0</v>
      </c>
    </row>
    <row r="680" spans="1:2">
      <c r="A680" s="11">
        <f>Returns!A680</f>
        <v>0</v>
      </c>
      <c r="B680" s="1">
        <f>MAX(CumRet!$B$2:$B$680)-CumRet!B680</f>
        <v>0</v>
      </c>
    </row>
    <row r="681" spans="1:2">
      <c r="A681" s="11">
        <f>Returns!A681</f>
        <v>0</v>
      </c>
      <c r="B681" s="1">
        <f>MAX(CumRet!$B$2:$B$681)-CumRet!B681</f>
        <v>0</v>
      </c>
    </row>
    <row r="682" spans="1:2">
      <c r="A682" s="11">
        <f>Returns!A682</f>
        <v>0</v>
      </c>
      <c r="B682" s="1">
        <f>MAX(CumRet!$B$2:$B$682)-CumRet!B682</f>
        <v>0</v>
      </c>
    </row>
    <row r="683" spans="1:2">
      <c r="A683" s="11">
        <f>Returns!A683</f>
        <v>0</v>
      </c>
      <c r="B683" s="1">
        <f>MAX(CumRet!$B$2:$B$683)-CumRet!B683</f>
        <v>0</v>
      </c>
    </row>
    <row r="684" spans="1:2">
      <c r="A684" s="11">
        <f>Returns!A684</f>
        <v>0</v>
      </c>
      <c r="B684" s="1">
        <f>MAX(CumRet!$B$2:$B$684)-CumRet!B684</f>
        <v>0</v>
      </c>
    </row>
    <row r="685" spans="1:2">
      <c r="A685" s="11">
        <f>Returns!A685</f>
        <v>0</v>
      </c>
      <c r="B685" s="1">
        <f>MAX(CumRet!$B$2:$B$685)-CumRet!B685</f>
        <v>0</v>
      </c>
    </row>
    <row r="686" spans="1:2">
      <c r="A686" s="11">
        <f>Returns!A686</f>
        <v>0</v>
      </c>
      <c r="B686" s="1">
        <f>MAX(CumRet!$B$2:$B$686)-CumRet!B686</f>
        <v>0</v>
      </c>
    </row>
    <row r="687" spans="1:2">
      <c r="A687" s="11">
        <f>Returns!A687</f>
        <v>0</v>
      </c>
      <c r="B687" s="1">
        <f>MAX(CumRet!$B$2:$B$687)-CumRet!B687</f>
        <v>0</v>
      </c>
    </row>
    <row r="688" spans="1:2">
      <c r="A688" s="11">
        <f>Returns!A688</f>
        <v>0</v>
      </c>
      <c r="B688" s="1">
        <f>MAX(CumRet!$B$2:$B$688)-CumRet!B688</f>
        <v>0</v>
      </c>
    </row>
    <row r="689" spans="1:2">
      <c r="A689" s="11">
        <f>Returns!A689</f>
        <v>0</v>
      </c>
      <c r="B689" s="1">
        <f>MAX(CumRet!$B$2:$B$689)-CumRet!B689</f>
        <v>0</v>
      </c>
    </row>
    <row r="690" spans="1:2">
      <c r="A690" s="11">
        <f>Returns!A690</f>
        <v>0</v>
      </c>
      <c r="B690" s="1">
        <f>MAX(CumRet!$B$2:$B$690)-CumRet!B690</f>
        <v>0</v>
      </c>
    </row>
    <row r="691" spans="1:2">
      <c r="A691" s="11">
        <f>Returns!A691</f>
        <v>0</v>
      </c>
      <c r="B691" s="1">
        <f>MAX(CumRet!$B$2:$B$691)-CumRet!B691</f>
        <v>0</v>
      </c>
    </row>
    <row r="692" spans="1:2">
      <c r="A692" s="11">
        <f>Returns!A692</f>
        <v>0</v>
      </c>
      <c r="B692" s="1">
        <f>MAX(CumRet!$B$2:$B$692)-CumRet!B692</f>
        <v>0</v>
      </c>
    </row>
    <row r="693" spans="1:2">
      <c r="A693" s="11">
        <f>Returns!A693</f>
        <v>0</v>
      </c>
      <c r="B693" s="1">
        <f>MAX(CumRet!$B$2:$B$693)-CumRet!B693</f>
        <v>0</v>
      </c>
    </row>
    <row r="694" spans="1:2">
      <c r="A694" s="11">
        <f>Returns!A694</f>
        <v>0</v>
      </c>
      <c r="B694" s="1">
        <f>MAX(CumRet!$B$2:$B$694)-CumRet!B694</f>
        <v>0</v>
      </c>
    </row>
    <row r="695" spans="1:2">
      <c r="A695" s="11">
        <f>Returns!A695</f>
        <v>0</v>
      </c>
      <c r="B695" s="1">
        <f>MAX(CumRet!$B$2:$B$695)-CumRet!B695</f>
        <v>0</v>
      </c>
    </row>
    <row r="696" spans="1:2">
      <c r="A696" s="11">
        <f>Returns!A696</f>
        <v>0</v>
      </c>
      <c r="B696" s="1">
        <f>MAX(CumRet!$B$2:$B$696)-CumRet!B696</f>
        <v>0</v>
      </c>
    </row>
    <row r="697" spans="1:2">
      <c r="A697" s="11">
        <f>Returns!A697</f>
        <v>0</v>
      </c>
      <c r="B697" s="1">
        <f>MAX(CumRet!$B$2:$B$697)-CumRet!B697</f>
        <v>0</v>
      </c>
    </row>
    <row r="698" spans="1:2">
      <c r="A698" s="11">
        <f>Returns!A698</f>
        <v>0</v>
      </c>
      <c r="B698" s="1">
        <f>MAX(CumRet!$B$2:$B$698)-CumRet!B698</f>
        <v>0</v>
      </c>
    </row>
    <row r="699" spans="1:2">
      <c r="A699" s="11">
        <f>Returns!A699</f>
        <v>0</v>
      </c>
      <c r="B699" s="1">
        <f>MAX(CumRet!$B$2:$B$699)-CumRet!B699</f>
        <v>0</v>
      </c>
    </row>
    <row r="700" spans="1:2">
      <c r="A700" s="11">
        <f>Returns!A700</f>
        <v>0</v>
      </c>
      <c r="B700" s="1">
        <f>MAX(CumRet!$B$2:$B$700)-CumRet!B700</f>
        <v>0</v>
      </c>
    </row>
    <row r="701" spans="1:2">
      <c r="A701" s="11">
        <f>Returns!A701</f>
        <v>0</v>
      </c>
      <c r="B701" s="1">
        <f>MAX(CumRet!$B$2:$B$701)-CumRet!B701</f>
        <v>0</v>
      </c>
    </row>
    <row r="702" spans="1:2">
      <c r="A702" s="11">
        <f>Returns!A702</f>
        <v>0</v>
      </c>
      <c r="B702" s="1">
        <f>MAX(CumRet!$B$2:$B$702)-CumRet!B702</f>
        <v>0</v>
      </c>
    </row>
    <row r="703" spans="1:2">
      <c r="A703" s="11">
        <f>Returns!A703</f>
        <v>0</v>
      </c>
      <c r="B703" s="1">
        <f>MAX(CumRet!$B$2:$B$703)-CumRet!B703</f>
        <v>0</v>
      </c>
    </row>
    <row r="704" spans="1:2">
      <c r="A704" s="11">
        <f>Returns!A704</f>
        <v>0</v>
      </c>
      <c r="B704" s="1">
        <f>MAX(CumRet!$B$2:$B$704)-CumRet!B704</f>
        <v>0</v>
      </c>
    </row>
    <row r="705" spans="1:2">
      <c r="A705" s="11">
        <f>Returns!A705</f>
        <v>0</v>
      </c>
      <c r="B705" s="1">
        <f>MAX(CumRet!$B$2:$B$705)-CumRet!B705</f>
        <v>0</v>
      </c>
    </row>
    <row r="706" spans="1:2">
      <c r="A706" s="11">
        <f>Returns!A706</f>
        <v>0</v>
      </c>
      <c r="B706" s="1">
        <f>MAX(CumRet!$B$2:$B$706)-CumRet!B706</f>
        <v>0</v>
      </c>
    </row>
    <row r="707" spans="1:2">
      <c r="A707" s="11">
        <f>Returns!A707</f>
        <v>0</v>
      </c>
      <c r="B707" s="1">
        <f>MAX(CumRet!$B$2:$B$707)-CumRet!B707</f>
        <v>0</v>
      </c>
    </row>
    <row r="708" spans="1:2">
      <c r="A708" s="11">
        <f>Returns!A708</f>
        <v>0</v>
      </c>
      <c r="B708" s="1">
        <f>MAX(CumRet!$B$2:$B$708)-CumRet!B708</f>
        <v>0</v>
      </c>
    </row>
    <row r="709" spans="1:2">
      <c r="A709" s="11">
        <f>Returns!A709</f>
        <v>0</v>
      </c>
      <c r="B709" s="1">
        <f>MAX(CumRet!$B$2:$B$709)-CumRet!B709</f>
        <v>0</v>
      </c>
    </row>
    <row r="710" spans="1:2">
      <c r="A710" s="11">
        <f>Returns!A710</f>
        <v>0</v>
      </c>
      <c r="B710" s="1">
        <f>MAX(CumRet!$B$2:$B$710)-CumRet!B710</f>
        <v>0</v>
      </c>
    </row>
    <row r="711" spans="1:2">
      <c r="A711" s="11">
        <f>Returns!A711</f>
        <v>0</v>
      </c>
      <c r="B711" s="1">
        <f>MAX(CumRet!$B$2:$B$711)-CumRet!B711</f>
        <v>0</v>
      </c>
    </row>
    <row r="712" spans="1:2">
      <c r="A712" s="11">
        <f>Returns!A712</f>
        <v>0</v>
      </c>
      <c r="B712" s="1">
        <f>MAX(CumRet!$B$2:$B$712)-CumRet!B712</f>
        <v>0</v>
      </c>
    </row>
    <row r="713" spans="1:2">
      <c r="A713" s="11">
        <f>Returns!A713</f>
        <v>0</v>
      </c>
      <c r="B713" s="1">
        <f>MAX(CumRet!$B$2:$B$713)-CumRet!B713</f>
        <v>0</v>
      </c>
    </row>
    <row r="714" spans="1:2">
      <c r="A714" s="11">
        <f>Returns!A714</f>
        <v>0</v>
      </c>
      <c r="B714" s="1">
        <f>MAX(CumRet!$B$2:$B$714)-CumRet!B714</f>
        <v>0</v>
      </c>
    </row>
    <row r="715" spans="1:2">
      <c r="A715" s="11">
        <f>Returns!A715</f>
        <v>0</v>
      </c>
      <c r="B715" s="1">
        <f>MAX(CumRet!$B$2:$B$715)-CumRet!B715</f>
        <v>0</v>
      </c>
    </row>
    <row r="716" spans="1:2">
      <c r="A716" s="11">
        <f>Returns!A716</f>
        <v>0</v>
      </c>
      <c r="B716" s="1">
        <f>MAX(CumRet!$B$2:$B$716)-CumRet!B716</f>
        <v>0</v>
      </c>
    </row>
    <row r="717" spans="1:2">
      <c r="A717" s="11">
        <f>Returns!A717</f>
        <v>0</v>
      </c>
      <c r="B717" s="1">
        <f>MAX(CumRet!$B$2:$B$717)-CumRet!B717</f>
        <v>0</v>
      </c>
    </row>
    <row r="718" spans="1:2">
      <c r="A718" s="11">
        <f>Returns!A718</f>
        <v>0</v>
      </c>
      <c r="B718" s="1">
        <f>MAX(CumRet!$B$2:$B$718)-CumRet!B718</f>
        <v>0</v>
      </c>
    </row>
    <row r="719" spans="1:2">
      <c r="A719" s="11">
        <f>Returns!A719</f>
        <v>0</v>
      </c>
      <c r="B719" s="1">
        <f>MAX(CumRet!$B$2:$B$719)-CumRet!B719</f>
        <v>0</v>
      </c>
    </row>
    <row r="720" spans="1:2">
      <c r="A720" s="11">
        <f>Returns!A720</f>
        <v>0</v>
      </c>
      <c r="B720" s="1">
        <f>MAX(CumRet!$B$2:$B$720)-CumRet!B720</f>
        <v>0</v>
      </c>
    </row>
    <row r="721" spans="1:2">
      <c r="A721" s="11">
        <f>Returns!A721</f>
        <v>0</v>
      </c>
      <c r="B721" s="1">
        <f>MAX(CumRet!$B$2:$B$721)-CumRet!B721</f>
        <v>0</v>
      </c>
    </row>
    <row r="722" spans="1:2">
      <c r="A722" s="11">
        <f>Returns!A722</f>
        <v>0</v>
      </c>
      <c r="B722" s="1">
        <f>MAX(CumRet!$B$2:$B$722)-CumRet!B722</f>
        <v>0</v>
      </c>
    </row>
    <row r="723" spans="1:2">
      <c r="A723" s="11">
        <f>Returns!A723</f>
        <v>0</v>
      </c>
      <c r="B723" s="1">
        <f>MAX(CumRet!$B$2:$B$723)-CumRet!B723</f>
        <v>0</v>
      </c>
    </row>
    <row r="724" spans="1:2">
      <c r="A724" s="11">
        <f>Returns!A724</f>
        <v>0</v>
      </c>
      <c r="B724" s="1">
        <f>MAX(CumRet!$B$2:$B$724)-CumRet!B724</f>
        <v>0</v>
      </c>
    </row>
    <row r="725" spans="1:2">
      <c r="A725" s="11">
        <f>Returns!A725</f>
        <v>0</v>
      </c>
      <c r="B725" s="1">
        <f>MAX(CumRet!$B$2:$B$725)-CumRet!B725</f>
        <v>0</v>
      </c>
    </row>
    <row r="726" spans="1:2">
      <c r="A726" s="11">
        <f>Returns!A726</f>
        <v>0</v>
      </c>
      <c r="B726" s="1">
        <f>MAX(CumRet!$B$2:$B$726)-CumRet!B726</f>
        <v>0</v>
      </c>
    </row>
    <row r="727" spans="1:2">
      <c r="A727" s="11">
        <f>Returns!A727</f>
        <v>0</v>
      </c>
      <c r="B727" s="1">
        <f>MAX(CumRet!$B$2:$B$727)-CumRet!B727</f>
        <v>0</v>
      </c>
    </row>
    <row r="728" spans="1:2">
      <c r="A728" s="11">
        <f>Returns!A728</f>
        <v>0</v>
      </c>
      <c r="B728" s="1">
        <f>MAX(CumRet!$B$2:$B$728)-CumRet!B728</f>
        <v>0</v>
      </c>
    </row>
    <row r="729" spans="1:2">
      <c r="A729" s="11">
        <f>Returns!A729</f>
        <v>0</v>
      </c>
      <c r="B729" s="1">
        <f>MAX(CumRet!$B$2:$B$729)-CumRet!B729</f>
        <v>0</v>
      </c>
    </row>
    <row r="730" spans="1:2">
      <c r="A730" s="11">
        <f>Returns!A730</f>
        <v>0</v>
      </c>
      <c r="B730" s="1">
        <f>MAX(CumRet!$B$2:$B$730)-CumRet!B730</f>
        <v>0</v>
      </c>
    </row>
    <row r="731" spans="1:2">
      <c r="A731" s="11">
        <f>Returns!A731</f>
        <v>0</v>
      </c>
      <c r="B731" s="1">
        <f>MAX(CumRet!$B$2:$B$731)-CumRet!B731</f>
        <v>0</v>
      </c>
    </row>
    <row r="732" spans="1:2">
      <c r="A732" s="11">
        <f>Returns!A732</f>
        <v>0</v>
      </c>
      <c r="B732" s="1">
        <f>MAX(CumRet!$B$2:$B$732)-CumRet!B732</f>
        <v>0</v>
      </c>
    </row>
    <row r="733" spans="1:2">
      <c r="A733" s="11">
        <f>Returns!A733</f>
        <v>0</v>
      </c>
      <c r="B733" s="1">
        <f>MAX(CumRet!$B$2:$B$733)-CumRet!B733</f>
        <v>0</v>
      </c>
    </row>
    <row r="734" spans="1:2">
      <c r="A734" s="11">
        <f>Returns!A734</f>
        <v>0</v>
      </c>
      <c r="B734" s="1">
        <f>MAX(CumRet!$B$2:$B$734)-CumRet!B734</f>
        <v>0</v>
      </c>
    </row>
    <row r="735" spans="1:2">
      <c r="A735" s="11">
        <f>Returns!A735</f>
        <v>0</v>
      </c>
      <c r="B735" s="1">
        <f>MAX(CumRet!$B$2:$B$735)-CumRet!B735</f>
        <v>0</v>
      </c>
    </row>
    <row r="736" spans="1:2">
      <c r="A736" s="11">
        <f>Returns!A736</f>
        <v>0</v>
      </c>
      <c r="B736" s="1">
        <f>MAX(CumRet!$B$2:$B$736)-CumRet!B736</f>
        <v>0</v>
      </c>
    </row>
    <row r="737" spans="1:2">
      <c r="A737" s="11">
        <f>Returns!A737</f>
        <v>0</v>
      </c>
      <c r="B737" s="1">
        <f>MAX(CumRet!$B$2:$B$737)-CumRet!B737</f>
        <v>0</v>
      </c>
    </row>
    <row r="738" spans="1:2">
      <c r="A738" s="11">
        <f>Returns!A738</f>
        <v>0</v>
      </c>
      <c r="B738" s="1">
        <f>MAX(CumRet!$B$2:$B$738)-CumRet!B738</f>
        <v>0</v>
      </c>
    </row>
    <row r="739" spans="1:2">
      <c r="A739" s="11">
        <f>Returns!A739</f>
        <v>0</v>
      </c>
      <c r="B739" s="1">
        <f>MAX(CumRet!$B$2:$B$739)-CumRet!B739</f>
        <v>0</v>
      </c>
    </row>
    <row r="740" spans="1:2">
      <c r="A740" s="11">
        <f>Returns!A740</f>
        <v>0</v>
      </c>
      <c r="B740" s="1">
        <f>MAX(CumRet!$B$2:$B$740)-CumRet!B740</f>
        <v>0</v>
      </c>
    </row>
    <row r="741" spans="1:2">
      <c r="A741" s="11">
        <f>Returns!A741</f>
        <v>0</v>
      </c>
      <c r="B741" s="1">
        <f>MAX(CumRet!$B$2:$B$741)-CumRet!B741</f>
        <v>0</v>
      </c>
    </row>
    <row r="742" spans="1:2">
      <c r="A742" s="11">
        <f>Returns!A742</f>
        <v>0</v>
      </c>
      <c r="B742" s="1">
        <f>MAX(CumRet!$B$2:$B$742)-CumRet!B742</f>
        <v>0</v>
      </c>
    </row>
    <row r="743" spans="1:2">
      <c r="A743" s="11">
        <f>Returns!A743</f>
        <v>0</v>
      </c>
      <c r="B743" s="1">
        <f>MAX(CumRet!$B$2:$B$743)-CumRet!B743</f>
        <v>0</v>
      </c>
    </row>
    <row r="744" spans="1:2">
      <c r="A744" s="11">
        <f>Returns!A744</f>
        <v>0</v>
      </c>
      <c r="B744" s="1">
        <f>MAX(CumRet!$B$2:$B$744)-CumRet!B744</f>
        <v>0</v>
      </c>
    </row>
    <row r="745" spans="1:2">
      <c r="A745" s="11">
        <f>Returns!A745</f>
        <v>0</v>
      </c>
      <c r="B745" s="1">
        <f>MAX(CumRet!$B$2:$B$745)-CumRet!B745</f>
        <v>0</v>
      </c>
    </row>
    <row r="746" spans="1:2">
      <c r="A746" s="11">
        <f>Returns!A746</f>
        <v>0</v>
      </c>
      <c r="B746" s="1">
        <f>MAX(CumRet!$B$2:$B$746)-CumRet!B746</f>
        <v>0</v>
      </c>
    </row>
    <row r="747" spans="1:2">
      <c r="A747" s="11">
        <f>Returns!A747</f>
        <v>0</v>
      </c>
      <c r="B747" s="1">
        <f>MAX(CumRet!$B$2:$B$747)-CumRet!B747</f>
        <v>0</v>
      </c>
    </row>
    <row r="748" spans="1:2">
      <c r="A748" s="11">
        <f>Returns!A748</f>
        <v>0</v>
      </c>
      <c r="B748" s="1">
        <f>MAX(CumRet!$B$2:$B$748)-CumRet!B748</f>
        <v>0</v>
      </c>
    </row>
    <row r="749" spans="1:2">
      <c r="A749" s="11">
        <f>Returns!A749</f>
        <v>0</v>
      </c>
      <c r="B749" s="1">
        <f>MAX(CumRet!$B$2:$B$749)-CumRet!B749</f>
        <v>0</v>
      </c>
    </row>
    <row r="750" spans="1:2">
      <c r="A750" s="11">
        <f>Returns!A750</f>
        <v>0</v>
      </c>
      <c r="B750" s="1">
        <f>MAX(CumRet!$B$2:$B$750)-CumRet!B750</f>
        <v>0</v>
      </c>
    </row>
    <row r="751" spans="1:2">
      <c r="A751" s="11">
        <f>Returns!A751</f>
        <v>0</v>
      </c>
      <c r="B751" s="1">
        <f>MAX(CumRet!$B$2:$B$751)-CumRet!B751</f>
        <v>0</v>
      </c>
    </row>
    <row r="752" spans="1:2">
      <c r="A752" s="11">
        <f>Returns!A752</f>
        <v>0</v>
      </c>
      <c r="B752" s="1">
        <f>MAX(CumRet!$B$2:$B$752)-CumRet!B752</f>
        <v>0</v>
      </c>
    </row>
    <row r="753" spans="1:2">
      <c r="A753" s="11">
        <f>Returns!A753</f>
        <v>0</v>
      </c>
      <c r="B753" s="1">
        <f>MAX(CumRet!$B$2:$B$753)-CumRet!B753</f>
        <v>0</v>
      </c>
    </row>
    <row r="754" spans="1:2">
      <c r="A754" s="11">
        <f>Returns!A754</f>
        <v>0</v>
      </c>
      <c r="B754" s="1">
        <f>MAX(CumRet!$B$2:$B$754)-CumRet!B754</f>
        <v>0</v>
      </c>
    </row>
    <row r="755" spans="1:2">
      <c r="A755" s="11">
        <f>Returns!A755</f>
        <v>0</v>
      </c>
      <c r="B755" s="1">
        <f>MAX(CumRet!$B$2:$B$755)-CumRet!B755</f>
        <v>0</v>
      </c>
    </row>
    <row r="756" spans="1:2">
      <c r="A756" s="11">
        <f>Returns!A756</f>
        <v>0</v>
      </c>
      <c r="B756" s="1">
        <f>MAX(CumRet!$B$2:$B$756)-CumRet!B756</f>
        <v>0</v>
      </c>
    </row>
    <row r="757" spans="1:2">
      <c r="A757" s="11">
        <f>Returns!A757</f>
        <v>0</v>
      </c>
      <c r="B757" s="1">
        <f>MAX(CumRet!$B$2:$B$757)-CumRet!B757</f>
        <v>0</v>
      </c>
    </row>
    <row r="758" spans="1:2">
      <c r="A758" s="11">
        <f>Returns!A758</f>
        <v>0</v>
      </c>
      <c r="B758" s="1">
        <f>MAX(CumRet!$B$2:$B$758)-CumRet!B758</f>
        <v>0</v>
      </c>
    </row>
    <row r="759" spans="1:2">
      <c r="A759" s="11">
        <f>Returns!A759</f>
        <v>0</v>
      </c>
      <c r="B759" s="1">
        <f>MAX(CumRet!$B$2:$B$759)-CumRet!B759</f>
        <v>0</v>
      </c>
    </row>
    <row r="760" spans="1:2">
      <c r="A760" s="11">
        <f>Returns!A760</f>
        <v>0</v>
      </c>
      <c r="B760" s="1">
        <f>MAX(CumRet!$B$2:$B$760)-CumRet!B760</f>
        <v>0</v>
      </c>
    </row>
    <row r="761" spans="1:2">
      <c r="A761" s="11">
        <f>Returns!A761</f>
        <v>0</v>
      </c>
      <c r="B761" s="1">
        <f>MAX(CumRet!$B$2:$B$761)-CumRet!B761</f>
        <v>0</v>
      </c>
    </row>
    <row r="762" spans="1:2">
      <c r="A762" s="11">
        <f>Returns!A762</f>
        <v>0</v>
      </c>
      <c r="B762" s="1">
        <f>MAX(CumRet!$B$2:$B$762)-CumRet!B762</f>
        <v>0</v>
      </c>
    </row>
    <row r="763" spans="1:2">
      <c r="A763" s="11">
        <f>Returns!A763</f>
        <v>0</v>
      </c>
      <c r="B763" s="1">
        <f>MAX(CumRet!$B$2:$B$763)-CumRet!B763</f>
        <v>0</v>
      </c>
    </row>
    <row r="764" spans="1:2">
      <c r="A764" s="11">
        <f>Returns!A764</f>
        <v>0</v>
      </c>
      <c r="B764" s="1">
        <f>MAX(CumRet!$B$2:$B$764)-CumRet!B764</f>
        <v>0</v>
      </c>
    </row>
    <row r="765" spans="1:2">
      <c r="A765" s="11">
        <f>Returns!A765</f>
        <v>0</v>
      </c>
      <c r="B765" s="1">
        <f>MAX(CumRet!$B$2:$B$765)-CumRet!B765</f>
        <v>0</v>
      </c>
    </row>
    <row r="766" spans="1:2">
      <c r="A766" s="11">
        <f>Returns!A766</f>
        <v>0</v>
      </c>
      <c r="B766" s="1">
        <f>MAX(CumRet!$B$2:$B$766)-CumRet!B766</f>
        <v>0</v>
      </c>
    </row>
    <row r="767" spans="1:2">
      <c r="A767" s="11">
        <f>Returns!A767</f>
        <v>0</v>
      </c>
      <c r="B767" s="1">
        <f>MAX(CumRet!$B$2:$B$767)-CumRet!B767</f>
        <v>0</v>
      </c>
    </row>
    <row r="768" spans="1:2">
      <c r="A768" s="11">
        <f>Returns!A768</f>
        <v>0</v>
      </c>
      <c r="B768" s="1">
        <f>MAX(CumRet!$B$2:$B$768)-CumRet!B768</f>
        <v>0</v>
      </c>
    </row>
    <row r="769" spans="1:2">
      <c r="A769" s="11">
        <f>Returns!A769</f>
        <v>0</v>
      </c>
      <c r="B769" s="1">
        <f>MAX(CumRet!$B$2:$B$769)-CumRet!B769</f>
        <v>0</v>
      </c>
    </row>
    <row r="770" spans="1:2">
      <c r="A770" s="11">
        <f>Returns!A770</f>
        <v>0</v>
      </c>
      <c r="B770" s="1">
        <f>MAX(CumRet!$B$2:$B$770)-CumRet!B770</f>
        <v>0</v>
      </c>
    </row>
    <row r="771" spans="1:2">
      <c r="A771" s="11">
        <f>Returns!A771</f>
        <v>0</v>
      </c>
      <c r="B771" s="1">
        <f>MAX(CumRet!$B$2:$B$771)-CumRet!B771</f>
        <v>0</v>
      </c>
    </row>
    <row r="772" spans="1:2">
      <c r="A772" s="11">
        <f>Returns!A772</f>
        <v>0</v>
      </c>
      <c r="B772" s="1">
        <f>MAX(CumRet!$B$2:$B$772)-CumRet!B772</f>
        <v>0</v>
      </c>
    </row>
    <row r="773" spans="1:2">
      <c r="A773" s="11">
        <f>Returns!A773</f>
        <v>0</v>
      </c>
      <c r="B773" s="1">
        <f>MAX(CumRet!$B$2:$B$773)-CumRet!B773</f>
        <v>0</v>
      </c>
    </row>
    <row r="774" spans="1:2">
      <c r="A774" s="11">
        <f>Returns!A774</f>
        <v>0</v>
      </c>
      <c r="B774" s="1">
        <f>MAX(CumRet!$B$2:$B$774)-CumRet!B774</f>
        <v>0</v>
      </c>
    </row>
    <row r="775" spans="1:2">
      <c r="A775" s="11">
        <f>Returns!A775</f>
        <v>0</v>
      </c>
      <c r="B775" s="1">
        <f>MAX(CumRet!$B$2:$B$775)-CumRet!B775</f>
        <v>0</v>
      </c>
    </row>
    <row r="776" spans="1:2">
      <c r="A776" s="11">
        <f>Returns!A776</f>
        <v>0</v>
      </c>
      <c r="B776" s="1">
        <f>MAX(CumRet!$B$2:$B$776)-CumRet!B776</f>
        <v>0</v>
      </c>
    </row>
    <row r="777" spans="1:2">
      <c r="A777" s="11">
        <f>Returns!A777</f>
        <v>0</v>
      </c>
      <c r="B777" s="1">
        <f>MAX(CumRet!$B$2:$B$777)-CumRet!B777</f>
        <v>0</v>
      </c>
    </row>
    <row r="778" spans="1:2">
      <c r="A778" s="11">
        <f>Returns!A778</f>
        <v>0</v>
      </c>
      <c r="B778" s="1">
        <f>MAX(CumRet!$B$2:$B$778)-CumRet!B778</f>
        <v>0</v>
      </c>
    </row>
    <row r="779" spans="1:2">
      <c r="A779" s="11">
        <f>Returns!A779</f>
        <v>0</v>
      </c>
      <c r="B779" s="1">
        <f>MAX(CumRet!$B$2:$B$779)-CumRet!B779</f>
        <v>0</v>
      </c>
    </row>
    <row r="780" spans="1:2">
      <c r="A780" s="11">
        <f>Returns!A780</f>
        <v>0</v>
      </c>
      <c r="B780" s="1">
        <f>MAX(CumRet!$B$2:$B$780)-CumRet!B780</f>
        <v>0</v>
      </c>
    </row>
    <row r="781" spans="1:2">
      <c r="A781" s="11">
        <f>Returns!A781</f>
        <v>0</v>
      </c>
      <c r="B781" s="1">
        <f>MAX(CumRet!$B$2:$B$781)-CumRet!B781</f>
        <v>0</v>
      </c>
    </row>
    <row r="782" spans="1:2">
      <c r="A782" s="11">
        <f>Returns!A782</f>
        <v>0</v>
      </c>
      <c r="B782" s="1">
        <f>MAX(CumRet!$B$2:$B$782)-CumRet!B782</f>
        <v>0</v>
      </c>
    </row>
    <row r="783" spans="1:2">
      <c r="A783" s="11">
        <f>Returns!A783</f>
        <v>0</v>
      </c>
      <c r="B783" s="1">
        <f>MAX(CumRet!$B$2:$B$783)-CumRet!B783</f>
        <v>0</v>
      </c>
    </row>
    <row r="784" spans="1:2">
      <c r="A784" s="11">
        <f>Returns!A784</f>
        <v>0</v>
      </c>
      <c r="B784" s="1">
        <f>MAX(CumRet!$B$2:$B$784)-CumRet!B784</f>
        <v>0</v>
      </c>
    </row>
    <row r="785" spans="1:2">
      <c r="A785" s="11">
        <f>Returns!A785</f>
        <v>0</v>
      </c>
      <c r="B785" s="1">
        <f>MAX(CumRet!$B$2:$B$785)-CumRet!B785</f>
        <v>0</v>
      </c>
    </row>
    <row r="786" spans="1:2">
      <c r="A786" s="11">
        <f>Returns!A786</f>
        <v>0</v>
      </c>
      <c r="B786" s="1">
        <f>MAX(CumRet!$B$2:$B$786)-CumRet!B786</f>
        <v>0</v>
      </c>
    </row>
    <row r="787" spans="1:2">
      <c r="A787" s="11">
        <f>Returns!A787</f>
        <v>0</v>
      </c>
      <c r="B787" s="1">
        <f>MAX(CumRet!$B$2:$B$787)-CumRet!B787</f>
        <v>0</v>
      </c>
    </row>
    <row r="788" spans="1:2">
      <c r="A788" s="11">
        <f>Returns!A788</f>
        <v>0</v>
      </c>
      <c r="B788" s="1">
        <f>MAX(CumRet!$B$2:$B$788)-CumRet!B788</f>
        <v>0</v>
      </c>
    </row>
    <row r="789" spans="1:2">
      <c r="A789" s="11">
        <f>Returns!A789</f>
        <v>0</v>
      </c>
      <c r="B789" s="1">
        <f>MAX(CumRet!$B$2:$B$789)-CumRet!B789</f>
        <v>0</v>
      </c>
    </row>
    <row r="790" spans="1:2">
      <c r="A790" s="11">
        <f>Returns!A790</f>
        <v>0</v>
      </c>
      <c r="B790" s="1">
        <f>MAX(CumRet!$B$2:$B$790)-CumRet!B790</f>
        <v>0</v>
      </c>
    </row>
    <row r="791" spans="1:2">
      <c r="A791" s="11">
        <f>Returns!A791</f>
        <v>0</v>
      </c>
      <c r="B791" s="1">
        <f>MAX(CumRet!$B$2:$B$791)-CumRet!B791</f>
        <v>0</v>
      </c>
    </row>
    <row r="792" spans="1:2">
      <c r="A792" s="11">
        <f>Returns!A792</f>
        <v>0</v>
      </c>
      <c r="B792" s="1">
        <f>MAX(CumRet!$B$2:$B$792)-CumRet!B792</f>
        <v>0</v>
      </c>
    </row>
    <row r="793" spans="1:2">
      <c r="A793" s="11">
        <f>Returns!A793</f>
        <v>0</v>
      </c>
      <c r="B793" s="1">
        <f>MAX(CumRet!$B$2:$B$793)-CumRet!B793</f>
        <v>0</v>
      </c>
    </row>
    <row r="794" spans="1:2">
      <c r="A794" s="11">
        <f>Returns!A794</f>
        <v>0</v>
      </c>
      <c r="B794" s="1">
        <f>MAX(CumRet!$B$2:$B$794)-CumRet!B794</f>
        <v>0</v>
      </c>
    </row>
    <row r="795" spans="1:2">
      <c r="A795" s="11">
        <f>Returns!A795</f>
        <v>0</v>
      </c>
      <c r="B795" s="1">
        <f>MAX(CumRet!$B$2:$B$795)-CumRet!B795</f>
        <v>0</v>
      </c>
    </row>
    <row r="796" spans="1:2">
      <c r="A796" s="11">
        <f>Returns!A796</f>
        <v>0</v>
      </c>
      <c r="B796" s="1">
        <f>MAX(CumRet!$B$2:$B$796)-CumRet!B796</f>
        <v>0</v>
      </c>
    </row>
    <row r="797" spans="1:2">
      <c r="A797" s="11">
        <f>Returns!A797</f>
        <v>0</v>
      </c>
      <c r="B797" s="1">
        <f>MAX(CumRet!$B$2:$B$797)-CumRet!B797</f>
        <v>0</v>
      </c>
    </row>
    <row r="798" spans="1:2">
      <c r="A798" s="11">
        <f>Returns!A798</f>
        <v>0</v>
      </c>
      <c r="B798" s="1">
        <f>MAX(CumRet!$B$2:$B$798)-CumRet!B798</f>
        <v>0</v>
      </c>
    </row>
    <row r="799" spans="1:2">
      <c r="A799" s="11">
        <f>Returns!A799</f>
        <v>0</v>
      </c>
      <c r="B799" s="1">
        <f>MAX(CumRet!$B$2:$B$799)-CumRet!B799</f>
        <v>0</v>
      </c>
    </row>
    <row r="800" spans="1:2">
      <c r="A800" s="11">
        <f>Returns!A800</f>
        <v>0</v>
      </c>
      <c r="B800" s="1">
        <f>MAX(CumRet!$B$2:$B$800)-CumRet!B800</f>
        <v>0</v>
      </c>
    </row>
    <row r="801" spans="1:2">
      <c r="A801" s="11">
        <f>Returns!A801</f>
        <v>0</v>
      </c>
      <c r="B801" s="1">
        <f>MAX(CumRet!$B$2:$B$801)-CumRet!B801</f>
        <v>0</v>
      </c>
    </row>
    <row r="802" spans="1:2">
      <c r="A802" s="11">
        <f>Returns!A802</f>
        <v>0</v>
      </c>
      <c r="B802" s="1">
        <f>MAX(CumRet!$B$2:$B$802)-CumRet!B802</f>
        <v>0</v>
      </c>
    </row>
    <row r="803" spans="1:2">
      <c r="A803" s="11">
        <f>Returns!A803</f>
        <v>0</v>
      </c>
      <c r="B803" s="1">
        <f>MAX(CumRet!$B$2:$B$803)-CumRet!B803</f>
        <v>0</v>
      </c>
    </row>
    <row r="804" spans="1:2">
      <c r="A804" s="11">
        <f>Returns!A804</f>
        <v>0</v>
      </c>
      <c r="B804" s="1">
        <f>MAX(CumRet!$B$2:$B$804)-CumRet!B804</f>
        <v>0</v>
      </c>
    </row>
    <row r="805" spans="1:2">
      <c r="A805" s="11">
        <f>Returns!A805</f>
        <v>0</v>
      </c>
      <c r="B805" s="1">
        <f>MAX(CumRet!$B$2:$B$805)-CumRet!B805</f>
        <v>0</v>
      </c>
    </row>
    <row r="806" spans="1:2">
      <c r="A806" s="11">
        <f>Returns!A806</f>
        <v>0</v>
      </c>
      <c r="B806" s="1">
        <f>MAX(CumRet!$B$2:$B$806)-CumRet!B806</f>
        <v>0</v>
      </c>
    </row>
    <row r="807" spans="1:2">
      <c r="A807" s="11">
        <f>Returns!A807</f>
        <v>0</v>
      </c>
      <c r="B807" s="1">
        <f>MAX(CumRet!$B$2:$B$807)-CumRet!B807</f>
        <v>0</v>
      </c>
    </row>
    <row r="808" spans="1:2">
      <c r="A808" s="11">
        <f>Returns!A808</f>
        <v>0</v>
      </c>
      <c r="B808" s="1">
        <f>MAX(CumRet!$B$2:$B$808)-CumRet!B808</f>
        <v>0</v>
      </c>
    </row>
    <row r="809" spans="1:2">
      <c r="A809" s="11">
        <f>Returns!A809</f>
        <v>0</v>
      </c>
      <c r="B809" s="1">
        <f>MAX(CumRet!$B$2:$B$809)-CumRet!B809</f>
        <v>0</v>
      </c>
    </row>
    <row r="810" spans="1:2">
      <c r="A810" s="11">
        <f>Returns!A810</f>
        <v>0</v>
      </c>
      <c r="B810" s="1">
        <f>MAX(CumRet!$B$2:$B$810)-CumRet!B810</f>
        <v>0</v>
      </c>
    </row>
    <row r="811" spans="1:2">
      <c r="A811" s="11">
        <f>Returns!A811</f>
        <v>0</v>
      </c>
      <c r="B811" s="1">
        <f>MAX(CumRet!$B$2:$B$811)-CumRet!B811</f>
        <v>0</v>
      </c>
    </row>
    <row r="812" spans="1:2">
      <c r="A812" s="11">
        <f>Returns!A812</f>
        <v>0</v>
      </c>
      <c r="B812" s="1">
        <f>MAX(CumRet!$B$2:$B$812)-CumRet!B812</f>
        <v>0</v>
      </c>
    </row>
    <row r="813" spans="1:2">
      <c r="A813" s="11">
        <f>Returns!A813</f>
        <v>0</v>
      </c>
      <c r="B813" s="1">
        <f>MAX(CumRet!$B$2:$B$813)-CumRet!B813</f>
        <v>0</v>
      </c>
    </row>
    <row r="814" spans="1:2">
      <c r="A814" s="11">
        <f>Returns!A814</f>
        <v>0</v>
      </c>
      <c r="B814" s="1">
        <f>MAX(CumRet!$B$2:$B$814)-CumRet!B814</f>
        <v>0</v>
      </c>
    </row>
    <row r="815" spans="1:2">
      <c r="A815" s="11">
        <f>Returns!A815</f>
        <v>0</v>
      </c>
      <c r="B815" s="1">
        <f>MAX(CumRet!$B$2:$B$815)-CumRet!B815</f>
        <v>0</v>
      </c>
    </row>
    <row r="816" spans="1:2">
      <c r="A816" s="11">
        <f>Returns!A816</f>
        <v>0</v>
      </c>
      <c r="B816" s="1">
        <f>MAX(CumRet!$B$2:$B$816)-CumRet!B816</f>
        <v>0</v>
      </c>
    </row>
    <row r="817" spans="1:2">
      <c r="A817" s="11">
        <f>Returns!A817</f>
        <v>0</v>
      </c>
      <c r="B817" s="1">
        <f>MAX(CumRet!$B$2:$B$817)-CumRet!B817</f>
        <v>0</v>
      </c>
    </row>
    <row r="818" spans="1:2">
      <c r="A818" s="11">
        <f>Returns!A818</f>
        <v>0</v>
      </c>
      <c r="B818" s="1">
        <f>MAX(CumRet!$B$2:$B$818)-CumRet!B818</f>
        <v>0</v>
      </c>
    </row>
    <row r="819" spans="1:2">
      <c r="A819" s="11">
        <f>Returns!A819</f>
        <v>0</v>
      </c>
      <c r="B819" s="1">
        <f>MAX(CumRet!$B$2:$B$819)-CumRet!B819</f>
        <v>0</v>
      </c>
    </row>
    <row r="820" spans="1:2">
      <c r="A820" s="11">
        <f>Returns!A820</f>
        <v>0</v>
      </c>
      <c r="B820" s="1">
        <f>MAX(CumRet!$B$2:$B$820)-CumRet!B820</f>
        <v>0</v>
      </c>
    </row>
    <row r="821" spans="1:2">
      <c r="A821" s="11">
        <f>Returns!A821</f>
        <v>0</v>
      </c>
      <c r="B821" s="1">
        <f>MAX(CumRet!$B$2:$B$821)-CumRet!B821</f>
        <v>0</v>
      </c>
    </row>
    <row r="822" spans="1:2">
      <c r="A822" s="11">
        <f>Returns!A822</f>
        <v>0</v>
      </c>
      <c r="B822" s="1">
        <f>MAX(CumRet!$B$2:$B$822)-CumRet!B822</f>
        <v>0</v>
      </c>
    </row>
    <row r="823" spans="1:2">
      <c r="A823" s="11">
        <f>Returns!A823</f>
        <v>0</v>
      </c>
      <c r="B823" s="1">
        <f>MAX(CumRet!$B$2:$B$823)-CumRet!B823</f>
        <v>0</v>
      </c>
    </row>
    <row r="824" spans="1:2">
      <c r="A824" s="11">
        <f>Returns!A824</f>
        <v>0</v>
      </c>
      <c r="B824" s="1">
        <f>MAX(CumRet!$B$2:$B$824)-CumRet!B824</f>
        <v>0</v>
      </c>
    </row>
    <row r="825" spans="1:2">
      <c r="A825" s="11">
        <f>Returns!A825</f>
        <v>0</v>
      </c>
      <c r="B825" s="1">
        <f>MAX(CumRet!$B$2:$B$825)-CumRet!B825</f>
        <v>0</v>
      </c>
    </row>
    <row r="826" spans="1:2">
      <c r="A826" s="11">
        <f>Returns!A826</f>
        <v>0</v>
      </c>
      <c r="B826" s="1">
        <f>MAX(CumRet!$B$2:$B$826)-CumRet!B826</f>
        <v>0</v>
      </c>
    </row>
    <row r="827" spans="1:2">
      <c r="A827" s="11">
        <f>Returns!A827</f>
        <v>0</v>
      </c>
      <c r="B827" s="1">
        <f>MAX(CumRet!$B$2:$B$827)-CumRet!B827</f>
        <v>0</v>
      </c>
    </row>
    <row r="828" spans="1:2">
      <c r="A828" s="11">
        <f>Returns!A828</f>
        <v>0</v>
      </c>
      <c r="B828" s="1">
        <f>MAX(CumRet!$B$2:$B$828)-CumRet!B828</f>
        <v>0</v>
      </c>
    </row>
    <row r="829" spans="1:2">
      <c r="A829" s="11">
        <f>Returns!A829</f>
        <v>0</v>
      </c>
      <c r="B829" s="1">
        <f>MAX(CumRet!$B$2:$B$829)-CumRet!B829</f>
        <v>0</v>
      </c>
    </row>
    <row r="830" spans="1:2">
      <c r="A830" s="11">
        <f>Returns!A830</f>
        <v>0</v>
      </c>
      <c r="B830" s="1">
        <f>MAX(CumRet!$B$2:$B$830)-CumRet!B830</f>
        <v>0</v>
      </c>
    </row>
    <row r="831" spans="1:2">
      <c r="A831" s="11">
        <f>Returns!A831</f>
        <v>0</v>
      </c>
      <c r="B831" s="1">
        <f>MAX(CumRet!$B$2:$B$831)-CumRet!B831</f>
        <v>0</v>
      </c>
    </row>
    <row r="832" spans="1:2">
      <c r="A832" s="11">
        <f>Returns!A832</f>
        <v>0</v>
      </c>
      <c r="B832" s="1">
        <f>MAX(CumRet!$B$2:$B$832)-CumRet!B832</f>
        <v>0</v>
      </c>
    </row>
    <row r="833" spans="1:2">
      <c r="A833" s="11">
        <f>Returns!A833</f>
        <v>0</v>
      </c>
      <c r="B833" s="1">
        <f>MAX(CumRet!$B$2:$B$833)-CumRet!B833</f>
        <v>0</v>
      </c>
    </row>
    <row r="834" spans="1:2">
      <c r="A834" s="11">
        <f>Returns!A834</f>
        <v>0</v>
      </c>
      <c r="B834" s="1">
        <f>MAX(CumRet!$B$2:$B$834)-CumRet!B834</f>
        <v>0</v>
      </c>
    </row>
    <row r="835" spans="1:2">
      <c r="A835" s="11">
        <f>Returns!A835</f>
        <v>0</v>
      </c>
      <c r="B835" s="1">
        <f>MAX(CumRet!$B$2:$B$835)-CumRet!B835</f>
        <v>0</v>
      </c>
    </row>
    <row r="836" spans="1:2">
      <c r="A836" s="11">
        <f>Returns!A836</f>
        <v>0</v>
      </c>
      <c r="B836" s="1">
        <f>MAX(CumRet!$B$2:$B$836)-CumRet!B836</f>
        <v>0</v>
      </c>
    </row>
    <row r="837" spans="1:2">
      <c r="A837" s="11">
        <f>Returns!A837</f>
        <v>0</v>
      </c>
      <c r="B837" s="1">
        <f>MAX(CumRet!$B$2:$B$837)-CumRet!B837</f>
        <v>0</v>
      </c>
    </row>
    <row r="838" spans="1:2">
      <c r="A838" s="11">
        <f>Returns!A838</f>
        <v>0</v>
      </c>
      <c r="B838" s="1">
        <f>MAX(CumRet!$B$2:$B$838)-CumRet!B838</f>
        <v>0</v>
      </c>
    </row>
    <row r="839" spans="1:2">
      <c r="A839" s="11">
        <f>Returns!A839</f>
        <v>0</v>
      </c>
      <c r="B839" s="1">
        <f>MAX(CumRet!$B$2:$B$839)-CumRet!B839</f>
        <v>0</v>
      </c>
    </row>
    <row r="840" spans="1:2">
      <c r="A840" s="11">
        <f>Returns!A840</f>
        <v>0</v>
      </c>
      <c r="B840" s="1">
        <f>MAX(CumRet!$B$2:$B$840)-CumRet!B840</f>
        <v>0</v>
      </c>
    </row>
    <row r="841" spans="1:2">
      <c r="A841" s="11">
        <f>Returns!A841</f>
        <v>0</v>
      </c>
      <c r="B841" s="1">
        <f>MAX(CumRet!$B$2:$B$841)-CumRet!B841</f>
        <v>0</v>
      </c>
    </row>
    <row r="842" spans="1:2">
      <c r="A842" s="11">
        <f>Returns!A842</f>
        <v>0</v>
      </c>
      <c r="B842" s="1">
        <f>MAX(CumRet!$B$2:$B$842)-CumRet!B842</f>
        <v>0</v>
      </c>
    </row>
    <row r="843" spans="1:2">
      <c r="A843" s="11">
        <f>Returns!A843</f>
        <v>0</v>
      </c>
      <c r="B843" s="1">
        <f>MAX(CumRet!$B$2:$B$843)-CumRet!B843</f>
        <v>0</v>
      </c>
    </row>
    <row r="844" spans="1:2">
      <c r="A844" s="11">
        <f>Returns!A844</f>
        <v>0</v>
      </c>
      <c r="B844" s="1">
        <f>MAX(CumRet!$B$2:$B$844)-CumRet!B844</f>
        <v>0</v>
      </c>
    </row>
    <row r="845" spans="1:2">
      <c r="A845" s="11">
        <f>Returns!A845</f>
        <v>0</v>
      </c>
      <c r="B845" s="1">
        <f>MAX(CumRet!$B$2:$B$845)-CumRet!B845</f>
        <v>0</v>
      </c>
    </row>
    <row r="846" spans="1:2">
      <c r="A846" s="11">
        <f>Returns!A846</f>
        <v>0</v>
      </c>
      <c r="B846" s="1">
        <f>MAX(CumRet!$B$2:$B$846)-CumRet!B846</f>
        <v>0</v>
      </c>
    </row>
    <row r="847" spans="1:2">
      <c r="A847" s="11">
        <f>Returns!A847</f>
        <v>0</v>
      </c>
      <c r="B847" s="1">
        <f>MAX(CumRet!$B$2:$B$847)-CumRet!B847</f>
        <v>0</v>
      </c>
    </row>
    <row r="848" spans="1:2">
      <c r="A848" s="11">
        <f>Returns!A848</f>
        <v>0</v>
      </c>
      <c r="B848" s="1">
        <f>MAX(CumRet!$B$2:$B$848)-CumRet!B848</f>
        <v>0</v>
      </c>
    </row>
    <row r="849" spans="1:2">
      <c r="A849" s="11">
        <f>Returns!A849</f>
        <v>0</v>
      </c>
      <c r="B849" s="1">
        <f>MAX(CumRet!$B$2:$B$849)-CumRet!B849</f>
        <v>0</v>
      </c>
    </row>
    <row r="850" spans="1:2">
      <c r="A850" s="11">
        <f>Returns!A850</f>
        <v>0</v>
      </c>
      <c r="B850" s="1">
        <f>MAX(CumRet!$B$2:$B$850)-CumRet!B850</f>
        <v>0</v>
      </c>
    </row>
    <row r="851" spans="1:2">
      <c r="A851" s="11">
        <f>Returns!A851</f>
        <v>0</v>
      </c>
      <c r="B851" s="1">
        <f>MAX(CumRet!$B$2:$B$851)-CumRet!B851</f>
        <v>0</v>
      </c>
    </row>
    <row r="852" spans="1:2">
      <c r="A852" s="11">
        <f>Returns!A852</f>
        <v>0</v>
      </c>
      <c r="B852" s="1">
        <f>MAX(CumRet!$B$2:$B$852)-CumRet!B852</f>
        <v>0</v>
      </c>
    </row>
    <row r="853" spans="1:2">
      <c r="A853" s="11">
        <f>Returns!A853</f>
        <v>0</v>
      </c>
      <c r="B853" s="1">
        <f>MAX(CumRet!$B$2:$B$853)-CumRet!B853</f>
        <v>0</v>
      </c>
    </row>
    <row r="854" spans="1:2">
      <c r="A854" s="11">
        <f>Returns!A854</f>
        <v>0</v>
      </c>
      <c r="B854" s="1">
        <f>MAX(CumRet!$B$2:$B$854)-CumRet!B854</f>
        <v>0</v>
      </c>
    </row>
    <row r="855" spans="1:2">
      <c r="A855" s="11">
        <f>Returns!A855</f>
        <v>0</v>
      </c>
      <c r="B855" s="1">
        <f>MAX(CumRet!$B$2:$B$855)-CumRet!B855</f>
        <v>0</v>
      </c>
    </row>
    <row r="856" spans="1:2">
      <c r="A856" s="11">
        <f>Returns!A856</f>
        <v>0</v>
      </c>
      <c r="B856" s="1">
        <f>MAX(CumRet!$B$2:$B$856)-CumRet!B856</f>
        <v>0</v>
      </c>
    </row>
    <row r="857" spans="1:2">
      <c r="A857" s="11">
        <f>Returns!A857</f>
        <v>0</v>
      </c>
      <c r="B857" s="1">
        <f>MAX(CumRet!$B$2:$B$857)-CumRet!B857</f>
        <v>0</v>
      </c>
    </row>
    <row r="858" spans="1:2">
      <c r="A858" s="11">
        <f>Returns!A858</f>
        <v>0</v>
      </c>
      <c r="B858" s="1">
        <f>MAX(CumRet!$B$2:$B$858)-CumRet!B858</f>
        <v>0</v>
      </c>
    </row>
    <row r="859" spans="1:2">
      <c r="A859" s="11">
        <f>Returns!A859</f>
        <v>0</v>
      </c>
      <c r="B859" s="1">
        <f>MAX(CumRet!$B$2:$B$859)-CumRet!B859</f>
        <v>0</v>
      </c>
    </row>
    <row r="860" spans="1:2">
      <c r="A860" s="11">
        <f>Returns!A860</f>
        <v>0</v>
      </c>
      <c r="B860" s="1">
        <f>MAX(CumRet!$B$2:$B$860)-CumRet!B860</f>
        <v>0</v>
      </c>
    </row>
    <row r="861" spans="1:2">
      <c r="A861" s="11">
        <f>Returns!A861</f>
        <v>0</v>
      </c>
      <c r="B861" s="1">
        <f>MAX(CumRet!$B$2:$B$861)-CumRet!B861</f>
        <v>0</v>
      </c>
    </row>
    <row r="862" spans="1:2">
      <c r="A862" s="11">
        <f>Returns!A862</f>
        <v>0</v>
      </c>
      <c r="B862" s="1">
        <f>MAX(CumRet!$B$2:$B$862)-CumRet!B862</f>
        <v>0</v>
      </c>
    </row>
    <row r="863" spans="1:2">
      <c r="A863" s="11">
        <f>Returns!A863</f>
        <v>0</v>
      </c>
      <c r="B863" s="1">
        <f>MAX(CumRet!$B$2:$B$863)-CumRet!B863</f>
        <v>0</v>
      </c>
    </row>
    <row r="864" spans="1:2">
      <c r="A864" s="11">
        <f>Returns!A864</f>
        <v>0</v>
      </c>
      <c r="B864" s="1">
        <f>MAX(CumRet!$B$2:$B$864)-CumRet!B864</f>
        <v>0</v>
      </c>
    </row>
    <row r="865" spans="1:2">
      <c r="A865" s="11">
        <f>Returns!A865</f>
        <v>0</v>
      </c>
      <c r="B865" s="1">
        <f>MAX(CumRet!$B$2:$B$865)-CumRet!B865</f>
        <v>0</v>
      </c>
    </row>
    <row r="866" spans="1:2">
      <c r="A866" s="11">
        <f>Returns!A866</f>
        <v>0</v>
      </c>
      <c r="B866" s="1">
        <f>MAX(CumRet!$B$2:$B$866)-CumRet!B866</f>
        <v>0</v>
      </c>
    </row>
    <row r="867" spans="1:2">
      <c r="A867" s="11">
        <f>Returns!A867</f>
        <v>0</v>
      </c>
      <c r="B867" s="1">
        <f>MAX(CumRet!$B$2:$B$867)-CumRet!B867</f>
        <v>0</v>
      </c>
    </row>
    <row r="868" spans="1:2">
      <c r="A868" s="11">
        <f>Returns!A868</f>
        <v>0</v>
      </c>
      <c r="B868" s="1">
        <f>MAX(CumRet!$B$2:$B$868)-CumRet!B868</f>
        <v>0</v>
      </c>
    </row>
    <row r="869" spans="1:2">
      <c r="A869" s="11">
        <f>Returns!A869</f>
        <v>0</v>
      </c>
      <c r="B869" s="1">
        <f>MAX(CumRet!$B$2:$B$869)-CumRet!B869</f>
        <v>0</v>
      </c>
    </row>
    <row r="870" spans="1:2">
      <c r="A870" s="11">
        <f>Returns!A870</f>
        <v>0</v>
      </c>
      <c r="B870" s="1">
        <f>MAX(CumRet!$B$2:$B$870)-CumRet!B870</f>
        <v>0</v>
      </c>
    </row>
    <row r="871" spans="1:2">
      <c r="A871" s="11">
        <f>Returns!A871</f>
        <v>0</v>
      </c>
      <c r="B871" s="1">
        <f>MAX(CumRet!$B$2:$B$871)-CumRet!B871</f>
        <v>0</v>
      </c>
    </row>
    <row r="872" spans="1:2">
      <c r="A872" s="11">
        <f>Returns!A872</f>
        <v>0</v>
      </c>
      <c r="B872" s="1">
        <f>MAX(CumRet!$B$2:$B$872)-CumRet!B872</f>
        <v>0</v>
      </c>
    </row>
    <row r="873" spans="1:2">
      <c r="A873" s="11">
        <f>Returns!A873</f>
        <v>0</v>
      </c>
      <c r="B873" s="1">
        <f>MAX(CumRet!$B$2:$B$873)-CumRet!B873</f>
        <v>0</v>
      </c>
    </row>
    <row r="874" spans="1:2">
      <c r="A874" s="11">
        <f>Returns!A874</f>
        <v>0</v>
      </c>
      <c r="B874" s="1">
        <f>MAX(CumRet!$B$2:$B$874)-CumRet!B874</f>
        <v>0</v>
      </c>
    </row>
    <row r="875" spans="1:2">
      <c r="A875" s="11">
        <f>Returns!A875</f>
        <v>0</v>
      </c>
      <c r="B875" s="1">
        <f>MAX(CumRet!$B$2:$B$875)-CumRet!B875</f>
        <v>0</v>
      </c>
    </row>
    <row r="876" spans="1:2">
      <c r="A876" s="11">
        <f>Returns!A876</f>
        <v>0</v>
      </c>
      <c r="B876" s="1">
        <f>MAX(CumRet!$B$2:$B$876)-CumRet!B876</f>
        <v>0</v>
      </c>
    </row>
    <row r="877" spans="1:2">
      <c r="A877" s="11">
        <f>Returns!A877</f>
        <v>0</v>
      </c>
      <c r="B877" s="1">
        <f>MAX(CumRet!$B$2:$B$877)-CumRet!B877</f>
        <v>0</v>
      </c>
    </row>
    <row r="878" spans="1:2">
      <c r="A878" s="11">
        <f>Returns!A878</f>
        <v>0</v>
      </c>
      <c r="B878" s="1">
        <f>MAX(CumRet!$B$2:$B$878)-CumRet!B878</f>
        <v>0</v>
      </c>
    </row>
    <row r="879" spans="1:2">
      <c r="A879" s="11">
        <f>Returns!A879</f>
        <v>0</v>
      </c>
      <c r="B879" s="1">
        <f>MAX(CumRet!$B$2:$B$879)-CumRet!B879</f>
        <v>0</v>
      </c>
    </row>
    <row r="880" spans="1:2">
      <c r="A880" s="11">
        <f>Returns!A880</f>
        <v>0</v>
      </c>
      <c r="B880" s="1">
        <f>MAX(CumRet!$B$2:$B$880)-CumRet!B880</f>
        <v>0</v>
      </c>
    </row>
    <row r="881" spans="1:2">
      <c r="A881" s="11">
        <f>Returns!A881</f>
        <v>0</v>
      </c>
      <c r="B881" s="1">
        <f>MAX(CumRet!$B$2:$B$881)-CumRet!B881</f>
        <v>0</v>
      </c>
    </row>
    <row r="882" spans="1:2">
      <c r="A882" s="11">
        <f>Returns!A882</f>
        <v>0</v>
      </c>
      <c r="B882" s="1">
        <f>MAX(CumRet!$B$2:$B$882)-CumRet!B882</f>
        <v>0</v>
      </c>
    </row>
    <row r="883" spans="1:2">
      <c r="A883" s="11">
        <f>Returns!A883</f>
        <v>0</v>
      </c>
      <c r="B883" s="1">
        <f>MAX(CumRet!$B$2:$B$883)-CumRet!B883</f>
        <v>0</v>
      </c>
    </row>
    <row r="884" spans="1:2">
      <c r="A884" s="11">
        <f>Returns!A884</f>
        <v>0</v>
      </c>
      <c r="B884" s="1">
        <f>MAX(CumRet!$B$2:$B$884)-CumRet!B884</f>
        <v>0</v>
      </c>
    </row>
    <row r="885" spans="1:2">
      <c r="A885" s="11">
        <f>Returns!A885</f>
        <v>0</v>
      </c>
      <c r="B885" s="1">
        <f>MAX(CumRet!$B$2:$B$885)-CumRet!B885</f>
        <v>0</v>
      </c>
    </row>
    <row r="886" spans="1:2">
      <c r="A886" s="11">
        <f>Returns!A886</f>
        <v>0</v>
      </c>
      <c r="B886" s="1">
        <f>MAX(CumRet!$B$2:$B$886)-CumRet!B886</f>
        <v>0</v>
      </c>
    </row>
    <row r="887" spans="1:2">
      <c r="A887" s="11">
        <f>Returns!A887</f>
        <v>0</v>
      </c>
      <c r="B887" s="1">
        <f>MAX(CumRet!$B$2:$B$887)-CumRet!B887</f>
        <v>0</v>
      </c>
    </row>
    <row r="888" spans="1:2">
      <c r="A888" s="11">
        <f>Returns!A888</f>
        <v>0</v>
      </c>
      <c r="B888" s="1">
        <f>MAX(CumRet!$B$2:$B$888)-CumRet!B888</f>
        <v>0</v>
      </c>
    </row>
    <row r="889" spans="1:2">
      <c r="A889" s="11">
        <f>Returns!A889</f>
        <v>0</v>
      </c>
      <c r="B889" s="1">
        <f>MAX(CumRet!$B$2:$B$889)-CumRet!B889</f>
        <v>0</v>
      </c>
    </row>
    <row r="890" spans="1:2">
      <c r="A890" s="11">
        <f>Returns!A890</f>
        <v>0</v>
      </c>
      <c r="B890" s="1">
        <f>MAX(CumRet!$B$2:$B$890)-CumRet!B890</f>
        <v>0</v>
      </c>
    </row>
    <row r="891" spans="1:2">
      <c r="A891" s="11">
        <f>Returns!A891</f>
        <v>0</v>
      </c>
      <c r="B891" s="1">
        <f>MAX(CumRet!$B$2:$B$891)-CumRet!B891</f>
        <v>0</v>
      </c>
    </row>
    <row r="892" spans="1:2">
      <c r="A892" s="11">
        <f>Returns!A892</f>
        <v>0</v>
      </c>
      <c r="B892" s="1">
        <f>MAX(CumRet!$B$2:$B$892)-CumRet!B892</f>
        <v>0</v>
      </c>
    </row>
    <row r="893" spans="1:2">
      <c r="A893" s="11">
        <f>Returns!A893</f>
        <v>0</v>
      </c>
      <c r="B893" s="1">
        <f>MAX(CumRet!$B$2:$B$893)-CumRet!B893</f>
        <v>0</v>
      </c>
    </row>
    <row r="894" spans="1:2">
      <c r="A894" s="11">
        <f>Returns!A894</f>
        <v>0</v>
      </c>
      <c r="B894" s="1">
        <f>MAX(CumRet!$B$2:$B$894)-CumRet!B894</f>
        <v>0</v>
      </c>
    </row>
    <row r="895" spans="1:2">
      <c r="A895" s="11">
        <f>Returns!A895</f>
        <v>0</v>
      </c>
      <c r="B895" s="1">
        <f>MAX(CumRet!$B$2:$B$895)-CumRet!B895</f>
        <v>0</v>
      </c>
    </row>
    <row r="896" spans="1:2">
      <c r="A896" s="11">
        <f>Returns!A896</f>
        <v>0</v>
      </c>
      <c r="B896" s="1">
        <f>MAX(CumRet!$B$2:$B$896)-CumRet!B896</f>
        <v>0</v>
      </c>
    </row>
    <row r="897" spans="1:2">
      <c r="A897" s="11">
        <f>Returns!A897</f>
        <v>0</v>
      </c>
      <c r="B897" s="1">
        <f>MAX(CumRet!$B$2:$B$897)-CumRet!B897</f>
        <v>0</v>
      </c>
    </row>
    <row r="898" spans="1:2">
      <c r="A898" s="11">
        <f>Returns!A898</f>
        <v>0</v>
      </c>
      <c r="B898" s="1">
        <f>MAX(CumRet!$B$2:$B$898)-CumRet!B898</f>
        <v>0</v>
      </c>
    </row>
    <row r="899" spans="1:2">
      <c r="A899" s="11">
        <f>Returns!A899</f>
        <v>0</v>
      </c>
      <c r="B899" s="1">
        <f>MAX(CumRet!$B$2:$B$899)-CumRet!B899</f>
        <v>0</v>
      </c>
    </row>
    <row r="900" spans="1:2">
      <c r="A900" s="11">
        <f>Returns!A900</f>
        <v>0</v>
      </c>
      <c r="B900" s="1">
        <f>MAX(CumRet!$B$2:$B$900)-CumRet!B900</f>
        <v>0</v>
      </c>
    </row>
    <row r="901" spans="1:2">
      <c r="A901" s="11">
        <f>Returns!A901</f>
        <v>0</v>
      </c>
      <c r="B901" s="1">
        <f>MAX(CumRet!$B$2:$B$901)-CumRet!B901</f>
        <v>0</v>
      </c>
    </row>
    <row r="902" spans="1:2">
      <c r="A902" s="11">
        <f>Returns!A902</f>
        <v>0</v>
      </c>
      <c r="B902" s="1">
        <f>MAX(CumRet!$B$2:$B$902)-CumRet!B902</f>
        <v>0</v>
      </c>
    </row>
    <row r="903" spans="1:2">
      <c r="A903" s="11">
        <f>Returns!A903</f>
        <v>0</v>
      </c>
      <c r="B903" s="1">
        <f>MAX(CumRet!$B$2:$B$903)-CumRet!B903</f>
        <v>0</v>
      </c>
    </row>
    <row r="904" spans="1:2">
      <c r="A904" s="11">
        <f>Returns!A904</f>
        <v>0</v>
      </c>
      <c r="B904" s="1">
        <f>MAX(CumRet!$B$2:$B$904)-CumRet!B904</f>
        <v>0</v>
      </c>
    </row>
    <row r="905" spans="1:2">
      <c r="A905" s="11">
        <f>Returns!A905</f>
        <v>0</v>
      </c>
      <c r="B905" s="1">
        <f>MAX(CumRet!$B$2:$B$905)-CumRet!B905</f>
        <v>0</v>
      </c>
    </row>
    <row r="906" spans="1:2">
      <c r="A906" s="11">
        <f>Returns!A906</f>
        <v>0</v>
      </c>
      <c r="B906" s="1">
        <f>MAX(CumRet!$B$2:$B$906)-CumRet!B906</f>
        <v>0</v>
      </c>
    </row>
    <row r="907" spans="1:2">
      <c r="A907" s="11">
        <f>Returns!A907</f>
        <v>0</v>
      </c>
      <c r="B907" s="1">
        <f>MAX(CumRet!$B$2:$B$907)-CumRet!B907</f>
        <v>0</v>
      </c>
    </row>
    <row r="908" spans="1:2">
      <c r="A908" s="11">
        <f>Returns!A908</f>
        <v>0</v>
      </c>
      <c r="B908" s="1">
        <f>MAX(CumRet!$B$2:$B$908)-CumRet!B908</f>
        <v>0</v>
      </c>
    </row>
    <row r="909" spans="1:2">
      <c r="A909" s="11">
        <f>Returns!A909</f>
        <v>0</v>
      </c>
      <c r="B909" s="1">
        <f>MAX(CumRet!$B$2:$B$909)-CumRet!B909</f>
        <v>0</v>
      </c>
    </row>
    <row r="910" spans="1:2">
      <c r="A910" s="11">
        <f>Returns!A910</f>
        <v>0</v>
      </c>
      <c r="B910" s="1">
        <f>MAX(CumRet!$B$2:$B$910)-CumRet!B910</f>
        <v>0</v>
      </c>
    </row>
    <row r="911" spans="1:2">
      <c r="A911" s="11">
        <f>Returns!A911</f>
        <v>0</v>
      </c>
      <c r="B911" s="1">
        <f>MAX(CumRet!$B$2:$B$911)-CumRet!B911</f>
        <v>0</v>
      </c>
    </row>
    <row r="912" spans="1:2">
      <c r="A912" s="11">
        <f>Returns!A912</f>
        <v>0</v>
      </c>
      <c r="B912" s="1">
        <f>MAX(CumRet!$B$2:$B$912)-CumRet!B912</f>
        <v>0</v>
      </c>
    </row>
    <row r="913" spans="1:2">
      <c r="A913" s="11">
        <f>Returns!A913</f>
        <v>0</v>
      </c>
      <c r="B913" s="1">
        <f>MAX(CumRet!$B$2:$B$913)-CumRet!B913</f>
        <v>0</v>
      </c>
    </row>
    <row r="914" spans="1:2">
      <c r="A914" s="11">
        <f>Returns!A914</f>
        <v>0</v>
      </c>
      <c r="B914" s="1">
        <f>MAX(CumRet!$B$2:$B$914)-CumRet!B914</f>
        <v>0</v>
      </c>
    </row>
    <row r="915" spans="1:2">
      <c r="A915" s="11">
        <f>Returns!A915</f>
        <v>0</v>
      </c>
      <c r="B915" s="1">
        <f>MAX(CumRet!$B$2:$B$915)-CumRet!B915</f>
        <v>0</v>
      </c>
    </row>
    <row r="916" spans="1:2">
      <c r="A916" s="11">
        <f>Returns!A916</f>
        <v>0</v>
      </c>
      <c r="B916" s="1">
        <f>MAX(CumRet!$B$2:$B$916)-CumRet!B916</f>
        <v>0</v>
      </c>
    </row>
    <row r="917" spans="1:2">
      <c r="A917" s="11">
        <f>Returns!A917</f>
        <v>0</v>
      </c>
      <c r="B917" s="1">
        <f>MAX(CumRet!$B$2:$B$917)-CumRet!B917</f>
        <v>0</v>
      </c>
    </row>
    <row r="918" spans="1:2">
      <c r="A918" s="11">
        <f>Returns!A918</f>
        <v>0</v>
      </c>
      <c r="B918" s="1">
        <f>MAX(CumRet!$B$2:$B$918)-CumRet!B918</f>
        <v>0</v>
      </c>
    </row>
    <row r="919" spans="1:2">
      <c r="A919" s="11">
        <f>Returns!A919</f>
        <v>0</v>
      </c>
      <c r="B919" s="1">
        <f>MAX(CumRet!$B$2:$B$919)-CumRet!B919</f>
        <v>0</v>
      </c>
    </row>
    <row r="920" spans="1:2">
      <c r="A920" s="11">
        <f>Returns!A920</f>
        <v>0</v>
      </c>
      <c r="B920" s="1">
        <f>MAX(CumRet!$B$2:$B$920)-CumRet!B920</f>
        <v>0</v>
      </c>
    </row>
    <row r="921" spans="1:2">
      <c r="A921" s="11">
        <f>Returns!A921</f>
        <v>0</v>
      </c>
      <c r="B921" s="1">
        <f>MAX(CumRet!$B$2:$B$921)-CumRet!B921</f>
        <v>0</v>
      </c>
    </row>
    <row r="922" spans="1:2">
      <c r="A922" s="11">
        <f>Returns!A922</f>
        <v>0</v>
      </c>
      <c r="B922" s="1">
        <f>MAX(CumRet!$B$2:$B$922)-CumRet!B922</f>
        <v>0</v>
      </c>
    </row>
    <row r="923" spans="1:2">
      <c r="A923" s="11">
        <f>Returns!A923</f>
        <v>0</v>
      </c>
      <c r="B923" s="1">
        <f>MAX(CumRet!$B$2:$B$923)-CumRet!B923</f>
        <v>0</v>
      </c>
    </row>
    <row r="924" spans="1:2">
      <c r="A924" s="11">
        <f>Returns!A924</f>
        <v>0</v>
      </c>
      <c r="B924" s="1">
        <f>MAX(CumRet!$B$2:$B$924)-CumRet!B924</f>
        <v>0</v>
      </c>
    </row>
    <row r="925" spans="1:2">
      <c r="A925" s="11">
        <f>Returns!A925</f>
        <v>0</v>
      </c>
      <c r="B925" s="1">
        <f>MAX(CumRet!$B$2:$B$925)-CumRet!B925</f>
        <v>0</v>
      </c>
    </row>
    <row r="926" spans="1:2">
      <c r="A926" s="11">
        <f>Returns!A926</f>
        <v>0</v>
      </c>
      <c r="B926" s="1">
        <f>MAX(CumRet!$B$2:$B$926)-CumRet!B926</f>
        <v>0</v>
      </c>
    </row>
    <row r="927" spans="1:2">
      <c r="A927" s="11">
        <f>Returns!A927</f>
        <v>0</v>
      </c>
      <c r="B927" s="1">
        <f>MAX(CumRet!$B$2:$B$927)-CumRet!B927</f>
        <v>0</v>
      </c>
    </row>
    <row r="928" spans="1:2">
      <c r="A928" s="11">
        <f>Returns!A928</f>
        <v>0</v>
      </c>
      <c r="B928" s="1">
        <f>MAX(CumRet!$B$2:$B$928)-CumRet!B928</f>
        <v>0</v>
      </c>
    </row>
    <row r="929" spans="1:2">
      <c r="A929" s="11">
        <f>Returns!A929</f>
        <v>0</v>
      </c>
      <c r="B929" s="1">
        <f>MAX(CumRet!$B$2:$B$929)-CumRet!B929</f>
        <v>0</v>
      </c>
    </row>
    <row r="930" spans="1:2">
      <c r="A930" s="11">
        <f>Returns!A930</f>
        <v>0</v>
      </c>
      <c r="B930" s="1">
        <f>MAX(CumRet!$B$2:$B$930)-CumRet!B930</f>
        <v>0</v>
      </c>
    </row>
    <row r="931" spans="1:2">
      <c r="A931" s="11">
        <f>Returns!A931</f>
        <v>0</v>
      </c>
      <c r="B931" s="1">
        <f>MAX(CumRet!$B$2:$B$931)-CumRet!B931</f>
        <v>0</v>
      </c>
    </row>
    <row r="932" spans="1:2">
      <c r="A932" s="11">
        <f>Returns!A932</f>
        <v>0</v>
      </c>
      <c r="B932" s="1">
        <f>MAX(CumRet!$B$2:$B$932)-CumRet!B932</f>
        <v>0</v>
      </c>
    </row>
    <row r="933" spans="1:2">
      <c r="A933" s="11">
        <f>Returns!A933</f>
        <v>0</v>
      </c>
      <c r="B933" s="1">
        <f>MAX(CumRet!$B$2:$B$933)-CumRet!B933</f>
        <v>0</v>
      </c>
    </row>
    <row r="934" spans="1:2">
      <c r="A934" s="11">
        <f>Returns!A934</f>
        <v>0</v>
      </c>
      <c r="B934" s="1">
        <f>MAX(CumRet!$B$2:$B$934)-CumRet!B934</f>
        <v>0</v>
      </c>
    </row>
    <row r="935" spans="1:2">
      <c r="A935" s="11">
        <f>Returns!A935</f>
        <v>0</v>
      </c>
      <c r="B935" s="1">
        <f>MAX(CumRet!$B$2:$B$935)-CumRet!B935</f>
        <v>0</v>
      </c>
    </row>
    <row r="936" spans="1:2">
      <c r="A936" s="11">
        <f>Returns!A936</f>
        <v>0</v>
      </c>
      <c r="B936" s="1">
        <f>MAX(CumRet!$B$2:$B$936)-CumRet!B936</f>
        <v>0</v>
      </c>
    </row>
    <row r="937" spans="1:2">
      <c r="A937" s="11">
        <f>Returns!A937</f>
        <v>0</v>
      </c>
      <c r="B937" s="1">
        <f>MAX(CumRet!$B$2:$B$937)-CumRet!B937</f>
        <v>0</v>
      </c>
    </row>
    <row r="938" spans="1:2">
      <c r="A938" s="11">
        <f>Returns!A938</f>
        <v>0</v>
      </c>
      <c r="B938" s="1">
        <f>MAX(CumRet!$B$2:$B$938)-CumRet!B938</f>
        <v>0</v>
      </c>
    </row>
    <row r="939" spans="1:2">
      <c r="A939" s="11">
        <f>Returns!A939</f>
        <v>0</v>
      </c>
      <c r="B939" s="1">
        <f>MAX(CumRet!$B$2:$B$939)-CumRet!B939</f>
        <v>0</v>
      </c>
    </row>
    <row r="940" spans="1:2">
      <c r="A940" s="11">
        <f>Returns!A940</f>
        <v>0</v>
      </c>
      <c r="B940" s="1">
        <f>MAX(CumRet!$B$2:$B$940)-CumRet!B940</f>
        <v>0</v>
      </c>
    </row>
    <row r="941" spans="1:2">
      <c r="A941" s="11">
        <f>Returns!A941</f>
        <v>0</v>
      </c>
      <c r="B941" s="1">
        <f>MAX(CumRet!$B$2:$B$941)-CumRet!B941</f>
        <v>0</v>
      </c>
    </row>
    <row r="942" spans="1:2">
      <c r="A942" s="11">
        <f>Returns!A942</f>
        <v>0</v>
      </c>
      <c r="B942" s="1">
        <f>MAX(CumRet!$B$2:$B$942)-CumRet!B942</f>
        <v>0</v>
      </c>
    </row>
    <row r="943" spans="1:2">
      <c r="A943" s="11">
        <f>Returns!A943</f>
        <v>0</v>
      </c>
      <c r="B943" s="1">
        <f>MAX(CumRet!$B$2:$B$943)-CumRet!B943</f>
        <v>0</v>
      </c>
    </row>
    <row r="944" spans="1:2">
      <c r="A944" s="11">
        <f>Returns!A944</f>
        <v>0</v>
      </c>
      <c r="B944" s="1">
        <f>MAX(CumRet!$B$2:$B$944)-CumRet!B944</f>
        <v>0</v>
      </c>
    </row>
    <row r="945" spans="1:2">
      <c r="A945" s="11">
        <f>Returns!A945</f>
        <v>0</v>
      </c>
      <c r="B945" s="1">
        <f>MAX(CumRet!$B$2:$B$945)-CumRet!B945</f>
        <v>0</v>
      </c>
    </row>
    <row r="946" spans="1:2">
      <c r="A946" s="11">
        <f>Returns!A946</f>
        <v>0</v>
      </c>
      <c r="B946" s="1">
        <f>MAX(CumRet!$B$2:$B$946)-CumRet!B946</f>
        <v>0</v>
      </c>
    </row>
    <row r="947" spans="1:2">
      <c r="A947" s="11">
        <f>Returns!A947</f>
        <v>0</v>
      </c>
      <c r="B947" s="1">
        <f>MAX(CumRet!$B$2:$B$947)-CumRet!B947</f>
        <v>0</v>
      </c>
    </row>
    <row r="948" spans="1:2">
      <c r="A948" s="11">
        <f>Returns!A948</f>
        <v>0</v>
      </c>
      <c r="B948" s="1">
        <f>MAX(CumRet!$B$2:$B$948)-CumRet!B948</f>
        <v>0</v>
      </c>
    </row>
    <row r="949" spans="1:2">
      <c r="A949" s="11">
        <f>Returns!A949</f>
        <v>0</v>
      </c>
      <c r="B949" s="1">
        <f>MAX(CumRet!$B$2:$B$949)-CumRet!B949</f>
        <v>0</v>
      </c>
    </row>
    <row r="950" spans="1:2">
      <c r="A950" s="11">
        <f>Returns!A950</f>
        <v>0</v>
      </c>
      <c r="B950" s="1">
        <f>MAX(CumRet!$B$2:$B$950)-CumRet!B950</f>
        <v>0</v>
      </c>
    </row>
    <row r="951" spans="1:2">
      <c r="A951" s="11">
        <f>Returns!A951</f>
        <v>0</v>
      </c>
      <c r="B951" s="1">
        <f>MAX(CumRet!$B$2:$B$951)-CumRet!B951</f>
        <v>0</v>
      </c>
    </row>
    <row r="952" spans="1:2">
      <c r="A952" s="11">
        <f>Returns!A952</f>
        <v>0</v>
      </c>
      <c r="B952" s="1">
        <f>MAX(CumRet!$B$2:$B$952)-CumRet!B952</f>
        <v>0</v>
      </c>
    </row>
    <row r="953" spans="1:2">
      <c r="A953" s="11">
        <f>Returns!A953</f>
        <v>0</v>
      </c>
      <c r="B953" s="1">
        <f>MAX(CumRet!$B$2:$B$953)-CumRet!B953</f>
        <v>0</v>
      </c>
    </row>
    <row r="954" spans="1:2">
      <c r="A954" s="11">
        <f>Returns!A954</f>
        <v>0</v>
      </c>
      <c r="B954" s="1">
        <f>MAX(CumRet!$B$2:$B$954)-CumRet!B954</f>
        <v>0</v>
      </c>
    </row>
    <row r="955" spans="1:2">
      <c r="A955" s="11">
        <f>Returns!A955</f>
        <v>0</v>
      </c>
      <c r="B955" s="1">
        <f>MAX(CumRet!$B$2:$B$955)-CumRet!B955</f>
        <v>0</v>
      </c>
    </row>
    <row r="956" spans="1:2">
      <c r="A956" s="11">
        <f>Returns!A956</f>
        <v>0</v>
      </c>
      <c r="B956" s="1">
        <f>MAX(CumRet!$B$2:$B$956)-CumRet!B956</f>
        <v>0</v>
      </c>
    </row>
    <row r="957" spans="1:2">
      <c r="A957" s="11">
        <f>Returns!A957</f>
        <v>0</v>
      </c>
      <c r="B957" s="1">
        <f>MAX(CumRet!$B$2:$B$957)-CumRet!B957</f>
        <v>0</v>
      </c>
    </row>
    <row r="958" spans="1:2">
      <c r="A958" s="11">
        <f>Returns!A958</f>
        <v>0</v>
      </c>
      <c r="B958" s="1">
        <f>MAX(CumRet!$B$2:$B$958)-CumRet!B958</f>
        <v>0</v>
      </c>
    </row>
    <row r="959" spans="1:2">
      <c r="A959" s="11">
        <f>Returns!A959</f>
        <v>0</v>
      </c>
      <c r="B959" s="1">
        <f>MAX(CumRet!$B$2:$B$959)-CumRet!B959</f>
        <v>0</v>
      </c>
    </row>
    <row r="960" spans="1:2">
      <c r="A960" s="11">
        <f>Returns!A960</f>
        <v>0</v>
      </c>
      <c r="B960" s="1">
        <f>MAX(CumRet!$B$2:$B$960)-CumRet!B960</f>
        <v>0</v>
      </c>
    </row>
    <row r="961" spans="1:2">
      <c r="A961" s="11">
        <f>Returns!A961</f>
        <v>0</v>
      </c>
      <c r="B961" s="1">
        <f>MAX(CumRet!$B$2:$B$961)-CumRet!B961</f>
        <v>0</v>
      </c>
    </row>
    <row r="962" spans="1:2">
      <c r="A962" s="11">
        <f>Returns!A962</f>
        <v>0</v>
      </c>
      <c r="B962" s="1">
        <f>MAX(CumRet!$B$2:$B$962)-CumRet!B962</f>
        <v>0</v>
      </c>
    </row>
    <row r="963" spans="1:2">
      <c r="A963" s="11">
        <f>Returns!A963</f>
        <v>0</v>
      </c>
      <c r="B963" s="1">
        <f>MAX(CumRet!$B$2:$B$963)-CumRet!B963</f>
        <v>0</v>
      </c>
    </row>
    <row r="964" spans="1:2">
      <c r="A964" s="11">
        <f>Returns!A964</f>
        <v>0</v>
      </c>
      <c r="B964" s="1">
        <f>MAX(CumRet!$B$2:$B$964)-CumRet!B964</f>
        <v>0</v>
      </c>
    </row>
    <row r="965" spans="1:2">
      <c r="A965" s="11">
        <f>Returns!A965</f>
        <v>0</v>
      </c>
      <c r="B965" s="1">
        <f>MAX(CumRet!$B$2:$B$965)-CumRet!B965</f>
        <v>0</v>
      </c>
    </row>
    <row r="966" spans="1:2">
      <c r="A966" s="11">
        <f>Returns!A966</f>
        <v>0</v>
      </c>
      <c r="B966" s="1">
        <f>MAX(CumRet!$B$2:$B$966)-CumRet!B966</f>
        <v>0</v>
      </c>
    </row>
    <row r="967" spans="1:2">
      <c r="A967" s="11">
        <f>Returns!A967</f>
        <v>0</v>
      </c>
      <c r="B967" s="1">
        <f>MAX(CumRet!$B$2:$B$967)-CumRet!B967</f>
        <v>0</v>
      </c>
    </row>
    <row r="968" spans="1:2">
      <c r="A968" s="11">
        <f>Returns!A968</f>
        <v>0</v>
      </c>
      <c r="B968" s="1">
        <f>MAX(CumRet!$B$2:$B$968)-CumRet!B968</f>
        <v>0</v>
      </c>
    </row>
    <row r="969" spans="1:2">
      <c r="A969" s="11">
        <f>Returns!A969</f>
        <v>0</v>
      </c>
      <c r="B969" s="1">
        <f>MAX(CumRet!$B$2:$B$969)-CumRet!B969</f>
        <v>0</v>
      </c>
    </row>
    <row r="970" spans="1:2">
      <c r="A970" s="11">
        <f>Returns!A970</f>
        <v>0</v>
      </c>
      <c r="B970" s="1">
        <f>MAX(CumRet!$B$2:$B$970)-CumRet!B970</f>
        <v>0</v>
      </c>
    </row>
    <row r="971" spans="1:2">
      <c r="A971" s="11">
        <f>Returns!A971</f>
        <v>0</v>
      </c>
      <c r="B971" s="1">
        <f>MAX(CumRet!$B$2:$B$971)-CumRet!B971</f>
        <v>0</v>
      </c>
    </row>
    <row r="972" spans="1:2">
      <c r="A972" s="11">
        <f>Returns!A972</f>
        <v>0</v>
      </c>
      <c r="B972" s="1">
        <f>MAX(CumRet!$B$2:$B$972)-CumRet!B972</f>
        <v>0</v>
      </c>
    </row>
    <row r="973" spans="1:2">
      <c r="A973" s="11">
        <f>Returns!A973</f>
        <v>0</v>
      </c>
      <c r="B973" s="1">
        <f>MAX(CumRet!$B$2:$B$973)-CumRet!B973</f>
        <v>0</v>
      </c>
    </row>
    <row r="974" spans="1:2">
      <c r="A974" s="11">
        <f>Returns!A974</f>
        <v>0</v>
      </c>
      <c r="B974" s="1">
        <f>MAX(CumRet!$B$2:$B$974)-CumRet!B974</f>
        <v>0</v>
      </c>
    </row>
    <row r="975" spans="1:2">
      <c r="A975" s="11">
        <f>Returns!A975</f>
        <v>0</v>
      </c>
      <c r="B975" s="1">
        <f>MAX(CumRet!$B$2:$B$975)-CumRet!B975</f>
        <v>0</v>
      </c>
    </row>
    <row r="976" spans="1:2">
      <c r="A976" s="11">
        <f>Returns!A976</f>
        <v>0</v>
      </c>
      <c r="B976" s="1">
        <f>MAX(CumRet!$B$2:$B$976)-CumRet!B976</f>
        <v>0</v>
      </c>
    </row>
    <row r="977" spans="1:2">
      <c r="A977" s="11">
        <f>Returns!A977</f>
        <v>0</v>
      </c>
      <c r="B977" s="1">
        <f>MAX(CumRet!$B$2:$B$977)-CumRet!B977</f>
        <v>0</v>
      </c>
    </row>
    <row r="978" spans="1:2">
      <c r="A978" s="11">
        <f>Returns!A978</f>
        <v>0</v>
      </c>
      <c r="B978" s="1">
        <f>MAX(CumRet!$B$2:$B$978)-CumRet!B978</f>
        <v>0</v>
      </c>
    </row>
    <row r="979" spans="1:2">
      <c r="A979" s="11">
        <f>Returns!A979</f>
        <v>0</v>
      </c>
      <c r="B979" s="1">
        <f>MAX(CumRet!$B$2:$B$979)-CumRet!B979</f>
        <v>0</v>
      </c>
    </row>
    <row r="980" spans="1:2">
      <c r="A980" s="11">
        <f>Returns!A980</f>
        <v>0</v>
      </c>
      <c r="B980" s="1">
        <f>MAX(CumRet!$B$2:$B$980)-CumRet!B980</f>
        <v>0</v>
      </c>
    </row>
    <row r="981" spans="1:2">
      <c r="A981" s="11">
        <f>Returns!A981</f>
        <v>0</v>
      </c>
      <c r="B981" s="1">
        <f>MAX(CumRet!$B$2:$B$981)-CumRet!B981</f>
        <v>0</v>
      </c>
    </row>
    <row r="982" spans="1:2">
      <c r="A982" s="11">
        <f>Returns!A982</f>
        <v>0</v>
      </c>
      <c r="B982" s="1">
        <f>MAX(CumRet!$B$2:$B$982)-CumRet!B982</f>
        <v>0</v>
      </c>
    </row>
    <row r="983" spans="1:2">
      <c r="A983" s="11">
        <f>Returns!A983</f>
        <v>0</v>
      </c>
      <c r="B983" s="1">
        <f>MAX(CumRet!$B$2:$B$983)-CumRet!B983</f>
        <v>0</v>
      </c>
    </row>
    <row r="984" spans="1:2">
      <c r="A984" s="11">
        <f>Returns!A984</f>
        <v>0</v>
      </c>
      <c r="B984" s="1">
        <f>MAX(CumRet!$B$2:$B$984)-CumRet!B984</f>
        <v>0</v>
      </c>
    </row>
    <row r="985" spans="1:2">
      <c r="A985" s="11">
        <f>Returns!A985</f>
        <v>0</v>
      </c>
      <c r="B985" s="1">
        <f>MAX(CumRet!$B$2:$B$985)-CumRet!B985</f>
        <v>0</v>
      </c>
    </row>
    <row r="986" spans="1:2">
      <c r="A986" s="11">
        <f>Returns!A986</f>
        <v>0</v>
      </c>
      <c r="B986" s="1">
        <f>MAX(CumRet!$B$2:$B$986)-CumRet!B986</f>
        <v>0</v>
      </c>
    </row>
    <row r="987" spans="1:2">
      <c r="A987" s="11">
        <f>Returns!A987</f>
        <v>0</v>
      </c>
      <c r="B987" s="1">
        <f>MAX(CumRet!$B$2:$B$987)-CumRet!B987</f>
        <v>0</v>
      </c>
    </row>
    <row r="988" spans="1:2">
      <c r="A988" s="11">
        <f>Returns!A988</f>
        <v>0</v>
      </c>
      <c r="B988" s="1">
        <f>MAX(CumRet!$B$2:$B$988)-CumRet!B988</f>
        <v>0</v>
      </c>
    </row>
    <row r="989" spans="1:2">
      <c r="A989" s="11">
        <f>Returns!A989</f>
        <v>0</v>
      </c>
      <c r="B989" s="1">
        <f>MAX(CumRet!$B$2:$B$989)-CumRet!B989</f>
        <v>0</v>
      </c>
    </row>
    <row r="990" spans="1:2">
      <c r="A990" s="11">
        <f>Returns!A990</f>
        <v>0</v>
      </c>
      <c r="B990" s="1">
        <f>MAX(CumRet!$B$2:$B$990)-CumRet!B990</f>
        <v>0</v>
      </c>
    </row>
    <row r="991" spans="1:2">
      <c r="A991" s="11">
        <f>Returns!A991</f>
        <v>0</v>
      </c>
      <c r="B991" s="1">
        <f>MAX(CumRet!$B$2:$B$991)-CumRet!B991</f>
        <v>0</v>
      </c>
    </row>
    <row r="992" spans="1:2">
      <c r="A992" s="11">
        <f>Returns!A992</f>
        <v>0</v>
      </c>
      <c r="B992" s="1">
        <f>MAX(CumRet!$B$2:$B$992)-CumRet!B992</f>
        <v>0</v>
      </c>
    </row>
    <row r="993" spans="1:2">
      <c r="A993" s="11">
        <f>Returns!A993</f>
        <v>0</v>
      </c>
      <c r="B993" s="1">
        <f>MAX(CumRet!$B$2:$B$993)-CumRet!B993</f>
        <v>0</v>
      </c>
    </row>
    <row r="994" spans="1:2">
      <c r="A994" s="11">
        <f>Returns!A994</f>
        <v>0</v>
      </c>
      <c r="B994" s="1">
        <f>MAX(CumRet!$B$2:$B$994)-CumRet!B994</f>
        <v>0</v>
      </c>
    </row>
    <row r="995" spans="1:2">
      <c r="A995" s="11">
        <f>Returns!A995</f>
        <v>0</v>
      </c>
      <c r="B995" s="1">
        <f>MAX(CumRet!$B$2:$B$995)-CumRet!B995</f>
        <v>0</v>
      </c>
    </row>
    <row r="996" spans="1:2">
      <c r="A996" s="11">
        <f>Returns!A996</f>
        <v>0</v>
      </c>
      <c r="B996" s="1">
        <f>MAX(CumRet!$B$2:$B$996)-CumRet!B996</f>
        <v>0</v>
      </c>
    </row>
    <row r="997" spans="1:2">
      <c r="A997" s="11">
        <f>Returns!A997</f>
        <v>0</v>
      </c>
      <c r="B997" s="1">
        <f>MAX(CumRet!$B$2:$B$997)-CumRet!B997</f>
        <v>0</v>
      </c>
    </row>
    <row r="998" spans="1:2">
      <c r="A998" s="11">
        <f>Returns!A998</f>
        <v>0</v>
      </c>
      <c r="B998" s="1">
        <f>MAX(CumRet!$B$2:$B$998)-CumRet!B998</f>
        <v>0</v>
      </c>
    </row>
    <row r="999" spans="1:2">
      <c r="A999" s="11">
        <f>Returns!A999</f>
        <v>0</v>
      </c>
      <c r="B999" s="1">
        <f>MAX(CumRet!$B$2:$B$999)-CumRet!B999</f>
        <v>0</v>
      </c>
    </row>
    <row r="1000" spans="1:2">
      <c r="A1000" s="11">
        <f>Returns!A1000</f>
        <v>0</v>
      </c>
      <c r="B1000" s="1">
        <f>MAX(CumRet!$B$2:$B$1000)-CumRet!B1000</f>
        <v>0</v>
      </c>
    </row>
    <row r="1001" spans="1:2">
      <c r="A1001" s="11">
        <f>Returns!A1001</f>
        <v>0</v>
      </c>
      <c r="B1001" s="1">
        <f>MAX(CumRet!$B$2:$B$1001)-CumRet!B1001</f>
        <v>0</v>
      </c>
    </row>
    <row r="1002" spans="1:2">
      <c r="A1002" s="11">
        <f>Returns!A1002</f>
        <v>0</v>
      </c>
      <c r="B1002" s="1">
        <f>MAX(CumRet!$B$2:$B$1002)-CumRet!B1002</f>
        <v>0</v>
      </c>
    </row>
    <row r="1003" spans="1:2">
      <c r="A1003" s="11">
        <f>Returns!A1003</f>
        <v>0</v>
      </c>
      <c r="B1003" s="1">
        <f>MAX(CumRet!$B$2:$B$1003)-CumRet!B1003</f>
        <v>0</v>
      </c>
    </row>
    <row r="1004" spans="1:2">
      <c r="A1004" s="11">
        <f>Returns!A1004</f>
        <v>0</v>
      </c>
      <c r="B1004" s="1">
        <f>MAX(CumRet!$B$2:$B$1004)-CumRet!B1004</f>
        <v>0</v>
      </c>
    </row>
    <row r="1005" spans="1:2">
      <c r="A1005" s="11">
        <f>Returns!A1005</f>
        <v>0</v>
      </c>
      <c r="B1005" s="1">
        <f>MAX(CumRet!$B$2:$B$1005)-CumRet!B1005</f>
        <v>0</v>
      </c>
    </row>
    <row r="1006" spans="1:2">
      <c r="A1006" s="11">
        <f>Returns!A1006</f>
        <v>0</v>
      </c>
      <c r="B1006" s="1">
        <f>MAX(CumRet!$B$2:$B$1006)-CumRet!B1006</f>
        <v>0</v>
      </c>
    </row>
    <row r="1007" spans="1:2">
      <c r="A1007" s="11">
        <f>Returns!A1007</f>
        <v>0</v>
      </c>
      <c r="B1007" s="1">
        <f>MAX(CumRet!$B$2:$B$1007)-CumRet!B1007</f>
        <v>0</v>
      </c>
    </row>
    <row r="1008" spans="1:2">
      <c r="A1008" s="11">
        <f>Returns!A1008</f>
        <v>0</v>
      </c>
      <c r="B1008" s="1">
        <f>MAX(CumRet!$B$2:$B$1008)-CumRet!B1008</f>
        <v>0</v>
      </c>
    </row>
    <row r="1009" spans="1:2">
      <c r="A1009" s="11">
        <f>Returns!A1009</f>
        <v>0</v>
      </c>
      <c r="B1009" s="1">
        <f>MAX(CumRet!$B$2:$B$1009)-CumRet!B1009</f>
        <v>0</v>
      </c>
    </row>
    <row r="1010" spans="1:2">
      <c r="A1010" s="11">
        <f>Returns!A1010</f>
        <v>0</v>
      </c>
      <c r="B1010" s="1">
        <f>MAX(CumRet!$B$2:$B$1010)-CumRet!B1010</f>
        <v>0</v>
      </c>
    </row>
    <row r="1011" spans="1:2">
      <c r="A1011" s="11">
        <f>Returns!A1011</f>
        <v>0</v>
      </c>
      <c r="B1011" s="1">
        <f>MAX(CumRet!$B$2:$B$1011)-CumRet!B1011</f>
        <v>0</v>
      </c>
    </row>
    <row r="1012" spans="1:2">
      <c r="A1012" s="11">
        <f>Returns!A1012</f>
        <v>0</v>
      </c>
      <c r="B1012" s="1">
        <f>MAX(CumRet!$B$2:$B$1012)-CumRet!B1012</f>
        <v>0</v>
      </c>
    </row>
    <row r="1013" spans="1:2">
      <c r="A1013" s="11">
        <f>Returns!A1013</f>
        <v>0</v>
      </c>
      <c r="B1013" s="1">
        <f>MAX(CumRet!$B$2:$B$1013)-CumRet!B1013</f>
        <v>0</v>
      </c>
    </row>
    <row r="1014" spans="1:2">
      <c r="A1014" s="11">
        <f>Returns!A1014</f>
        <v>0</v>
      </c>
      <c r="B1014" s="1">
        <f>MAX(CumRet!$B$2:$B$1014)-CumRet!B1014</f>
        <v>0</v>
      </c>
    </row>
    <row r="1015" spans="1:2">
      <c r="A1015" s="11">
        <f>Returns!A1015</f>
        <v>0</v>
      </c>
      <c r="B1015" s="1">
        <f>MAX(CumRet!$B$2:$B$1015)-CumRet!B1015</f>
        <v>0</v>
      </c>
    </row>
    <row r="1016" spans="1:2">
      <c r="A1016" s="11">
        <f>Returns!A1016</f>
        <v>0</v>
      </c>
      <c r="B1016" s="1">
        <f>MAX(CumRet!$B$2:$B$1016)-CumRet!B1016</f>
        <v>0</v>
      </c>
    </row>
    <row r="1017" spans="1:2">
      <c r="A1017" s="11">
        <f>Returns!A1017</f>
        <v>0</v>
      </c>
      <c r="B1017" s="1">
        <f>MAX(CumRet!$B$2:$B$1017)-CumRet!B1017</f>
        <v>0</v>
      </c>
    </row>
    <row r="1018" spans="1:2">
      <c r="A1018" s="11">
        <f>Returns!A1018</f>
        <v>0</v>
      </c>
      <c r="B1018" s="1">
        <f>MAX(CumRet!$B$2:$B$1018)-CumRet!B1018</f>
        <v>0</v>
      </c>
    </row>
    <row r="1019" spans="1:2">
      <c r="A1019" s="11">
        <f>Returns!A1019</f>
        <v>0</v>
      </c>
      <c r="B1019" s="1">
        <f>MAX(CumRet!$B$2:$B$1019)-CumRet!B1019</f>
        <v>0</v>
      </c>
    </row>
    <row r="1020" spans="1:2">
      <c r="A1020" s="11">
        <f>Returns!A1020</f>
        <v>0</v>
      </c>
      <c r="B1020" s="1">
        <f>MAX(CumRet!$B$2:$B$1020)-CumRet!B1020</f>
        <v>0</v>
      </c>
    </row>
    <row r="1021" spans="1:2">
      <c r="A1021" s="11">
        <f>Returns!A1021</f>
        <v>0</v>
      </c>
      <c r="B1021" s="1">
        <f>MAX(CumRet!$B$2:$B$1021)-CumRet!B1021</f>
        <v>0</v>
      </c>
    </row>
    <row r="1022" spans="1:2">
      <c r="A1022" s="11">
        <f>Returns!A1022</f>
        <v>0</v>
      </c>
      <c r="B1022" s="1">
        <f>MAX(CumRet!$B$2:$B$1022)-CumRet!B1022</f>
        <v>0</v>
      </c>
    </row>
    <row r="1023" spans="1:2">
      <c r="A1023" s="11">
        <f>Returns!A1023</f>
        <v>0</v>
      </c>
      <c r="B1023" s="1">
        <f>MAX(CumRet!$B$2:$B$1023)-CumRet!B1023</f>
        <v>0</v>
      </c>
    </row>
    <row r="1024" spans="1:2">
      <c r="A1024" s="11">
        <f>Returns!A1024</f>
        <v>0</v>
      </c>
      <c r="B1024" s="1">
        <f>MAX(CumRet!$B$2:$B$1024)-CumRet!B1024</f>
        <v>0</v>
      </c>
    </row>
    <row r="1025" spans="1:2">
      <c r="A1025" s="11">
        <f>Returns!A1025</f>
        <v>0</v>
      </c>
      <c r="B1025" s="1">
        <f>MAX(CumRet!$B$2:$B$1025)-CumRet!B1025</f>
        <v>0</v>
      </c>
    </row>
    <row r="1026" spans="1:2">
      <c r="A1026" s="11">
        <f>Returns!A1026</f>
        <v>0</v>
      </c>
      <c r="B1026" s="1">
        <f>MAX(CumRet!$B$2:$B$1026)-CumRet!B1026</f>
        <v>0</v>
      </c>
    </row>
    <row r="1027" spans="1:2">
      <c r="A1027" s="11">
        <f>Returns!A1027</f>
        <v>0</v>
      </c>
      <c r="B1027" s="1">
        <f>MAX(CumRet!$B$2:$B$1027)-CumRet!B1027</f>
        <v>0</v>
      </c>
    </row>
    <row r="1028" spans="1:2">
      <c r="A1028" s="11">
        <f>Returns!A1028</f>
        <v>0</v>
      </c>
      <c r="B1028" s="1">
        <f>MAX(CumRet!$B$2:$B$1028)-CumRet!B1028</f>
        <v>0</v>
      </c>
    </row>
    <row r="1029" spans="1:2">
      <c r="A1029" s="11">
        <f>Returns!A1029</f>
        <v>0</v>
      </c>
      <c r="B1029" s="1">
        <f>MAX(CumRet!$B$2:$B$1029)-CumRet!B1029</f>
        <v>0</v>
      </c>
    </row>
    <row r="1030" spans="1:2">
      <c r="A1030" s="11">
        <f>Returns!A1030</f>
        <v>0</v>
      </c>
      <c r="B1030" s="1">
        <f>MAX(CumRet!$B$2:$B$1030)-CumRet!B1030</f>
        <v>0</v>
      </c>
    </row>
    <row r="1031" spans="1:2">
      <c r="A1031" s="11">
        <f>Returns!A1031</f>
        <v>0</v>
      </c>
      <c r="B1031" s="1">
        <f>MAX(CumRet!$B$2:$B$1031)-CumRet!B1031</f>
        <v>0</v>
      </c>
    </row>
    <row r="1032" spans="1:2">
      <c r="A1032" s="11">
        <f>Returns!A1032</f>
        <v>0</v>
      </c>
      <c r="B1032" s="1">
        <f>MAX(CumRet!$B$2:$B$1032)-CumRet!B1032</f>
        <v>0</v>
      </c>
    </row>
    <row r="1033" spans="1:2">
      <c r="A1033" s="11">
        <f>Returns!A1033</f>
        <v>0</v>
      </c>
      <c r="B1033" s="1">
        <f>MAX(CumRet!$B$2:$B$1033)-CumRet!B1033</f>
        <v>0</v>
      </c>
    </row>
    <row r="1034" spans="1:2">
      <c r="A1034" s="11">
        <f>Returns!A1034</f>
        <v>0</v>
      </c>
      <c r="B1034" s="1">
        <f>MAX(CumRet!$B$2:$B$1034)-CumRet!B1034</f>
        <v>0</v>
      </c>
    </row>
    <row r="1035" spans="1:2">
      <c r="A1035" s="11">
        <f>Returns!A1035</f>
        <v>0</v>
      </c>
      <c r="B1035" s="1">
        <f>MAX(CumRet!$B$2:$B$1035)-CumRet!B1035</f>
        <v>0</v>
      </c>
    </row>
    <row r="1036" spans="1:2">
      <c r="A1036" s="11">
        <f>Returns!A1036</f>
        <v>0</v>
      </c>
      <c r="B1036" s="1">
        <f>MAX(CumRet!$B$2:$B$1036)-CumRet!B1036</f>
        <v>0</v>
      </c>
    </row>
    <row r="1037" spans="1:2">
      <c r="A1037" s="11">
        <f>Returns!A1037</f>
        <v>0</v>
      </c>
      <c r="B1037" s="1">
        <f>MAX(CumRet!$B$2:$B$1037)-CumRet!B1037</f>
        <v>0</v>
      </c>
    </row>
    <row r="1038" spans="1:2">
      <c r="A1038" s="11">
        <f>Returns!A1038</f>
        <v>0</v>
      </c>
      <c r="B1038" s="1">
        <f>MAX(CumRet!$B$2:$B$1038)-CumRet!B1038</f>
        <v>0</v>
      </c>
    </row>
    <row r="1039" spans="1:2">
      <c r="A1039" s="11">
        <f>Returns!A1039</f>
        <v>0</v>
      </c>
      <c r="B1039" s="1">
        <f>MAX(CumRet!$B$2:$B$1039)-CumRet!B1039</f>
        <v>0</v>
      </c>
    </row>
    <row r="1040" spans="1:2">
      <c r="A1040" s="11">
        <f>Returns!A1040</f>
        <v>0</v>
      </c>
      <c r="B1040" s="1">
        <f>MAX(CumRet!$B$2:$B$1040)-CumRet!B1040</f>
        <v>0</v>
      </c>
    </row>
    <row r="1041" spans="1:2">
      <c r="A1041" s="11">
        <f>Returns!A1041</f>
        <v>0</v>
      </c>
      <c r="B1041" s="1">
        <f>MAX(CumRet!$B$2:$B$1041)-CumRet!B1041</f>
        <v>0</v>
      </c>
    </row>
    <row r="1042" spans="1:2">
      <c r="A1042" s="11">
        <f>Returns!A1042</f>
        <v>0</v>
      </c>
      <c r="B1042" s="1">
        <f>MAX(CumRet!$B$2:$B$1042)-CumRet!B1042</f>
        <v>0</v>
      </c>
    </row>
    <row r="1043" spans="1:2">
      <c r="A1043" s="11">
        <f>Returns!A1043</f>
        <v>0</v>
      </c>
      <c r="B1043" s="1">
        <f>MAX(CumRet!$B$2:$B$1043)-CumRet!B1043</f>
        <v>0</v>
      </c>
    </row>
    <row r="1044" spans="1:2">
      <c r="A1044" s="11">
        <f>Returns!A1044</f>
        <v>0</v>
      </c>
      <c r="B1044" s="1">
        <f>MAX(CumRet!$B$2:$B$1044)-CumRet!B1044</f>
        <v>0</v>
      </c>
    </row>
    <row r="1045" spans="1:2">
      <c r="A1045" s="11">
        <f>Returns!A1045</f>
        <v>0</v>
      </c>
      <c r="B1045" s="1">
        <f>MAX(CumRet!$B$2:$B$1045)-CumRet!B1045</f>
        <v>0</v>
      </c>
    </row>
    <row r="1046" spans="1:2">
      <c r="A1046" s="11">
        <f>Returns!A1046</f>
        <v>0</v>
      </c>
      <c r="B1046" s="1">
        <f>MAX(CumRet!$B$2:$B$1046)-CumRet!B1046</f>
        <v>0</v>
      </c>
    </row>
    <row r="1047" spans="1:2">
      <c r="A1047" s="11">
        <f>Returns!A1047</f>
        <v>0</v>
      </c>
      <c r="B1047" s="1">
        <f>MAX(CumRet!$B$2:$B$1047)-CumRet!B1047</f>
        <v>0</v>
      </c>
    </row>
    <row r="1048" spans="1:2">
      <c r="A1048" s="11">
        <f>Returns!A1048</f>
        <v>0</v>
      </c>
      <c r="B1048" s="1">
        <f>MAX(CumRet!$B$2:$B$1048)-CumRet!B1048</f>
        <v>0</v>
      </c>
    </row>
    <row r="1049" spans="1:2">
      <c r="A1049" s="11">
        <f>Returns!A1049</f>
        <v>0</v>
      </c>
      <c r="B1049" s="1">
        <f>MAX(CumRet!$B$2:$B$1049)-CumRet!B1049</f>
        <v>0</v>
      </c>
    </row>
    <row r="1050" spans="1:2">
      <c r="A1050" s="11">
        <f>Returns!A1050</f>
        <v>0</v>
      </c>
      <c r="B1050" s="1">
        <f>MAX(CumRet!$B$2:$B$1050)-CumRet!B1050</f>
        <v>0</v>
      </c>
    </row>
    <row r="1051" spans="1:2">
      <c r="A1051" s="11">
        <f>Returns!A1051</f>
        <v>0</v>
      </c>
      <c r="B1051" s="1">
        <f>MAX(CumRet!$B$2:$B$1051)-CumRet!B1051</f>
        <v>0</v>
      </c>
    </row>
    <row r="1052" spans="1:2">
      <c r="A1052" s="11">
        <f>Returns!A1052</f>
        <v>0</v>
      </c>
      <c r="B1052" s="1">
        <f>MAX(CumRet!$B$2:$B$1052)-CumRet!B1052</f>
        <v>0</v>
      </c>
    </row>
    <row r="1053" spans="1:2">
      <c r="A1053" s="11">
        <f>Returns!A1053</f>
        <v>0</v>
      </c>
      <c r="B1053" s="1">
        <f>MAX(CumRet!$B$2:$B$1053)-CumRet!B1053</f>
        <v>0</v>
      </c>
    </row>
    <row r="1054" spans="1:2">
      <c r="A1054" s="11">
        <f>Returns!A1054</f>
        <v>0</v>
      </c>
      <c r="B1054" s="1">
        <f>MAX(CumRet!$B$2:$B$1054)-CumRet!B1054</f>
        <v>0</v>
      </c>
    </row>
    <row r="1055" spans="1:2">
      <c r="A1055" s="11">
        <f>Returns!A1055</f>
        <v>0</v>
      </c>
      <c r="B1055" s="1">
        <f>MAX(CumRet!$B$2:$B$1055)-CumRet!B1055</f>
        <v>0</v>
      </c>
    </row>
    <row r="1056" spans="1:2">
      <c r="A1056" s="11">
        <f>Returns!A1056</f>
        <v>0</v>
      </c>
      <c r="B1056" s="1">
        <f>MAX(CumRet!$B$2:$B$1056)-CumRet!B1056</f>
        <v>0</v>
      </c>
    </row>
    <row r="1057" spans="1:2">
      <c r="A1057" s="11">
        <f>Returns!A1057</f>
        <v>0</v>
      </c>
      <c r="B1057" s="1">
        <f>MAX(CumRet!$B$2:$B$1057)-CumRet!B1057</f>
        <v>0</v>
      </c>
    </row>
    <row r="1058" spans="1:2">
      <c r="A1058" s="11">
        <f>Returns!A1058</f>
        <v>0</v>
      </c>
      <c r="B1058" s="1">
        <f>MAX(CumRet!$B$2:$B$1058)-CumRet!B1058</f>
        <v>0</v>
      </c>
    </row>
    <row r="1059" spans="1:2">
      <c r="A1059" s="11">
        <f>Returns!A1059</f>
        <v>0</v>
      </c>
      <c r="B1059" s="1">
        <f>MAX(CumRet!$B$2:$B$1059)-CumRet!B1059</f>
        <v>0</v>
      </c>
    </row>
    <row r="1060" spans="1:2">
      <c r="A1060" s="11">
        <f>Returns!A1060</f>
        <v>0</v>
      </c>
      <c r="B1060" s="1">
        <f>MAX(CumRet!$B$2:$B$1060)-CumRet!B1060</f>
        <v>0</v>
      </c>
    </row>
    <row r="1061" spans="1:2">
      <c r="A1061" s="11">
        <f>Returns!A1061</f>
        <v>0</v>
      </c>
      <c r="B1061" s="1">
        <f>MAX(CumRet!$B$2:$B$1061)-CumRet!B1061</f>
        <v>0</v>
      </c>
    </row>
    <row r="1062" spans="1:2">
      <c r="A1062" s="11">
        <f>Returns!A1062</f>
        <v>0</v>
      </c>
      <c r="B1062" s="1">
        <f>MAX(CumRet!$B$2:$B$1062)-CumRet!B1062</f>
        <v>0</v>
      </c>
    </row>
    <row r="1063" spans="1:2">
      <c r="A1063" s="11">
        <f>Returns!A1063</f>
        <v>0</v>
      </c>
      <c r="B1063" s="1">
        <f>MAX(CumRet!$B$2:$B$1063)-CumRet!B1063</f>
        <v>0</v>
      </c>
    </row>
    <row r="1064" spans="1:2">
      <c r="A1064" s="11">
        <f>Returns!A1064</f>
        <v>0</v>
      </c>
      <c r="B1064" s="1">
        <f>MAX(CumRet!$B$2:$B$1064)-CumRet!B1064</f>
        <v>0</v>
      </c>
    </row>
    <row r="1065" spans="1:2">
      <c r="A1065" s="11">
        <f>Returns!A1065</f>
        <v>0</v>
      </c>
      <c r="B1065" s="1">
        <f>MAX(CumRet!$B$2:$B$1065)-CumRet!B1065</f>
        <v>0</v>
      </c>
    </row>
    <row r="1066" spans="1:2">
      <c r="A1066" s="11">
        <f>Returns!A1066</f>
        <v>0</v>
      </c>
      <c r="B1066" s="1">
        <f>MAX(CumRet!$B$2:$B$1066)-CumRet!B1066</f>
        <v>0</v>
      </c>
    </row>
    <row r="1067" spans="1:2">
      <c r="A1067" s="11">
        <f>Returns!A1067</f>
        <v>0</v>
      </c>
      <c r="B1067" s="1">
        <f>MAX(CumRet!$B$2:$B$1067)-CumRet!B1067</f>
        <v>0</v>
      </c>
    </row>
    <row r="1068" spans="1:2">
      <c r="A1068" s="11">
        <f>Returns!A1068</f>
        <v>0</v>
      </c>
      <c r="B1068" s="1">
        <f>MAX(CumRet!$B$2:$B$1068)-CumRet!B1068</f>
        <v>0</v>
      </c>
    </row>
    <row r="1069" spans="1:2">
      <c r="A1069" s="11">
        <f>Returns!A1069</f>
        <v>0</v>
      </c>
      <c r="B1069" s="1">
        <f>MAX(CumRet!$B$2:$B$1069)-CumRet!B1069</f>
        <v>0</v>
      </c>
    </row>
    <row r="1070" spans="1:2">
      <c r="A1070" s="11">
        <f>Returns!A1070</f>
        <v>0</v>
      </c>
      <c r="B1070" s="1">
        <f>MAX(CumRet!$B$2:$B$1070)-CumRet!B1070</f>
        <v>0</v>
      </c>
    </row>
    <row r="1071" spans="1:2">
      <c r="A1071" s="11">
        <f>Returns!A1071</f>
        <v>0</v>
      </c>
      <c r="B1071" s="1">
        <f>MAX(CumRet!$B$2:$B$1071)-CumRet!B1071</f>
        <v>0</v>
      </c>
    </row>
    <row r="1072" spans="1:2">
      <c r="A1072" s="11">
        <f>Returns!A1072</f>
        <v>0</v>
      </c>
      <c r="B1072" s="1">
        <f>MAX(CumRet!$B$2:$B$1072)-CumRet!B1072</f>
        <v>0</v>
      </c>
    </row>
    <row r="1073" spans="1:2">
      <c r="A1073" s="11">
        <f>Returns!A1073</f>
        <v>0</v>
      </c>
      <c r="B1073" s="1">
        <f>MAX(CumRet!$B$2:$B$1073)-CumRet!B1073</f>
        <v>0</v>
      </c>
    </row>
    <row r="1074" spans="1:2">
      <c r="A1074" s="11">
        <f>Returns!A1074</f>
        <v>0</v>
      </c>
      <c r="B1074" s="1">
        <f>MAX(CumRet!$B$2:$B$1074)-CumRet!B1074</f>
        <v>0</v>
      </c>
    </row>
    <row r="1075" spans="1:2">
      <c r="A1075" s="11">
        <f>Returns!A1075</f>
        <v>0</v>
      </c>
      <c r="B1075" s="1">
        <f>MAX(CumRet!$B$2:$B$1075)-CumRet!B1075</f>
        <v>0</v>
      </c>
    </row>
    <row r="1076" spans="1:2">
      <c r="A1076" s="11">
        <f>Returns!A1076</f>
        <v>0</v>
      </c>
      <c r="B1076" s="1">
        <f>MAX(CumRet!$B$2:$B$1076)-CumRet!B1076</f>
        <v>0</v>
      </c>
    </row>
    <row r="1077" spans="1:2">
      <c r="A1077" s="11">
        <f>Returns!A1077</f>
        <v>0</v>
      </c>
      <c r="B1077" s="1">
        <f>MAX(CumRet!$B$2:$B$1077)-CumRet!B1077</f>
        <v>0</v>
      </c>
    </row>
    <row r="1078" spans="1:2">
      <c r="A1078" s="11">
        <f>Returns!A1078</f>
        <v>0</v>
      </c>
      <c r="B1078" s="1">
        <f>MAX(CumRet!$B$2:$B$1078)-CumRet!B1078</f>
        <v>0</v>
      </c>
    </row>
    <row r="1079" spans="1:2">
      <c r="A1079" s="11">
        <f>Returns!A1079</f>
        <v>0</v>
      </c>
      <c r="B1079" s="1">
        <f>MAX(CumRet!$B$2:$B$1079)-CumRet!B1079</f>
        <v>0</v>
      </c>
    </row>
    <row r="1080" spans="1:2">
      <c r="A1080" s="11">
        <f>Returns!A1080</f>
        <v>0</v>
      </c>
      <c r="B1080" s="1">
        <f>MAX(CumRet!$B$2:$B$1080)-CumRet!B1080</f>
        <v>0</v>
      </c>
    </row>
    <row r="1081" spans="1:2">
      <c r="A1081" s="11">
        <f>Returns!A1081</f>
        <v>0</v>
      </c>
      <c r="B1081" s="1">
        <f>MAX(CumRet!$B$2:$B$1081)-CumRet!B1081</f>
        <v>0</v>
      </c>
    </row>
    <row r="1082" spans="1:2">
      <c r="A1082" s="11">
        <f>Returns!A1082</f>
        <v>0</v>
      </c>
      <c r="B1082" s="1">
        <f>MAX(CumRet!$B$2:$B$1082)-CumRet!B1082</f>
        <v>0</v>
      </c>
    </row>
    <row r="1083" spans="1:2">
      <c r="A1083" s="11">
        <f>Returns!A1083</f>
        <v>0</v>
      </c>
      <c r="B1083" s="1">
        <f>MAX(CumRet!$B$2:$B$1083)-CumRet!B1083</f>
        <v>0</v>
      </c>
    </row>
    <row r="1084" spans="1:2">
      <c r="A1084" s="11">
        <f>Returns!A1084</f>
        <v>0</v>
      </c>
      <c r="B1084" s="1">
        <f>MAX(CumRet!$B$2:$B$1084)-CumRet!B1084</f>
        <v>0</v>
      </c>
    </row>
    <row r="1085" spans="1:2">
      <c r="A1085" s="11">
        <f>Returns!A1085</f>
        <v>0</v>
      </c>
      <c r="B1085" s="1">
        <f>MAX(CumRet!$B$2:$B$1085)-CumRet!B1085</f>
        <v>0</v>
      </c>
    </row>
    <row r="1086" spans="1:2">
      <c r="A1086" s="11">
        <f>Returns!A1086</f>
        <v>0</v>
      </c>
      <c r="B1086" s="1">
        <f>MAX(CumRet!$B$2:$B$1086)-CumRet!B1086</f>
        <v>0</v>
      </c>
    </row>
    <row r="1087" spans="1:2">
      <c r="A1087" s="11">
        <f>Returns!A1087</f>
        <v>0</v>
      </c>
      <c r="B1087" s="1">
        <f>MAX(CumRet!$B$2:$B$1087)-CumRet!B1087</f>
        <v>0</v>
      </c>
    </row>
    <row r="1088" spans="1:2">
      <c r="A1088" s="11">
        <f>Returns!A1088</f>
        <v>0</v>
      </c>
      <c r="B1088" s="1">
        <f>MAX(CumRet!$B$2:$B$1088)-CumRet!B1088</f>
        <v>0</v>
      </c>
    </row>
    <row r="1089" spans="1:2">
      <c r="A1089" s="11">
        <f>Returns!A1089</f>
        <v>0</v>
      </c>
      <c r="B1089" s="1">
        <f>MAX(CumRet!$B$2:$B$1089)-CumRet!B1089</f>
        <v>0</v>
      </c>
    </row>
    <row r="1090" spans="1:2">
      <c r="A1090" s="11">
        <f>Returns!A1090</f>
        <v>0</v>
      </c>
      <c r="B1090" s="1">
        <f>MAX(CumRet!$B$2:$B$1090)-CumRet!B1090</f>
        <v>0</v>
      </c>
    </row>
    <row r="1091" spans="1:2">
      <c r="A1091" s="11">
        <f>Returns!A1091</f>
        <v>0</v>
      </c>
      <c r="B1091" s="1">
        <f>MAX(CumRet!$B$2:$B$1091)-CumRet!B1091</f>
        <v>0</v>
      </c>
    </row>
    <row r="1092" spans="1:2">
      <c r="A1092" s="11">
        <f>Returns!A1092</f>
        <v>0</v>
      </c>
      <c r="B1092" s="1">
        <f>MAX(CumRet!$B$2:$B$1092)-CumRet!B1092</f>
        <v>0</v>
      </c>
    </row>
    <row r="1093" spans="1:2">
      <c r="A1093" s="11">
        <f>Returns!A1093</f>
        <v>0</v>
      </c>
      <c r="B1093" s="1">
        <f>MAX(CumRet!$B$2:$B$1093)-CumRet!B1093</f>
        <v>0</v>
      </c>
    </row>
    <row r="1094" spans="1:2">
      <c r="A1094" s="11">
        <f>Returns!A1094</f>
        <v>0</v>
      </c>
      <c r="B1094" s="1">
        <f>MAX(CumRet!$B$2:$B$1094)-CumRet!B1094</f>
        <v>0</v>
      </c>
    </row>
    <row r="1095" spans="1:2">
      <c r="A1095" s="11">
        <f>Returns!A1095</f>
        <v>0</v>
      </c>
      <c r="B1095" s="1">
        <f>MAX(CumRet!$B$2:$B$1095)-CumRet!B1095</f>
        <v>0</v>
      </c>
    </row>
    <row r="1096" spans="1:2">
      <c r="A1096" s="11">
        <f>Returns!A1096</f>
        <v>0</v>
      </c>
      <c r="B1096" s="1">
        <f>MAX(CumRet!$B$2:$B$1096)-CumRet!B1096</f>
        <v>0</v>
      </c>
    </row>
    <row r="1097" spans="1:2">
      <c r="A1097" s="11">
        <f>Returns!A1097</f>
        <v>0</v>
      </c>
      <c r="B1097" s="1">
        <f>MAX(CumRet!$B$2:$B$1097)-CumRet!B1097</f>
        <v>0</v>
      </c>
    </row>
    <row r="1098" spans="1:2">
      <c r="A1098" s="11">
        <f>Returns!A1098</f>
        <v>0</v>
      </c>
      <c r="B1098" s="1">
        <f>MAX(CumRet!$B$2:$B$1098)-CumRet!B1098</f>
        <v>0</v>
      </c>
    </row>
    <row r="1099" spans="1:2">
      <c r="A1099" s="11">
        <f>Returns!A1099</f>
        <v>0</v>
      </c>
      <c r="B1099" s="1">
        <f>MAX(CumRet!$B$2:$B$1099)-CumRet!B1099</f>
        <v>0</v>
      </c>
    </row>
    <row r="1100" spans="1:2">
      <c r="A1100" s="11">
        <f>Returns!A1100</f>
        <v>0</v>
      </c>
      <c r="B1100" s="1">
        <f>MAX(CumRet!$B$2:$B$1100)-CumRet!B1100</f>
        <v>0</v>
      </c>
    </row>
    <row r="1101" spans="1:2">
      <c r="A1101" s="11">
        <f>Returns!A1101</f>
        <v>0</v>
      </c>
      <c r="B1101" s="1">
        <f>MAX(CumRet!$B$2:$B$1101)-CumRet!B1101</f>
        <v>0</v>
      </c>
    </row>
    <row r="1102" spans="1:2">
      <c r="A1102" s="11">
        <f>Returns!A1102</f>
        <v>0</v>
      </c>
      <c r="B1102" s="1">
        <f>MAX(CumRet!$B$2:$B$1102)-CumRet!B1102</f>
        <v>0</v>
      </c>
    </row>
    <row r="1103" spans="1:2">
      <c r="A1103" s="11">
        <f>Returns!A1103</f>
        <v>0</v>
      </c>
      <c r="B1103" s="1">
        <f>MAX(CumRet!$B$2:$B$1103)-CumRet!B1103</f>
        <v>0</v>
      </c>
    </row>
    <row r="1104" spans="1:2">
      <c r="A1104" s="11">
        <f>Returns!A1104</f>
        <v>0</v>
      </c>
      <c r="B1104" s="1">
        <f>MAX(CumRet!$B$2:$B$1104)-CumRet!B1104</f>
        <v>0</v>
      </c>
    </row>
    <row r="1105" spans="1:2">
      <c r="A1105" s="11">
        <f>Returns!A1105</f>
        <v>0</v>
      </c>
      <c r="B1105" s="1">
        <f>MAX(CumRet!$B$2:$B$1105)-CumRet!B1105</f>
        <v>0</v>
      </c>
    </row>
    <row r="1106" spans="1:2">
      <c r="A1106" s="11">
        <f>Returns!A1106</f>
        <v>0</v>
      </c>
      <c r="B1106" s="1">
        <f>MAX(CumRet!$B$2:$B$1106)-CumRet!B1106</f>
        <v>0</v>
      </c>
    </row>
    <row r="1107" spans="1:2">
      <c r="A1107" s="11">
        <f>Returns!A1107</f>
        <v>0</v>
      </c>
      <c r="B1107" s="1">
        <f>MAX(CumRet!$B$2:$B$1107)-CumRet!B1107</f>
        <v>0</v>
      </c>
    </row>
    <row r="1108" spans="1:2">
      <c r="A1108" s="11">
        <f>Returns!A1108</f>
        <v>0</v>
      </c>
      <c r="B1108" s="1">
        <f>MAX(CumRet!$B$2:$B$1108)-CumRet!B1108</f>
        <v>0</v>
      </c>
    </row>
    <row r="1109" spans="1:2">
      <c r="A1109" s="11">
        <f>Returns!A1109</f>
        <v>0</v>
      </c>
      <c r="B1109" s="1">
        <f>MAX(CumRet!$B$2:$B$1109)-CumRet!B1109</f>
        <v>0</v>
      </c>
    </row>
    <row r="1110" spans="1:2">
      <c r="A1110" s="11">
        <f>Returns!A1110</f>
        <v>0</v>
      </c>
      <c r="B1110" s="1">
        <f>MAX(CumRet!$B$2:$B$1110)-CumRet!B1110</f>
        <v>0</v>
      </c>
    </row>
    <row r="1111" spans="1:2">
      <c r="A1111" s="11">
        <f>Returns!A1111</f>
        <v>0</v>
      </c>
      <c r="B1111" s="1">
        <f>MAX(CumRet!$B$2:$B$1111)-CumRet!B1111</f>
        <v>0</v>
      </c>
    </row>
    <row r="1112" spans="1:2">
      <c r="A1112" s="11">
        <f>Returns!A1112</f>
        <v>0</v>
      </c>
      <c r="B1112" s="1">
        <f>MAX(CumRet!$B$2:$B$1112)-CumRet!B1112</f>
        <v>0</v>
      </c>
    </row>
    <row r="1113" spans="1:2">
      <c r="A1113" s="11">
        <f>Returns!A1113</f>
        <v>0</v>
      </c>
      <c r="B1113" s="1">
        <f>MAX(CumRet!$B$2:$B$1113)-CumRet!B1113</f>
        <v>0</v>
      </c>
    </row>
    <row r="1114" spans="1:2">
      <c r="A1114" s="11">
        <f>Returns!A1114</f>
        <v>0</v>
      </c>
      <c r="B1114" s="1">
        <f>MAX(CumRet!$B$2:$B$1114)-CumRet!B1114</f>
        <v>0</v>
      </c>
    </row>
    <row r="1115" spans="1:2">
      <c r="A1115" s="11">
        <f>Returns!A1115</f>
        <v>0</v>
      </c>
      <c r="B1115" s="1">
        <f>MAX(CumRet!$B$2:$B$1115)-CumRet!B1115</f>
        <v>0</v>
      </c>
    </row>
    <row r="1116" spans="1:2">
      <c r="A1116" s="11">
        <f>Returns!A1116</f>
        <v>0</v>
      </c>
      <c r="B1116" s="1">
        <f>MAX(CumRet!$B$2:$B$1116)-CumRet!B1116</f>
        <v>0</v>
      </c>
    </row>
    <row r="1117" spans="1:2">
      <c r="A1117" s="11">
        <f>Returns!A1117</f>
        <v>0</v>
      </c>
      <c r="B1117" s="1">
        <f>MAX(CumRet!$B$2:$B$1117)-CumRet!B1117</f>
        <v>0</v>
      </c>
    </row>
    <row r="1118" spans="1:2">
      <c r="A1118" s="11">
        <f>Returns!A1118</f>
        <v>0</v>
      </c>
      <c r="B1118" s="1">
        <f>MAX(CumRet!$B$2:$B$1118)-CumRet!B1118</f>
        <v>0</v>
      </c>
    </row>
    <row r="1119" spans="1:2">
      <c r="A1119" s="11">
        <f>Returns!A1119</f>
        <v>0</v>
      </c>
      <c r="B1119" s="1">
        <f>MAX(CumRet!$B$2:$B$1119)-CumRet!B1119</f>
        <v>0</v>
      </c>
    </row>
    <row r="1120" spans="1:2">
      <c r="A1120" s="11">
        <f>Returns!A1120</f>
        <v>0</v>
      </c>
      <c r="B1120" s="1">
        <f>MAX(CumRet!$B$2:$B$1120)-CumRet!B1120</f>
        <v>0</v>
      </c>
    </row>
    <row r="1121" spans="1:2">
      <c r="A1121" s="11">
        <f>Returns!A1121</f>
        <v>0</v>
      </c>
      <c r="B1121" s="1">
        <f>MAX(CumRet!$B$2:$B$1121)-CumRet!B1121</f>
        <v>0</v>
      </c>
    </row>
    <row r="1122" spans="1:2">
      <c r="A1122" s="11">
        <f>Returns!A1122</f>
        <v>0</v>
      </c>
      <c r="B1122" s="1">
        <f>MAX(CumRet!$B$2:$B$1122)-CumRet!B1122</f>
        <v>0</v>
      </c>
    </row>
    <row r="1123" spans="1:2">
      <c r="A1123" s="11">
        <f>Returns!A1123</f>
        <v>0</v>
      </c>
      <c r="B1123" s="1">
        <f>MAX(CumRet!$B$2:$B$1123)-CumRet!B1123</f>
        <v>0</v>
      </c>
    </row>
    <row r="1124" spans="1:2">
      <c r="A1124" s="11">
        <f>Returns!A1124</f>
        <v>0</v>
      </c>
      <c r="B1124" s="1">
        <f>MAX(CumRet!$B$2:$B$1124)-CumRet!B1124</f>
        <v>0</v>
      </c>
    </row>
    <row r="1125" spans="1:2">
      <c r="A1125" s="11">
        <f>Returns!A1125</f>
        <v>0</v>
      </c>
      <c r="B1125" s="1">
        <f>MAX(CumRet!$B$2:$B$1125)-CumRet!B1125</f>
        <v>0</v>
      </c>
    </row>
    <row r="1126" spans="1:2">
      <c r="A1126" s="11">
        <f>Returns!A1126</f>
        <v>0</v>
      </c>
      <c r="B1126" s="1">
        <f>MAX(CumRet!$B$2:$B$1126)-CumRet!B1126</f>
        <v>0</v>
      </c>
    </row>
    <row r="1127" spans="1:2">
      <c r="A1127" s="11">
        <f>Returns!A1127</f>
        <v>0</v>
      </c>
      <c r="B1127" s="1">
        <f>MAX(CumRet!$B$2:$B$1127)-CumRet!B1127</f>
        <v>0</v>
      </c>
    </row>
    <row r="1128" spans="1:2">
      <c r="A1128" s="11">
        <f>Returns!A1128</f>
        <v>0</v>
      </c>
      <c r="B1128" s="1">
        <f>MAX(CumRet!$B$2:$B$1128)-CumRet!B1128</f>
        <v>0</v>
      </c>
    </row>
    <row r="1129" spans="1:2">
      <c r="A1129" s="11">
        <f>Returns!A1129</f>
        <v>0</v>
      </c>
      <c r="B1129" s="1">
        <f>MAX(CumRet!$B$2:$B$1129)-CumRet!B1129</f>
        <v>0</v>
      </c>
    </row>
    <row r="1130" spans="1:2">
      <c r="A1130" s="11">
        <f>Returns!A1130</f>
        <v>0</v>
      </c>
      <c r="B1130" s="1">
        <f>MAX(CumRet!$B$2:$B$1130)-CumRet!B1130</f>
        <v>0</v>
      </c>
    </row>
    <row r="1131" spans="1:2">
      <c r="A1131" s="11">
        <f>Returns!A1131</f>
        <v>0</v>
      </c>
      <c r="B1131" s="1">
        <f>MAX(CumRet!$B$2:$B$1131)-CumRet!B1131</f>
        <v>0</v>
      </c>
    </row>
    <row r="1132" spans="1:2">
      <c r="A1132" s="11">
        <f>Returns!A1132</f>
        <v>0</v>
      </c>
      <c r="B1132" s="1">
        <f>MAX(CumRet!$B$2:$B$1132)-CumRet!B1132</f>
        <v>0</v>
      </c>
    </row>
    <row r="1133" spans="1:2">
      <c r="A1133" s="11">
        <f>Returns!A1133</f>
        <v>0</v>
      </c>
      <c r="B1133" s="1">
        <f>MAX(CumRet!$B$2:$B$1133)-CumRet!B1133</f>
        <v>0</v>
      </c>
    </row>
    <row r="1134" spans="1:2">
      <c r="A1134" s="11">
        <f>Returns!A1134</f>
        <v>0</v>
      </c>
      <c r="B1134" s="1">
        <f>MAX(CumRet!$B$2:$B$1134)-CumRet!B1134</f>
        <v>0</v>
      </c>
    </row>
    <row r="1135" spans="1:2">
      <c r="A1135" s="11">
        <f>Returns!A1135</f>
        <v>0</v>
      </c>
      <c r="B1135" s="1">
        <f>MAX(CumRet!$B$2:$B$1135)-CumRet!B1135</f>
        <v>0</v>
      </c>
    </row>
    <row r="1136" spans="1:2">
      <c r="A1136" s="11">
        <f>Returns!A1136</f>
        <v>0</v>
      </c>
      <c r="B1136" s="1">
        <f>MAX(CumRet!$B$2:$B$1136)-CumRet!B1136</f>
        <v>0</v>
      </c>
    </row>
    <row r="1137" spans="1:2">
      <c r="A1137" s="11">
        <f>Returns!A1137</f>
        <v>0</v>
      </c>
      <c r="B1137" s="1">
        <f>MAX(CumRet!$B$2:$B$1137)-CumRet!B1137</f>
        <v>0</v>
      </c>
    </row>
    <row r="1138" spans="1:2">
      <c r="A1138" s="11">
        <f>Returns!A1138</f>
        <v>0</v>
      </c>
      <c r="B1138" s="1">
        <f>MAX(CumRet!$B$2:$B$1138)-CumRet!B1138</f>
        <v>0</v>
      </c>
    </row>
    <row r="1139" spans="1:2">
      <c r="A1139" s="11">
        <f>Returns!A1139</f>
        <v>0</v>
      </c>
      <c r="B1139" s="1">
        <f>MAX(CumRet!$B$2:$B$1139)-CumRet!B1139</f>
        <v>0</v>
      </c>
    </row>
    <row r="1140" spans="1:2">
      <c r="A1140" s="11">
        <f>Returns!A1140</f>
        <v>0</v>
      </c>
      <c r="B1140" s="1">
        <f>MAX(CumRet!$B$2:$B$1140)-CumRet!B1140</f>
        <v>0</v>
      </c>
    </row>
    <row r="1141" spans="1:2">
      <c r="A1141" s="11">
        <f>Returns!A1141</f>
        <v>0</v>
      </c>
      <c r="B1141" s="1">
        <f>MAX(CumRet!$B$2:$B$1141)-CumRet!B1141</f>
        <v>0</v>
      </c>
    </row>
    <row r="1142" spans="1:2">
      <c r="A1142" s="11">
        <f>Returns!A1142</f>
        <v>0</v>
      </c>
      <c r="B1142" s="1">
        <f>MAX(CumRet!$B$2:$B$1142)-CumRet!B1142</f>
        <v>0</v>
      </c>
    </row>
    <row r="1143" spans="1:2">
      <c r="A1143" s="11">
        <f>Returns!A1143</f>
        <v>0</v>
      </c>
      <c r="B1143" s="1">
        <f>MAX(CumRet!$B$2:$B$1143)-CumRet!B1143</f>
        <v>0</v>
      </c>
    </row>
    <row r="1144" spans="1:2">
      <c r="A1144" s="11">
        <f>Returns!A1144</f>
        <v>0</v>
      </c>
      <c r="B1144" s="1">
        <f>MAX(CumRet!$B$2:$B$1144)-CumRet!B1144</f>
        <v>0</v>
      </c>
    </row>
    <row r="1145" spans="1:2">
      <c r="A1145" s="11">
        <f>Returns!A1145</f>
        <v>0</v>
      </c>
      <c r="B1145" s="1">
        <f>MAX(CumRet!$B$2:$B$1145)-CumRet!B1145</f>
        <v>0</v>
      </c>
    </row>
    <row r="1146" spans="1:2">
      <c r="A1146" s="11">
        <f>Returns!A1146</f>
        <v>0</v>
      </c>
      <c r="B1146" s="1">
        <f>MAX(CumRet!$B$2:$B$1146)-CumRet!B1146</f>
        <v>0</v>
      </c>
    </row>
    <row r="1147" spans="1:2">
      <c r="A1147" s="11">
        <f>Returns!A1147</f>
        <v>0</v>
      </c>
      <c r="B1147" s="1">
        <f>MAX(CumRet!$B$2:$B$1147)-CumRet!B1147</f>
        <v>0</v>
      </c>
    </row>
    <row r="1148" spans="1:2">
      <c r="A1148" s="11">
        <f>Returns!A1148</f>
        <v>0</v>
      </c>
      <c r="B1148" s="1">
        <f>MAX(CumRet!$B$2:$B$1148)-CumRet!B1148</f>
        <v>0</v>
      </c>
    </row>
    <row r="1149" spans="1:2">
      <c r="A1149" s="11">
        <f>Returns!A1149</f>
        <v>0</v>
      </c>
      <c r="B1149" s="1">
        <f>MAX(CumRet!$B$2:$B$1149)-CumRet!B1149</f>
        <v>0</v>
      </c>
    </row>
    <row r="1150" spans="1:2">
      <c r="A1150" s="11">
        <f>Returns!A1150</f>
        <v>0</v>
      </c>
      <c r="B1150" s="1">
        <f>MAX(CumRet!$B$2:$B$1150)-CumRet!B1150</f>
        <v>0</v>
      </c>
    </row>
    <row r="1151" spans="1:2">
      <c r="A1151" s="11">
        <f>Returns!A1151</f>
        <v>0</v>
      </c>
      <c r="B1151" s="1">
        <f>MAX(CumRet!$B$2:$B$1151)-CumRet!B1151</f>
        <v>0</v>
      </c>
    </row>
    <row r="1152" spans="1:2">
      <c r="A1152" s="11">
        <f>Returns!A1152</f>
        <v>0</v>
      </c>
      <c r="B1152" s="1">
        <f>MAX(CumRet!$B$2:$B$1152)-CumRet!B1152</f>
        <v>0</v>
      </c>
    </row>
    <row r="1153" spans="1:2">
      <c r="A1153" s="11">
        <f>Returns!A1153</f>
        <v>0</v>
      </c>
      <c r="B1153" s="1">
        <f>MAX(CumRet!$B$2:$B$1153)-CumRet!B1153</f>
        <v>0</v>
      </c>
    </row>
    <row r="1154" spans="1:2">
      <c r="A1154" s="11">
        <f>Returns!A1154</f>
        <v>0</v>
      </c>
      <c r="B1154" s="1">
        <f>MAX(CumRet!$B$2:$B$1154)-CumRet!B1154</f>
        <v>0</v>
      </c>
    </row>
    <row r="1155" spans="1:2">
      <c r="A1155" s="11">
        <f>Returns!A1155</f>
        <v>0</v>
      </c>
      <c r="B1155" s="1">
        <f>MAX(CumRet!$B$2:$B$1155)-CumRet!B1155</f>
        <v>0</v>
      </c>
    </row>
    <row r="1156" spans="1:2">
      <c r="A1156" s="11">
        <f>Returns!A1156</f>
        <v>0</v>
      </c>
      <c r="B1156" s="1">
        <f>MAX(CumRet!$B$2:$B$1156)-CumRet!B1156</f>
        <v>0</v>
      </c>
    </row>
    <row r="1157" spans="1:2">
      <c r="A1157" s="11">
        <f>Returns!A1157</f>
        <v>0</v>
      </c>
      <c r="B1157" s="1">
        <f>MAX(CumRet!$B$2:$B$1157)-CumRet!B1157</f>
        <v>0</v>
      </c>
    </row>
    <row r="1158" spans="1:2">
      <c r="A1158" s="11">
        <f>Returns!A1158</f>
        <v>0</v>
      </c>
      <c r="B1158" s="1">
        <f>MAX(CumRet!$B$2:$B$1158)-CumRet!B1158</f>
        <v>0</v>
      </c>
    </row>
    <row r="1159" spans="1:2">
      <c r="A1159" s="11">
        <f>Returns!A1159</f>
        <v>0</v>
      </c>
      <c r="B1159" s="1">
        <f>MAX(CumRet!$B$2:$B$1159)-CumRet!B1159</f>
        <v>0</v>
      </c>
    </row>
    <row r="1160" spans="1:2">
      <c r="A1160" s="11">
        <f>Returns!A1160</f>
        <v>0</v>
      </c>
      <c r="B1160" s="1">
        <f>MAX(CumRet!$B$2:$B$1160)-CumRet!B1160</f>
        <v>0</v>
      </c>
    </row>
    <row r="1161" spans="1:2">
      <c r="A1161" s="11">
        <f>Returns!A1161</f>
        <v>0</v>
      </c>
      <c r="B1161" s="1">
        <f>MAX(CumRet!$B$2:$B$1161)-CumRet!B1161</f>
        <v>0</v>
      </c>
    </row>
    <row r="1162" spans="1:2">
      <c r="A1162" s="11">
        <f>Returns!A1162</f>
        <v>0</v>
      </c>
      <c r="B1162" s="1">
        <f>MAX(CumRet!$B$2:$B$1162)-CumRet!B1162</f>
        <v>0</v>
      </c>
    </row>
    <row r="1163" spans="1:2">
      <c r="A1163" s="11">
        <f>Returns!A1163</f>
        <v>0</v>
      </c>
      <c r="B1163" s="1">
        <f>MAX(CumRet!$B$2:$B$1163)-CumRet!B1163</f>
        <v>0</v>
      </c>
    </row>
    <row r="1164" spans="1:2">
      <c r="A1164" s="11">
        <f>Returns!A1164</f>
        <v>0</v>
      </c>
      <c r="B1164" s="1">
        <f>MAX(CumRet!$B$2:$B$1164)-CumRet!B1164</f>
        <v>0</v>
      </c>
    </row>
    <row r="1165" spans="1:2">
      <c r="A1165" s="11">
        <f>Returns!A1165</f>
        <v>0</v>
      </c>
      <c r="B1165" s="1">
        <f>MAX(CumRet!$B$2:$B$1165)-CumRet!B1165</f>
        <v>0</v>
      </c>
    </row>
    <row r="1166" spans="1:2">
      <c r="A1166" s="11">
        <f>Returns!A1166</f>
        <v>0</v>
      </c>
      <c r="B1166" s="1">
        <f>MAX(CumRet!$B$2:$B$1166)-CumRet!B1166</f>
        <v>0</v>
      </c>
    </row>
    <row r="1167" spans="1:2">
      <c r="A1167" s="11">
        <f>Returns!A1167</f>
        <v>0</v>
      </c>
      <c r="B1167" s="1">
        <f>MAX(CumRet!$B$2:$B$1167)-CumRet!B1167</f>
        <v>0</v>
      </c>
    </row>
    <row r="1168" spans="1:2">
      <c r="A1168" s="11">
        <f>Returns!A1168</f>
        <v>0</v>
      </c>
      <c r="B1168" s="1">
        <f>MAX(CumRet!$B$2:$B$1168)-CumRet!B1168</f>
        <v>0</v>
      </c>
    </row>
    <row r="1169" spans="1:2">
      <c r="A1169" s="11">
        <f>Returns!A1169</f>
        <v>0</v>
      </c>
      <c r="B1169" s="1">
        <f>MAX(CumRet!$B$2:$B$1169)-CumRet!B1169</f>
        <v>0</v>
      </c>
    </row>
    <row r="1170" spans="1:2">
      <c r="A1170" s="11">
        <f>Returns!A1170</f>
        <v>0</v>
      </c>
      <c r="B1170" s="1">
        <f>MAX(CumRet!$B$2:$B$1170)-CumRet!B1170</f>
        <v>0</v>
      </c>
    </row>
    <row r="1171" spans="1:2">
      <c r="A1171" s="11">
        <f>Returns!A1171</f>
        <v>0</v>
      </c>
      <c r="B1171" s="1">
        <f>MAX(CumRet!$B$2:$B$1171)-CumRet!B1171</f>
        <v>0</v>
      </c>
    </row>
    <row r="1172" spans="1:2">
      <c r="A1172" s="11">
        <f>Returns!A1172</f>
        <v>0</v>
      </c>
      <c r="B1172" s="1">
        <f>MAX(CumRet!$B$2:$B$1172)-CumRet!B1172</f>
        <v>0</v>
      </c>
    </row>
    <row r="1173" spans="1:2">
      <c r="A1173" s="11">
        <f>Returns!A1173</f>
        <v>0</v>
      </c>
      <c r="B1173" s="1">
        <f>MAX(CumRet!$B$2:$B$1173)-CumRet!B1173</f>
        <v>0</v>
      </c>
    </row>
    <row r="1174" spans="1:2">
      <c r="A1174" s="11">
        <f>Returns!A1174</f>
        <v>0</v>
      </c>
      <c r="B1174" s="1">
        <f>MAX(CumRet!$B$2:$B$1174)-CumRet!B1174</f>
        <v>0</v>
      </c>
    </row>
    <row r="1175" spans="1:2">
      <c r="A1175" s="11">
        <f>Returns!A1175</f>
        <v>0</v>
      </c>
      <c r="B1175" s="1">
        <f>MAX(CumRet!$B$2:$B$1175)-CumRet!B1175</f>
        <v>0</v>
      </c>
    </row>
    <row r="1176" spans="1:2">
      <c r="A1176" s="11">
        <f>Returns!A1176</f>
        <v>0</v>
      </c>
      <c r="B1176" s="1">
        <f>MAX(CumRet!$B$2:$B$1176)-CumRet!B1176</f>
        <v>0</v>
      </c>
    </row>
    <row r="1177" spans="1:2">
      <c r="A1177" s="11">
        <f>Returns!A1177</f>
        <v>0</v>
      </c>
      <c r="B1177" s="1">
        <f>MAX(CumRet!$B$2:$B$1177)-CumRet!B1177</f>
        <v>0</v>
      </c>
    </row>
    <row r="1178" spans="1:2">
      <c r="A1178" s="11">
        <f>Returns!A1178</f>
        <v>0</v>
      </c>
      <c r="B1178" s="1">
        <f>MAX(CumRet!$B$2:$B$1178)-CumRet!B1178</f>
        <v>0</v>
      </c>
    </row>
    <row r="1179" spans="1:2">
      <c r="A1179" s="11">
        <f>Returns!A1179</f>
        <v>0</v>
      </c>
      <c r="B1179" s="1">
        <f>MAX(CumRet!$B$2:$B$1179)-CumRet!B1179</f>
        <v>0</v>
      </c>
    </row>
    <row r="1180" spans="1:2">
      <c r="A1180" s="11">
        <f>Returns!A1180</f>
        <v>0</v>
      </c>
      <c r="B1180" s="1">
        <f>MAX(CumRet!$B$2:$B$1180)-CumRet!B1180</f>
        <v>0</v>
      </c>
    </row>
    <row r="1181" spans="1:2">
      <c r="A1181" s="11">
        <f>Returns!A1181</f>
        <v>0</v>
      </c>
      <c r="B1181" s="1">
        <f>MAX(CumRet!$B$2:$B$1181)-CumRet!B1181</f>
        <v>0</v>
      </c>
    </row>
    <row r="1182" spans="1:2">
      <c r="A1182" s="11">
        <f>Returns!A1182</f>
        <v>0</v>
      </c>
      <c r="B1182" s="1">
        <f>MAX(CumRet!$B$2:$B$1182)-CumRet!B1182</f>
        <v>0</v>
      </c>
    </row>
    <row r="1183" spans="1:2">
      <c r="A1183" s="11">
        <f>Returns!A1183</f>
        <v>0</v>
      </c>
      <c r="B1183" s="1">
        <f>MAX(CumRet!$B$2:$B$1183)-CumRet!B1183</f>
        <v>0</v>
      </c>
    </row>
    <row r="1184" spans="1:2">
      <c r="A1184" s="11">
        <f>Returns!A1184</f>
        <v>0</v>
      </c>
      <c r="B1184" s="1">
        <f>MAX(CumRet!$B$2:$B$1184)-CumRet!B1184</f>
        <v>0</v>
      </c>
    </row>
    <row r="1185" spans="1:2">
      <c r="A1185" s="11">
        <f>Returns!A1185</f>
        <v>0</v>
      </c>
      <c r="B1185" s="1">
        <f>MAX(CumRet!$B$2:$B$1185)-CumRet!B1185</f>
        <v>0</v>
      </c>
    </row>
    <row r="1186" spans="1:2">
      <c r="A1186" s="11">
        <f>Returns!A1186</f>
        <v>0</v>
      </c>
      <c r="B1186" s="1">
        <f>MAX(CumRet!$B$2:$B$1186)-CumRet!B1186</f>
        <v>0</v>
      </c>
    </row>
    <row r="1187" spans="1:2">
      <c r="A1187" s="11">
        <f>Returns!A1187</f>
        <v>0</v>
      </c>
      <c r="B1187" s="1">
        <f>MAX(CumRet!$B$2:$B$1187)-CumRet!B1187</f>
        <v>0</v>
      </c>
    </row>
    <row r="1188" spans="1:2">
      <c r="A1188" s="11">
        <f>Returns!A1188</f>
        <v>0</v>
      </c>
      <c r="B1188" s="1">
        <f>MAX(CumRet!$B$2:$B$1188)-CumRet!B1188</f>
        <v>0</v>
      </c>
    </row>
    <row r="1189" spans="1:2">
      <c r="A1189" s="11">
        <f>Returns!A1189</f>
        <v>0</v>
      </c>
      <c r="B1189" s="1">
        <f>MAX(CumRet!$B$2:$B$1189)-CumRet!B1189</f>
        <v>0</v>
      </c>
    </row>
    <row r="1190" spans="1:2">
      <c r="A1190" s="11">
        <f>Returns!A1190</f>
        <v>0</v>
      </c>
      <c r="B1190" s="1">
        <f>MAX(CumRet!$B$2:$B$1190)-CumRet!B1190</f>
        <v>0</v>
      </c>
    </row>
    <row r="1191" spans="1:2">
      <c r="A1191" s="11">
        <f>Returns!A1191</f>
        <v>0</v>
      </c>
      <c r="B1191" s="1">
        <f>MAX(CumRet!$B$2:$B$1191)-CumRet!B1191</f>
        <v>0</v>
      </c>
    </row>
    <row r="1192" spans="1:2">
      <c r="A1192" s="11">
        <f>Returns!A1192</f>
        <v>0</v>
      </c>
      <c r="B1192" s="1">
        <f>MAX(CumRet!$B$2:$B$1192)-CumRet!B1192</f>
        <v>0</v>
      </c>
    </row>
    <row r="1193" spans="1:2">
      <c r="A1193" s="11">
        <f>Returns!A1193</f>
        <v>0</v>
      </c>
      <c r="B1193" s="1">
        <f>MAX(CumRet!$B$2:$B$1193)-CumRet!B1193</f>
        <v>0</v>
      </c>
    </row>
    <row r="1194" spans="1:2">
      <c r="A1194" s="11">
        <f>Returns!A1194</f>
        <v>0</v>
      </c>
      <c r="B1194" s="1">
        <f>MAX(CumRet!$B$2:$B$1194)-CumRet!B1194</f>
        <v>0</v>
      </c>
    </row>
    <row r="1195" spans="1:2">
      <c r="A1195" s="11">
        <f>Returns!A1195</f>
        <v>0</v>
      </c>
      <c r="B1195" s="1">
        <f>MAX(CumRet!$B$2:$B$1195)-CumRet!B1195</f>
        <v>0</v>
      </c>
    </row>
    <row r="1196" spans="1:2">
      <c r="A1196" s="11">
        <f>Returns!A1196</f>
        <v>0</v>
      </c>
      <c r="B1196" s="1">
        <f>MAX(CumRet!$B$2:$B$1196)-CumRet!B1196</f>
        <v>0</v>
      </c>
    </row>
    <row r="1197" spans="1:2">
      <c r="A1197" s="11">
        <f>Returns!A1197</f>
        <v>0</v>
      </c>
      <c r="B1197" s="1">
        <f>MAX(CumRet!$B$2:$B$1197)-CumRet!B1197</f>
        <v>0</v>
      </c>
    </row>
    <row r="1198" spans="1:2">
      <c r="A1198" s="11">
        <f>Returns!A1198</f>
        <v>0</v>
      </c>
      <c r="B1198" s="1">
        <f>MAX(CumRet!$B$2:$B$1198)-CumRet!B1198</f>
        <v>0</v>
      </c>
    </row>
    <row r="1199" spans="1:2">
      <c r="A1199" s="11">
        <f>Returns!A1199</f>
        <v>0</v>
      </c>
      <c r="B1199" s="1">
        <f>MAX(CumRet!$B$2:$B$1199)-CumRet!B1199</f>
        <v>0</v>
      </c>
    </row>
    <row r="1200" spans="1:2">
      <c r="A1200" s="11">
        <f>Returns!A1200</f>
        <v>0</v>
      </c>
      <c r="B1200" s="1">
        <f>MAX(CumRet!$B$2:$B$1200)-CumRet!B1200</f>
        <v>0</v>
      </c>
    </row>
    <row r="1201" spans="1:2">
      <c r="A1201" s="11">
        <f>Returns!A1201</f>
        <v>0</v>
      </c>
      <c r="B1201" s="1">
        <f>MAX(CumRet!$B$2:$B$1201)-CumRet!B1201</f>
        <v>0</v>
      </c>
    </row>
    <row r="1202" spans="1:2">
      <c r="A1202" s="11">
        <f>Returns!A1202</f>
        <v>0</v>
      </c>
      <c r="B1202" s="1">
        <f>MAX(CumRet!$B$2:$B$1202)-CumRet!B1202</f>
        <v>0</v>
      </c>
    </row>
    <row r="1203" spans="1:2">
      <c r="A1203" s="11">
        <f>Returns!A1203</f>
        <v>0</v>
      </c>
      <c r="B1203" s="1">
        <f>MAX(CumRet!$B$2:$B$1203)-CumRet!B1203</f>
        <v>0</v>
      </c>
    </row>
    <row r="1204" spans="1:2">
      <c r="A1204" s="11">
        <f>Returns!A1204</f>
        <v>0</v>
      </c>
      <c r="B1204" s="1">
        <f>MAX(CumRet!$B$2:$B$1204)-CumRet!B1204</f>
        <v>0</v>
      </c>
    </row>
    <row r="1205" spans="1:2">
      <c r="A1205" s="11">
        <f>Returns!A1205</f>
        <v>0</v>
      </c>
      <c r="B1205" s="1">
        <f>MAX(CumRet!$B$2:$B$1205)-CumRet!B1205</f>
        <v>0</v>
      </c>
    </row>
    <row r="1206" spans="1:2">
      <c r="A1206" s="11">
        <f>Returns!A1206</f>
        <v>0</v>
      </c>
      <c r="B1206" s="1">
        <f>MAX(CumRet!$B$2:$B$1206)-CumRet!B1206</f>
        <v>0</v>
      </c>
    </row>
    <row r="1207" spans="1:2">
      <c r="A1207" s="11">
        <f>Returns!A1207</f>
        <v>0</v>
      </c>
      <c r="B1207" s="1">
        <f>MAX(CumRet!$B$2:$B$1207)-CumRet!B1207</f>
        <v>0</v>
      </c>
    </row>
    <row r="1208" spans="1:2">
      <c r="A1208" s="11">
        <f>Returns!A1208</f>
        <v>0</v>
      </c>
      <c r="B1208" s="1">
        <f>MAX(CumRet!$B$2:$B$1208)-CumRet!B1208</f>
        <v>0</v>
      </c>
    </row>
    <row r="1209" spans="1:2">
      <c r="A1209" s="11">
        <f>Returns!A1209</f>
        <v>0</v>
      </c>
      <c r="B1209" s="1">
        <f>MAX(CumRet!$B$2:$B$1209)-CumRet!B1209</f>
        <v>0</v>
      </c>
    </row>
    <row r="1210" spans="1:2">
      <c r="A1210" s="11">
        <f>Returns!A1210</f>
        <v>0</v>
      </c>
      <c r="B1210" s="1">
        <f>MAX(CumRet!$B$2:$B$1210)-CumRet!B1210</f>
        <v>0</v>
      </c>
    </row>
    <row r="1211" spans="1:2">
      <c r="A1211" s="11">
        <f>Returns!A1211</f>
        <v>0</v>
      </c>
      <c r="B1211" s="1">
        <f>MAX(CumRet!$B$2:$B$1211)-CumRet!B1211</f>
        <v>0</v>
      </c>
    </row>
    <row r="1212" spans="1:2">
      <c r="A1212" s="11">
        <f>Returns!A1212</f>
        <v>0</v>
      </c>
      <c r="B1212" s="1">
        <f>MAX(CumRet!$B$2:$B$1212)-CumRet!B1212</f>
        <v>0</v>
      </c>
    </row>
    <row r="1213" spans="1:2">
      <c r="A1213" s="11">
        <f>Returns!A1213</f>
        <v>0</v>
      </c>
      <c r="B1213" s="1">
        <f>MAX(CumRet!$B$2:$B$1213)-CumRet!B1213</f>
        <v>0</v>
      </c>
    </row>
    <row r="1214" spans="1:2">
      <c r="A1214" s="11">
        <f>Returns!A1214</f>
        <v>0</v>
      </c>
      <c r="B1214" s="1">
        <f>MAX(CumRet!$B$2:$B$1214)-CumRet!B1214</f>
        <v>0</v>
      </c>
    </row>
    <row r="1215" spans="1:2">
      <c r="A1215" s="11">
        <f>Returns!A1215</f>
        <v>0</v>
      </c>
      <c r="B1215" s="1">
        <f>MAX(CumRet!$B$2:$B$1215)-CumRet!B1215</f>
        <v>0</v>
      </c>
    </row>
    <row r="1216" spans="1:2">
      <c r="A1216" s="11">
        <f>Returns!A1216</f>
        <v>0</v>
      </c>
      <c r="B1216" s="1">
        <f>MAX(CumRet!$B$2:$B$1216)-CumRet!B1216</f>
        <v>0</v>
      </c>
    </row>
    <row r="1217" spans="1:2">
      <c r="A1217" s="11">
        <f>Returns!A1217</f>
        <v>0</v>
      </c>
      <c r="B1217" s="1">
        <f>MAX(CumRet!$B$2:$B$1217)-CumRet!B1217</f>
        <v>0</v>
      </c>
    </row>
    <row r="1218" spans="1:2">
      <c r="A1218" s="11">
        <f>Returns!A1218</f>
        <v>0</v>
      </c>
      <c r="B1218" s="1">
        <f>MAX(CumRet!$B$2:$B$1218)-CumRet!B1218</f>
        <v>0</v>
      </c>
    </row>
    <row r="1219" spans="1:2">
      <c r="A1219" s="11">
        <f>Returns!A1219</f>
        <v>0</v>
      </c>
      <c r="B1219" s="1">
        <f>MAX(CumRet!$B$2:$B$1219)-CumRet!B1219</f>
        <v>0</v>
      </c>
    </row>
    <row r="1220" spans="1:2">
      <c r="A1220" s="11">
        <f>Returns!A1220</f>
        <v>0</v>
      </c>
      <c r="B1220" s="1">
        <f>MAX(CumRet!$B$2:$B$1220)-CumRet!B1220</f>
        <v>0</v>
      </c>
    </row>
    <row r="1221" spans="1:2">
      <c r="A1221" s="11">
        <f>Returns!A1221</f>
        <v>0</v>
      </c>
      <c r="B1221" s="1">
        <f>MAX(CumRet!$B$2:$B$1221)-CumRet!B1221</f>
        <v>0</v>
      </c>
    </row>
    <row r="1222" spans="1:2">
      <c r="A1222" s="11">
        <f>Returns!A1222</f>
        <v>0</v>
      </c>
      <c r="B1222" s="1">
        <f>MAX(CumRet!$B$2:$B$1222)-CumRet!B1222</f>
        <v>0</v>
      </c>
    </row>
    <row r="1223" spans="1:2">
      <c r="A1223" s="11">
        <f>Returns!A1223</f>
        <v>0</v>
      </c>
      <c r="B1223" s="1">
        <f>MAX(CumRet!$B$2:$B$1223)-CumRet!B1223</f>
        <v>0</v>
      </c>
    </row>
    <row r="1224" spans="1:2">
      <c r="A1224" s="11">
        <f>Returns!A1224</f>
        <v>0</v>
      </c>
      <c r="B1224" s="1">
        <f>MAX(CumRet!$B$2:$B$1224)-CumRet!B1224</f>
        <v>0</v>
      </c>
    </row>
    <row r="1225" spans="1:2">
      <c r="A1225" s="11">
        <f>Returns!A1225</f>
        <v>0</v>
      </c>
      <c r="B1225" s="1">
        <f>MAX(CumRet!$B$2:$B$1225)-CumRet!B1225</f>
        <v>0</v>
      </c>
    </row>
    <row r="1226" spans="1:2">
      <c r="A1226" s="11">
        <f>Returns!A1226</f>
        <v>0</v>
      </c>
      <c r="B1226" s="1">
        <f>MAX(CumRet!$B$2:$B$1226)-CumRet!B1226</f>
        <v>0</v>
      </c>
    </row>
    <row r="1227" spans="1:2">
      <c r="A1227" s="11">
        <f>Returns!A1227</f>
        <v>0</v>
      </c>
      <c r="B1227" s="1">
        <f>MAX(CumRet!$B$2:$B$1227)-CumRet!B1227</f>
        <v>0</v>
      </c>
    </row>
    <row r="1228" spans="1:2">
      <c r="A1228" s="11">
        <f>Returns!A1228</f>
        <v>0</v>
      </c>
      <c r="B1228" s="1">
        <f>MAX(CumRet!$B$2:$B$1228)-CumRet!B1228</f>
        <v>0</v>
      </c>
    </row>
    <row r="1229" spans="1:2">
      <c r="A1229" s="11">
        <f>Returns!A1229</f>
        <v>0</v>
      </c>
      <c r="B1229" s="1">
        <f>MAX(CumRet!$B$2:$B$1229)-CumRet!B1229</f>
        <v>0</v>
      </c>
    </row>
    <row r="1230" spans="1:2">
      <c r="A1230" s="11">
        <f>Returns!A1230</f>
        <v>0</v>
      </c>
      <c r="B1230" s="1">
        <f>MAX(CumRet!$B$2:$B$1230)-CumRet!B1230</f>
        <v>0</v>
      </c>
    </row>
    <row r="1231" spans="1:2">
      <c r="A1231" s="11">
        <f>Returns!A1231</f>
        <v>0</v>
      </c>
      <c r="B1231" s="1">
        <f>MAX(CumRet!$B$2:$B$1231)-CumRet!B1231</f>
        <v>0</v>
      </c>
    </row>
    <row r="1232" spans="1:2">
      <c r="A1232" s="11">
        <f>Returns!A1232</f>
        <v>0</v>
      </c>
      <c r="B1232" s="1">
        <f>MAX(CumRet!$B$2:$B$1232)-CumRet!B1232</f>
        <v>0</v>
      </c>
    </row>
    <row r="1233" spans="1:2">
      <c r="A1233" s="11">
        <f>Returns!A1233</f>
        <v>0</v>
      </c>
      <c r="B1233" s="1">
        <f>MAX(CumRet!$B$2:$B$1233)-CumRet!B1233</f>
        <v>0</v>
      </c>
    </row>
    <row r="1234" spans="1:2">
      <c r="A1234" s="11">
        <f>Returns!A1234</f>
        <v>0</v>
      </c>
      <c r="B1234" s="1">
        <f>MAX(CumRet!$B$2:$B$1234)-CumRet!B1234</f>
        <v>0</v>
      </c>
    </row>
    <row r="1235" spans="1:2">
      <c r="A1235" s="11">
        <f>Returns!A1235</f>
        <v>0</v>
      </c>
      <c r="B1235" s="1">
        <f>MAX(CumRet!$B$2:$B$1235)-CumRet!B1235</f>
        <v>0</v>
      </c>
    </row>
    <row r="1236" spans="1:2">
      <c r="A1236" s="11">
        <f>Returns!A1236</f>
        <v>0</v>
      </c>
      <c r="B1236" s="1">
        <f>MAX(CumRet!$B$2:$B$1236)-CumRet!B1236</f>
        <v>0</v>
      </c>
    </row>
    <row r="1237" spans="1:2">
      <c r="A1237" s="11">
        <f>Returns!A1237</f>
        <v>0</v>
      </c>
      <c r="B1237" s="1">
        <f>MAX(CumRet!$B$2:$B$1237)-CumRet!B1237</f>
        <v>0</v>
      </c>
    </row>
    <row r="1238" spans="1:2">
      <c r="A1238" s="11">
        <f>Returns!A1238</f>
        <v>0</v>
      </c>
      <c r="B1238" s="1">
        <f>MAX(CumRet!$B$2:$B$1238)-CumRet!B1238</f>
        <v>0</v>
      </c>
    </row>
    <row r="1239" spans="1:2">
      <c r="A1239" s="11">
        <f>Returns!A1239</f>
        <v>0</v>
      </c>
      <c r="B1239" s="1">
        <f>MAX(CumRet!$B$2:$B$1239)-CumRet!B1239</f>
        <v>0</v>
      </c>
    </row>
    <row r="1240" spans="1:2">
      <c r="A1240" s="11">
        <f>Returns!A1240</f>
        <v>0</v>
      </c>
      <c r="B1240" s="1">
        <f>MAX(CumRet!$B$2:$B$1240)-CumRet!B1240</f>
        <v>0</v>
      </c>
    </row>
    <row r="1241" spans="1:2">
      <c r="A1241" s="11">
        <f>Returns!A1241</f>
        <v>0</v>
      </c>
      <c r="B1241" s="1">
        <f>MAX(CumRet!$B$2:$B$1241)-CumRet!B1241</f>
        <v>0</v>
      </c>
    </row>
    <row r="1242" spans="1:2">
      <c r="A1242" s="11">
        <f>Returns!A1242</f>
        <v>0</v>
      </c>
      <c r="B1242" s="1">
        <f>MAX(CumRet!$B$2:$B$1242)-CumRet!B1242</f>
        <v>0</v>
      </c>
    </row>
    <row r="1243" spans="1:2">
      <c r="A1243" s="11">
        <f>Returns!A1243</f>
        <v>0</v>
      </c>
      <c r="B1243" s="1">
        <f>MAX(CumRet!$B$2:$B$1243)-CumRet!B1243</f>
        <v>0</v>
      </c>
    </row>
    <row r="1244" spans="1:2">
      <c r="A1244" s="11">
        <f>Returns!A1244</f>
        <v>0</v>
      </c>
      <c r="B1244" s="1">
        <f>MAX(CumRet!$B$2:$B$1244)-CumRet!B1244</f>
        <v>0</v>
      </c>
    </row>
    <row r="1245" spans="1:2">
      <c r="A1245" s="11">
        <f>Returns!A1245</f>
        <v>0</v>
      </c>
      <c r="B1245" s="1">
        <f>MAX(CumRet!$B$2:$B$1245)-CumRet!B1245</f>
        <v>0</v>
      </c>
    </row>
    <row r="1246" spans="1:2">
      <c r="A1246" s="11">
        <f>Returns!A1246</f>
        <v>0</v>
      </c>
      <c r="B1246" s="1">
        <f>MAX(CumRet!$B$2:$B$1246)-CumRet!B1246</f>
        <v>0</v>
      </c>
    </row>
    <row r="1247" spans="1:2">
      <c r="A1247" s="11">
        <f>Returns!A1247</f>
        <v>0</v>
      </c>
      <c r="B1247" s="1">
        <f>MAX(CumRet!$B$2:$B$1247)-CumRet!B1247</f>
        <v>0</v>
      </c>
    </row>
    <row r="1248" spans="1:2">
      <c r="A1248" s="11">
        <f>Returns!A1248</f>
        <v>0</v>
      </c>
      <c r="B1248" s="1">
        <f>MAX(CumRet!$B$2:$B$1248)-CumRet!B1248</f>
        <v>0</v>
      </c>
    </row>
    <row r="1249" spans="1:2">
      <c r="A1249" s="11">
        <f>Returns!A1249</f>
        <v>0</v>
      </c>
      <c r="B1249" s="1">
        <f>MAX(CumRet!$B$2:$B$1249)-CumRet!B1249</f>
        <v>0</v>
      </c>
    </row>
    <row r="1250" spans="1:2">
      <c r="A1250" s="11">
        <f>Returns!A1250</f>
        <v>0</v>
      </c>
      <c r="B1250" s="1">
        <f>MAX(CumRet!$B$2:$B$1250)-CumRet!B1250</f>
        <v>0</v>
      </c>
    </row>
    <row r="1251" spans="1:2">
      <c r="A1251" s="11">
        <f>Returns!A1251</f>
        <v>0</v>
      </c>
      <c r="B1251" s="1">
        <f>MAX(CumRet!$B$2:$B$1251)-CumRet!B1251</f>
        <v>0</v>
      </c>
    </row>
    <row r="1252" spans="1:2">
      <c r="A1252" s="11">
        <f>Returns!A1252</f>
        <v>0</v>
      </c>
      <c r="B1252" s="1">
        <f>MAX(CumRet!$B$2:$B$1252)-CumRet!B1252</f>
        <v>0</v>
      </c>
    </row>
    <row r="1253" spans="1:2">
      <c r="A1253" s="11">
        <f>Returns!A1253</f>
        <v>0</v>
      </c>
      <c r="B1253" s="1">
        <f>MAX(CumRet!$B$2:$B$1253)-CumRet!B1253</f>
        <v>0</v>
      </c>
    </row>
    <row r="1254" spans="1:2">
      <c r="A1254" s="11">
        <f>Returns!A1254</f>
        <v>0</v>
      </c>
      <c r="B1254" s="1">
        <f>MAX(CumRet!$B$2:$B$1254)-CumRet!B1254</f>
        <v>0</v>
      </c>
    </row>
    <row r="1255" spans="1:2">
      <c r="A1255" s="11">
        <f>Returns!A1255</f>
        <v>0</v>
      </c>
      <c r="B1255" s="1">
        <f>MAX(CumRet!$B$2:$B$1255)-CumRet!B1255</f>
        <v>0</v>
      </c>
    </row>
    <row r="1256" spans="1:2">
      <c r="A1256" s="11">
        <f>Returns!A1256</f>
        <v>0</v>
      </c>
      <c r="B1256" s="1">
        <f>MAX(CumRet!$B$2:$B$1256)-CumRet!B1256</f>
        <v>0</v>
      </c>
    </row>
    <row r="1257" spans="1:2">
      <c r="A1257" s="11">
        <f>Returns!A1257</f>
        <v>0</v>
      </c>
      <c r="B1257" s="1">
        <f>MAX(CumRet!$B$2:$B$1257)-CumRet!B1257</f>
        <v>0</v>
      </c>
    </row>
    <row r="1258" spans="1:2">
      <c r="A1258" s="11">
        <f>Returns!A1258</f>
        <v>0</v>
      </c>
      <c r="B1258" s="1">
        <f>MAX(CumRet!$B$2:$B$1258)-CumRet!B1258</f>
        <v>0</v>
      </c>
    </row>
    <row r="1259" spans="1:2">
      <c r="A1259" s="11">
        <f>Returns!A1259</f>
        <v>0</v>
      </c>
      <c r="B1259" s="1">
        <f>MAX(CumRet!$B$2:$B$1259)-CumRet!B1259</f>
        <v>0</v>
      </c>
    </row>
    <row r="1260" spans="1:2">
      <c r="A1260" s="11">
        <f>Returns!A1260</f>
        <v>0</v>
      </c>
      <c r="B1260" s="1">
        <f>MAX(CumRet!$B$2:$B$1260)-CumRet!B1260</f>
        <v>0</v>
      </c>
    </row>
    <row r="1261" spans="1:2">
      <c r="A1261" s="11">
        <f>Returns!A1261</f>
        <v>0</v>
      </c>
      <c r="B1261" s="1">
        <f>MAX(CumRet!$B$2:$B$1261)-CumRet!B1261</f>
        <v>0</v>
      </c>
    </row>
    <row r="1262" spans="1:2">
      <c r="A1262" s="11">
        <f>Returns!A1262</f>
        <v>0</v>
      </c>
      <c r="B1262" s="1">
        <f>MAX(CumRet!$B$2:$B$1262)-CumRet!B1262</f>
        <v>0</v>
      </c>
    </row>
    <row r="1263" spans="1:2">
      <c r="A1263" s="11">
        <f>Returns!A1263</f>
        <v>0</v>
      </c>
      <c r="B1263" s="1">
        <f>MAX(CumRet!$B$2:$B$1263)-CumRet!B1263</f>
        <v>0</v>
      </c>
    </row>
    <row r="1264" spans="1:2">
      <c r="A1264" s="11">
        <f>Returns!A1264</f>
        <v>0</v>
      </c>
      <c r="B1264" s="1">
        <f>MAX(CumRet!$B$2:$B$1264)-CumRet!B1264</f>
        <v>0</v>
      </c>
    </row>
    <row r="1265" spans="1:2">
      <c r="A1265" s="11">
        <f>Returns!A1265</f>
        <v>0</v>
      </c>
      <c r="B1265" s="1">
        <f>MAX(CumRet!$B$2:$B$1265)-CumRet!B1265</f>
        <v>0</v>
      </c>
    </row>
    <row r="1266" spans="1:2">
      <c r="A1266" s="11">
        <f>Returns!A1266</f>
        <v>0</v>
      </c>
      <c r="B1266" s="1">
        <f>MAX(CumRet!$B$2:$B$1266)-CumRet!B1266</f>
        <v>0</v>
      </c>
    </row>
    <row r="1267" spans="1:2">
      <c r="A1267" s="11">
        <f>Returns!A1267</f>
        <v>0</v>
      </c>
      <c r="B1267" s="1">
        <f>MAX(CumRet!$B$2:$B$1267)-CumRet!B1267</f>
        <v>0</v>
      </c>
    </row>
    <row r="1268" spans="1:2">
      <c r="A1268" s="11">
        <f>Returns!A1268</f>
        <v>0</v>
      </c>
      <c r="B1268" s="1">
        <f>MAX(CumRet!$B$2:$B$1268)-CumRet!B1268</f>
        <v>0</v>
      </c>
    </row>
    <row r="1269" spans="1:2">
      <c r="A1269" s="11">
        <f>Returns!A1269</f>
        <v>0</v>
      </c>
      <c r="B1269" s="1">
        <f>MAX(CumRet!$B$2:$B$1269)-CumRet!B1269</f>
        <v>0</v>
      </c>
    </row>
    <row r="1270" spans="1:2">
      <c r="A1270" s="11">
        <f>Returns!A1270</f>
        <v>0</v>
      </c>
      <c r="B1270" s="1">
        <f>MAX(CumRet!$B$2:$B$1270)-CumRet!B1270</f>
        <v>0</v>
      </c>
    </row>
    <row r="1271" spans="1:2">
      <c r="A1271" s="11">
        <f>Returns!A1271</f>
        <v>0</v>
      </c>
      <c r="B1271" s="1">
        <f>MAX(CumRet!$B$2:$B$1271)-CumRet!B1271</f>
        <v>0</v>
      </c>
    </row>
    <row r="1272" spans="1:2">
      <c r="A1272" s="11">
        <f>Returns!A1272</f>
        <v>0</v>
      </c>
      <c r="B1272" s="1">
        <f>MAX(CumRet!$B$2:$B$1272)-CumRet!B1272</f>
        <v>0</v>
      </c>
    </row>
    <row r="1273" spans="1:2">
      <c r="A1273" s="11">
        <f>Returns!A1273</f>
        <v>0</v>
      </c>
      <c r="B1273" s="1">
        <f>MAX(CumRet!$B$2:$B$1273)-CumRet!B1273</f>
        <v>0</v>
      </c>
    </row>
    <row r="1274" spans="1:2">
      <c r="A1274" s="11">
        <f>Returns!A1274</f>
        <v>0</v>
      </c>
      <c r="B1274" s="1">
        <f>MAX(CumRet!$B$2:$B$1274)-CumRet!B1274</f>
        <v>0</v>
      </c>
    </row>
    <row r="1275" spans="1:2">
      <c r="A1275" s="11">
        <f>Returns!A1275</f>
        <v>0</v>
      </c>
      <c r="B1275" s="1">
        <f>MAX(CumRet!$B$2:$B$1275)-CumRet!B1275</f>
        <v>0</v>
      </c>
    </row>
    <row r="1276" spans="1:2">
      <c r="A1276" s="11">
        <f>Returns!A1276</f>
        <v>0</v>
      </c>
      <c r="B1276" s="1">
        <f>MAX(CumRet!$B$2:$B$1276)-CumRet!B1276</f>
        <v>0</v>
      </c>
    </row>
    <row r="1277" spans="1:2">
      <c r="A1277" s="11">
        <f>Returns!A1277</f>
        <v>0</v>
      </c>
      <c r="B1277" s="1">
        <f>MAX(CumRet!$B$2:$B$1277)-CumRet!B1277</f>
        <v>0</v>
      </c>
    </row>
    <row r="1278" spans="1:2">
      <c r="A1278" s="11">
        <f>Returns!A1278</f>
        <v>0</v>
      </c>
      <c r="B1278" s="1">
        <f>MAX(CumRet!$B$2:$B$1278)-CumRet!B1278</f>
        <v>0</v>
      </c>
    </row>
    <row r="1279" spans="1:2">
      <c r="A1279" s="11">
        <f>Returns!A1279</f>
        <v>0</v>
      </c>
      <c r="B1279" s="1">
        <f>MAX(CumRet!$B$2:$B$1279)-CumRet!B1279</f>
        <v>0</v>
      </c>
    </row>
    <row r="1280" spans="1:2">
      <c r="A1280" s="11">
        <f>Returns!A1280</f>
        <v>0</v>
      </c>
      <c r="B1280" s="1">
        <f>MAX(CumRet!$B$2:$B$1280)-CumRet!B1280</f>
        <v>0</v>
      </c>
    </row>
    <row r="1281" spans="1:2">
      <c r="A1281" s="11">
        <f>Returns!A1281</f>
        <v>0</v>
      </c>
      <c r="B1281" s="1">
        <f>MAX(CumRet!$B$2:$B$1281)-CumRet!B1281</f>
        <v>0</v>
      </c>
    </row>
    <row r="1282" spans="1:2">
      <c r="A1282" s="11">
        <f>Returns!A1282</f>
        <v>0</v>
      </c>
      <c r="B1282" s="1">
        <f>MAX(CumRet!$B$2:$B$1282)-CumRet!B1282</f>
        <v>0</v>
      </c>
    </row>
    <row r="1283" spans="1:2">
      <c r="A1283" s="11">
        <f>Returns!A1283</f>
        <v>0</v>
      </c>
      <c r="B1283" s="1">
        <f>MAX(CumRet!$B$2:$B$1283)-CumRet!B1283</f>
        <v>0</v>
      </c>
    </row>
    <row r="1284" spans="1:2">
      <c r="A1284" s="11">
        <f>Returns!A1284</f>
        <v>0</v>
      </c>
      <c r="B1284" s="1">
        <f>MAX(CumRet!$B$2:$B$1284)-CumRet!B1284</f>
        <v>0</v>
      </c>
    </row>
    <row r="1285" spans="1:2">
      <c r="A1285" s="11">
        <f>Returns!A1285</f>
        <v>0</v>
      </c>
      <c r="B1285" s="1">
        <f>MAX(CumRet!$B$2:$B$1285)-CumRet!B1285</f>
        <v>0</v>
      </c>
    </row>
    <row r="1286" spans="1:2">
      <c r="A1286" s="11">
        <f>Returns!A1286</f>
        <v>0</v>
      </c>
      <c r="B1286" s="1">
        <f>MAX(CumRet!$B$2:$B$1286)-CumRet!B1286</f>
        <v>0</v>
      </c>
    </row>
    <row r="1287" spans="1:2">
      <c r="A1287" s="11">
        <f>Returns!A1287</f>
        <v>0</v>
      </c>
      <c r="B1287" s="1">
        <f>MAX(CumRet!$B$2:$B$1287)-CumRet!B1287</f>
        <v>0</v>
      </c>
    </row>
    <row r="1288" spans="1:2">
      <c r="A1288" s="11">
        <f>Returns!A1288</f>
        <v>0</v>
      </c>
      <c r="B1288" s="1">
        <f>MAX(CumRet!$B$2:$B$1288)-CumRet!B1288</f>
        <v>0</v>
      </c>
    </row>
    <row r="1289" spans="1:2">
      <c r="A1289" s="11">
        <f>Returns!A1289</f>
        <v>0</v>
      </c>
      <c r="B1289" s="1">
        <f>MAX(CumRet!$B$2:$B$1289)-CumRet!B1289</f>
        <v>0</v>
      </c>
    </row>
    <row r="1290" spans="1:2">
      <c r="A1290" s="11">
        <f>Returns!A1290</f>
        <v>0</v>
      </c>
      <c r="B1290" s="1">
        <f>MAX(CumRet!$B$2:$B$1290)-CumRet!B1290</f>
        <v>0</v>
      </c>
    </row>
    <row r="1291" spans="1:2">
      <c r="A1291" s="11">
        <f>Returns!A1291</f>
        <v>0</v>
      </c>
      <c r="B1291" s="1">
        <f>MAX(CumRet!$B$2:$B$1291)-CumRet!B1291</f>
        <v>0</v>
      </c>
    </row>
    <row r="1292" spans="1:2">
      <c r="A1292" s="11">
        <f>Returns!A1292</f>
        <v>0</v>
      </c>
      <c r="B1292" s="1">
        <f>MAX(CumRet!$B$2:$B$1292)-CumRet!B1292</f>
        <v>0</v>
      </c>
    </row>
    <row r="1293" spans="1:2">
      <c r="A1293" s="11">
        <f>Returns!A1293</f>
        <v>0</v>
      </c>
      <c r="B1293" s="1">
        <f>MAX(CumRet!$B$2:$B$1293)-CumRet!B1293</f>
        <v>0</v>
      </c>
    </row>
    <row r="1294" spans="1:2">
      <c r="A1294" s="11">
        <f>Returns!A1294</f>
        <v>0</v>
      </c>
      <c r="B1294" s="1">
        <f>MAX(CumRet!$B$2:$B$1294)-CumRet!B1294</f>
        <v>0</v>
      </c>
    </row>
    <row r="1295" spans="1:2">
      <c r="A1295" s="11">
        <f>Returns!A1295</f>
        <v>0</v>
      </c>
      <c r="B1295" s="1">
        <f>MAX(CumRet!$B$2:$B$1295)-CumRet!B1295</f>
        <v>0</v>
      </c>
    </row>
    <row r="1296" spans="1:2">
      <c r="A1296" s="11">
        <f>Returns!A1296</f>
        <v>0</v>
      </c>
      <c r="B1296" s="1">
        <f>MAX(CumRet!$B$2:$B$1296)-CumRet!B1296</f>
        <v>0</v>
      </c>
    </row>
    <row r="1297" spans="1:2">
      <c r="A1297" s="11">
        <f>Returns!A1297</f>
        <v>0</v>
      </c>
      <c r="B1297" s="1">
        <f>MAX(CumRet!$B$2:$B$1297)-CumRet!B1297</f>
        <v>0</v>
      </c>
    </row>
    <row r="1298" spans="1:2">
      <c r="A1298" s="11">
        <f>Returns!A1298</f>
        <v>0</v>
      </c>
      <c r="B1298" s="1">
        <f>MAX(CumRet!$B$2:$B$1298)-CumRet!B1298</f>
        <v>0</v>
      </c>
    </row>
    <row r="1299" spans="1:2">
      <c r="A1299" s="11">
        <f>Returns!A1299</f>
        <v>0</v>
      </c>
      <c r="B1299" s="1">
        <f>MAX(CumRet!$B$2:$B$1299)-CumRet!B1299</f>
        <v>0</v>
      </c>
    </row>
    <row r="1300" spans="1:2">
      <c r="A1300" s="11">
        <f>Returns!A1300</f>
        <v>0</v>
      </c>
      <c r="B1300" s="1">
        <f>MAX(CumRet!$B$2:$B$1300)-CumRet!B1300</f>
        <v>0</v>
      </c>
    </row>
    <row r="1301" spans="1:2">
      <c r="A1301" s="11">
        <f>Returns!A1301</f>
        <v>0</v>
      </c>
      <c r="B1301" s="1">
        <f>MAX(CumRet!$B$2:$B$1301)-CumRet!B1301</f>
        <v>0</v>
      </c>
    </row>
    <row r="1302" spans="1:2">
      <c r="A1302" s="11">
        <f>Returns!A1302</f>
        <v>0</v>
      </c>
      <c r="B1302" s="1">
        <f>MAX(CumRet!$B$2:$B$1302)-CumRet!B1302</f>
        <v>0</v>
      </c>
    </row>
    <row r="1303" spans="1:2">
      <c r="A1303" s="11">
        <f>Returns!A1303</f>
        <v>0</v>
      </c>
      <c r="B1303" s="1">
        <f>MAX(CumRet!$B$2:$B$1303)-CumRet!B1303</f>
        <v>0</v>
      </c>
    </row>
    <row r="1304" spans="1:2">
      <c r="A1304" s="11">
        <f>Returns!A1304</f>
        <v>0</v>
      </c>
      <c r="B1304" s="1">
        <f>MAX(CumRet!$B$2:$B$1304)-CumRet!B1304</f>
        <v>0</v>
      </c>
    </row>
    <row r="1305" spans="1:2">
      <c r="A1305" s="11">
        <f>Returns!A1305</f>
        <v>0</v>
      </c>
      <c r="B1305" s="1">
        <f>MAX(CumRet!$B$2:$B$1305)-CumRet!B1305</f>
        <v>0</v>
      </c>
    </row>
    <row r="1306" spans="1:2">
      <c r="A1306" s="11">
        <f>Returns!A1306</f>
        <v>0</v>
      </c>
      <c r="B1306" s="1">
        <f>MAX(CumRet!$B$2:$B$1306)-CumRet!B1306</f>
        <v>0</v>
      </c>
    </row>
    <row r="1307" spans="1:2">
      <c r="A1307" s="11">
        <f>Returns!A1307</f>
        <v>0</v>
      </c>
      <c r="B1307" s="1">
        <f>MAX(CumRet!$B$2:$B$1307)-CumRet!B1307</f>
        <v>0</v>
      </c>
    </row>
    <row r="1308" spans="1:2">
      <c r="A1308" s="11">
        <f>Returns!A1308</f>
        <v>0</v>
      </c>
      <c r="B1308" s="1">
        <f>MAX(CumRet!$B$2:$B$1308)-CumRet!B1308</f>
        <v>0</v>
      </c>
    </row>
    <row r="1309" spans="1:2">
      <c r="A1309" s="11">
        <f>Returns!A1309</f>
        <v>0</v>
      </c>
      <c r="B1309" s="1">
        <f>MAX(CumRet!$B$2:$B$1309)-CumRet!B1309</f>
        <v>0</v>
      </c>
    </row>
    <row r="1310" spans="1:2">
      <c r="A1310" s="11">
        <f>Returns!A1310</f>
        <v>0</v>
      </c>
      <c r="B1310" s="1">
        <f>MAX(CumRet!$B$2:$B$1310)-CumRet!B1310</f>
        <v>0</v>
      </c>
    </row>
    <row r="1311" spans="1:2">
      <c r="A1311" s="11">
        <f>Returns!A1311</f>
        <v>0</v>
      </c>
      <c r="B1311" s="1">
        <f>MAX(CumRet!$B$2:$B$1311)-CumRet!B1311</f>
        <v>0</v>
      </c>
    </row>
    <row r="1312" spans="1:2">
      <c r="A1312" s="11">
        <f>Returns!A1312</f>
        <v>0</v>
      </c>
      <c r="B1312" s="1">
        <f>MAX(CumRet!$B$2:$B$1312)-CumRet!B1312</f>
        <v>0</v>
      </c>
    </row>
    <row r="1313" spans="1:2">
      <c r="A1313" s="11">
        <f>Returns!A1313</f>
        <v>0</v>
      </c>
      <c r="B1313" s="1">
        <f>MAX(CumRet!$B$2:$B$1313)-CumRet!B1313</f>
        <v>0</v>
      </c>
    </row>
    <row r="1314" spans="1:2">
      <c r="A1314" s="11">
        <f>Returns!A1314</f>
        <v>0</v>
      </c>
      <c r="B1314" s="1">
        <f>MAX(CumRet!$B$2:$B$1314)-CumRet!B1314</f>
        <v>0</v>
      </c>
    </row>
    <row r="1315" spans="1:2">
      <c r="A1315" s="11">
        <f>Returns!A1315</f>
        <v>0</v>
      </c>
      <c r="B1315" s="1">
        <f>MAX(CumRet!$B$2:$B$1315)-CumRet!B1315</f>
        <v>0</v>
      </c>
    </row>
    <row r="1316" spans="1:2">
      <c r="A1316" s="11">
        <f>Returns!A1316</f>
        <v>0</v>
      </c>
      <c r="B1316" s="1">
        <f>MAX(CumRet!$B$2:$B$1316)-CumRet!B1316</f>
        <v>0</v>
      </c>
    </row>
    <row r="1317" spans="1:2">
      <c r="A1317" s="11">
        <f>Returns!A1317</f>
        <v>0</v>
      </c>
      <c r="B1317" s="1">
        <f>MAX(CumRet!$B$2:$B$1317)-CumRet!B1317</f>
        <v>0</v>
      </c>
    </row>
    <row r="1318" spans="1:2">
      <c r="A1318" s="11">
        <f>Returns!A1318</f>
        <v>0</v>
      </c>
      <c r="B1318" s="1">
        <f>MAX(CumRet!$B$2:$B$1318)-CumRet!B1318</f>
        <v>0</v>
      </c>
    </row>
    <row r="1319" spans="1:2">
      <c r="A1319" s="11">
        <f>Returns!A1319</f>
        <v>0</v>
      </c>
      <c r="B1319" s="1">
        <f>MAX(CumRet!$B$2:$B$1319)-CumRet!B1319</f>
        <v>0</v>
      </c>
    </row>
    <row r="1320" spans="1:2">
      <c r="A1320" s="11">
        <f>Returns!A1320</f>
        <v>0</v>
      </c>
      <c r="B1320" s="1">
        <f>MAX(CumRet!$B$2:$B$1320)-CumRet!B1320</f>
        <v>0</v>
      </c>
    </row>
    <row r="1321" spans="1:2">
      <c r="A1321" s="11">
        <f>Returns!A1321</f>
        <v>0</v>
      </c>
      <c r="B1321" s="1">
        <f>MAX(CumRet!$B$2:$B$1321)-CumRet!B1321</f>
        <v>0</v>
      </c>
    </row>
    <row r="1322" spans="1:2">
      <c r="A1322" s="11">
        <f>Returns!A1322</f>
        <v>0</v>
      </c>
      <c r="B1322" s="1">
        <f>MAX(CumRet!$B$2:$B$1322)-CumRet!B1322</f>
        <v>0</v>
      </c>
    </row>
    <row r="1323" spans="1:2">
      <c r="A1323" s="11">
        <f>Returns!A1323</f>
        <v>0</v>
      </c>
      <c r="B1323" s="1">
        <f>MAX(CumRet!$B$2:$B$1323)-CumRet!B1323</f>
        <v>0</v>
      </c>
    </row>
    <row r="1324" spans="1:2">
      <c r="A1324" s="11">
        <f>Returns!A1324</f>
        <v>0</v>
      </c>
      <c r="B1324" s="1">
        <f>MAX(CumRet!$B$2:$B$1324)-CumRet!B1324</f>
        <v>0</v>
      </c>
    </row>
    <row r="1325" spans="1:2">
      <c r="A1325" s="11">
        <f>Returns!A1325</f>
        <v>0</v>
      </c>
      <c r="B1325" s="1">
        <f>MAX(CumRet!$B$2:$B$1325)-CumRet!B1325</f>
        <v>0</v>
      </c>
    </row>
    <row r="1326" spans="1:2">
      <c r="A1326" s="11">
        <f>Returns!A1326</f>
        <v>0</v>
      </c>
      <c r="B1326" s="1">
        <f>MAX(CumRet!$B$2:$B$1326)-CumRet!B1326</f>
        <v>0</v>
      </c>
    </row>
    <row r="1327" spans="1:2">
      <c r="A1327" s="11">
        <f>Returns!A1327</f>
        <v>0</v>
      </c>
      <c r="B1327" s="1">
        <f>MAX(CumRet!$B$2:$B$1327)-CumRet!B1327</f>
        <v>0</v>
      </c>
    </row>
    <row r="1328" spans="1:2">
      <c r="A1328" s="11">
        <f>Returns!A1328</f>
        <v>0</v>
      </c>
      <c r="B1328" s="1">
        <f>MAX(CumRet!$B$2:$B$1328)-CumRet!B1328</f>
        <v>0</v>
      </c>
    </row>
    <row r="1329" spans="1:2">
      <c r="A1329" s="11">
        <f>Returns!A1329</f>
        <v>0</v>
      </c>
      <c r="B1329" s="1">
        <f>MAX(CumRet!$B$2:$B$1329)-CumRet!B1329</f>
        <v>0</v>
      </c>
    </row>
    <row r="1330" spans="1:2">
      <c r="A1330" s="11">
        <f>Returns!A1330</f>
        <v>0</v>
      </c>
      <c r="B1330" s="1">
        <f>MAX(CumRet!$B$2:$B$1330)-CumRet!B1330</f>
        <v>0</v>
      </c>
    </row>
    <row r="1331" spans="1:2">
      <c r="A1331" s="11">
        <f>Returns!A1331</f>
        <v>0</v>
      </c>
      <c r="B1331" s="1">
        <f>MAX(CumRet!$B$2:$B$1331)-CumRet!B1331</f>
        <v>0</v>
      </c>
    </row>
    <row r="1332" spans="1:2">
      <c r="A1332" s="11">
        <f>Returns!A1332</f>
        <v>0</v>
      </c>
      <c r="B1332" s="1">
        <f>MAX(CumRet!$B$2:$B$1332)-CumRet!B1332</f>
        <v>0</v>
      </c>
    </row>
    <row r="1333" spans="1:2">
      <c r="A1333" s="11">
        <f>Returns!A1333</f>
        <v>0</v>
      </c>
      <c r="B1333" s="1">
        <f>MAX(CumRet!$B$2:$B$1333)-CumRet!B1333</f>
        <v>0</v>
      </c>
    </row>
    <row r="1334" spans="1:2">
      <c r="A1334" s="11">
        <f>Returns!A1334</f>
        <v>0</v>
      </c>
      <c r="B1334" s="1">
        <f>MAX(CumRet!$B$2:$B$1334)-CumRet!B1334</f>
        <v>0</v>
      </c>
    </row>
    <row r="1335" spans="1:2">
      <c r="A1335" s="11">
        <f>Returns!A1335</f>
        <v>0</v>
      </c>
      <c r="B1335" s="1">
        <f>MAX(CumRet!$B$2:$B$1335)-CumRet!B1335</f>
        <v>0</v>
      </c>
    </row>
    <row r="1336" spans="1:2">
      <c r="A1336" s="11">
        <f>Returns!A1336</f>
        <v>0</v>
      </c>
      <c r="B1336" s="1">
        <f>MAX(CumRet!$B$2:$B$1336)-CumRet!B1336</f>
        <v>0</v>
      </c>
    </row>
    <row r="1337" spans="1:2">
      <c r="A1337" s="11">
        <f>Returns!A1337</f>
        <v>0</v>
      </c>
      <c r="B1337" s="1">
        <f>MAX(CumRet!$B$2:$B$1337)-CumRet!B1337</f>
        <v>0</v>
      </c>
    </row>
    <row r="1338" spans="1:2">
      <c r="A1338" s="11">
        <f>Returns!A1338</f>
        <v>0</v>
      </c>
      <c r="B1338" s="1">
        <f>MAX(CumRet!$B$2:$B$1338)-CumRet!B1338</f>
        <v>0</v>
      </c>
    </row>
    <row r="1339" spans="1:2">
      <c r="A1339" s="11">
        <f>Returns!A1339</f>
        <v>0</v>
      </c>
      <c r="B1339" s="1">
        <f>MAX(CumRet!$B$2:$B$1339)-CumRet!B1339</f>
        <v>0</v>
      </c>
    </row>
    <row r="1340" spans="1:2">
      <c r="A1340" s="11">
        <f>Returns!A1340</f>
        <v>0</v>
      </c>
      <c r="B1340" s="1">
        <f>MAX(CumRet!$B$2:$B$1340)-CumRet!B1340</f>
        <v>0</v>
      </c>
    </row>
    <row r="1341" spans="1:2">
      <c r="A1341" s="11">
        <f>Returns!A1341</f>
        <v>0</v>
      </c>
      <c r="B1341" s="1">
        <f>MAX(CumRet!$B$2:$B$1341)-CumRet!B1341</f>
        <v>0</v>
      </c>
    </row>
    <row r="1342" spans="1:2">
      <c r="A1342" s="11">
        <f>Returns!A1342</f>
        <v>0</v>
      </c>
      <c r="B1342" s="1">
        <f>MAX(CumRet!$B$2:$B$1342)-CumRet!B1342</f>
        <v>0</v>
      </c>
    </row>
    <row r="1343" spans="1:2">
      <c r="A1343" s="11">
        <f>Returns!A1343</f>
        <v>0</v>
      </c>
      <c r="B1343" s="1">
        <f>MAX(CumRet!$B$2:$B$1343)-CumRet!B1343</f>
        <v>0</v>
      </c>
    </row>
    <row r="1344" spans="1:2">
      <c r="A1344" s="11">
        <f>Returns!A1344</f>
        <v>0</v>
      </c>
      <c r="B1344" s="1">
        <f>MAX(CumRet!$B$2:$B$1344)-CumRet!B1344</f>
        <v>0</v>
      </c>
    </row>
    <row r="1345" spans="1:2">
      <c r="A1345" s="11">
        <f>Returns!A1345</f>
        <v>0</v>
      </c>
      <c r="B1345" s="1">
        <f>MAX(CumRet!$B$2:$B$1345)-CumRet!B1345</f>
        <v>0</v>
      </c>
    </row>
    <row r="1346" spans="1:2">
      <c r="A1346" s="11">
        <f>Returns!A1346</f>
        <v>0</v>
      </c>
      <c r="B1346" s="1">
        <f>MAX(CumRet!$B$2:$B$1346)-CumRet!B1346</f>
        <v>0</v>
      </c>
    </row>
    <row r="1347" spans="1:2">
      <c r="A1347" s="11">
        <f>Returns!A1347</f>
        <v>0</v>
      </c>
      <c r="B1347" s="1">
        <f>MAX(CumRet!$B$2:$B$1347)-CumRet!B1347</f>
        <v>0</v>
      </c>
    </row>
    <row r="1348" spans="1:2">
      <c r="A1348" s="11">
        <f>Returns!A1348</f>
        <v>0</v>
      </c>
      <c r="B1348" s="1">
        <f>MAX(CumRet!$B$2:$B$1348)-CumRet!B1348</f>
        <v>0</v>
      </c>
    </row>
    <row r="1349" spans="1:2">
      <c r="A1349" s="11">
        <f>Returns!A1349</f>
        <v>0</v>
      </c>
      <c r="B1349" s="1">
        <f>MAX(CumRet!$B$2:$B$1349)-CumRet!B1349</f>
        <v>0</v>
      </c>
    </row>
    <row r="1350" spans="1:2">
      <c r="A1350" s="11">
        <f>Returns!A1350</f>
        <v>0</v>
      </c>
      <c r="B1350" s="1">
        <f>MAX(CumRet!$B$2:$B$1350)-CumRet!B1350</f>
        <v>0</v>
      </c>
    </row>
    <row r="1351" spans="1:2">
      <c r="A1351" s="11">
        <f>Returns!A1351</f>
        <v>0</v>
      </c>
      <c r="B1351" s="1">
        <f>MAX(CumRet!$B$2:$B$1351)-CumRet!B1351</f>
        <v>0</v>
      </c>
    </row>
    <row r="1352" spans="1:2">
      <c r="A1352" s="11">
        <f>Returns!A1352</f>
        <v>0</v>
      </c>
      <c r="B1352" s="1">
        <f>MAX(CumRet!$B$2:$B$1352)-CumRet!B1352</f>
        <v>0</v>
      </c>
    </row>
    <row r="1353" spans="1:2">
      <c r="A1353" s="11">
        <f>Returns!A1353</f>
        <v>0</v>
      </c>
      <c r="B1353" s="1">
        <f>MAX(CumRet!$B$2:$B$1353)-CumRet!B1353</f>
        <v>0</v>
      </c>
    </row>
    <row r="1354" spans="1:2">
      <c r="A1354" s="11">
        <f>Returns!A1354</f>
        <v>0</v>
      </c>
      <c r="B1354" s="1">
        <f>MAX(CumRet!$B$2:$B$1354)-CumRet!B1354</f>
        <v>0</v>
      </c>
    </row>
    <row r="1355" spans="1:2">
      <c r="A1355" s="11">
        <f>Returns!A1355</f>
        <v>0</v>
      </c>
      <c r="B1355" s="1">
        <f>MAX(CumRet!$B$2:$B$1355)-CumRet!B1355</f>
        <v>0</v>
      </c>
    </row>
    <row r="1356" spans="1:2">
      <c r="A1356" s="11">
        <f>Returns!A1356</f>
        <v>0</v>
      </c>
      <c r="B1356" s="1">
        <f>MAX(CumRet!$B$2:$B$1356)-CumRet!B1356</f>
        <v>0</v>
      </c>
    </row>
    <row r="1357" spans="1:2">
      <c r="A1357" s="11">
        <f>Returns!A1357</f>
        <v>0</v>
      </c>
      <c r="B1357" s="1">
        <f>MAX(CumRet!$B$2:$B$1357)-CumRet!B1357</f>
        <v>0</v>
      </c>
    </row>
    <row r="1358" spans="1:2">
      <c r="A1358" s="11">
        <f>Returns!A1358</f>
        <v>0</v>
      </c>
      <c r="B1358" s="1">
        <f>MAX(CumRet!$B$2:$B$1358)-CumRet!B1358</f>
        <v>0</v>
      </c>
    </row>
    <row r="1359" spans="1:2">
      <c r="A1359" s="11">
        <f>Returns!A1359</f>
        <v>0</v>
      </c>
      <c r="B1359" s="1">
        <f>MAX(CumRet!$B$2:$B$1359)-CumRet!B1359</f>
        <v>0</v>
      </c>
    </row>
    <row r="1360" spans="1:2">
      <c r="A1360" s="11">
        <f>Returns!A1360</f>
        <v>0</v>
      </c>
      <c r="B1360" s="1">
        <f>MAX(CumRet!$B$2:$B$1360)-CumRet!B1360</f>
        <v>0</v>
      </c>
    </row>
    <row r="1361" spans="1:2">
      <c r="A1361" s="11">
        <f>Returns!A1361</f>
        <v>0</v>
      </c>
      <c r="B1361" s="1">
        <f>MAX(CumRet!$B$2:$B$1361)-CumRet!B1361</f>
        <v>0</v>
      </c>
    </row>
    <row r="1362" spans="1:2">
      <c r="A1362" s="11">
        <f>Returns!A1362</f>
        <v>0</v>
      </c>
      <c r="B1362" s="1">
        <f>MAX(CumRet!$B$2:$B$1362)-CumRet!B1362</f>
        <v>0</v>
      </c>
    </row>
    <row r="1363" spans="1:2">
      <c r="A1363" s="11">
        <f>Returns!A1363</f>
        <v>0</v>
      </c>
      <c r="B1363" s="1">
        <f>MAX(CumRet!$B$2:$B$1363)-CumRet!B1363</f>
        <v>0</v>
      </c>
    </row>
    <row r="1364" spans="1:2">
      <c r="A1364" s="11">
        <f>Returns!A1364</f>
        <v>0</v>
      </c>
      <c r="B1364" s="1">
        <f>MAX(CumRet!$B$2:$B$1364)-CumRet!B1364</f>
        <v>0</v>
      </c>
    </row>
    <row r="1365" spans="1:2">
      <c r="A1365" s="11">
        <f>Returns!A1365</f>
        <v>0</v>
      </c>
      <c r="B1365" s="1">
        <f>MAX(CumRet!$B$2:$B$1365)-CumRet!B1365</f>
        <v>0</v>
      </c>
    </row>
    <row r="1366" spans="1:2">
      <c r="A1366" s="11">
        <f>Returns!A1366</f>
        <v>0</v>
      </c>
      <c r="B1366" s="1">
        <f>MAX(CumRet!$B$2:$B$1366)-CumRet!B1366</f>
        <v>0</v>
      </c>
    </row>
    <row r="1367" spans="1:2">
      <c r="A1367" s="11">
        <f>Returns!A1367</f>
        <v>0</v>
      </c>
      <c r="B1367" s="1">
        <f>MAX(CumRet!$B$2:$B$1367)-CumRet!B1367</f>
        <v>0</v>
      </c>
    </row>
    <row r="1368" spans="1:2">
      <c r="A1368" s="11">
        <f>Returns!A1368</f>
        <v>0</v>
      </c>
      <c r="B1368" s="1">
        <f>MAX(CumRet!$B$2:$B$1368)-CumRet!B1368</f>
        <v>0</v>
      </c>
    </row>
    <row r="1369" spans="1:2">
      <c r="A1369" s="11">
        <f>Returns!A1369</f>
        <v>0</v>
      </c>
      <c r="B1369" s="1">
        <f>MAX(CumRet!$B$2:$B$1369)-CumRet!B1369</f>
        <v>0</v>
      </c>
    </row>
    <row r="1370" spans="1:2">
      <c r="A1370" s="11">
        <f>Returns!A1370</f>
        <v>0</v>
      </c>
      <c r="B1370" s="1">
        <f>MAX(CumRet!$B$2:$B$1370)-CumRet!B1370</f>
        <v>0</v>
      </c>
    </row>
    <row r="1371" spans="1:2">
      <c r="A1371" s="11">
        <f>Returns!A1371</f>
        <v>0</v>
      </c>
      <c r="B1371" s="1">
        <f>MAX(CumRet!$B$2:$B$1371)-CumRet!B1371</f>
        <v>0</v>
      </c>
    </row>
    <row r="1372" spans="1:2">
      <c r="A1372" s="11">
        <f>Returns!A1372</f>
        <v>0</v>
      </c>
      <c r="B1372" s="1">
        <f>MAX(CumRet!$B$2:$B$1372)-CumRet!B1372</f>
        <v>0</v>
      </c>
    </row>
    <row r="1373" spans="1:2">
      <c r="A1373" s="11">
        <f>Returns!A1373</f>
        <v>0</v>
      </c>
      <c r="B1373" s="1">
        <f>MAX(CumRet!$B$2:$B$1373)-CumRet!B1373</f>
        <v>0</v>
      </c>
    </row>
    <row r="1374" spans="1:2">
      <c r="A1374" s="11">
        <f>Returns!A1374</f>
        <v>0</v>
      </c>
      <c r="B1374" s="1">
        <f>MAX(CumRet!$B$2:$B$1374)-CumRet!B1374</f>
        <v>0</v>
      </c>
    </row>
    <row r="1375" spans="1:2">
      <c r="A1375" s="11">
        <f>Returns!A1375</f>
        <v>0</v>
      </c>
      <c r="B1375" s="1">
        <f>MAX(CumRet!$B$2:$B$1375)-CumRet!B1375</f>
        <v>0</v>
      </c>
    </row>
    <row r="1376" spans="1:2">
      <c r="A1376" s="11">
        <f>Returns!A1376</f>
        <v>0</v>
      </c>
      <c r="B1376" s="1">
        <f>MAX(CumRet!$B$2:$B$1376)-CumRet!B1376</f>
        <v>0</v>
      </c>
    </row>
    <row r="1377" spans="1:2">
      <c r="A1377" s="11">
        <f>Returns!A1377</f>
        <v>0</v>
      </c>
      <c r="B1377" s="1">
        <f>MAX(CumRet!$B$2:$B$1377)-CumRet!B1377</f>
        <v>0</v>
      </c>
    </row>
    <row r="1378" spans="1:2">
      <c r="A1378" s="11">
        <f>Returns!A1378</f>
        <v>0</v>
      </c>
      <c r="B1378" s="1">
        <f>MAX(CumRet!$B$2:$B$1378)-CumRet!B1378</f>
        <v>0</v>
      </c>
    </row>
    <row r="1379" spans="1:2">
      <c r="A1379" s="11">
        <f>Returns!A1379</f>
        <v>0</v>
      </c>
      <c r="B1379" s="1">
        <f>MAX(CumRet!$B$2:$B$1379)-CumRet!B1379</f>
        <v>0</v>
      </c>
    </row>
    <row r="1380" spans="1:2">
      <c r="A1380" s="11">
        <f>Returns!A1380</f>
        <v>0</v>
      </c>
      <c r="B1380" s="1">
        <f>MAX(CumRet!$B$2:$B$1380)-CumRet!B1380</f>
        <v>0</v>
      </c>
    </row>
    <row r="1381" spans="1:2">
      <c r="A1381" s="11">
        <f>Returns!A1381</f>
        <v>0</v>
      </c>
      <c r="B1381" s="1">
        <f>MAX(CumRet!$B$2:$B$1381)-CumRet!B1381</f>
        <v>0</v>
      </c>
    </row>
    <row r="1382" spans="1:2">
      <c r="A1382" s="11">
        <f>Returns!A1382</f>
        <v>0</v>
      </c>
      <c r="B1382" s="1">
        <f>MAX(CumRet!$B$2:$B$1382)-CumRet!B1382</f>
        <v>0</v>
      </c>
    </row>
    <row r="1383" spans="1:2">
      <c r="A1383" s="11">
        <f>Returns!A1383</f>
        <v>0</v>
      </c>
      <c r="B1383" s="1">
        <f>MAX(CumRet!$B$2:$B$1383)-CumRet!B1383</f>
        <v>0</v>
      </c>
    </row>
    <row r="1384" spans="1:2">
      <c r="A1384" s="11">
        <f>Returns!A1384</f>
        <v>0</v>
      </c>
      <c r="B1384" s="1">
        <f>MAX(CumRet!$B$2:$B$1384)-CumRet!B1384</f>
        <v>0</v>
      </c>
    </row>
    <row r="1385" spans="1:2">
      <c r="A1385" s="11">
        <f>Returns!A1385</f>
        <v>0</v>
      </c>
      <c r="B1385" s="1">
        <f>MAX(CumRet!$B$2:$B$1385)-CumRet!B1385</f>
        <v>0</v>
      </c>
    </row>
    <row r="1386" spans="1:2">
      <c r="A1386" s="11">
        <f>Returns!A1386</f>
        <v>0</v>
      </c>
      <c r="B1386" s="1">
        <f>MAX(CumRet!$B$2:$B$1386)-CumRet!B1386</f>
        <v>0</v>
      </c>
    </row>
    <row r="1387" spans="1:2">
      <c r="A1387" s="11">
        <f>Returns!A1387</f>
        <v>0</v>
      </c>
      <c r="B1387" s="1">
        <f>MAX(CumRet!$B$2:$B$1387)-CumRet!B1387</f>
        <v>0</v>
      </c>
    </row>
    <row r="1388" spans="1:2">
      <c r="A1388" s="11">
        <f>Returns!A1388</f>
        <v>0</v>
      </c>
      <c r="B1388" s="1">
        <f>MAX(CumRet!$B$2:$B$1388)-CumRet!B1388</f>
        <v>0</v>
      </c>
    </row>
    <row r="1389" spans="1:2">
      <c r="A1389" s="11">
        <f>Returns!A1389</f>
        <v>0</v>
      </c>
      <c r="B1389" s="1">
        <f>MAX(CumRet!$B$2:$B$1389)-CumRet!B1389</f>
        <v>0</v>
      </c>
    </row>
    <row r="1390" spans="1:2">
      <c r="A1390" s="11">
        <f>Returns!A1390</f>
        <v>0</v>
      </c>
      <c r="B1390" s="1">
        <f>MAX(CumRet!$B$2:$B$1390)-CumRet!B1390</f>
        <v>0</v>
      </c>
    </row>
    <row r="1391" spans="1:2">
      <c r="A1391" s="11">
        <f>Returns!A1391</f>
        <v>0</v>
      </c>
      <c r="B1391" s="1">
        <f>MAX(CumRet!$B$2:$B$1391)-CumRet!B1391</f>
        <v>0</v>
      </c>
    </row>
    <row r="1392" spans="1:2">
      <c r="A1392" s="11">
        <f>Returns!A1392</f>
        <v>0</v>
      </c>
      <c r="B1392" s="1">
        <f>MAX(CumRet!$B$2:$B$1392)-CumRet!B1392</f>
        <v>0</v>
      </c>
    </row>
    <row r="1393" spans="1:2">
      <c r="A1393" s="11">
        <f>Returns!A1393</f>
        <v>0</v>
      </c>
      <c r="B1393" s="1">
        <f>MAX(CumRet!$B$2:$B$1393)-CumRet!B1393</f>
        <v>0</v>
      </c>
    </row>
    <row r="1394" spans="1:2">
      <c r="A1394" s="11">
        <f>Returns!A1394</f>
        <v>0</v>
      </c>
      <c r="B1394" s="1">
        <f>MAX(CumRet!$B$2:$B$1394)-CumRet!B1394</f>
        <v>0</v>
      </c>
    </row>
    <row r="1395" spans="1:2">
      <c r="A1395" s="11">
        <f>Returns!A1395</f>
        <v>0</v>
      </c>
      <c r="B1395" s="1">
        <f>MAX(CumRet!$B$2:$B$1395)-CumRet!B1395</f>
        <v>0</v>
      </c>
    </row>
    <row r="1396" spans="1:2">
      <c r="A1396" s="11">
        <f>Returns!A1396</f>
        <v>0</v>
      </c>
      <c r="B1396" s="1">
        <f>MAX(CumRet!$B$2:$B$1396)-CumRet!B1396</f>
        <v>0</v>
      </c>
    </row>
    <row r="1397" spans="1:2">
      <c r="A1397" s="11">
        <f>Returns!A1397</f>
        <v>0</v>
      </c>
      <c r="B1397" s="1">
        <f>MAX(CumRet!$B$2:$B$1397)-CumRet!B1397</f>
        <v>0</v>
      </c>
    </row>
    <row r="1398" spans="1:2">
      <c r="A1398" s="11">
        <f>Returns!A1398</f>
        <v>0</v>
      </c>
      <c r="B1398" s="1">
        <f>MAX(CumRet!$B$2:$B$1398)-CumRet!B1398</f>
        <v>0</v>
      </c>
    </row>
    <row r="1399" spans="1:2">
      <c r="A1399" s="11">
        <f>Returns!A1399</f>
        <v>0</v>
      </c>
      <c r="B1399" s="1">
        <f>MAX(CumRet!$B$2:$B$1399)-CumRet!B1399</f>
        <v>0</v>
      </c>
    </row>
    <row r="1400" spans="1:2">
      <c r="A1400" s="11">
        <f>Returns!A1400</f>
        <v>0</v>
      </c>
      <c r="B1400" s="1">
        <f>MAX(CumRet!$B$2:$B$1400)-CumRet!B1400</f>
        <v>0</v>
      </c>
    </row>
    <row r="1401" spans="1:2">
      <c r="A1401" s="11">
        <f>Returns!A1401</f>
        <v>0</v>
      </c>
      <c r="B1401" s="1">
        <f>MAX(CumRet!$B$2:$B$1401)-CumRet!B1401</f>
        <v>0</v>
      </c>
    </row>
    <row r="1402" spans="1:2">
      <c r="A1402" s="11">
        <f>Returns!A1402</f>
        <v>0</v>
      </c>
      <c r="B1402" s="1">
        <f>MAX(CumRet!$B$2:$B$1402)-CumRet!B1402</f>
        <v>0</v>
      </c>
    </row>
    <row r="1403" spans="1:2">
      <c r="A1403" s="11">
        <f>Returns!A1403</f>
        <v>0</v>
      </c>
      <c r="B1403" s="1">
        <f>MAX(CumRet!$B$2:$B$1403)-CumRet!B1403</f>
        <v>0</v>
      </c>
    </row>
    <row r="1404" spans="1:2">
      <c r="A1404" s="11">
        <f>Returns!A1404</f>
        <v>0</v>
      </c>
      <c r="B1404" s="1">
        <f>MAX(CumRet!$B$2:$B$1404)-CumRet!B1404</f>
        <v>0</v>
      </c>
    </row>
    <row r="1405" spans="1:2">
      <c r="A1405" s="11">
        <f>Returns!A1405</f>
        <v>0</v>
      </c>
      <c r="B1405" s="1">
        <f>MAX(CumRet!$B$2:$B$1405)-CumRet!B1405</f>
        <v>0</v>
      </c>
    </row>
    <row r="1406" spans="1:2">
      <c r="A1406" s="11">
        <f>Returns!A1406</f>
        <v>0</v>
      </c>
      <c r="B1406" s="1">
        <f>MAX(CumRet!$B$2:$B$1406)-CumRet!B1406</f>
        <v>0</v>
      </c>
    </row>
    <row r="1407" spans="1:2">
      <c r="A1407" s="11">
        <f>Returns!A1407</f>
        <v>0</v>
      </c>
      <c r="B1407" s="1">
        <f>MAX(CumRet!$B$2:$B$1407)-CumRet!B1407</f>
        <v>0</v>
      </c>
    </row>
    <row r="1408" spans="1:2">
      <c r="A1408" s="11">
        <f>Returns!A1408</f>
        <v>0</v>
      </c>
      <c r="B1408" s="1">
        <f>MAX(CumRet!$B$2:$B$1408)-CumRet!B1408</f>
        <v>0</v>
      </c>
    </row>
    <row r="1409" spans="1:2">
      <c r="A1409" s="11">
        <f>Returns!A1409</f>
        <v>0</v>
      </c>
      <c r="B1409" s="1">
        <f>MAX(CumRet!$B$2:$B$1409)-CumRet!B1409</f>
        <v>0</v>
      </c>
    </row>
    <row r="1410" spans="1:2">
      <c r="A1410" s="11">
        <f>Returns!A1410</f>
        <v>0</v>
      </c>
      <c r="B1410" s="1">
        <f>MAX(CumRet!$B$2:$B$1410)-CumRet!B1410</f>
        <v>0</v>
      </c>
    </row>
    <row r="1411" spans="1:2">
      <c r="A1411" s="11">
        <f>Returns!A1411</f>
        <v>0</v>
      </c>
      <c r="B1411" s="1">
        <f>MAX(CumRet!$B$2:$B$1411)-CumRet!B1411</f>
        <v>0</v>
      </c>
    </row>
    <row r="1412" spans="1:2">
      <c r="A1412" s="11">
        <f>Returns!A1412</f>
        <v>0</v>
      </c>
      <c r="B1412" s="1">
        <f>MAX(CumRet!$B$2:$B$1412)-CumRet!B1412</f>
        <v>0</v>
      </c>
    </row>
    <row r="1413" spans="1:2">
      <c r="A1413" s="11">
        <f>Returns!A1413</f>
        <v>0</v>
      </c>
      <c r="B1413" s="1">
        <f>MAX(CumRet!$B$2:$B$1413)-CumRet!B1413</f>
        <v>0</v>
      </c>
    </row>
    <row r="1414" spans="1:2">
      <c r="A1414" s="11">
        <f>Returns!A1414</f>
        <v>0</v>
      </c>
      <c r="B1414" s="1">
        <f>MAX(CumRet!$B$2:$B$1414)-CumRet!B1414</f>
        <v>0</v>
      </c>
    </row>
    <row r="1415" spans="1:2">
      <c r="A1415" s="11">
        <f>Returns!A1415</f>
        <v>0</v>
      </c>
      <c r="B1415" s="1">
        <f>MAX(CumRet!$B$2:$B$1415)-CumRet!B1415</f>
        <v>0</v>
      </c>
    </row>
    <row r="1416" spans="1:2">
      <c r="A1416" s="11">
        <f>Returns!A1416</f>
        <v>0</v>
      </c>
      <c r="B1416" s="1">
        <f>MAX(CumRet!$B$2:$B$1416)-CumRet!B1416</f>
        <v>0</v>
      </c>
    </row>
    <row r="1417" spans="1:2">
      <c r="A1417" s="11">
        <f>Returns!A1417</f>
        <v>0</v>
      </c>
      <c r="B1417" s="1">
        <f>MAX(CumRet!$B$2:$B$1417)-CumRet!B1417</f>
        <v>0</v>
      </c>
    </row>
    <row r="1418" spans="1:2">
      <c r="A1418" s="11">
        <f>Returns!A1418</f>
        <v>0</v>
      </c>
      <c r="B1418" s="1">
        <f>MAX(CumRet!$B$2:$B$1418)-CumRet!B1418</f>
        <v>0</v>
      </c>
    </row>
    <row r="1419" spans="1:2">
      <c r="A1419" s="11">
        <f>Returns!A1419</f>
        <v>0</v>
      </c>
      <c r="B1419" s="1">
        <f>MAX(CumRet!$B$2:$B$1419)-CumRet!B1419</f>
        <v>0</v>
      </c>
    </row>
    <row r="1420" spans="1:2">
      <c r="A1420" s="11">
        <f>Returns!A1420</f>
        <v>0</v>
      </c>
      <c r="B1420" s="1">
        <f>MAX(CumRet!$B$2:$B$1420)-CumRet!B1420</f>
        <v>0</v>
      </c>
    </row>
    <row r="1421" spans="1:2">
      <c r="A1421" s="11">
        <f>Returns!A1421</f>
        <v>0</v>
      </c>
      <c r="B1421" s="1">
        <f>MAX(CumRet!$B$2:$B$1421)-CumRet!B1421</f>
        <v>0</v>
      </c>
    </row>
    <row r="1422" spans="1:2">
      <c r="A1422" s="11">
        <f>Returns!A1422</f>
        <v>0</v>
      </c>
      <c r="B1422" s="1">
        <f>MAX(CumRet!$B$2:$B$1422)-CumRet!B1422</f>
        <v>0</v>
      </c>
    </row>
    <row r="1423" spans="1:2">
      <c r="A1423" s="11">
        <f>Returns!A1423</f>
        <v>0</v>
      </c>
      <c r="B1423" s="1">
        <f>MAX(CumRet!$B$2:$B$1423)-CumRet!B1423</f>
        <v>0</v>
      </c>
    </row>
    <row r="1424" spans="1:2">
      <c r="A1424" s="11">
        <f>Returns!A1424</f>
        <v>0</v>
      </c>
      <c r="B1424" s="1">
        <f>MAX(CumRet!$B$2:$B$1424)-CumRet!B1424</f>
        <v>0</v>
      </c>
    </row>
    <row r="1425" spans="1:2">
      <c r="A1425" s="11">
        <f>Returns!A1425</f>
        <v>0</v>
      </c>
      <c r="B1425" s="1">
        <f>MAX(CumRet!$B$2:$B$1425)-CumRet!B1425</f>
        <v>0</v>
      </c>
    </row>
    <row r="1426" spans="1:2">
      <c r="A1426" s="11">
        <f>Returns!A1426</f>
        <v>0</v>
      </c>
      <c r="B1426" s="1">
        <f>MAX(CumRet!$B$2:$B$1426)-CumRet!B1426</f>
        <v>0</v>
      </c>
    </row>
    <row r="1427" spans="1:2">
      <c r="A1427" s="11">
        <f>Returns!A1427</f>
        <v>0</v>
      </c>
      <c r="B1427" s="1">
        <f>MAX(CumRet!$B$2:$B$1427)-CumRet!B1427</f>
        <v>0</v>
      </c>
    </row>
    <row r="1428" spans="1:2">
      <c r="A1428" s="11">
        <f>Returns!A1428</f>
        <v>0</v>
      </c>
      <c r="B1428" s="1">
        <f>MAX(CumRet!$B$2:$B$1428)-CumRet!B1428</f>
        <v>0</v>
      </c>
    </row>
    <row r="1429" spans="1:2">
      <c r="A1429" s="11">
        <f>Returns!A1429</f>
        <v>0</v>
      </c>
      <c r="B1429" s="1">
        <f>MAX(CumRet!$B$2:$B$1429)-CumRet!B1429</f>
        <v>0</v>
      </c>
    </row>
    <row r="1430" spans="1:2">
      <c r="A1430" s="11">
        <f>Returns!A1430</f>
        <v>0</v>
      </c>
      <c r="B1430" s="1">
        <f>MAX(CumRet!$B$2:$B$1430)-CumRet!B1430</f>
        <v>0</v>
      </c>
    </row>
    <row r="1431" spans="1:2">
      <c r="A1431" s="11">
        <f>Returns!A1431</f>
        <v>0</v>
      </c>
      <c r="B1431" s="1">
        <f>MAX(CumRet!$B$2:$B$1431)-CumRet!B1431</f>
        <v>0</v>
      </c>
    </row>
    <row r="1432" spans="1:2">
      <c r="A1432" s="11">
        <f>Returns!A1432</f>
        <v>0</v>
      </c>
      <c r="B1432" s="1">
        <f>MAX(CumRet!$B$2:$B$1432)-CumRet!B1432</f>
        <v>0</v>
      </c>
    </row>
    <row r="1433" spans="1:2">
      <c r="A1433" s="11">
        <f>Returns!A1433</f>
        <v>0</v>
      </c>
      <c r="B1433" s="1">
        <f>MAX(CumRet!$B$2:$B$1433)-CumRet!B1433</f>
        <v>0</v>
      </c>
    </row>
    <row r="1434" spans="1:2">
      <c r="A1434" s="11">
        <f>Returns!A1434</f>
        <v>0</v>
      </c>
      <c r="B1434" s="1">
        <f>MAX(CumRet!$B$2:$B$1434)-CumRet!B1434</f>
        <v>0</v>
      </c>
    </row>
    <row r="1435" spans="1:2">
      <c r="A1435" s="11">
        <f>Returns!A1435</f>
        <v>0</v>
      </c>
      <c r="B1435" s="1">
        <f>MAX(CumRet!$B$2:$B$1435)-CumRet!B1435</f>
        <v>0</v>
      </c>
    </row>
    <row r="1436" spans="1:2">
      <c r="A1436" s="11">
        <f>Returns!A1436</f>
        <v>0</v>
      </c>
      <c r="B1436" s="1">
        <f>MAX(CumRet!$B$2:$B$1436)-CumRet!B1436</f>
        <v>0</v>
      </c>
    </row>
    <row r="1437" spans="1:2">
      <c r="A1437" s="11">
        <f>Returns!A1437</f>
        <v>0</v>
      </c>
      <c r="B1437" s="1">
        <f>MAX(CumRet!$B$2:$B$1437)-CumRet!B1437</f>
        <v>0</v>
      </c>
    </row>
    <row r="1438" spans="1:2">
      <c r="A1438" s="11">
        <f>Returns!A1438</f>
        <v>0</v>
      </c>
      <c r="B1438" s="1">
        <f>MAX(CumRet!$B$2:$B$1438)-CumRet!B1438</f>
        <v>0</v>
      </c>
    </row>
    <row r="1439" spans="1:2">
      <c r="A1439" s="11">
        <f>Returns!A1439</f>
        <v>0</v>
      </c>
      <c r="B1439" s="1">
        <f>MAX(CumRet!$B$2:$B$1439)-CumRet!B1439</f>
        <v>0</v>
      </c>
    </row>
    <row r="1440" spans="1:2">
      <c r="A1440" s="11">
        <f>Returns!A1440</f>
        <v>0</v>
      </c>
      <c r="B1440" s="1">
        <f>MAX(CumRet!$B$2:$B$1440)-CumRet!B1440</f>
        <v>0</v>
      </c>
    </row>
    <row r="1441" spans="1:2">
      <c r="A1441" s="11">
        <f>Returns!A1441</f>
        <v>0</v>
      </c>
      <c r="B1441" s="1">
        <f>MAX(CumRet!$B$2:$B$1441)-CumRet!B1441</f>
        <v>0</v>
      </c>
    </row>
    <row r="1442" spans="1:2">
      <c r="A1442" s="11">
        <f>Returns!A1442</f>
        <v>0</v>
      </c>
      <c r="B1442" s="1">
        <f>MAX(CumRet!$B$2:$B$1442)-CumRet!B1442</f>
        <v>0</v>
      </c>
    </row>
    <row r="1443" spans="1:2">
      <c r="A1443" s="11">
        <f>Returns!A1443</f>
        <v>0</v>
      </c>
      <c r="B1443" s="1">
        <f>MAX(CumRet!$B$2:$B$1443)-CumRet!B1443</f>
        <v>0</v>
      </c>
    </row>
    <row r="1444" spans="1:2">
      <c r="A1444" s="11">
        <f>Returns!A1444</f>
        <v>0</v>
      </c>
      <c r="B1444" s="1">
        <f>MAX(CumRet!$B$2:$B$1444)-CumRet!B1444</f>
        <v>0</v>
      </c>
    </row>
    <row r="1445" spans="1:2">
      <c r="A1445" s="11">
        <f>Returns!A1445</f>
        <v>0</v>
      </c>
      <c r="B1445" s="1">
        <f>MAX(CumRet!$B$2:$B$1445)-CumRet!B1445</f>
        <v>0</v>
      </c>
    </row>
    <row r="1446" spans="1:2">
      <c r="A1446" s="11">
        <f>Returns!A1446</f>
        <v>0</v>
      </c>
      <c r="B1446" s="1">
        <f>MAX(CumRet!$B$2:$B$1446)-CumRet!B1446</f>
        <v>0</v>
      </c>
    </row>
    <row r="1447" spans="1:2">
      <c r="A1447" s="11">
        <f>Returns!A1447</f>
        <v>0</v>
      </c>
      <c r="B1447" s="1">
        <f>MAX(CumRet!$B$2:$B$1447)-CumRet!B1447</f>
        <v>0</v>
      </c>
    </row>
    <row r="1448" spans="1:2">
      <c r="A1448" s="11">
        <f>Returns!A1448</f>
        <v>0</v>
      </c>
      <c r="B1448" s="1">
        <f>MAX(CumRet!$B$2:$B$1448)-CumRet!B1448</f>
        <v>0</v>
      </c>
    </row>
    <row r="1449" spans="1:2">
      <c r="A1449" s="11">
        <f>Returns!A1449</f>
        <v>0</v>
      </c>
      <c r="B1449" s="1">
        <f>MAX(CumRet!$B$2:$B$1449)-CumRet!B1449</f>
        <v>0</v>
      </c>
    </row>
    <row r="1450" spans="1:2">
      <c r="A1450" s="11">
        <f>Returns!A1450</f>
        <v>0</v>
      </c>
      <c r="B1450" s="1">
        <f>MAX(CumRet!$B$2:$B$1450)-CumRet!B1450</f>
        <v>0</v>
      </c>
    </row>
    <row r="1451" spans="1:2">
      <c r="A1451" s="11">
        <f>Returns!A1451</f>
        <v>0</v>
      </c>
      <c r="B1451" s="1">
        <f>MAX(CumRet!$B$2:$B$1451)-CumRet!B1451</f>
        <v>0</v>
      </c>
    </row>
    <row r="1452" spans="1:2">
      <c r="A1452" s="11">
        <f>Returns!A1452</f>
        <v>0</v>
      </c>
      <c r="B1452" s="1">
        <f>MAX(CumRet!$B$2:$B$1452)-CumRet!B1452</f>
        <v>0</v>
      </c>
    </row>
    <row r="1453" spans="1:2">
      <c r="A1453" s="11">
        <f>Returns!A1453</f>
        <v>0</v>
      </c>
      <c r="B1453" s="1">
        <f>MAX(CumRet!$B$2:$B$1453)-CumRet!B1453</f>
        <v>0</v>
      </c>
    </row>
    <row r="1454" spans="1:2">
      <c r="A1454" s="11">
        <f>Returns!A1454</f>
        <v>0</v>
      </c>
      <c r="B1454" s="1">
        <f>MAX(CumRet!$B$2:$B$1454)-CumRet!B1454</f>
        <v>0</v>
      </c>
    </row>
    <row r="1455" spans="1:2">
      <c r="A1455" s="11">
        <f>Returns!A1455</f>
        <v>0</v>
      </c>
      <c r="B1455" s="1">
        <f>MAX(CumRet!$B$2:$B$1455)-CumRet!B1455</f>
        <v>0</v>
      </c>
    </row>
    <row r="1456" spans="1:2">
      <c r="A1456" s="11">
        <f>Returns!A1456</f>
        <v>0</v>
      </c>
      <c r="B1456" s="1">
        <f>MAX(CumRet!$B$2:$B$1456)-CumRet!B1456</f>
        <v>0</v>
      </c>
    </row>
    <row r="1457" spans="1:2">
      <c r="A1457" s="11">
        <f>Returns!A1457</f>
        <v>0</v>
      </c>
      <c r="B1457" s="1">
        <f>MAX(CumRet!$B$2:$B$1457)-CumRet!B1457</f>
        <v>0</v>
      </c>
    </row>
    <row r="1458" spans="1:2">
      <c r="A1458" s="11">
        <f>Returns!A1458</f>
        <v>0</v>
      </c>
      <c r="B1458" s="1">
        <f>MAX(CumRet!$B$2:$B$1458)-CumRet!B1458</f>
        <v>0</v>
      </c>
    </row>
    <row r="1459" spans="1:2">
      <c r="A1459" s="11">
        <f>Returns!A1459</f>
        <v>0</v>
      </c>
      <c r="B1459" s="1">
        <f>MAX(CumRet!$B$2:$B$1459)-CumRet!B1459</f>
        <v>0</v>
      </c>
    </row>
    <row r="1460" spans="1:2">
      <c r="A1460" s="11">
        <f>Returns!A1460</f>
        <v>0</v>
      </c>
      <c r="B1460" s="1">
        <f>MAX(CumRet!$B$2:$B$1460)-CumRet!B1460</f>
        <v>0</v>
      </c>
    </row>
    <row r="1461" spans="1:2">
      <c r="A1461" s="11">
        <f>Returns!A1461</f>
        <v>0</v>
      </c>
      <c r="B1461" s="1">
        <f>MAX(CumRet!$B$2:$B$1461)-CumRet!B1461</f>
        <v>0</v>
      </c>
    </row>
    <row r="1462" spans="1:2">
      <c r="A1462" s="11">
        <f>Returns!A1462</f>
        <v>0</v>
      </c>
      <c r="B1462" s="1">
        <f>MAX(CumRet!$B$2:$B$1462)-CumRet!B1462</f>
        <v>0</v>
      </c>
    </row>
    <row r="1463" spans="1:2">
      <c r="A1463" s="11">
        <f>Returns!A1463</f>
        <v>0</v>
      </c>
      <c r="B1463" s="1">
        <f>MAX(CumRet!$B$2:$B$1463)-CumRet!B1463</f>
        <v>0</v>
      </c>
    </row>
    <row r="1464" spans="1:2">
      <c r="A1464" s="11">
        <f>Returns!A1464</f>
        <v>0</v>
      </c>
      <c r="B1464" s="1">
        <f>MAX(CumRet!$B$2:$B$1464)-CumRet!B1464</f>
        <v>0</v>
      </c>
    </row>
    <row r="1465" spans="1:2">
      <c r="A1465" s="11">
        <f>Returns!A1465</f>
        <v>0</v>
      </c>
      <c r="B1465" s="1">
        <f>MAX(CumRet!$B$2:$B$1465)-CumRet!B1465</f>
        <v>0</v>
      </c>
    </row>
    <row r="1466" spans="1:2">
      <c r="A1466" s="11">
        <f>Returns!A1466</f>
        <v>0</v>
      </c>
      <c r="B1466" s="1">
        <f>MAX(CumRet!$B$2:$B$1466)-CumRet!B1466</f>
        <v>0</v>
      </c>
    </row>
    <row r="1467" spans="1:2">
      <c r="A1467" s="11">
        <f>Returns!A1467</f>
        <v>0</v>
      </c>
      <c r="B1467" s="1">
        <f>MAX(CumRet!$B$2:$B$1467)-CumRet!B1467</f>
        <v>0</v>
      </c>
    </row>
    <row r="1468" spans="1:2">
      <c r="A1468" s="11">
        <f>Returns!A1468</f>
        <v>0</v>
      </c>
      <c r="B1468" s="1">
        <f>MAX(CumRet!$B$2:$B$1468)-CumRet!B1468</f>
        <v>0</v>
      </c>
    </row>
    <row r="1469" spans="1:2">
      <c r="A1469" s="11">
        <f>Returns!A1469</f>
        <v>0</v>
      </c>
      <c r="B1469" s="1">
        <f>MAX(CumRet!$B$2:$B$1469)-CumRet!B1469</f>
        <v>0</v>
      </c>
    </row>
    <row r="1470" spans="1:2">
      <c r="A1470" s="11">
        <f>Returns!A1470</f>
        <v>0</v>
      </c>
      <c r="B1470" s="1">
        <f>MAX(CumRet!$B$2:$B$1470)-CumRet!B1470</f>
        <v>0</v>
      </c>
    </row>
    <row r="1471" spans="1:2">
      <c r="A1471" s="11">
        <f>Returns!A1471</f>
        <v>0</v>
      </c>
      <c r="B1471" s="1">
        <f>MAX(CumRet!$B$2:$B$1471)-CumRet!B1471</f>
        <v>0</v>
      </c>
    </row>
    <row r="1472" spans="1:2">
      <c r="A1472" s="11">
        <f>Returns!A1472</f>
        <v>0</v>
      </c>
      <c r="B1472" s="1">
        <f>MAX(CumRet!$B$2:$B$1472)-CumRet!B1472</f>
        <v>0</v>
      </c>
    </row>
    <row r="1473" spans="1:2">
      <c r="A1473" s="11">
        <f>Returns!A1473</f>
        <v>0</v>
      </c>
      <c r="B1473" s="1">
        <f>MAX(CumRet!$B$2:$B$1473)-CumRet!B1473</f>
        <v>0</v>
      </c>
    </row>
    <row r="1474" spans="1:2">
      <c r="A1474" s="11">
        <f>Returns!A1474</f>
        <v>0</v>
      </c>
      <c r="B1474" s="1">
        <f>MAX(CumRet!$B$2:$B$1474)-CumRet!B1474</f>
        <v>0</v>
      </c>
    </row>
    <row r="1475" spans="1:2">
      <c r="A1475" s="11">
        <f>Returns!A1475</f>
        <v>0</v>
      </c>
      <c r="B1475" s="1">
        <f>MAX(CumRet!$B$2:$B$1475)-CumRet!B1475</f>
        <v>0</v>
      </c>
    </row>
    <row r="1476" spans="1:2">
      <c r="A1476" s="11">
        <f>Returns!A1476</f>
        <v>0</v>
      </c>
      <c r="B1476" s="1">
        <f>MAX(CumRet!$B$2:$B$1476)-CumRet!B1476</f>
        <v>0</v>
      </c>
    </row>
    <row r="1477" spans="1:2">
      <c r="A1477" s="11">
        <f>Returns!A1477</f>
        <v>0</v>
      </c>
      <c r="B1477" s="1">
        <f>MAX(CumRet!$B$2:$B$1477)-CumRet!B1477</f>
        <v>0</v>
      </c>
    </row>
    <row r="1478" spans="1:2">
      <c r="A1478" s="11">
        <f>Returns!A1478</f>
        <v>0</v>
      </c>
      <c r="B1478" s="1">
        <f>MAX(CumRet!$B$2:$B$1478)-CumRet!B1478</f>
        <v>0</v>
      </c>
    </row>
    <row r="1479" spans="1:2">
      <c r="A1479" s="11">
        <f>Returns!A1479</f>
        <v>0</v>
      </c>
      <c r="B1479" s="1">
        <f>MAX(CumRet!$B$2:$B$1479)-CumRet!B1479</f>
        <v>0</v>
      </c>
    </row>
    <row r="1480" spans="1:2">
      <c r="A1480" s="11">
        <f>Returns!A1480</f>
        <v>0</v>
      </c>
      <c r="B1480" s="1">
        <f>MAX(CumRet!$B$2:$B$1480)-CumRet!B1480</f>
        <v>0</v>
      </c>
    </row>
    <row r="1481" spans="1:2">
      <c r="A1481" s="11">
        <f>Returns!A1481</f>
        <v>0</v>
      </c>
      <c r="B1481" s="1">
        <f>MAX(CumRet!$B$2:$B$1481)-CumRet!B1481</f>
        <v>0</v>
      </c>
    </row>
    <row r="1482" spans="1:2">
      <c r="A1482" s="11">
        <f>Returns!A1482</f>
        <v>0</v>
      </c>
      <c r="B1482" s="1">
        <f>MAX(CumRet!$B$2:$B$1482)-CumRet!B1482</f>
        <v>0</v>
      </c>
    </row>
    <row r="1483" spans="1:2">
      <c r="A1483" s="11">
        <f>Returns!A1483</f>
        <v>0</v>
      </c>
      <c r="B1483" s="1">
        <f>MAX(CumRet!$B$2:$B$1483)-CumRet!B1483</f>
        <v>0</v>
      </c>
    </row>
    <row r="1484" spans="1:2">
      <c r="A1484" s="11">
        <f>Returns!A1484</f>
        <v>0</v>
      </c>
      <c r="B1484" s="1">
        <f>MAX(CumRet!$B$2:$B$1484)-CumRet!B1484</f>
        <v>0</v>
      </c>
    </row>
    <row r="1485" spans="1:2">
      <c r="A1485" s="11">
        <f>Returns!A1485</f>
        <v>0</v>
      </c>
      <c r="B1485" s="1">
        <f>MAX(CumRet!$B$2:$B$1485)-CumRet!B1485</f>
        <v>0</v>
      </c>
    </row>
    <row r="1486" spans="1:2">
      <c r="A1486" s="11">
        <f>Returns!A1486</f>
        <v>0</v>
      </c>
      <c r="B1486" s="1">
        <f>MAX(CumRet!$B$2:$B$1486)-CumRet!B1486</f>
        <v>0</v>
      </c>
    </row>
    <row r="1487" spans="1:2">
      <c r="A1487" s="11">
        <f>Returns!A1487</f>
        <v>0</v>
      </c>
      <c r="B1487" s="1">
        <f>MAX(CumRet!$B$2:$B$1487)-CumRet!B1487</f>
        <v>0</v>
      </c>
    </row>
    <row r="1488" spans="1:2">
      <c r="A1488" s="11">
        <f>Returns!A1488</f>
        <v>0</v>
      </c>
      <c r="B1488" s="1">
        <f>MAX(CumRet!$B$2:$B$1488)-CumRet!B1488</f>
        <v>0</v>
      </c>
    </row>
    <row r="1489" spans="1:2">
      <c r="A1489" s="11">
        <f>Returns!A1489</f>
        <v>0</v>
      </c>
      <c r="B1489" s="1">
        <f>MAX(CumRet!$B$2:$B$1489)-CumRet!B1489</f>
        <v>0</v>
      </c>
    </row>
    <row r="1490" spans="1:2">
      <c r="A1490" s="11">
        <f>Returns!A1490</f>
        <v>0</v>
      </c>
      <c r="B1490" s="1">
        <f>MAX(CumRet!$B$2:$B$1490)-CumRet!B1490</f>
        <v>0</v>
      </c>
    </row>
    <row r="1491" spans="1:2">
      <c r="A1491" s="11">
        <f>Returns!A1491</f>
        <v>0</v>
      </c>
      <c r="B1491" s="1">
        <f>MAX(CumRet!$B$2:$B$1491)-CumRet!B1491</f>
        <v>0</v>
      </c>
    </row>
    <row r="1492" spans="1:2">
      <c r="A1492" s="11">
        <f>Returns!A1492</f>
        <v>0</v>
      </c>
      <c r="B1492" s="1">
        <f>MAX(CumRet!$B$2:$B$1492)-CumRet!B1492</f>
        <v>0</v>
      </c>
    </row>
    <row r="1493" spans="1:2">
      <c r="A1493" s="11">
        <f>Returns!A1493</f>
        <v>0</v>
      </c>
      <c r="B1493" s="1">
        <f>MAX(CumRet!$B$2:$B$1493)-CumRet!B1493</f>
        <v>0</v>
      </c>
    </row>
    <row r="1494" spans="1:2">
      <c r="A1494" s="11">
        <f>Returns!A1494</f>
        <v>0</v>
      </c>
      <c r="B1494" s="1">
        <f>MAX(CumRet!$B$2:$B$1494)-CumRet!B1494</f>
        <v>0</v>
      </c>
    </row>
    <row r="1495" spans="1:2">
      <c r="A1495" s="11">
        <f>Returns!A1495</f>
        <v>0</v>
      </c>
      <c r="B1495" s="1">
        <f>MAX(CumRet!$B$2:$B$1495)-CumRet!B1495</f>
        <v>0</v>
      </c>
    </row>
    <row r="1496" spans="1:2">
      <c r="A1496" s="11">
        <f>Returns!A1496</f>
        <v>0</v>
      </c>
      <c r="B1496" s="1">
        <f>MAX(CumRet!$B$2:$B$1496)-CumRet!B1496</f>
        <v>0</v>
      </c>
    </row>
    <row r="1497" spans="1:2">
      <c r="A1497" s="11">
        <f>Returns!A1497</f>
        <v>0</v>
      </c>
      <c r="B1497" s="1">
        <f>MAX(CumRet!$B$2:$B$1497)-CumRet!B1497</f>
        <v>0</v>
      </c>
    </row>
    <row r="1498" spans="1:2">
      <c r="A1498" s="11">
        <f>Returns!A1498</f>
        <v>0</v>
      </c>
      <c r="B1498" s="1">
        <f>MAX(CumRet!$B$2:$B$1498)-CumRet!B1498</f>
        <v>0</v>
      </c>
    </row>
    <row r="1499" spans="1:2">
      <c r="A1499" s="11">
        <f>Returns!A1499</f>
        <v>0</v>
      </c>
      <c r="B1499" s="1">
        <f>MAX(CumRet!$B$2:$B$1499)-CumRet!B1499</f>
        <v>0</v>
      </c>
    </row>
    <row r="1500" spans="1:2">
      <c r="A1500" s="11">
        <f>Returns!A1500</f>
        <v>0</v>
      </c>
      <c r="B1500" s="1">
        <f>MAX(CumRet!$B$2:$B$1500)-CumRet!B1500</f>
        <v>0</v>
      </c>
    </row>
    <row r="1501" spans="1:2">
      <c r="A1501" s="11">
        <f>Returns!A1501</f>
        <v>0</v>
      </c>
      <c r="B1501" s="1">
        <f>MAX(CumRet!$B$2:$B$1501)-CumRet!B1501</f>
        <v>0</v>
      </c>
    </row>
    <row r="1502" spans="1:2">
      <c r="A1502" s="11">
        <f>Returns!A1502</f>
        <v>0</v>
      </c>
      <c r="B1502" s="1">
        <f>MAX(CumRet!$B$2:$B$1502)-CumRet!B1502</f>
        <v>0</v>
      </c>
    </row>
    <row r="1503" spans="1:2">
      <c r="A1503" s="11">
        <f>Returns!A1503</f>
        <v>0</v>
      </c>
      <c r="B1503" s="1">
        <f>MAX(CumRet!$B$2:$B$1503)-CumRet!B1503</f>
        <v>0</v>
      </c>
    </row>
    <row r="1504" spans="1:2">
      <c r="A1504" s="11">
        <f>Returns!A1504</f>
        <v>0</v>
      </c>
      <c r="B1504" s="1">
        <f>MAX(CumRet!$B$2:$B$1504)-CumRet!B1504</f>
        <v>0</v>
      </c>
    </row>
    <row r="1505" spans="1:2">
      <c r="A1505" s="11">
        <f>Returns!A1505</f>
        <v>0</v>
      </c>
      <c r="B1505" s="1">
        <f>MAX(CumRet!$B$2:$B$1505)-CumRet!B1505</f>
        <v>0</v>
      </c>
    </row>
    <row r="1506" spans="1:2">
      <c r="A1506" s="11">
        <f>Returns!A1506</f>
        <v>0</v>
      </c>
      <c r="B1506" s="1">
        <f>MAX(CumRet!$B$2:$B$1506)-CumRet!B1506</f>
        <v>0</v>
      </c>
    </row>
    <row r="1507" spans="1:2">
      <c r="A1507" s="11">
        <f>Returns!A1507</f>
        <v>0</v>
      </c>
      <c r="B1507" s="1">
        <f>MAX(CumRet!$B$2:$B$1507)-CumRet!B1507</f>
        <v>0</v>
      </c>
    </row>
    <row r="1508" spans="1:2">
      <c r="A1508" s="11">
        <f>Returns!A1508</f>
        <v>0</v>
      </c>
      <c r="B1508" s="1">
        <f>MAX(CumRet!$B$2:$B$1508)-CumRet!B1508</f>
        <v>0</v>
      </c>
    </row>
    <row r="1509" spans="1:2">
      <c r="A1509" s="11">
        <f>Returns!A1509</f>
        <v>0</v>
      </c>
      <c r="B1509" s="1">
        <f>MAX(CumRet!$B$2:$B$1509)-CumRet!B1509</f>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509"/>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MAX(Resume!B9/ 252-Portfolios!B2, 0)</f>
        <v>0</v>
      </c>
    </row>
    <row r="3" spans="1:2">
      <c r="A3" s="11">
        <f>Returns!A3</f>
        <v>0</v>
      </c>
      <c r="B3" s="1">
        <f>MAX(Resume!B9/ 252-Portfolios!B3, 0)</f>
        <v>0</v>
      </c>
    </row>
    <row r="4" spans="1:2">
      <c r="A4" s="11">
        <f>Returns!A4</f>
        <v>0</v>
      </c>
      <c r="B4" s="1">
        <f>MAX(Resume!B9/ 252-Portfolios!B4, 0)</f>
        <v>0</v>
      </c>
    </row>
    <row r="5" spans="1:2">
      <c r="A5" s="11">
        <f>Returns!A5</f>
        <v>0</v>
      </c>
      <c r="B5" s="1">
        <f>MAX(Resume!B9/ 252-Portfolios!B5, 0)</f>
        <v>0</v>
      </c>
    </row>
    <row r="6" spans="1:2">
      <c r="A6" s="11">
        <f>Returns!A6</f>
        <v>0</v>
      </c>
      <c r="B6" s="1">
        <f>MAX(Resume!B9/ 252-Portfolios!B6, 0)</f>
        <v>0</v>
      </c>
    </row>
    <row r="7" spans="1:2">
      <c r="A7" s="11">
        <f>Returns!A7</f>
        <v>0</v>
      </c>
      <c r="B7" s="1">
        <f>MAX(Resume!B9/ 252-Portfolios!B7, 0)</f>
        <v>0</v>
      </c>
    </row>
    <row r="8" spans="1:2">
      <c r="A8" s="11">
        <f>Returns!A8</f>
        <v>0</v>
      </c>
      <c r="B8" s="1">
        <f>MAX(Resume!B9/ 252-Portfolios!B8, 0)</f>
        <v>0</v>
      </c>
    </row>
    <row r="9" spans="1:2">
      <c r="A9" s="11">
        <f>Returns!A9</f>
        <v>0</v>
      </c>
      <c r="B9" s="1">
        <f>MAX(Resume!B9/ 252-Portfolios!B9, 0)</f>
        <v>0</v>
      </c>
    </row>
    <row r="10" spans="1:2">
      <c r="A10" s="11">
        <f>Returns!A10</f>
        <v>0</v>
      </c>
      <c r="B10" s="1">
        <f>MAX(Resume!B9/ 252-Portfolios!B10, 0)</f>
        <v>0</v>
      </c>
    </row>
    <row r="11" spans="1:2">
      <c r="A11" s="11">
        <f>Returns!A11</f>
        <v>0</v>
      </c>
      <c r="B11" s="1">
        <f>MAX(Resume!B9/ 252-Portfolios!B11, 0)</f>
        <v>0</v>
      </c>
    </row>
    <row r="12" spans="1:2">
      <c r="A12" s="11">
        <f>Returns!A12</f>
        <v>0</v>
      </c>
      <c r="B12" s="1">
        <f>MAX(Resume!B9/ 252-Portfolios!B12, 0)</f>
        <v>0</v>
      </c>
    </row>
    <row r="13" spans="1:2">
      <c r="A13" s="11">
        <f>Returns!A13</f>
        <v>0</v>
      </c>
      <c r="B13" s="1">
        <f>MAX(Resume!B9/ 252-Portfolios!B13, 0)</f>
        <v>0</v>
      </c>
    </row>
    <row r="14" spans="1:2">
      <c r="A14" s="11">
        <f>Returns!A14</f>
        <v>0</v>
      </c>
      <c r="B14" s="1">
        <f>MAX(Resume!B9/ 252-Portfolios!B14, 0)</f>
        <v>0</v>
      </c>
    </row>
    <row r="15" spans="1:2">
      <c r="A15" s="11">
        <f>Returns!A15</f>
        <v>0</v>
      </c>
      <c r="B15" s="1">
        <f>MAX(Resume!B9/ 252-Portfolios!B15, 0)</f>
        <v>0</v>
      </c>
    </row>
    <row r="16" spans="1:2">
      <c r="A16" s="11">
        <f>Returns!A16</f>
        <v>0</v>
      </c>
      <c r="B16" s="1">
        <f>MAX(Resume!B9/ 252-Portfolios!B16, 0)</f>
        <v>0</v>
      </c>
    </row>
    <row r="17" spans="1:2">
      <c r="A17" s="11">
        <f>Returns!A17</f>
        <v>0</v>
      </c>
      <c r="B17" s="1">
        <f>MAX(Resume!B9/ 252-Portfolios!B17, 0)</f>
        <v>0</v>
      </c>
    </row>
    <row r="18" spans="1:2">
      <c r="A18" s="11">
        <f>Returns!A18</f>
        <v>0</v>
      </c>
      <c r="B18" s="1">
        <f>MAX(Resume!B9/ 252-Portfolios!B18, 0)</f>
        <v>0</v>
      </c>
    </row>
    <row r="19" spans="1:2">
      <c r="A19" s="11">
        <f>Returns!A19</f>
        <v>0</v>
      </c>
      <c r="B19" s="1">
        <f>MAX(Resume!B9/ 252-Portfolios!B19, 0)</f>
        <v>0</v>
      </c>
    </row>
    <row r="20" spans="1:2">
      <c r="A20" s="11">
        <f>Returns!A20</f>
        <v>0</v>
      </c>
      <c r="B20" s="1">
        <f>MAX(Resume!B9/ 252-Portfolios!B20, 0)</f>
        <v>0</v>
      </c>
    </row>
    <row r="21" spans="1:2">
      <c r="A21" s="11">
        <f>Returns!A21</f>
        <v>0</v>
      </c>
      <c r="B21" s="1">
        <f>MAX(Resume!B9/ 252-Portfolios!B21, 0)</f>
        <v>0</v>
      </c>
    </row>
    <row r="22" spans="1:2">
      <c r="A22" s="11">
        <f>Returns!A22</f>
        <v>0</v>
      </c>
      <c r="B22" s="1">
        <f>MAX(Resume!B9/ 252-Portfolios!B22, 0)</f>
        <v>0</v>
      </c>
    </row>
    <row r="23" spans="1:2">
      <c r="A23" s="11">
        <f>Returns!A23</f>
        <v>0</v>
      </c>
      <c r="B23" s="1">
        <f>MAX(Resume!B9/ 252-Portfolios!B23, 0)</f>
        <v>0</v>
      </c>
    </row>
    <row r="24" spans="1:2">
      <c r="A24" s="11">
        <f>Returns!A24</f>
        <v>0</v>
      </c>
      <c r="B24" s="1">
        <f>MAX(Resume!B9/ 252-Portfolios!B24, 0)</f>
        <v>0</v>
      </c>
    </row>
    <row r="25" spans="1:2">
      <c r="A25" s="11">
        <f>Returns!A25</f>
        <v>0</v>
      </c>
      <c r="B25" s="1">
        <f>MAX(Resume!B9/ 252-Portfolios!B25, 0)</f>
        <v>0</v>
      </c>
    </row>
    <row r="26" spans="1:2">
      <c r="A26" s="11">
        <f>Returns!A26</f>
        <v>0</v>
      </c>
      <c r="B26" s="1">
        <f>MAX(Resume!B9/ 252-Portfolios!B26, 0)</f>
        <v>0</v>
      </c>
    </row>
    <row r="27" spans="1:2">
      <c r="A27" s="11">
        <f>Returns!A27</f>
        <v>0</v>
      </c>
      <c r="B27" s="1">
        <f>MAX(Resume!B9/ 252-Portfolios!B27, 0)</f>
        <v>0</v>
      </c>
    </row>
    <row r="28" spans="1:2">
      <c r="A28" s="11">
        <f>Returns!A28</f>
        <v>0</v>
      </c>
      <c r="B28" s="1">
        <f>MAX(Resume!B9/ 252-Portfolios!B28, 0)</f>
        <v>0</v>
      </c>
    </row>
    <row r="29" spans="1:2">
      <c r="A29" s="11">
        <f>Returns!A29</f>
        <v>0</v>
      </c>
      <c r="B29" s="1">
        <f>MAX(Resume!B9/ 252-Portfolios!B29, 0)</f>
        <v>0</v>
      </c>
    </row>
    <row r="30" spans="1:2">
      <c r="A30" s="11">
        <f>Returns!A30</f>
        <v>0</v>
      </c>
      <c r="B30" s="1">
        <f>MAX(Resume!B9/ 252-Portfolios!B30, 0)</f>
        <v>0</v>
      </c>
    </row>
    <row r="31" spans="1:2">
      <c r="A31" s="11">
        <f>Returns!A31</f>
        <v>0</v>
      </c>
      <c r="B31" s="1">
        <f>MAX(Resume!B9/ 252-Portfolios!B31, 0)</f>
        <v>0</v>
      </c>
    </row>
    <row r="32" spans="1:2">
      <c r="A32" s="11">
        <f>Returns!A32</f>
        <v>0</v>
      </c>
      <c r="B32" s="1">
        <f>MAX(Resume!B9/ 252-Portfolios!B32, 0)</f>
        <v>0</v>
      </c>
    </row>
    <row r="33" spans="1:2">
      <c r="A33" s="11">
        <f>Returns!A33</f>
        <v>0</v>
      </c>
      <c r="B33" s="1">
        <f>MAX(Resume!B9/ 252-Portfolios!B33, 0)</f>
        <v>0</v>
      </c>
    </row>
    <row r="34" spans="1:2">
      <c r="A34" s="11">
        <f>Returns!A34</f>
        <v>0</v>
      </c>
      <c r="B34" s="1">
        <f>MAX(Resume!B9/ 252-Portfolios!B34, 0)</f>
        <v>0</v>
      </c>
    </row>
    <row r="35" spans="1:2">
      <c r="A35" s="11">
        <f>Returns!A35</f>
        <v>0</v>
      </c>
      <c r="B35" s="1">
        <f>MAX(Resume!B9/ 252-Portfolios!B35, 0)</f>
        <v>0</v>
      </c>
    </row>
    <row r="36" spans="1:2">
      <c r="A36" s="11">
        <f>Returns!A36</f>
        <v>0</v>
      </c>
      <c r="B36" s="1">
        <f>MAX(Resume!B9/ 252-Portfolios!B36, 0)</f>
        <v>0</v>
      </c>
    </row>
    <row r="37" spans="1:2">
      <c r="A37" s="11">
        <f>Returns!A37</f>
        <v>0</v>
      </c>
      <c r="B37" s="1">
        <f>MAX(Resume!B9/ 252-Portfolios!B37, 0)</f>
        <v>0</v>
      </c>
    </row>
    <row r="38" spans="1:2">
      <c r="A38" s="11">
        <f>Returns!A38</f>
        <v>0</v>
      </c>
      <c r="B38" s="1">
        <f>MAX(Resume!B9/ 252-Portfolios!B38, 0)</f>
        <v>0</v>
      </c>
    </row>
    <row r="39" spans="1:2">
      <c r="A39" s="11">
        <f>Returns!A39</f>
        <v>0</v>
      </c>
      <c r="B39" s="1">
        <f>MAX(Resume!B9/ 252-Portfolios!B39, 0)</f>
        <v>0</v>
      </c>
    </row>
    <row r="40" spans="1:2">
      <c r="A40" s="11">
        <f>Returns!A40</f>
        <v>0</v>
      </c>
      <c r="B40" s="1">
        <f>MAX(Resume!B9/ 252-Portfolios!B40, 0)</f>
        <v>0</v>
      </c>
    </row>
    <row r="41" spans="1:2">
      <c r="A41" s="11">
        <f>Returns!A41</f>
        <v>0</v>
      </c>
      <c r="B41" s="1">
        <f>MAX(Resume!B9/ 252-Portfolios!B41, 0)</f>
        <v>0</v>
      </c>
    </row>
    <row r="42" spans="1:2">
      <c r="A42" s="11">
        <f>Returns!A42</f>
        <v>0</v>
      </c>
      <c r="B42" s="1">
        <f>MAX(Resume!B9/ 252-Portfolios!B42, 0)</f>
        <v>0</v>
      </c>
    </row>
    <row r="43" spans="1:2">
      <c r="A43" s="11">
        <f>Returns!A43</f>
        <v>0</v>
      </c>
      <c r="B43" s="1">
        <f>MAX(Resume!B9/ 252-Portfolios!B43, 0)</f>
        <v>0</v>
      </c>
    </row>
    <row r="44" spans="1:2">
      <c r="A44" s="11">
        <f>Returns!A44</f>
        <v>0</v>
      </c>
      <c r="B44" s="1">
        <f>MAX(Resume!B9/ 252-Portfolios!B44, 0)</f>
        <v>0</v>
      </c>
    </row>
    <row r="45" spans="1:2">
      <c r="A45" s="11">
        <f>Returns!A45</f>
        <v>0</v>
      </c>
      <c r="B45" s="1">
        <f>MAX(Resume!B9/ 252-Portfolios!B45, 0)</f>
        <v>0</v>
      </c>
    </row>
    <row r="46" spans="1:2">
      <c r="A46" s="11">
        <f>Returns!A46</f>
        <v>0</v>
      </c>
      <c r="B46" s="1">
        <f>MAX(Resume!B9/ 252-Portfolios!B46, 0)</f>
        <v>0</v>
      </c>
    </row>
    <row r="47" spans="1:2">
      <c r="A47" s="11">
        <f>Returns!A47</f>
        <v>0</v>
      </c>
      <c r="B47" s="1">
        <f>MAX(Resume!B9/ 252-Portfolios!B47, 0)</f>
        <v>0</v>
      </c>
    </row>
    <row r="48" spans="1:2">
      <c r="A48" s="11">
        <f>Returns!A48</f>
        <v>0</v>
      </c>
      <c r="B48" s="1">
        <f>MAX(Resume!B9/ 252-Portfolios!B48, 0)</f>
        <v>0</v>
      </c>
    </row>
    <row r="49" spans="1:2">
      <c r="A49" s="11">
        <f>Returns!A49</f>
        <v>0</v>
      </c>
      <c r="B49" s="1">
        <f>MAX(Resume!B9/ 252-Portfolios!B49, 0)</f>
        <v>0</v>
      </c>
    </row>
    <row r="50" spans="1:2">
      <c r="A50" s="11">
        <f>Returns!A50</f>
        <v>0</v>
      </c>
      <c r="B50" s="1">
        <f>MAX(Resume!B9/ 252-Portfolios!B50, 0)</f>
        <v>0</v>
      </c>
    </row>
    <row r="51" spans="1:2">
      <c r="A51" s="11">
        <f>Returns!A51</f>
        <v>0</v>
      </c>
      <c r="B51" s="1">
        <f>MAX(Resume!B9/ 252-Portfolios!B51, 0)</f>
        <v>0</v>
      </c>
    </row>
    <row r="52" spans="1:2">
      <c r="A52" s="11">
        <f>Returns!A52</f>
        <v>0</v>
      </c>
      <c r="B52" s="1">
        <f>MAX(Resume!B9/ 252-Portfolios!B52, 0)</f>
        <v>0</v>
      </c>
    </row>
    <row r="53" spans="1:2">
      <c r="A53" s="11">
        <f>Returns!A53</f>
        <v>0</v>
      </c>
      <c r="B53" s="1">
        <f>MAX(Resume!B9/ 252-Portfolios!B53, 0)</f>
        <v>0</v>
      </c>
    </row>
    <row r="54" spans="1:2">
      <c r="A54" s="11">
        <f>Returns!A54</f>
        <v>0</v>
      </c>
      <c r="B54" s="1">
        <f>MAX(Resume!B9/ 252-Portfolios!B54, 0)</f>
        <v>0</v>
      </c>
    </row>
    <row r="55" spans="1:2">
      <c r="A55" s="11">
        <f>Returns!A55</f>
        <v>0</v>
      </c>
      <c r="B55" s="1">
        <f>MAX(Resume!B9/ 252-Portfolios!B55, 0)</f>
        <v>0</v>
      </c>
    </row>
    <row r="56" spans="1:2">
      <c r="A56" s="11">
        <f>Returns!A56</f>
        <v>0</v>
      </c>
      <c r="B56" s="1">
        <f>MAX(Resume!B9/ 252-Portfolios!B56, 0)</f>
        <v>0</v>
      </c>
    </row>
    <row r="57" spans="1:2">
      <c r="A57" s="11">
        <f>Returns!A57</f>
        <v>0</v>
      </c>
      <c r="B57" s="1">
        <f>MAX(Resume!B9/ 252-Portfolios!B57, 0)</f>
        <v>0</v>
      </c>
    </row>
    <row r="58" spans="1:2">
      <c r="A58" s="11">
        <f>Returns!A58</f>
        <v>0</v>
      </c>
      <c r="B58" s="1">
        <f>MAX(Resume!B9/ 252-Portfolios!B58, 0)</f>
        <v>0</v>
      </c>
    </row>
    <row r="59" spans="1:2">
      <c r="A59" s="11">
        <f>Returns!A59</f>
        <v>0</v>
      </c>
      <c r="B59" s="1">
        <f>MAX(Resume!B9/ 252-Portfolios!B59, 0)</f>
        <v>0</v>
      </c>
    </row>
    <row r="60" spans="1:2">
      <c r="A60" s="11">
        <f>Returns!A60</f>
        <v>0</v>
      </c>
      <c r="B60" s="1">
        <f>MAX(Resume!B9/ 252-Portfolios!B60, 0)</f>
        <v>0</v>
      </c>
    </row>
    <row r="61" spans="1:2">
      <c r="A61" s="11">
        <f>Returns!A61</f>
        <v>0</v>
      </c>
      <c r="B61" s="1">
        <f>MAX(Resume!B9/ 252-Portfolios!B61, 0)</f>
        <v>0</v>
      </c>
    </row>
    <row r="62" spans="1:2">
      <c r="A62" s="11">
        <f>Returns!A62</f>
        <v>0</v>
      </c>
      <c r="B62" s="1">
        <f>MAX(Resume!B9/ 252-Portfolios!B62, 0)</f>
        <v>0</v>
      </c>
    </row>
    <row r="63" spans="1:2">
      <c r="A63" s="11">
        <f>Returns!A63</f>
        <v>0</v>
      </c>
      <c r="B63" s="1">
        <f>MAX(Resume!B9/ 252-Portfolios!B63, 0)</f>
        <v>0</v>
      </c>
    </row>
    <row r="64" spans="1:2">
      <c r="A64" s="11">
        <f>Returns!A64</f>
        <v>0</v>
      </c>
      <c r="B64" s="1">
        <f>MAX(Resume!B9/ 252-Portfolios!B64, 0)</f>
        <v>0</v>
      </c>
    </row>
    <row r="65" spans="1:2">
      <c r="A65" s="11">
        <f>Returns!A65</f>
        <v>0</v>
      </c>
      <c r="B65" s="1">
        <f>MAX(Resume!B9/ 252-Portfolios!B65, 0)</f>
        <v>0</v>
      </c>
    </row>
    <row r="66" spans="1:2">
      <c r="A66" s="11">
        <f>Returns!A66</f>
        <v>0</v>
      </c>
      <c r="B66" s="1">
        <f>MAX(Resume!B9/ 252-Portfolios!B66, 0)</f>
        <v>0</v>
      </c>
    </row>
    <row r="67" spans="1:2">
      <c r="A67" s="11">
        <f>Returns!A67</f>
        <v>0</v>
      </c>
      <c r="B67" s="1">
        <f>MAX(Resume!B9/ 252-Portfolios!B67, 0)</f>
        <v>0</v>
      </c>
    </row>
    <row r="68" spans="1:2">
      <c r="A68" s="11">
        <f>Returns!A68</f>
        <v>0</v>
      </c>
      <c r="B68" s="1">
        <f>MAX(Resume!B9/ 252-Portfolios!B68, 0)</f>
        <v>0</v>
      </c>
    </row>
    <row r="69" spans="1:2">
      <c r="A69" s="11">
        <f>Returns!A69</f>
        <v>0</v>
      </c>
      <c r="B69" s="1">
        <f>MAX(Resume!B9/ 252-Portfolios!B69, 0)</f>
        <v>0</v>
      </c>
    </row>
    <row r="70" spans="1:2">
      <c r="A70" s="11">
        <f>Returns!A70</f>
        <v>0</v>
      </c>
      <c r="B70" s="1">
        <f>MAX(Resume!B9/ 252-Portfolios!B70, 0)</f>
        <v>0</v>
      </c>
    </row>
    <row r="71" spans="1:2">
      <c r="A71" s="11">
        <f>Returns!A71</f>
        <v>0</v>
      </c>
      <c r="B71" s="1">
        <f>MAX(Resume!B9/ 252-Portfolios!B71, 0)</f>
        <v>0</v>
      </c>
    </row>
    <row r="72" spans="1:2">
      <c r="A72" s="11">
        <f>Returns!A72</f>
        <v>0</v>
      </c>
      <c r="B72" s="1">
        <f>MAX(Resume!B9/ 252-Portfolios!B72, 0)</f>
        <v>0</v>
      </c>
    </row>
    <row r="73" spans="1:2">
      <c r="A73" s="11">
        <f>Returns!A73</f>
        <v>0</v>
      </c>
      <c r="B73" s="1">
        <f>MAX(Resume!B9/ 252-Portfolios!B73, 0)</f>
        <v>0</v>
      </c>
    </row>
    <row r="74" spans="1:2">
      <c r="A74" s="11">
        <f>Returns!A74</f>
        <v>0</v>
      </c>
      <c r="B74" s="1">
        <f>MAX(Resume!B9/ 252-Portfolios!B74, 0)</f>
        <v>0</v>
      </c>
    </row>
    <row r="75" spans="1:2">
      <c r="A75" s="11">
        <f>Returns!A75</f>
        <v>0</v>
      </c>
      <c r="B75" s="1">
        <f>MAX(Resume!B9/ 252-Portfolios!B75, 0)</f>
        <v>0</v>
      </c>
    </row>
    <row r="76" spans="1:2">
      <c r="A76" s="11">
        <f>Returns!A76</f>
        <v>0</v>
      </c>
      <c r="B76" s="1">
        <f>MAX(Resume!B9/ 252-Portfolios!B76, 0)</f>
        <v>0</v>
      </c>
    </row>
    <row r="77" spans="1:2">
      <c r="A77" s="11">
        <f>Returns!A77</f>
        <v>0</v>
      </c>
      <c r="B77" s="1">
        <f>MAX(Resume!B9/ 252-Portfolios!B77, 0)</f>
        <v>0</v>
      </c>
    </row>
    <row r="78" spans="1:2">
      <c r="A78" s="11">
        <f>Returns!A78</f>
        <v>0</v>
      </c>
      <c r="B78" s="1">
        <f>MAX(Resume!B9/ 252-Portfolios!B78, 0)</f>
        <v>0</v>
      </c>
    </row>
    <row r="79" spans="1:2">
      <c r="A79" s="11">
        <f>Returns!A79</f>
        <v>0</v>
      </c>
      <c r="B79" s="1">
        <f>MAX(Resume!B9/ 252-Portfolios!B79, 0)</f>
        <v>0</v>
      </c>
    </row>
    <row r="80" spans="1:2">
      <c r="A80" s="11">
        <f>Returns!A80</f>
        <v>0</v>
      </c>
      <c r="B80" s="1">
        <f>MAX(Resume!B9/ 252-Portfolios!B80, 0)</f>
        <v>0</v>
      </c>
    </row>
    <row r="81" spans="1:2">
      <c r="A81" s="11">
        <f>Returns!A81</f>
        <v>0</v>
      </c>
      <c r="B81" s="1">
        <f>MAX(Resume!B9/ 252-Portfolios!B81, 0)</f>
        <v>0</v>
      </c>
    </row>
    <row r="82" spans="1:2">
      <c r="A82" s="11">
        <f>Returns!A82</f>
        <v>0</v>
      </c>
      <c r="B82" s="1">
        <f>MAX(Resume!B9/ 252-Portfolios!B82, 0)</f>
        <v>0</v>
      </c>
    </row>
    <row r="83" spans="1:2">
      <c r="A83" s="11">
        <f>Returns!A83</f>
        <v>0</v>
      </c>
      <c r="B83" s="1">
        <f>MAX(Resume!B9/ 252-Portfolios!B83, 0)</f>
        <v>0</v>
      </c>
    </row>
    <row r="84" spans="1:2">
      <c r="A84" s="11">
        <f>Returns!A84</f>
        <v>0</v>
      </c>
      <c r="B84" s="1">
        <f>MAX(Resume!B9/ 252-Portfolios!B84, 0)</f>
        <v>0</v>
      </c>
    </row>
    <row r="85" spans="1:2">
      <c r="A85" s="11">
        <f>Returns!A85</f>
        <v>0</v>
      </c>
      <c r="B85" s="1">
        <f>MAX(Resume!B9/ 252-Portfolios!B85, 0)</f>
        <v>0</v>
      </c>
    </row>
    <row r="86" spans="1:2">
      <c r="A86" s="11">
        <f>Returns!A86</f>
        <v>0</v>
      </c>
      <c r="B86" s="1">
        <f>MAX(Resume!B9/ 252-Portfolios!B86, 0)</f>
        <v>0</v>
      </c>
    </row>
    <row r="87" spans="1:2">
      <c r="A87" s="11">
        <f>Returns!A87</f>
        <v>0</v>
      </c>
      <c r="B87" s="1">
        <f>MAX(Resume!B9/ 252-Portfolios!B87, 0)</f>
        <v>0</v>
      </c>
    </row>
    <row r="88" spans="1:2">
      <c r="A88" s="11">
        <f>Returns!A88</f>
        <v>0</v>
      </c>
      <c r="B88" s="1">
        <f>MAX(Resume!B9/ 252-Portfolios!B88, 0)</f>
        <v>0</v>
      </c>
    </row>
    <row r="89" spans="1:2">
      <c r="A89" s="11">
        <f>Returns!A89</f>
        <v>0</v>
      </c>
      <c r="B89" s="1">
        <f>MAX(Resume!B9/ 252-Portfolios!B89, 0)</f>
        <v>0</v>
      </c>
    </row>
    <row r="90" spans="1:2">
      <c r="A90" s="11">
        <f>Returns!A90</f>
        <v>0</v>
      </c>
      <c r="B90" s="1">
        <f>MAX(Resume!B9/ 252-Portfolios!B90, 0)</f>
        <v>0</v>
      </c>
    </row>
    <row r="91" spans="1:2">
      <c r="A91" s="11">
        <f>Returns!A91</f>
        <v>0</v>
      </c>
      <c r="B91" s="1">
        <f>MAX(Resume!B9/ 252-Portfolios!B91, 0)</f>
        <v>0</v>
      </c>
    </row>
    <row r="92" spans="1:2">
      <c r="A92" s="11">
        <f>Returns!A92</f>
        <v>0</v>
      </c>
      <c r="B92" s="1">
        <f>MAX(Resume!B9/ 252-Portfolios!B92, 0)</f>
        <v>0</v>
      </c>
    </row>
    <row r="93" spans="1:2">
      <c r="A93" s="11">
        <f>Returns!A93</f>
        <v>0</v>
      </c>
      <c r="B93" s="1">
        <f>MAX(Resume!B9/ 252-Portfolios!B93, 0)</f>
        <v>0</v>
      </c>
    </row>
    <row r="94" spans="1:2">
      <c r="A94" s="11">
        <f>Returns!A94</f>
        <v>0</v>
      </c>
      <c r="B94" s="1">
        <f>MAX(Resume!B9/ 252-Portfolios!B94, 0)</f>
        <v>0</v>
      </c>
    </row>
    <row r="95" spans="1:2">
      <c r="A95" s="11">
        <f>Returns!A95</f>
        <v>0</v>
      </c>
      <c r="B95" s="1">
        <f>MAX(Resume!B9/ 252-Portfolios!B95, 0)</f>
        <v>0</v>
      </c>
    </row>
    <row r="96" spans="1:2">
      <c r="A96" s="11">
        <f>Returns!A96</f>
        <v>0</v>
      </c>
      <c r="B96" s="1">
        <f>MAX(Resume!B9/ 252-Portfolios!B96, 0)</f>
        <v>0</v>
      </c>
    </row>
    <row r="97" spans="1:2">
      <c r="A97" s="11">
        <f>Returns!A97</f>
        <v>0</v>
      </c>
      <c r="B97" s="1">
        <f>MAX(Resume!B9/ 252-Portfolios!B97, 0)</f>
        <v>0</v>
      </c>
    </row>
    <row r="98" spans="1:2">
      <c r="A98" s="11">
        <f>Returns!A98</f>
        <v>0</v>
      </c>
      <c r="B98" s="1">
        <f>MAX(Resume!B9/ 252-Portfolios!B98, 0)</f>
        <v>0</v>
      </c>
    </row>
    <row r="99" spans="1:2">
      <c r="A99" s="11">
        <f>Returns!A99</f>
        <v>0</v>
      </c>
      <c r="B99" s="1">
        <f>MAX(Resume!B9/ 252-Portfolios!B99, 0)</f>
        <v>0</v>
      </c>
    </row>
    <row r="100" spans="1:2">
      <c r="A100" s="11">
        <f>Returns!A100</f>
        <v>0</v>
      </c>
      <c r="B100" s="1">
        <f>MAX(Resume!B9/ 252-Portfolios!B100, 0)</f>
        <v>0</v>
      </c>
    </row>
    <row r="101" spans="1:2">
      <c r="A101" s="11">
        <f>Returns!A101</f>
        <v>0</v>
      </c>
      <c r="B101" s="1">
        <f>MAX(Resume!B9/ 252-Portfolios!B101, 0)</f>
        <v>0</v>
      </c>
    </row>
    <row r="102" spans="1:2">
      <c r="A102" s="11">
        <f>Returns!A102</f>
        <v>0</v>
      </c>
      <c r="B102" s="1">
        <f>MAX(Resume!B9/ 252-Portfolios!B102, 0)</f>
        <v>0</v>
      </c>
    </row>
    <row r="103" spans="1:2">
      <c r="A103" s="11">
        <f>Returns!A103</f>
        <v>0</v>
      </c>
      <c r="B103" s="1">
        <f>MAX(Resume!B9/ 252-Portfolios!B103, 0)</f>
        <v>0</v>
      </c>
    </row>
    <row r="104" spans="1:2">
      <c r="A104" s="11">
        <f>Returns!A104</f>
        <v>0</v>
      </c>
      <c r="B104" s="1">
        <f>MAX(Resume!B9/ 252-Portfolios!B104, 0)</f>
        <v>0</v>
      </c>
    </row>
    <row r="105" spans="1:2">
      <c r="A105" s="11">
        <f>Returns!A105</f>
        <v>0</v>
      </c>
      <c r="B105" s="1">
        <f>MAX(Resume!B9/ 252-Portfolios!B105, 0)</f>
        <v>0</v>
      </c>
    </row>
    <row r="106" spans="1:2">
      <c r="A106" s="11">
        <f>Returns!A106</f>
        <v>0</v>
      </c>
      <c r="B106" s="1">
        <f>MAX(Resume!B9/ 252-Portfolios!B106, 0)</f>
        <v>0</v>
      </c>
    </row>
    <row r="107" spans="1:2">
      <c r="A107" s="11">
        <f>Returns!A107</f>
        <v>0</v>
      </c>
      <c r="B107" s="1">
        <f>MAX(Resume!B9/ 252-Portfolios!B107, 0)</f>
        <v>0</v>
      </c>
    </row>
    <row r="108" spans="1:2">
      <c r="A108" s="11">
        <f>Returns!A108</f>
        <v>0</v>
      </c>
      <c r="B108" s="1">
        <f>MAX(Resume!B9/ 252-Portfolios!B108, 0)</f>
        <v>0</v>
      </c>
    </row>
    <row r="109" spans="1:2">
      <c r="A109" s="11">
        <f>Returns!A109</f>
        <v>0</v>
      </c>
      <c r="B109" s="1">
        <f>MAX(Resume!B9/ 252-Portfolios!B109, 0)</f>
        <v>0</v>
      </c>
    </row>
    <row r="110" spans="1:2">
      <c r="A110" s="11">
        <f>Returns!A110</f>
        <v>0</v>
      </c>
      <c r="B110" s="1">
        <f>MAX(Resume!B9/ 252-Portfolios!B110, 0)</f>
        <v>0</v>
      </c>
    </row>
    <row r="111" spans="1:2">
      <c r="A111" s="11">
        <f>Returns!A111</f>
        <v>0</v>
      </c>
      <c r="B111" s="1">
        <f>MAX(Resume!B9/ 252-Portfolios!B111, 0)</f>
        <v>0</v>
      </c>
    </row>
    <row r="112" spans="1:2">
      <c r="A112" s="11">
        <f>Returns!A112</f>
        <v>0</v>
      </c>
      <c r="B112" s="1">
        <f>MAX(Resume!B9/ 252-Portfolios!B112, 0)</f>
        <v>0</v>
      </c>
    </row>
    <row r="113" spans="1:2">
      <c r="A113" s="11">
        <f>Returns!A113</f>
        <v>0</v>
      </c>
      <c r="B113" s="1">
        <f>MAX(Resume!B9/ 252-Portfolios!B113, 0)</f>
        <v>0</v>
      </c>
    </row>
    <row r="114" spans="1:2">
      <c r="A114" s="11">
        <f>Returns!A114</f>
        <v>0</v>
      </c>
      <c r="B114" s="1">
        <f>MAX(Resume!B9/ 252-Portfolios!B114, 0)</f>
        <v>0</v>
      </c>
    </row>
    <row r="115" spans="1:2">
      <c r="A115" s="11">
        <f>Returns!A115</f>
        <v>0</v>
      </c>
      <c r="B115" s="1">
        <f>MAX(Resume!B9/ 252-Portfolios!B115, 0)</f>
        <v>0</v>
      </c>
    </row>
    <row r="116" spans="1:2">
      <c r="A116" s="11">
        <f>Returns!A116</f>
        <v>0</v>
      </c>
      <c r="B116" s="1">
        <f>MAX(Resume!B9/ 252-Portfolios!B116, 0)</f>
        <v>0</v>
      </c>
    </row>
    <row r="117" spans="1:2">
      <c r="A117" s="11">
        <f>Returns!A117</f>
        <v>0</v>
      </c>
      <c r="B117" s="1">
        <f>MAX(Resume!B9/ 252-Portfolios!B117, 0)</f>
        <v>0</v>
      </c>
    </row>
    <row r="118" spans="1:2">
      <c r="A118" s="11">
        <f>Returns!A118</f>
        <v>0</v>
      </c>
      <c r="B118" s="1">
        <f>MAX(Resume!B9/ 252-Portfolios!B118, 0)</f>
        <v>0</v>
      </c>
    </row>
    <row r="119" spans="1:2">
      <c r="A119" s="11">
        <f>Returns!A119</f>
        <v>0</v>
      </c>
      <c r="B119" s="1">
        <f>MAX(Resume!B9/ 252-Portfolios!B119, 0)</f>
        <v>0</v>
      </c>
    </row>
    <row r="120" spans="1:2">
      <c r="A120" s="11">
        <f>Returns!A120</f>
        <v>0</v>
      </c>
      <c r="B120" s="1">
        <f>MAX(Resume!B9/ 252-Portfolios!B120, 0)</f>
        <v>0</v>
      </c>
    </row>
    <row r="121" spans="1:2">
      <c r="A121" s="11">
        <f>Returns!A121</f>
        <v>0</v>
      </c>
      <c r="B121" s="1">
        <f>MAX(Resume!B9/ 252-Portfolios!B121, 0)</f>
        <v>0</v>
      </c>
    </row>
    <row r="122" spans="1:2">
      <c r="A122" s="11">
        <f>Returns!A122</f>
        <v>0</v>
      </c>
      <c r="B122" s="1">
        <f>MAX(Resume!B9/ 252-Portfolios!B122, 0)</f>
        <v>0</v>
      </c>
    </row>
    <row r="123" spans="1:2">
      <c r="A123" s="11">
        <f>Returns!A123</f>
        <v>0</v>
      </c>
      <c r="B123" s="1">
        <f>MAX(Resume!B9/ 252-Portfolios!B123, 0)</f>
        <v>0</v>
      </c>
    </row>
    <row r="124" spans="1:2">
      <c r="A124" s="11">
        <f>Returns!A124</f>
        <v>0</v>
      </c>
      <c r="B124" s="1">
        <f>MAX(Resume!B9/ 252-Portfolios!B124, 0)</f>
        <v>0</v>
      </c>
    </row>
    <row r="125" spans="1:2">
      <c r="A125" s="11">
        <f>Returns!A125</f>
        <v>0</v>
      </c>
      <c r="B125" s="1">
        <f>MAX(Resume!B9/ 252-Portfolios!B125, 0)</f>
        <v>0</v>
      </c>
    </row>
    <row r="126" spans="1:2">
      <c r="A126" s="11">
        <f>Returns!A126</f>
        <v>0</v>
      </c>
      <c r="B126" s="1">
        <f>MAX(Resume!B9/ 252-Portfolios!B126, 0)</f>
        <v>0</v>
      </c>
    </row>
    <row r="127" spans="1:2">
      <c r="A127" s="11">
        <f>Returns!A127</f>
        <v>0</v>
      </c>
      <c r="B127" s="1">
        <f>MAX(Resume!B9/ 252-Portfolios!B127, 0)</f>
        <v>0</v>
      </c>
    </row>
    <row r="128" spans="1:2">
      <c r="A128" s="11">
        <f>Returns!A128</f>
        <v>0</v>
      </c>
      <c r="B128" s="1">
        <f>MAX(Resume!B9/ 252-Portfolios!B128, 0)</f>
        <v>0</v>
      </c>
    </row>
    <row r="129" spans="1:2">
      <c r="A129" s="11">
        <f>Returns!A129</f>
        <v>0</v>
      </c>
      <c r="B129" s="1">
        <f>MAX(Resume!B9/ 252-Portfolios!B129, 0)</f>
        <v>0</v>
      </c>
    </row>
    <row r="130" spans="1:2">
      <c r="A130" s="11">
        <f>Returns!A130</f>
        <v>0</v>
      </c>
      <c r="B130" s="1">
        <f>MAX(Resume!B9/ 252-Portfolios!B130, 0)</f>
        <v>0</v>
      </c>
    </row>
    <row r="131" spans="1:2">
      <c r="A131" s="11">
        <f>Returns!A131</f>
        <v>0</v>
      </c>
      <c r="B131" s="1">
        <f>MAX(Resume!B9/ 252-Portfolios!B131, 0)</f>
        <v>0</v>
      </c>
    </row>
    <row r="132" spans="1:2">
      <c r="A132" s="11">
        <f>Returns!A132</f>
        <v>0</v>
      </c>
      <c r="B132" s="1">
        <f>MAX(Resume!B9/ 252-Portfolios!B132, 0)</f>
        <v>0</v>
      </c>
    </row>
    <row r="133" spans="1:2">
      <c r="A133" s="11">
        <f>Returns!A133</f>
        <v>0</v>
      </c>
      <c r="B133" s="1">
        <f>MAX(Resume!B9/ 252-Portfolios!B133, 0)</f>
        <v>0</v>
      </c>
    </row>
    <row r="134" spans="1:2">
      <c r="A134" s="11">
        <f>Returns!A134</f>
        <v>0</v>
      </c>
      <c r="B134" s="1">
        <f>MAX(Resume!B9/ 252-Portfolios!B134, 0)</f>
        <v>0</v>
      </c>
    </row>
    <row r="135" spans="1:2">
      <c r="A135" s="11">
        <f>Returns!A135</f>
        <v>0</v>
      </c>
      <c r="B135" s="1">
        <f>MAX(Resume!B9/ 252-Portfolios!B135, 0)</f>
        <v>0</v>
      </c>
    </row>
    <row r="136" spans="1:2">
      <c r="A136" s="11">
        <f>Returns!A136</f>
        <v>0</v>
      </c>
      <c r="B136" s="1">
        <f>MAX(Resume!B9/ 252-Portfolios!B136, 0)</f>
        <v>0</v>
      </c>
    </row>
    <row r="137" spans="1:2">
      <c r="A137" s="11">
        <f>Returns!A137</f>
        <v>0</v>
      </c>
      <c r="B137" s="1">
        <f>MAX(Resume!B9/ 252-Portfolios!B137, 0)</f>
        <v>0</v>
      </c>
    </row>
    <row r="138" spans="1:2">
      <c r="A138" s="11">
        <f>Returns!A138</f>
        <v>0</v>
      </c>
      <c r="B138" s="1">
        <f>MAX(Resume!B9/ 252-Portfolios!B138, 0)</f>
        <v>0</v>
      </c>
    </row>
    <row r="139" spans="1:2">
      <c r="A139" s="11">
        <f>Returns!A139</f>
        <v>0</v>
      </c>
      <c r="B139" s="1">
        <f>MAX(Resume!B9/ 252-Portfolios!B139, 0)</f>
        <v>0</v>
      </c>
    </row>
    <row r="140" spans="1:2">
      <c r="A140" s="11">
        <f>Returns!A140</f>
        <v>0</v>
      </c>
      <c r="B140" s="1">
        <f>MAX(Resume!B9/ 252-Portfolios!B140, 0)</f>
        <v>0</v>
      </c>
    </row>
    <row r="141" spans="1:2">
      <c r="A141" s="11">
        <f>Returns!A141</f>
        <v>0</v>
      </c>
      <c r="B141" s="1">
        <f>MAX(Resume!B9/ 252-Portfolios!B141, 0)</f>
        <v>0</v>
      </c>
    </row>
    <row r="142" spans="1:2">
      <c r="A142" s="11">
        <f>Returns!A142</f>
        <v>0</v>
      </c>
      <c r="B142" s="1">
        <f>MAX(Resume!B9/ 252-Portfolios!B142, 0)</f>
        <v>0</v>
      </c>
    </row>
    <row r="143" spans="1:2">
      <c r="A143" s="11">
        <f>Returns!A143</f>
        <v>0</v>
      </c>
      <c r="B143" s="1">
        <f>MAX(Resume!B9/ 252-Portfolios!B143, 0)</f>
        <v>0</v>
      </c>
    </row>
    <row r="144" spans="1:2">
      <c r="A144" s="11">
        <f>Returns!A144</f>
        <v>0</v>
      </c>
      <c r="B144" s="1">
        <f>MAX(Resume!B9/ 252-Portfolios!B144, 0)</f>
        <v>0</v>
      </c>
    </row>
    <row r="145" spans="1:2">
      <c r="A145" s="11">
        <f>Returns!A145</f>
        <v>0</v>
      </c>
      <c r="B145" s="1">
        <f>MAX(Resume!B9/ 252-Portfolios!B145, 0)</f>
        <v>0</v>
      </c>
    </row>
    <row r="146" spans="1:2">
      <c r="A146" s="11">
        <f>Returns!A146</f>
        <v>0</v>
      </c>
      <c r="B146" s="1">
        <f>MAX(Resume!B9/ 252-Portfolios!B146, 0)</f>
        <v>0</v>
      </c>
    </row>
    <row r="147" spans="1:2">
      <c r="A147" s="11">
        <f>Returns!A147</f>
        <v>0</v>
      </c>
      <c r="B147" s="1">
        <f>MAX(Resume!B9/ 252-Portfolios!B147, 0)</f>
        <v>0</v>
      </c>
    </row>
    <row r="148" spans="1:2">
      <c r="A148" s="11">
        <f>Returns!A148</f>
        <v>0</v>
      </c>
      <c r="B148" s="1">
        <f>MAX(Resume!B9/ 252-Portfolios!B148, 0)</f>
        <v>0</v>
      </c>
    </row>
    <row r="149" spans="1:2">
      <c r="A149" s="11">
        <f>Returns!A149</f>
        <v>0</v>
      </c>
      <c r="B149" s="1">
        <f>MAX(Resume!B9/ 252-Portfolios!B149, 0)</f>
        <v>0</v>
      </c>
    </row>
    <row r="150" spans="1:2">
      <c r="A150" s="11">
        <f>Returns!A150</f>
        <v>0</v>
      </c>
      <c r="B150" s="1">
        <f>MAX(Resume!B9/ 252-Portfolios!B150, 0)</f>
        <v>0</v>
      </c>
    </row>
    <row r="151" spans="1:2">
      <c r="A151" s="11">
        <f>Returns!A151</f>
        <v>0</v>
      </c>
      <c r="B151" s="1">
        <f>MAX(Resume!B9/ 252-Portfolios!B151, 0)</f>
        <v>0</v>
      </c>
    </row>
    <row r="152" spans="1:2">
      <c r="A152" s="11">
        <f>Returns!A152</f>
        <v>0</v>
      </c>
      <c r="B152" s="1">
        <f>MAX(Resume!B9/ 252-Portfolios!B152, 0)</f>
        <v>0</v>
      </c>
    </row>
    <row r="153" spans="1:2">
      <c r="A153" s="11">
        <f>Returns!A153</f>
        <v>0</v>
      </c>
      <c r="B153" s="1">
        <f>MAX(Resume!B9/ 252-Portfolios!B153, 0)</f>
        <v>0</v>
      </c>
    </row>
    <row r="154" spans="1:2">
      <c r="A154" s="11">
        <f>Returns!A154</f>
        <v>0</v>
      </c>
      <c r="B154" s="1">
        <f>MAX(Resume!B9/ 252-Portfolios!B154, 0)</f>
        <v>0</v>
      </c>
    </row>
    <row r="155" spans="1:2">
      <c r="A155" s="11">
        <f>Returns!A155</f>
        <v>0</v>
      </c>
      <c r="B155" s="1">
        <f>MAX(Resume!B9/ 252-Portfolios!B155, 0)</f>
        <v>0</v>
      </c>
    </row>
    <row r="156" spans="1:2">
      <c r="A156" s="11">
        <f>Returns!A156</f>
        <v>0</v>
      </c>
      <c r="B156" s="1">
        <f>MAX(Resume!B9/ 252-Portfolios!B156, 0)</f>
        <v>0</v>
      </c>
    </row>
    <row r="157" spans="1:2">
      <c r="A157" s="11">
        <f>Returns!A157</f>
        <v>0</v>
      </c>
      <c r="B157" s="1">
        <f>MAX(Resume!B9/ 252-Portfolios!B157, 0)</f>
        <v>0</v>
      </c>
    </row>
    <row r="158" spans="1:2">
      <c r="A158" s="11">
        <f>Returns!A158</f>
        <v>0</v>
      </c>
      <c r="B158" s="1">
        <f>MAX(Resume!B9/ 252-Portfolios!B158, 0)</f>
        <v>0</v>
      </c>
    </row>
    <row r="159" spans="1:2">
      <c r="A159" s="11">
        <f>Returns!A159</f>
        <v>0</v>
      </c>
      <c r="B159" s="1">
        <f>MAX(Resume!B9/ 252-Portfolios!B159, 0)</f>
        <v>0</v>
      </c>
    </row>
    <row r="160" spans="1:2">
      <c r="A160" s="11">
        <f>Returns!A160</f>
        <v>0</v>
      </c>
      <c r="B160" s="1">
        <f>MAX(Resume!B9/ 252-Portfolios!B160, 0)</f>
        <v>0</v>
      </c>
    </row>
    <row r="161" spans="1:2">
      <c r="A161" s="11">
        <f>Returns!A161</f>
        <v>0</v>
      </c>
      <c r="B161" s="1">
        <f>MAX(Resume!B9/ 252-Portfolios!B161, 0)</f>
        <v>0</v>
      </c>
    </row>
    <row r="162" spans="1:2">
      <c r="A162" s="11">
        <f>Returns!A162</f>
        <v>0</v>
      </c>
      <c r="B162" s="1">
        <f>MAX(Resume!B9/ 252-Portfolios!B162, 0)</f>
        <v>0</v>
      </c>
    </row>
    <row r="163" spans="1:2">
      <c r="A163" s="11">
        <f>Returns!A163</f>
        <v>0</v>
      </c>
      <c r="B163" s="1">
        <f>MAX(Resume!B9/ 252-Portfolios!B163, 0)</f>
        <v>0</v>
      </c>
    </row>
    <row r="164" spans="1:2">
      <c r="A164" s="11">
        <f>Returns!A164</f>
        <v>0</v>
      </c>
      <c r="B164" s="1">
        <f>MAX(Resume!B9/ 252-Portfolios!B164, 0)</f>
        <v>0</v>
      </c>
    </row>
    <row r="165" spans="1:2">
      <c r="A165" s="11">
        <f>Returns!A165</f>
        <v>0</v>
      </c>
      <c r="B165" s="1">
        <f>MAX(Resume!B9/ 252-Portfolios!B165, 0)</f>
        <v>0</v>
      </c>
    </row>
    <row r="166" spans="1:2">
      <c r="A166" s="11">
        <f>Returns!A166</f>
        <v>0</v>
      </c>
      <c r="B166" s="1">
        <f>MAX(Resume!B9/ 252-Portfolios!B166, 0)</f>
        <v>0</v>
      </c>
    </row>
    <row r="167" spans="1:2">
      <c r="A167" s="11">
        <f>Returns!A167</f>
        <v>0</v>
      </c>
      <c r="B167" s="1">
        <f>MAX(Resume!B9/ 252-Portfolios!B167, 0)</f>
        <v>0</v>
      </c>
    </row>
    <row r="168" spans="1:2">
      <c r="A168" s="11">
        <f>Returns!A168</f>
        <v>0</v>
      </c>
      <c r="B168" s="1">
        <f>MAX(Resume!B9/ 252-Portfolios!B168, 0)</f>
        <v>0</v>
      </c>
    </row>
    <row r="169" spans="1:2">
      <c r="A169" s="11">
        <f>Returns!A169</f>
        <v>0</v>
      </c>
      <c r="B169" s="1">
        <f>MAX(Resume!B9/ 252-Portfolios!B169, 0)</f>
        <v>0</v>
      </c>
    </row>
    <row r="170" spans="1:2">
      <c r="A170" s="11">
        <f>Returns!A170</f>
        <v>0</v>
      </c>
      <c r="B170" s="1">
        <f>MAX(Resume!B9/ 252-Portfolios!B170, 0)</f>
        <v>0</v>
      </c>
    </row>
    <row r="171" spans="1:2">
      <c r="A171" s="11">
        <f>Returns!A171</f>
        <v>0</v>
      </c>
      <c r="B171" s="1">
        <f>MAX(Resume!B9/ 252-Portfolios!B171, 0)</f>
        <v>0</v>
      </c>
    </row>
    <row r="172" spans="1:2">
      <c r="A172" s="11">
        <f>Returns!A172</f>
        <v>0</v>
      </c>
      <c r="B172" s="1">
        <f>MAX(Resume!B9/ 252-Portfolios!B172, 0)</f>
        <v>0</v>
      </c>
    </row>
    <row r="173" spans="1:2">
      <c r="A173" s="11">
        <f>Returns!A173</f>
        <v>0</v>
      </c>
      <c r="B173" s="1">
        <f>MAX(Resume!B9/ 252-Portfolios!B173, 0)</f>
        <v>0</v>
      </c>
    </row>
    <row r="174" spans="1:2">
      <c r="A174" s="11">
        <f>Returns!A174</f>
        <v>0</v>
      </c>
      <c r="B174" s="1">
        <f>MAX(Resume!B9/ 252-Portfolios!B174, 0)</f>
        <v>0</v>
      </c>
    </row>
    <row r="175" spans="1:2">
      <c r="A175" s="11">
        <f>Returns!A175</f>
        <v>0</v>
      </c>
      <c r="B175" s="1">
        <f>MAX(Resume!B9/ 252-Portfolios!B175, 0)</f>
        <v>0</v>
      </c>
    </row>
    <row r="176" spans="1:2">
      <c r="A176" s="11">
        <f>Returns!A176</f>
        <v>0</v>
      </c>
      <c r="B176" s="1">
        <f>MAX(Resume!B9/ 252-Portfolios!B176, 0)</f>
        <v>0</v>
      </c>
    </row>
    <row r="177" spans="1:2">
      <c r="A177" s="11">
        <f>Returns!A177</f>
        <v>0</v>
      </c>
      <c r="B177" s="1">
        <f>MAX(Resume!B9/ 252-Portfolios!B177, 0)</f>
        <v>0</v>
      </c>
    </row>
    <row r="178" spans="1:2">
      <c r="A178" s="11">
        <f>Returns!A178</f>
        <v>0</v>
      </c>
      <c r="B178" s="1">
        <f>MAX(Resume!B9/ 252-Portfolios!B178, 0)</f>
        <v>0</v>
      </c>
    </row>
    <row r="179" spans="1:2">
      <c r="A179" s="11">
        <f>Returns!A179</f>
        <v>0</v>
      </c>
      <c r="B179" s="1">
        <f>MAX(Resume!B9/ 252-Portfolios!B179, 0)</f>
        <v>0</v>
      </c>
    </row>
    <row r="180" spans="1:2">
      <c r="A180" s="11">
        <f>Returns!A180</f>
        <v>0</v>
      </c>
      <c r="B180" s="1">
        <f>MAX(Resume!B9/ 252-Portfolios!B180, 0)</f>
        <v>0</v>
      </c>
    </row>
    <row r="181" spans="1:2">
      <c r="A181" s="11">
        <f>Returns!A181</f>
        <v>0</v>
      </c>
      <c r="B181" s="1">
        <f>MAX(Resume!B9/ 252-Portfolios!B181, 0)</f>
        <v>0</v>
      </c>
    </row>
    <row r="182" spans="1:2">
      <c r="A182" s="11">
        <f>Returns!A182</f>
        <v>0</v>
      </c>
      <c r="B182" s="1">
        <f>MAX(Resume!B9/ 252-Portfolios!B182, 0)</f>
        <v>0</v>
      </c>
    </row>
    <row r="183" spans="1:2">
      <c r="A183" s="11">
        <f>Returns!A183</f>
        <v>0</v>
      </c>
      <c r="B183" s="1">
        <f>MAX(Resume!B9/ 252-Portfolios!B183, 0)</f>
        <v>0</v>
      </c>
    </row>
    <row r="184" spans="1:2">
      <c r="A184" s="11">
        <f>Returns!A184</f>
        <v>0</v>
      </c>
      <c r="B184" s="1">
        <f>MAX(Resume!B9/ 252-Portfolios!B184, 0)</f>
        <v>0</v>
      </c>
    </row>
    <row r="185" spans="1:2">
      <c r="A185" s="11">
        <f>Returns!A185</f>
        <v>0</v>
      </c>
      <c r="B185" s="1">
        <f>MAX(Resume!B9/ 252-Portfolios!B185, 0)</f>
        <v>0</v>
      </c>
    </row>
    <row r="186" spans="1:2">
      <c r="A186" s="11">
        <f>Returns!A186</f>
        <v>0</v>
      </c>
      <c r="B186" s="1">
        <f>MAX(Resume!B9/ 252-Portfolios!B186, 0)</f>
        <v>0</v>
      </c>
    </row>
    <row r="187" spans="1:2">
      <c r="A187" s="11">
        <f>Returns!A187</f>
        <v>0</v>
      </c>
      <c r="B187" s="1">
        <f>MAX(Resume!B9/ 252-Portfolios!B187, 0)</f>
        <v>0</v>
      </c>
    </row>
    <row r="188" spans="1:2">
      <c r="A188" s="11">
        <f>Returns!A188</f>
        <v>0</v>
      </c>
      <c r="B188" s="1">
        <f>MAX(Resume!B9/ 252-Portfolios!B188, 0)</f>
        <v>0</v>
      </c>
    </row>
    <row r="189" spans="1:2">
      <c r="A189" s="11">
        <f>Returns!A189</f>
        <v>0</v>
      </c>
      <c r="B189" s="1">
        <f>MAX(Resume!B9/ 252-Portfolios!B189, 0)</f>
        <v>0</v>
      </c>
    </row>
    <row r="190" spans="1:2">
      <c r="A190" s="11">
        <f>Returns!A190</f>
        <v>0</v>
      </c>
      <c r="B190" s="1">
        <f>MAX(Resume!B9/ 252-Portfolios!B190, 0)</f>
        <v>0</v>
      </c>
    </row>
    <row r="191" spans="1:2">
      <c r="A191" s="11">
        <f>Returns!A191</f>
        <v>0</v>
      </c>
      <c r="B191" s="1">
        <f>MAX(Resume!B9/ 252-Portfolios!B191, 0)</f>
        <v>0</v>
      </c>
    </row>
    <row r="192" spans="1:2">
      <c r="A192" s="11">
        <f>Returns!A192</f>
        <v>0</v>
      </c>
      <c r="B192" s="1">
        <f>MAX(Resume!B9/ 252-Portfolios!B192, 0)</f>
        <v>0</v>
      </c>
    </row>
    <row r="193" spans="1:2">
      <c r="A193" s="11">
        <f>Returns!A193</f>
        <v>0</v>
      </c>
      <c r="B193" s="1">
        <f>MAX(Resume!B9/ 252-Portfolios!B193, 0)</f>
        <v>0</v>
      </c>
    </row>
    <row r="194" spans="1:2">
      <c r="A194" s="11">
        <f>Returns!A194</f>
        <v>0</v>
      </c>
      <c r="B194" s="1">
        <f>MAX(Resume!B9/ 252-Portfolios!B194, 0)</f>
        <v>0</v>
      </c>
    </row>
    <row r="195" spans="1:2">
      <c r="A195" s="11">
        <f>Returns!A195</f>
        <v>0</v>
      </c>
      <c r="B195" s="1">
        <f>MAX(Resume!B9/ 252-Portfolios!B195, 0)</f>
        <v>0</v>
      </c>
    </row>
    <row r="196" spans="1:2">
      <c r="A196" s="11">
        <f>Returns!A196</f>
        <v>0</v>
      </c>
      <c r="B196" s="1">
        <f>MAX(Resume!B9/ 252-Portfolios!B196, 0)</f>
        <v>0</v>
      </c>
    </row>
    <row r="197" spans="1:2">
      <c r="A197" s="11">
        <f>Returns!A197</f>
        <v>0</v>
      </c>
      <c r="B197" s="1">
        <f>MAX(Resume!B9/ 252-Portfolios!B197, 0)</f>
        <v>0</v>
      </c>
    </row>
    <row r="198" spans="1:2">
      <c r="A198" s="11">
        <f>Returns!A198</f>
        <v>0</v>
      </c>
      <c r="B198" s="1">
        <f>MAX(Resume!B9/ 252-Portfolios!B198, 0)</f>
        <v>0</v>
      </c>
    </row>
    <row r="199" spans="1:2">
      <c r="A199" s="11">
        <f>Returns!A199</f>
        <v>0</v>
      </c>
      <c r="B199" s="1">
        <f>MAX(Resume!B9/ 252-Portfolios!B199, 0)</f>
        <v>0</v>
      </c>
    </row>
    <row r="200" spans="1:2">
      <c r="A200" s="11">
        <f>Returns!A200</f>
        <v>0</v>
      </c>
      <c r="B200" s="1">
        <f>MAX(Resume!B9/ 252-Portfolios!B200, 0)</f>
        <v>0</v>
      </c>
    </row>
    <row r="201" spans="1:2">
      <c r="A201" s="11">
        <f>Returns!A201</f>
        <v>0</v>
      </c>
      <c r="B201" s="1">
        <f>MAX(Resume!B9/ 252-Portfolios!B201, 0)</f>
        <v>0</v>
      </c>
    </row>
    <row r="202" spans="1:2">
      <c r="A202" s="11">
        <f>Returns!A202</f>
        <v>0</v>
      </c>
      <c r="B202" s="1">
        <f>MAX(Resume!B9/ 252-Portfolios!B202, 0)</f>
        <v>0</v>
      </c>
    </row>
    <row r="203" spans="1:2">
      <c r="A203" s="11">
        <f>Returns!A203</f>
        <v>0</v>
      </c>
      <c r="B203" s="1">
        <f>MAX(Resume!B9/ 252-Portfolios!B203, 0)</f>
        <v>0</v>
      </c>
    </row>
    <row r="204" spans="1:2">
      <c r="A204" s="11">
        <f>Returns!A204</f>
        <v>0</v>
      </c>
      <c r="B204" s="1">
        <f>MAX(Resume!B9/ 252-Portfolios!B204, 0)</f>
        <v>0</v>
      </c>
    </row>
    <row r="205" spans="1:2">
      <c r="A205" s="11">
        <f>Returns!A205</f>
        <v>0</v>
      </c>
      <c r="B205" s="1">
        <f>MAX(Resume!B9/ 252-Portfolios!B205, 0)</f>
        <v>0</v>
      </c>
    </row>
    <row r="206" spans="1:2">
      <c r="A206" s="11">
        <f>Returns!A206</f>
        <v>0</v>
      </c>
      <c r="B206" s="1">
        <f>MAX(Resume!B9/ 252-Portfolios!B206, 0)</f>
        <v>0</v>
      </c>
    </row>
    <row r="207" spans="1:2">
      <c r="A207" s="11">
        <f>Returns!A207</f>
        <v>0</v>
      </c>
      <c r="B207" s="1">
        <f>MAX(Resume!B9/ 252-Portfolios!B207, 0)</f>
        <v>0</v>
      </c>
    </row>
    <row r="208" spans="1:2">
      <c r="A208" s="11">
        <f>Returns!A208</f>
        <v>0</v>
      </c>
      <c r="B208" s="1">
        <f>MAX(Resume!B9/ 252-Portfolios!B208, 0)</f>
        <v>0</v>
      </c>
    </row>
    <row r="209" spans="1:2">
      <c r="A209" s="11">
        <f>Returns!A209</f>
        <v>0</v>
      </c>
      <c r="B209" s="1">
        <f>MAX(Resume!B9/ 252-Portfolios!B209, 0)</f>
        <v>0</v>
      </c>
    </row>
    <row r="210" spans="1:2">
      <c r="A210" s="11">
        <f>Returns!A210</f>
        <v>0</v>
      </c>
      <c r="B210" s="1">
        <f>MAX(Resume!B9/ 252-Portfolios!B210, 0)</f>
        <v>0</v>
      </c>
    </row>
    <row r="211" spans="1:2">
      <c r="A211" s="11">
        <f>Returns!A211</f>
        <v>0</v>
      </c>
      <c r="B211" s="1">
        <f>MAX(Resume!B9/ 252-Portfolios!B211, 0)</f>
        <v>0</v>
      </c>
    </row>
    <row r="212" spans="1:2">
      <c r="A212" s="11">
        <f>Returns!A212</f>
        <v>0</v>
      </c>
      <c r="B212" s="1">
        <f>MAX(Resume!B9/ 252-Portfolios!B212, 0)</f>
        <v>0</v>
      </c>
    </row>
    <row r="213" spans="1:2">
      <c r="A213" s="11">
        <f>Returns!A213</f>
        <v>0</v>
      </c>
      <c r="B213" s="1">
        <f>MAX(Resume!B9/ 252-Portfolios!B213, 0)</f>
        <v>0</v>
      </c>
    </row>
    <row r="214" spans="1:2">
      <c r="A214" s="11">
        <f>Returns!A214</f>
        <v>0</v>
      </c>
      <c r="B214" s="1">
        <f>MAX(Resume!B9/ 252-Portfolios!B214, 0)</f>
        <v>0</v>
      </c>
    </row>
    <row r="215" spans="1:2">
      <c r="A215" s="11">
        <f>Returns!A215</f>
        <v>0</v>
      </c>
      <c r="B215" s="1">
        <f>MAX(Resume!B9/ 252-Portfolios!B215, 0)</f>
        <v>0</v>
      </c>
    </row>
    <row r="216" spans="1:2">
      <c r="A216" s="11">
        <f>Returns!A216</f>
        <v>0</v>
      </c>
      <c r="B216" s="1">
        <f>MAX(Resume!B9/ 252-Portfolios!B216, 0)</f>
        <v>0</v>
      </c>
    </row>
    <row r="217" spans="1:2">
      <c r="A217" s="11">
        <f>Returns!A217</f>
        <v>0</v>
      </c>
      <c r="B217" s="1">
        <f>MAX(Resume!B9/ 252-Portfolios!B217, 0)</f>
        <v>0</v>
      </c>
    </row>
    <row r="218" spans="1:2">
      <c r="A218" s="11">
        <f>Returns!A218</f>
        <v>0</v>
      </c>
      <c r="B218" s="1">
        <f>MAX(Resume!B9/ 252-Portfolios!B218, 0)</f>
        <v>0</v>
      </c>
    </row>
    <row r="219" spans="1:2">
      <c r="A219" s="11">
        <f>Returns!A219</f>
        <v>0</v>
      </c>
      <c r="B219" s="1">
        <f>MAX(Resume!B9/ 252-Portfolios!B219, 0)</f>
        <v>0</v>
      </c>
    </row>
    <row r="220" spans="1:2">
      <c r="A220" s="11">
        <f>Returns!A220</f>
        <v>0</v>
      </c>
      <c r="B220" s="1">
        <f>MAX(Resume!B9/ 252-Portfolios!B220, 0)</f>
        <v>0</v>
      </c>
    </row>
    <row r="221" spans="1:2">
      <c r="A221" s="11">
        <f>Returns!A221</f>
        <v>0</v>
      </c>
      <c r="B221" s="1">
        <f>MAX(Resume!B9/ 252-Portfolios!B221, 0)</f>
        <v>0</v>
      </c>
    </row>
    <row r="222" spans="1:2">
      <c r="A222" s="11">
        <f>Returns!A222</f>
        <v>0</v>
      </c>
      <c r="B222" s="1">
        <f>MAX(Resume!B9/ 252-Portfolios!B222, 0)</f>
        <v>0</v>
      </c>
    </row>
    <row r="223" spans="1:2">
      <c r="A223" s="11">
        <f>Returns!A223</f>
        <v>0</v>
      </c>
      <c r="B223" s="1">
        <f>MAX(Resume!B9/ 252-Portfolios!B223, 0)</f>
        <v>0</v>
      </c>
    </row>
    <row r="224" spans="1:2">
      <c r="A224" s="11">
        <f>Returns!A224</f>
        <v>0</v>
      </c>
      <c r="B224" s="1">
        <f>MAX(Resume!B9/ 252-Portfolios!B224, 0)</f>
        <v>0</v>
      </c>
    </row>
    <row r="225" spans="1:2">
      <c r="A225" s="11">
        <f>Returns!A225</f>
        <v>0</v>
      </c>
      <c r="B225" s="1">
        <f>MAX(Resume!B9/ 252-Portfolios!B225, 0)</f>
        <v>0</v>
      </c>
    </row>
    <row r="226" spans="1:2">
      <c r="A226" s="11">
        <f>Returns!A226</f>
        <v>0</v>
      </c>
      <c r="B226" s="1">
        <f>MAX(Resume!B9/ 252-Portfolios!B226, 0)</f>
        <v>0</v>
      </c>
    </row>
    <row r="227" spans="1:2">
      <c r="A227" s="11">
        <f>Returns!A227</f>
        <v>0</v>
      </c>
      <c r="B227" s="1">
        <f>MAX(Resume!B9/ 252-Portfolios!B227, 0)</f>
        <v>0</v>
      </c>
    </row>
    <row r="228" spans="1:2">
      <c r="A228" s="11">
        <f>Returns!A228</f>
        <v>0</v>
      </c>
      <c r="B228" s="1">
        <f>MAX(Resume!B9/ 252-Portfolios!B228, 0)</f>
        <v>0</v>
      </c>
    </row>
    <row r="229" spans="1:2">
      <c r="A229" s="11">
        <f>Returns!A229</f>
        <v>0</v>
      </c>
      <c r="B229" s="1">
        <f>MAX(Resume!B9/ 252-Portfolios!B229, 0)</f>
        <v>0</v>
      </c>
    </row>
    <row r="230" spans="1:2">
      <c r="A230" s="11">
        <f>Returns!A230</f>
        <v>0</v>
      </c>
      <c r="B230" s="1">
        <f>MAX(Resume!B9/ 252-Portfolios!B230, 0)</f>
        <v>0</v>
      </c>
    </row>
    <row r="231" spans="1:2">
      <c r="A231" s="11">
        <f>Returns!A231</f>
        <v>0</v>
      </c>
      <c r="B231" s="1">
        <f>MAX(Resume!B9/ 252-Portfolios!B231, 0)</f>
        <v>0</v>
      </c>
    </row>
    <row r="232" spans="1:2">
      <c r="A232" s="11">
        <f>Returns!A232</f>
        <v>0</v>
      </c>
      <c r="B232" s="1">
        <f>MAX(Resume!B9/ 252-Portfolios!B232, 0)</f>
        <v>0</v>
      </c>
    </row>
    <row r="233" spans="1:2">
      <c r="A233" s="11">
        <f>Returns!A233</f>
        <v>0</v>
      </c>
      <c r="B233" s="1">
        <f>MAX(Resume!B9/ 252-Portfolios!B233, 0)</f>
        <v>0</v>
      </c>
    </row>
    <row r="234" spans="1:2">
      <c r="A234" s="11">
        <f>Returns!A234</f>
        <v>0</v>
      </c>
      <c r="B234" s="1">
        <f>MAX(Resume!B9/ 252-Portfolios!B234, 0)</f>
        <v>0</v>
      </c>
    </row>
    <row r="235" spans="1:2">
      <c r="A235" s="11">
        <f>Returns!A235</f>
        <v>0</v>
      </c>
      <c r="B235" s="1">
        <f>MAX(Resume!B9/ 252-Portfolios!B235, 0)</f>
        <v>0</v>
      </c>
    </row>
    <row r="236" spans="1:2">
      <c r="A236" s="11">
        <f>Returns!A236</f>
        <v>0</v>
      </c>
      <c r="B236" s="1">
        <f>MAX(Resume!B9/ 252-Portfolios!B236, 0)</f>
        <v>0</v>
      </c>
    </row>
    <row r="237" spans="1:2">
      <c r="A237" s="11">
        <f>Returns!A237</f>
        <v>0</v>
      </c>
      <c r="B237" s="1">
        <f>MAX(Resume!B9/ 252-Portfolios!B237, 0)</f>
        <v>0</v>
      </c>
    </row>
    <row r="238" spans="1:2">
      <c r="A238" s="11">
        <f>Returns!A238</f>
        <v>0</v>
      </c>
      <c r="B238" s="1">
        <f>MAX(Resume!B9/ 252-Portfolios!B238, 0)</f>
        <v>0</v>
      </c>
    </row>
    <row r="239" spans="1:2">
      <c r="A239" s="11">
        <f>Returns!A239</f>
        <v>0</v>
      </c>
      <c r="B239" s="1">
        <f>MAX(Resume!B9/ 252-Portfolios!B239, 0)</f>
        <v>0</v>
      </c>
    </row>
    <row r="240" spans="1:2">
      <c r="A240" s="11">
        <f>Returns!A240</f>
        <v>0</v>
      </c>
      <c r="B240" s="1">
        <f>MAX(Resume!B9/ 252-Portfolios!B240, 0)</f>
        <v>0</v>
      </c>
    </row>
    <row r="241" spans="1:2">
      <c r="A241" s="11">
        <f>Returns!A241</f>
        <v>0</v>
      </c>
      <c r="B241" s="1">
        <f>MAX(Resume!B9/ 252-Portfolios!B241, 0)</f>
        <v>0</v>
      </c>
    </row>
    <row r="242" spans="1:2">
      <c r="A242" s="11">
        <f>Returns!A242</f>
        <v>0</v>
      </c>
      <c r="B242" s="1">
        <f>MAX(Resume!B9/ 252-Portfolios!B242, 0)</f>
        <v>0</v>
      </c>
    </row>
    <row r="243" spans="1:2">
      <c r="A243" s="11">
        <f>Returns!A243</f>
        <v>0</v>
      </c>
      <c r="B243" s="1">
        <f>MAX(Resume!B9/ 252-Portfolios!B243, 0)</f>
        <v>0</v>
      </c>
    </row>
    <row r="244" spans="1:2">
      <c r="A244" s="11">
        <f>Returns!A244</f>
        <v>0</v>
      </c>
      <c r="B244" s="1">
        <f>MAX(Resume!B9/ 252-Portfolios!B244, 0)</f>
        <v>0</v>
      </c>
    </row>
    <row r="245" spans="1:2">
      <c r="A245" s="11">
        <f>Returns!A245</f>
        <v>0</v>
      </c>
      <c r="B245" s="1">
        <f>MAX(Resume!B9/ 252-Portfolios!B245, 0)</f>
        <v>0</v>
      </c>
    </row>
    <row r="246" spans="1:2">
      <c r="A246" s="11">
        <f>Returns!A246</f>
        <v>0</v>
      </c>
      <c r="B246" s="1">
        <f>MAX(Resume!B9/ 252-Portfolios!B246, 0)</f>
        <v>0</v>
      </c>
    </row>
    <row r="247" spans="1:2">
      <c r="A247" s="11">
        <f>Returns!A247</f>
        <v>0</v>
      </c>
      <c r="B247" s="1">
        <f>MAX(Resume!B9/ 252-Portfolios!B247, 0)</f>
        <v>0</v>
      </c>
    </row>
    <row r="248" spans="1:2">
      <c r="A248" s="11">
        <f>Returns!A248</f>
        <v>0</v>
      </c>
      <c r="B248" s="1">
        <f>MAX(Resume!B9/ 252-Portfolios!B248, 0)</f>
        <v>0</v>
      </c>
    </row>
    <row r="249" spans="1:2">
      <c r="A249" s="11">
        <f>Returns!A249</f>
        <v>0</v>
      </c>
      <c r="B249" s="1">
        <f>MAX(Resume!B9/ 252-Portfolios!B249, 0)</f>
        <v>0</v>
      </c>
    </row>
    <row r="250" spans="1:2">
      <c r="A250" s="11">
        <f>Returns!A250</f>
        <v>0</v>
      </c>
      <c r="B250" s="1">
        <f>MAX(Resume!B9/ 252-Portfolios!B250, 0)</f>
        <v>0</v>
      </c>
    </row>
    <row r="251" spans="1:2">
      <c r="A251" s="11">
        <f>Returns!A251</f>
        <v>0</v>
      </c>
      <c r="B251" s="1">
        <f>MAX(Resume!B9/ 252-Portfolios!B251, 0)</f>
        <v>0</v>
      </c>
    </row>
    <row r="252" spans="1:2">
      <c r="A252" s="11">
        <f>Returns!A252</f>
        <v>0</v>
      </c>
      <c r="B252" s="1">
        <f>MAX(Resume!B9/ 252-Portfolios!B252, 0)</f>
        <v>0</v>
      </c>
    </row>
    <row r="253" spans="1:2">
      <c r="A253" s="11">
        <f>Returns!A253</f>
        <v>0</v>
      </c>
      <c r="B253" s="1">
        <f>MAX(Resume!B9/ 252-Portfolios!B253, 0)</f>
        <v>0</v>
      </c>
    </row>
    <row r="254" spans="1:2">
      <c r="A254" s="11">
        <f>Returns!A254</f>
        <v>0</v>
      </c>
      <c r="B254" s="1">
        <f>MAX(Resume!B9/ 252-Portfolios!B254, 0)</f>
        <v>0</v>
      </c>
    </row>
    <row r="255" spans="1:2">
      <c r="A255" s="11">
        <f>Returns!A255</f>
        <v>0</v>
      </c>
      <c r="B255" s="1">
        <f>MAX(Resume!B9/ 252-Portfolios!B255, 0)</f>
        <v>0</v>
      </c>
    </row>
    <row r="256" spans="1:2">
      <c r="A256" s="11">
        <f>Returns!A256</f>
        <v>0</v>
      </c>
      <c r="B256" s="1">
        <f>MAX(Resume!B9/ 252-Portfolios!B256, 0)</f>
        <v>0</v>
      </c>
    </row>
    <row r="257" spans="1:2">
      <c r="A257" s="11">
        <f>Returns!A257</f>
        <v>0</v>
      </c>
      <c r="B257" s="1">
        <f>MAX(Resume!B9/ 252-Portfolios!B257, 0)</f>
        <v>0</v>
      </c>
    </row>
    <row r="258" spans="1:2">
      <c r="A258" s="11">
        <f>Returns!A258</f>
        <v>0</v>
      </c>
      <c r="B258" s="1">
        <f>MAX(Resume!B9/ 252-Portfolios!B258, 0)</f>
        <v>0</v>
      </c>
    </row>
    <row r="259" spans="1:2">
      <c r="A259" s="11">
        <f>Returns!A259</f>
        <v>0</v>
      </c>
      <c r="B259" s="1">
        <f>MAX(Resume!B9/ 252-Portfolios!B259, 0)</f>
        <v>0</v>
      </c>
    </row>
    <row r="260" spans="1:2">
      <c r="A260" s="11">
        <f>Returns!A260</f>
        <v>0</v>
      </c>
      <c r="B260" s="1">
        <f>MAX(Resume!B9/ 252-Portfolios!B260, 0)</f>
        <v>0</v>
      </c>
    </row>
    <row r="261" spans="1:2">
      <c r="A261" s="11">
        <f>Returns!A261</f>
        <v>0</v>
      </c>
      <c r="B261" s="1">
        <f>MAX(Resume!B9/ 252-Portfolios!B261, 0)</f>
        <v>0</v>
      </c>
    </row>
    <row r="262" spans="1:2">
      <c r="A262" s="11">
        <f>Returns!A262</f>
        <v>0</v>
      </c>
      <c r="B262" s="1">
        <f>MAX(Resume!B9/ 252-Portfolios!B262, 0)</f>
        <v>0</v>
      </c>
    </row>
    <row r="263" spans="1:2">
      <c r="A263" s="11">
        <f>Returns!A263</f>
        <v>0</v>
      </c>
      <c r="B263" s="1">
        <f>MAX(Resume!B9/ 252-Portfolios!B263, 0)</f>
        <v>0</v>
      </c>
    </row>
    <row r="264" spans="1:2">
      <c r="A264" s="11">
        <f>Returns!A264</f>
        <v>0</v>
      </c>
      <c r="B264" s="1">
        <f>MAX(Resume!B9/ 252-Portfolios!B264, 0)</f>
        <v>0</v>
      </c>
    </row>
    <row r="265" spans="1:2">
      <c r="A265" s="11">
        <f>Returns!A265</f>
        <v>0</v>
      </c>
      <c r="B265" s="1">
        <f>MAX(Resume!B9/ 252-Portfolios!B265, 0)</f>
        <v>0</v>
      </c>
    </row>
    <row r="266" spans="1:2">
      <c r="A266" s="11">
        <f>Returns!A266</f>
        <v>0</v>
      </c>
      <c r="B266" s="1">
        <f>MAX(Resume!B9/ 252-Portfolios!B266, 0)</f>
        <v>0</v>
      </c>
    </row>
    <row r="267" spans="1:2">
      <c r="A267" s="11">
        <f>Returns!A267</f>
        <v>0</v>
      </c>
      <c r="B267" s="1">
        <f>MAX(Resume!B9/ 252-Portfolios!B267, 0)</f>
        <v>0</v>
      </c>
    </row>
    <row r="268" spans="1:2">
      <c r="A268" s="11">
        <f>Returns!A268</f>
        <v>0</v>
      </c>
      <c r="B268" s="1">
        <f>MAX(Resume!B9/ 252-Portfolios!B268, 0)</f>
        <v>0</v>
      </c>
    </row>
    <row r="269" spans="1:2">
      <c r="A269" s="11">
        <f>Returns!A269</f>
        <v>0</v>
      </c>
      <c r="B269" s="1">
        <f>MAX(Resume!B9/ 252-Portfolios!B269, 0)</f>
        <v>0</v>
      </c>
    </row>
    <row r="270" spans="1:2">
      <c r="A270" s="11">
        <f>Returns!A270</f>
        <v>0</v>
      </c>
      <c r="B270" s="1">
        <f>MAX(Resume!B9/ 252-Portfolios!B270, 0)</f>
        <v>0</v>
      </c>
    </row>
    <row r="271" spans="1:2">
      <c r="A271" s="11">
        <f>Returns!A271</f>
        <v>0</v>
      </c>
      <c r="B271" s="1">
        <f>MAX(Resume!B9/ 252-Portfolios!B271, 0)</f>
        <v>0</v>
      </c>
    </row>
    <row r="272" spans="1:2">
      <c r="A272" s="11">
        <f>Returns!A272</f>
        <v>0</v>
      </c>
      <c r="B272" s="1">
        <f>MAX(Resume!B9/ 252-Portfolios!B272, 0)</f>
        <v>0</v>
      </c>
    </row>
    <row r="273" spans="1:2">
      <c r="A273" s="11">
        <f>Returns!A273</f>
        <v>0</v>
      </c>
      <c r="B273" s="1">
        <f>MAX(Resume!B9/ 252-Portfolios!B273, 0)</f>
        <v>0</v>
      </c>
    </row>
    <row r="274" spans="1:2">
      <c r="A274" s="11">
        <f>Returns!A274</f>
        <v>0</v>
      </c>
      <c r="B274" s="1">
        <f>MAX(Resume!B9/ 252-Portfolios!B274, 0)</f>
        <v>0</v>
      </c>
    </row>
    <row r="275" spans="1:2">
      <c r="A275" s="11">
        <f>Returns!A275</f>
        <v>0</v>
      </c>
      <c r="B275" s="1">
        <f>MAX(Resume!B9/ 252-Portfolios!B275, 0)</f>
        <v>0</v>
      </c>
    </row>
    <row r="276" spans="1:2">
      <c r="A276" s="11">
        <f>Returns!A276</f>
        <v>0</v>
      </c>
      <c r="B276" s="1">
        <f>MAX(Resume!B9/ 252-Portfolios!B276, 0)</f>
        <v>0</v>
      </c>
    </row>
    <row r="277" spans="1:2">
      <c r="A277" s="11">
        <f>Returns!A277</f>
        <v>0</v>
      </c>
      <c r="B277" s="1">
        <f>MAX(Resume!B9/ 252-Portfolios!B277, 0)</f>
        <v>0</v>
      </c>
    </row>
    <row r="278" spans="1:2">
      <c r="A278" s="11">
        <f>Returns!A278</f>
        <v>0</v>
      </c>
      <c r="B278" s="1">
        <f>MAX(Resume!B9/ 252-Portfolios!B278, 0)</f>
        <v>0</v>
      </c>
    </row>
    <row r="279" spans="1:2">
      <c r="A279" s="11">
        <f>Returns!A279</f>
        <v>0</v>
      </c>
      <c r="B279" s="1">
        <f>MAX(Resume!B9/ 252-Portfolios!B279, 0)</f>
        <v>0</v>
      </c>
    </row>
    <row r="280" spans="1:2">
      <c r="A280" s="11">
        <f>Returns!A280</f>
        <v>0</v>
      </c>
      <c r="B280" s="1">
        <f>MAX(Resume!B9/ 252-Portfolios!B280, 0)</f>
        <v>0</v>
      </c>
    </row>
    <row r="281" spans="1:2">
      <c r="A281" s="11">
        <f>Returns!A281</f>
        <v>0</v>
      </c>
      <c r="B281" s="1">
        <f>MAX(Resume!B9/ 252-Portfolios!B281, 0)</f>
        <v>0</v>
      </c>
    </row>
    <row r="282" spans="1:2">
      <c r="A282" s="11">
        <f>Returns!A282</f>
        <v>0</v>
      </c>
      <c r="B282" s="1">
        <f>MAX(Resume!B9/ 252-Portfolios!B282, 0)</f>
        <v>0</v>
      </c>
    </row>
    <row r="283" spans="1:2">
      <c r="A283" s="11">
        <f>Returns!A283</f>
        <v>0</v>
      </c>
      <c r="B283" s="1">
        <f>MAX(Resume!B9/ 252-Portfolios!B283, 0)</f>
        <v>0</v>
      </c>
    </row>
    <row r="284" spans="1:2">
      <c r="A284" s="11">
        <f>Returns!A284</f>
        <v>0</v>
      </c>
      <c r="B284" s="1">
        <f>MAX(Resume!B9/ 252-Portfolios!B284, 0)</f>
        <v>0</v>
      </c>
    </row>
    <row r="285" spans="1:2">
      <c r="A285" s="11">
        <f>Returns!A285</f>
        <v>0</v>
      </c>
      <c r="B285" s="1">
        <f>MAX(Resume!B9/ 252-Portfolios!B285, 0)</f>
        <v>0</v>
      </c>
    </row>
    <row r="286" spans="1:2">
      <c r="A286" s="11">
        <f>Returns!A286</f>
        <v>0</v>
      </c>
      <c r="B286" s="1">
        <f>MAX(Resume!B9/ 252-Portfolios!B286, 0)</f>
        <v>0</v>
      </c>
    </row>
    <row r="287" spans="1:2">
      <c r="A287" s="11">
        <f>Returns!A287</f>
        <v>0</v>
      </c>
      <c r="B287" s="1">
        <f>MAX(Resume!B9/ 252-Portfolios!B287, 0)</f>
        <v>0</v>
      </c>
    </row>
    <row r="288" spans="1:2">
      <c r="A288" s="11">
        <f>Returns!A288</f>
        <v>0</v>
      </c>
      <c r="B288" s="1">
        <f>MAX(Resume!B9/ 252-Portfolios!B288, 0)</f>
        <v>0</v>
      </c>
    </row>
    <row r="289" spans="1:2">
      <c r="A289" s="11">
        <f>Returns!A289</f>
        <v>0</v>
      </c>
      <c r="B289" s="1">
        <f>MAX(Resume!B9/ 252-Portfolios!B289, 0)</f>
        <v>0</v>
      </c>
    </row>
    <row r="290" spans="1:2">
      <c r="A290" s="11">
        <f>Returns!A290</f>
        <v>0</v>
      </c>
      <c r="B290" s="1">
        <f>MAX(Resume!B9/ 252-Portfolios!B290, 0)</f>
        <v>0</v>
      </c>
    </row>
    <row r="291" spans="1:2">
      <c r="A291" s="11">
        <f>Returns!A291</f>
        <v>0</v>
      </c>
      <c r="B291" s="1">
        <f>MAX(Resume!B9/ 252-Portfolios!B291, 0)</f>
        <v>0</v>
      </c>
    </row>
    <row r="292" spans="1:2">
      <c r="A292" s="11">
        <f>Returns!A292</f>
        <v>0</v>
      </c>
      <c r="B292" s="1">
        <f>MAX(Resume!B9/ 252-Portfolios!B292, 0)</f>
        <v>0</v>
      </c>
    </row>
    <row r="293" spans="1:2">
      <c r="A293" s="11">
        <f>Returns!A293</f>
        <v>0</v>
      </c>
      <c r="B293" s="1">
        <f>MAX(Resume!B9/ 252-Portfolios!B293, 0)</f>
        <v>0</v>
      </c>
    </row>
    <row r="294" spans="1:2">
      <c r="A294" s="11">
        <f>Returns!A294</f>
        <v>0</v>
      </c>
      <c r="B294" s="1">
        <f>MAX(Resume!B9/ 252-Portfolios!B294, 0)</f>
        <v>0</v>
      </c>
    </row>
    <row r="295" spans="1:2">
      <c r="A295" s="11">
        <f>Returns!A295</f>
        <v>0</v>
      </c>
      <c r="B295" s="1">
        <f>MAX(Resume!B9/ 252-Portfolios!B295, 0)</f>
        <v>0</v>
      </c>
    </row>
    <row r="296" spans="1:2">
      <c r="A296" s="11">
        <f>Returns!A296</f>
        <v>0</v>
      </c>
      <c r="B296" s="1">
        <f>MAX(Resume!B9/ 252-Portfolios!B296, 0)</f>
        <v>0</v>
      </c>
    </row>
    <row r="297" spans="1:2">
      <c r="A297" s="11">
        <f>Returns!A297</f>
        <v>0</v>
      </c>
      <c r="B297" s="1">
        <f>MAX(Resume!B9/ 252-Portfolios!B297, 0)</f>
        <v>0</v>
      </c>
    </row>
    <row r="298" spans="1:2">
      <c r="A298" s="11">
        <f>Returns!A298</f>
        <v>0</v>
      </c>
      <c r="B298" s="1">
        <f>MAX(Resume!B9/ 252-Portfolios!B298, 0)</f>
        <v>0</v>
      </c>
    </row>
    <row r="299" spans="1:2">
      <c r="A299" s="11">
        <f>Returns!A299</f>
        <v>0</v>
      </c>
      <c r="B299" s="1">
        <f>MAX(Resume!B9/ 252-Portfolios!B299, 0)</f>
        <v>0</v>
      </c>
    </row>
    <row r="300" spans="1:2">
      <c r="A300" s="11">
        <f>Returns!A300</f>
        <v>0</v>
      </c>
      <c r="B300" s="1">
        <f>MAX(Resume!B9/ 252-Portfolios!B300, 0)</f>
        <v>0</v>
      </c>
    </row>
    <row r="301" spans="1:2">
      <c r="A301" s="11">
        <f>Returns!A301</f>
        <v>0</v>
      </c>
      <c r="B301" s="1">
        <f>MAX(Resume!B9/ 252-Portfolios!B301, 0)</f>
        <v>0</v>
      </c>
    </row>
    <row r="302" spans="1:2">
      <c r="A302" s="11">
        <f>Returns!A302</f>
        <v>0</v>
      </c>
      <c r="B302" s="1">
        <f>MAX(Resume!B9/ 252-Portfolios!B302, 0)</f>
        <v>0</v>
      </c>
    </row>
    <row r="303" spans="1:2">
      <c r="A303" s="11">
        <f>Returns!A303</f>
        <v>0</v>
      </c>
      <c r="B303" s="1">
        <f>MAX(Resume!B9/ 252-Portfolios!B303, 0)</f>
        <v>0</v>
      </c>
    </row>
    <row r="304" spans="1:2">
      <c r="A304" s="11">
        <f>Returns!A304</f>
        <v>0</v>
      </c>
      <c r="B304" s="1">
        <f>MAX(Resume!B9/ 252-Portfolios!B304, 0)</f>
        <v>0</v>
      </c>
    </row>
    <row r="305" spans="1:2">
      <c r="A305" s="11">
        <f>Returns!A305</f>
        <v>0</v>
      </c>
      <c r="B305" s="1">
        <f>MAX(Resume!B9/ 252-Portfolios!B305, 0)</f>
        <v>0</v>
      </c>
    </row>
    <row r="306" spans="1:2">
      <c r="A306" s="11">
        <f>Returns!A306</f>
        <v>0</v>
      </c>
      <c r="B306" s="1">
        <f>MAX(Resume!B9/ 252-Portfolios!B306, 0)</f>
        <v>0</v>
      </c>
    </row>
    <row r="307" spans="1:2">
      <c r="A307" s="11">
        <f>Returns!A307</f>
        <v>0</v>
      </c>
      <c r="B307" s="1">
        <f>MAX(Resume!B9/ 252-Portfolios!B307, 0)</f>
        <v>0</v>
      </c>
    </row>
    <row r="308" spans="1:2">
      <c r="A308" s="11">
        <f>Returns!A308</f>
        <v>0</v>
      </c>
      <c r="B308" s="1">
        <f>MAX(Resume!B9/ 252-Portfolios!B308, 0)</f>
        <v>0</v>
      </c>
    </row>
    <row r="309" spans="1:2">
      <c r="A309" s="11">
        <f>Returns!A309</f>
        <v>0</v>
      </c>
      <c r="B309" s="1">
        <f>MAX(Resume!B9/ 252-Portfolios!B309, 0)</f>
        <v>0</v>
      </c>
    </row>
    <row r="310" spans="1:2">
      <c r="A310" s="11">
        <f>Returns!A310</f>
        <v>0</v>
      </c>
      <c r="B310" s="1">
        <f>MAX(Resume!B9/ 252-Portfolios!B310, 0)</f>
        <v>0</v>
      </c>
    </row>
    <row r="311" spans="1:2">
      <c r="A311" s="11">
        <f>Returns!A311</f>
        <v>0</v>
      </c>
      <c r="B311" s="1">
        <f>MAX(Resume!B9/ 252-Portfolios!B311, 0)</f>
        <v>0</v>
      </c>
    </row>
    <row r="312" spans="1:2">
      <c r="A312" s="11">
        <f>Returns!A312</f>
        <v>0</v>
      </c>
      <c r="B312" s="1">
        <f>MAX(Resume!B9/ 252-Portfolios!B312, 0)</f>
        <v>0</v>
      </c>
    </row>
    <row r="313" spans="1:2">
      <c r="A313" s="11">
        <f>Returns!A313</f>
        <v>0</v>
      </c>
      <c r="B313" s="1">
        <f>MAX(Resume!B9/ 252-Portfolios!B313, 0)</f>
        <v>0</v>
      </c>
    </row>
    <row r="314" spans="1:2">
      <c r="A314" s="11">
        <f>Returns!A314</f>
        <v>0</v>
      </c>
      <c r="B314" s="1">
        <f>MAX(Resume!B9/ 252-Portfolios!B314, 0)</f>
        <v>0</v>
      </c>
    </row>
    <row r="315" spans="1:2">
      <c r="A315" s="11">
        <f>Returns!A315</f>
        <v>0</v>
      </c>
      <c r="B315" s="1">
        <f>MAX(Resume!B9/ 252-Portfolios!B315, 0)</f>
        <v>0</v>
      </c>
    </row>
    <row r="316" spans="1:2">
      <c r="A316" s="11">
        <f>Returns!A316</f>
        <v>0</v>
      </c>
      <c r="B316" s="1">
        <f>MAX(Resume!B9/ 252-Portfolios!B316, 0)</f>
        <v>0</v>
      </c>
    </row>
    <row r="317" spans="1:2">
      <c r="A317" s="11">
        <f>Returns!A317</f>
        <v>0</v>
      </c>
      <c r="B317" s="1">
        <f>MAX(Resume!B9/ 252-Portfolios!B317, 0)</f>
        <v>0</v>
      </c>
    </row>
    <row r="318" spans="1:2">
      <c r="A318" s="11">
        <f>Returns!A318</f>
        <v>0</v>
      </c>
      <c r="B318" s="1">
        <f>MAX(Resume!B9/ 252-Portfolios!B318, 0)</f>
        <v>0</v>
      </c>
    </row>
    <row r="319" spans="1:2">
      <c r="A319" s="11">
        <f>Returns!A319</f>
        <v>0</v>
      </c>
      <c r="B319" s="1">
        <f>MAX(Resume!B9/ 252-Portfolios!B319, 0)</f>
        <v>0</v>
      </c>
    </row>
    <row r="320" spans="1:2">
      <c r="A320" s="11">
        <f>Returns!A320</f>
        <v>0</v>
      </c>
      <c r="B320" s="1">
        <f>MAX(Resume!B9/ 252-Portfolios!B320, 0)</f>
        <v>0</v>
      </c>
    </row>
    <row r="321" spans="1:2">
      <c r="A321" s="11">
        <f>Returns!A321</f>
        <v>0</v>
      </c>
      <c r="B321" s="1">
        <f>MAX(Resume!B9/ 252-Portfolios!B321, 0)</f>
        <v>0</v>
      </c>
    </row>
    <row r="322" spans="1:2">
      <c r="A322" s="11">
        <f>Returns!A322</f>
        <v>0</v>
      </c>
      <c r="B322" s="1">
        <f>MAX(Resume!B9/ 252-Portfolios!B322, 0)</f>
        <v>0</v>
      </c>
    </row>
    <row r="323" spans="1:2">
      <c r="A323" s="11">
        <f>Returns!A323</f>
        <v>0</v>
      </c>
      <c r="B323" s="1">
        <f>MAX(Resume!B9/ 252-Portfolios!B323, 0)</f>
        <v>0</v>
      </c>
    </row>
    <row r="324" spans="1:2">
      <c r="A324" s="11">
        <f>Returns!A324</f>
        <v>0</v>
      </c>
      <c r="B324" s="1">
        <f>MAX(Resume!B9/ 252-Portfolios!B324, 0)</f>
        <v>0</v>
      </c>
    </row>
    <row r="325" spans="1:2">
      <c r="A325" s="11">
        <f>Returns!A325</f>
        <v>0</v>
      </c>
      <c r="B325" s="1">
        <f>MAX(Resume!B9/ 252-Portfolios!B325, 0)</f>
        <v>0</v>
      </c>
    </row>
    <row r="326" spans="1:2">
      <c r="A326" s="11">
        <f>Returns!A326</f>
        <v>0</v>
      </c>
      <c r="B326" s="1">
        <f>MAX(Resume!B9/ 252-Portfolios!B326, 0)</f>
        <v>0</v>
      </c>
    </row>
    <row r="327" spans="1:2">
      <c r="A327" s="11">
        <f>Returns!A327</f>
        <v>0</v>
      </c>
      <c r="B327" s="1">
        <f>MAX(Resume!B9/ 252-Portfolios!B327, 0)</f>
        <v>0</v>
      </c>
    </row>
    <row r="328" spans="1:2">
      <c r="A328" s="11">
        <f>Returns!A328</f>
        <v>0</v>
      </c>
      <c r="B328" s="1">
        <f>MAX(Resume!B9/ 252-Portfolios!B328, 0)</f>
        <v>0</v>
      </c>
    </row>
    <row r="329" spans="1:2">
      <c r="A329" s="11">
        <f>Returns!A329</f>
        <v>0</v>
      </c>
      <c r="B329" s="1">
        <f>MAX(Resume!B9/ 252-Portfolios!B329, 0)</f>
        <v>0</v>
      </c>
    </row>
    <row r="330" spans="1:2">
      <c r="A330" s="11">
        <f>Returns!A330</f>
        <v>0</v>
      </c>
      <c r="B330" s="1">
        <f>MAX(Resume!B9/ 252-Portfolios!B330, 0)</f>
        <v>0</v>
      </c>
    </row>
    <row r="331" spans="1:2">
      <c r="A331" s="11">
        <f>Returns!A331</f>
        <v>0</v>
      </c>
      <c r="B331" s="1">
        <f>MAX(Resume!B9/ 252-Portfolios!B331, 0)</f>
        <v>0</v>
      </c>
    </row>
    <row r="332" spans="1:2">
      <c r="A332" s="11">
        <f>Returns!A332</f>
        <v>0</v>
      </c>
      <c r="B332" s="1">
        <f>MAX(Resume!B9/ 252-Portfolios!B332, 0)</f>
        <v>0</v>
      </c>
    </row>
    <row r="333" spans="1:2">
      <c r="A333" s="11">
        <f>Returns!A333</f>
        <v>0</v>
      </c>
      <c r="B333" s="1">
        <f>MAX(Resume!B9/ 252-Portfolios!B333, 0)</f>
        <v>0</v>
      </c>
    </row>
    <row r="334" spans="1:2">
      <c r="A334" s="11">
        <f>Returns!A334</f>
        <v>0</v>
      </c>
      <c r="B334" s="1">
        <f>MAX(Resume!B9/ 252-Portfolios!B334, 0)</f>
        <v>0</v>
      </c>
    </row>
    <row r="335" spans="1:2">
      <c r="A335" s="11">
        <f>Returns!A335</f>
        <v>0</v>
      </c>
      <c r="B335" s="1">
        <f>MAX(Resume!B9/ 252-Portfolios!B335, 0)</f>
        <v>0</v>
      </c>
    </row>
    <row r="336" spans="1:2">
      <c r="A336" s="11">
        <f>Returns!A336</f>
        <v>0</v>
      </c>
      <c r="B336" s="1">
        <f>MAX(Resume!B9/ 252-Portfolios!B336, 0)</f>
        <v>0</v>
      </c>
    </row>
    <row r="337" spans="1:2">
      <c r="A337" s="11">
        <f>Returns!A337</f>
        <v>0</v>
      </c>
      <c r="B337" s="1">
        <f>MAX(Resume!B9/ 252-Portfolios!B337, 0)</f>
        <v>0</v>
      </c>
    </row>
    <row r="338" spans="1:2">
      <c r="A338" s="11">
        <f>Returns!A338</f>
        <v>0</v>
      </c>
      <c r="B338" s="1">
        <f>MAX(Resume!B9/ 252-Portfolios!B338, 0)</f>
        <v>0</v>
      </c>
    </row>
    <row r="339" spans="1:2">
      <c r="A339" s="11">
        <f>Returns!A339</f>
        <v>0</v>
      </c>
      <c r="B339" s="1">
        <f>MAX(Resume!B9/ 252-Portfolios!B339, 0)</f>
        <v>0</v>
      </c>
    </row>
    <row r="340" spans="1:2">
      <c r="A340" s="11">
        <f>Returns!A340</f>
        <v>0</v>
      </c>
      <c r="B340" s="1">
        <f>MAX(Resume!B9/ 252-Portfolios!B340, 0)</f>
        <v>0</v>
      </c>
    </row>
    <row r="341" spans="1:2">
      <c r="A341" s="11">
        <f>Returns!A341</f>
        <v>0</v>
      </c>
      <c r="B341" s="1">
        <f>MAX(Resume!B9/ 252-Portfolios!B341, 0)</f>
        <v>0</v>
      </c>
    </row>
    <row r="342" spans="1:2">
      <c r="A342" s="11">
        <f>Returns!A342</f>
        <v>0</v>
      </c>
      <c r="B342" s="1">
        <f>MAX(Resume!B9/ 252-Portfolios!B342, 0)</f>
        <v>0</v>
      </c>
    </row>
    <row r="343" spans="1:2">
      <c r="A343" s="11">
        <f>Returns!A343</f>
        <v>0</v>
      </c>
      <c r="B343" s="1">
        <f>MAX(Resume!B9/ 252-Portfolios!B343, 0)</f>
        <v>0</v>
      </c>
    </row>
    <row r="344" spans="1:2">
      <c r="A344" s="11">
        <f>Returns!A344</f>
        <v>0</v>
      </c>
      <c r="B344" s="1">
        <f>MAX(Resume!B9/ 252-Portfolios!B344, 0)</f>
        <v>0</v>
      </c>
    </row>
    <row r="345" spans="1:2">
      <c r="A345" s="11">
        <f>Returns!A345</f>
        <v>0</v>
      </c>
      <c r="B345" s="1">
        <f>MAX(Resume!B9/ 252-Portfolios!B345, 0)</f>
        <v>0</v>
      </c>
    </row>
    <row r="346" spans="1:2">
      <c r="A346" s="11">
        <f>Returns!A346</f>
        <v>0</v>
      </c>
      <c r="B346" s="1">
        <f>MAX(Resume!B9/ 252-Portfolios!B346, 0)</f>
        <v>0</v>
      </c>
    </row>
    <row r="347" spans="1:2">
      <c r="A347" s="11">
        <f>Returns!A347</f>
        <v>0</v>
      </c>
      <c r="B347" s="1">
        <f>MAX(Resume!B9/ 252-Portfolios!B347, 0)</f>
        <v>0</v>
      </c>
    </row>
    <row r="348" spans="1:2">
      <c r="A348" s="11">
        <f>Returns!A348</f>
        <v>0</v>
      </c>
      <c r="B348" s="1">
        <f>MAX(Resume!B9/ 252-Portfolios!B348, 0)</f>
        <v>0</v>
      </c>
    </row>
    <row r="349" spans="1:2">
      <c r="A349" s="11">
        <f>Returns!A349</f>
        <v>0</v>
      </c>
      <c r="B349" s="1">
        <f>MAX(Resume!B9/ 252-Portfolios!B349, 0)</f>
        <v>0</v>
      </c>
    </row>
    <row r="350" spans="1:2">
      <c r="A350" s="11">
        <f>Returns!A350</f>
        <v>0</v>
      </c>
      <c r="B350" s="1">
        <f>MAX(Resume!B9/ 252-Portfolios!B350, 0)</f>
        <v>0</v>
      </c>
    </row>
    <row r="351" spans="1:2">
      <c r="A351" s="11">
        <f>Returns!A351</f>
        <v>0</v>
      </c>
      <c r="B351" s="1">
        <f>MAX(Resume!B9/ 252-Portfolios!B351, 0)</f>
        <v>0</v>
      </c>
    </row>
    <row r="352" spans="1:2">
      <c r="A352" s="11">
        <f>Returns!A352</f>
        <v>0</v>
      </c>
      <c r="B352" s="1">
        <f>MAX(Resume!B9/ 252-Portfolios!B352, 0)</f>
        <v>0</v>
      </c>
    </row>
    <row r="353" spans="1:2">
      <c r="A353" s="11">
        <f>Returns!A353</f>
        <v>0</v>
      </c>
      <c r="B353" s="1">
        <f>MAX(Resume!B9/ 252-Portfolios!B353, 0)</f>
        <v>0</v>
      </c>
    </row>
    <row r="354" spans="1:2">
      <c r="A354" s="11">
        <f>Returns!A354</f>
        <v>0</v>
      </c>
      <c r="B354" s="1">
        <f>MAX(Resume!B9/ 252-Portfolios!B354, 0)</f>
        <v>0</v>
      </c>
    </row>
    <row r="355" spans="1:2">
      <c r="A355" s="11">
        <f>Returns!A355</f>
        <v>0</v>
      </c>
      <c r="B355" s="1">
        <f>MAX(Resume!B9/ 252-Portfolios!B355, 0)</f>
        <v>0</v>
      </c>
    </row>
    <row r="356" spans="1:2">
      <c r="A356" s="11">
        <f>Returns!A356</f>
        <v>0</v>
      </c>
      <c r="B356" s="1">
        <f>MAX(Resume!B9/ 252-Portfolios!B356, 0)</f>
        <v>0</v>
      </c>
    </row>
    <row r="357" spans="1:2">
      <c r="A357" s="11">
        <f>Returns!A357</f>
        <v>0</v>
      </c>
      <c r="B357" s="1">
        <f>MAX(Resume!B9/ 252-Portfolios!B357, 0)</f>
        <v>0</v>
      </c>
    </row>
    <row r="358" spans="1:2">
      <c r="A358" s="11">
        <f>Returns!A358</f>
        <v>0</v>
      </c>
      <c r="B358" s="1">
        <f>MAX(Resume!B9/ 252-Portfolios!B358, 0)</f>
        <v>0</v>
      </c>
    </row>
    <row r="359" spans="1:2">
      <c r="A359" s="11">
        <f>Returns!A359</f>
        <v>0</v>
      </c>
      <c r="B359" s="1">
        <f>MAX(Resume!B9/ 252-Portfolios!B359, 0)</f>
        <v>0</v>
      </c>
    </row>
    <row r="360" spans="1:2">
      <c r="A360" s="11">
        <f>Returns!A360</f>
        <v>0</v>
      </c>
      <c r="B360" s="1">
        <f>MAX(Resume!B9/ 252-Portfolios!B360, 0)</f>
        <v>0</v>
      </c>
    </row>
    <row r="361" spans="1:2">
      <c r="A361" s="11">
        <f>Returns!A361</f>
        <v>0</v>
      </c>
      <c r="B361" s="1">
        <f>MAX(Resume!B9/ 252-Portfolios!B361, 0)</f>
        <v>0</v>
      </c>
    </row>
    <row r="362" spans="1:2">
      <c r="A362" s="11">
        <f>Returns!A362</f>
        <v>0</v>
      </c>
      <c r="B362" s="1">
        <f>MAX(Resume!B9/ 252-Portfolios!B362, 0)</f>
        <v>0</v>
      </c>
    </row>
    <row r="363" spans="1:2">
      <c r="A363" s="11">
        <f>Returns!A363</f>
        <v>0</v>
      </c>
      <c r="B363" s="1">
        <f>MAX(Resume!B9/ 252-Portfolios!B363, 0)</f>
        <v>0</v>
      </c>
    </row>
    <row r="364" spans="1:2">
      <c r="A364" s="11">
        <f>Returns!A364</f>
        <v>0</v>
      </c>
      <c r="B364" s="1">
        <f>MAX(Resume!B9/ 252-Portfolios!B364, 0)</f>
        <v>0</v>
      </c>
    </row>
    <row r="365" spans="1:2">
      <c r="A365" s="11">
        <f>Returns!A365</f>
        <v>0</v>
      </c>
      <c r="B365" s="1">
        <f>MAX(Resume!B9/ 252-Portfolios!B365, 0)</f>
        <v>0</v>
      </c>
    </row>
    <row r="366" spans="1:2">
      <c r="A366" s="11">
        <f>Returns!A366</f>
        <v>0</v>
      </c>
      <c r="B366" s="1">
        <f>MAX(Resume!B9/ 252-Portfolios!B366, 0)</f>
        <v>0</v>
      </c>
    </row>
    <row r="367" spans="1:2">
      <c r="A367" s="11">
        <f>Returns!A367</f>
        <v>0</v>
      </c>
      <c r="B367" s="1">
        <f>MAX(Resume!B9/ 252-Portfolios!B367, 0)</f>
        <v>0</v>
      </c>
    </row>
    <row r="368" spans="1:2">
      <c r="A368" s="11">
        <f>Returns!A368</f>
        <v>0</v>
      </c>
      <c r="B368" s="1">
        <f>MAX(Resume!B9/ 252-Portfolios!B368, 0)</f>
        <v>0</v>
      </c>
    </row>
    <row r="369" spans="1:2">
      <c r="A369" s="11">
        <f>Returns!A369</f>
        <v>0</v>
      </c>
      <c r="B369" s="1">
        <f>MAX(Resume!B9/ 252-Portfolios!B369, 0)</f>
        <v>0</v>
      </c>
    </row>
    <row r="370" spans="1:2">
      <c r="A370" s="11">
        <f>Returns!A370</f>
        <v>0</v>
      </c>
      <c r="B370" s="1">
        <f>MAX(Resume!B9/ 252-Portfolios!B370, 0)</f>
        <v>0</v>
      </c>
    </row>
    <row r="371" spans="1:2">
      <c r="A371" s="11">
        <f>Returns!A371</f>
        <v>0</v>
      </c>
      <c r="B371" s="1">
        <f>MAX(Resume!B9/ 252-Portfolios!B371, 0)</f>
        <v>0</v>
      </c>
    </row>
    <row r="372" spans="1:2">
      <c r="A372" s="11">
        <f>Returns!A372</f>
        <v>0</v>
      </c>
      <c r="B372" s="1">
        <f>MAX(Resume!B9/ 252-Portfolios!B372, 0)</f>
        <v>0</v>
      </c>
    </row>
    <row r="373" spans="1:2">
      <c r="A373" s="11">
        <f>Returns!A373</f>
        <v>0</v>
      </c>
      <c r="B373" s="1">
        <f>MAX(Resume!B9/ 252-Portfolios!B373, 0)</f>
        <v>0</v>
      </c>
    </row>
    <row r="374" spans="1:2">
      <c r="A374" s="11">
        <f>Returns!A374</f>
        <v>0</v>
      </c>
      <c r="B374" s="1">
        <f>MAX(Resume!B9/ 252-Portfolios!B374, 0)</f>
        <v>0</v>
      </c>
    </row>
    <row r="375" spans="1:2">
      <c r="A375" s="11">
        <f>Returns!A375</f>
        <v>0</v>
      </c>
      <c r="B375" s="1">
        <f>MAX(Resume!B9/ 252-Portfolios!B375, 0)</f>
        <v>0</v>
      </c>
    </row>
    <row r="376" spans="1:2">
      <c r="A376" s="11">
        <f>Returns!A376</f>
        <v>0</v>
      </c>
      <c r="B376" s="1">
        <f>MAX(Resume!B9/ 252-Portfolios!B376, 0)</f>
        <v>0</v>
      </c>
    </row>
    <row r="377" spans="1:2">
      <c r="A377" s="11">
        <f>Returns!A377</f>
        <v>0</v>
      </c>
      <c r="B377" s="1">
        <f>MAX(Resume!B9/ 252-Portfolios!B377, 0)</f>
        <v>0</v>
      </c>
    </row>
    <row r="378" spans="1:2">
      <c r="A378" s="11">
        <f>Returns!A378</f>
        <v>0</v>
      </c>
      <c r="B378" s="1">
        <f>MAX(Resume!B9/ 252-Portfolios!B378, 0)</f>
        <v>0</v>
      </c>
    </row>
    <row r="379" spans="1:2">
      <c r="A379" s="11">
        <f>Returns!A379</f>
        <v>0</v>
      </c>
      <c r="B379" s="1">
        <f>MAX(Resume!B9/ 252-Portfolios!B379, 0)</f>
        <v>0</v>
      </c>
    </row>
    <row r="380" spans="1:2">
      <c r="A380" s="11">
        <f>Returns!A380</f>
        <v>0</v>
      </c>
      <c r="B380" s="1">
        <f>MAX(Resume!B9/ 252-Portfolios!B380, 0)</f>
        <v>0</v>
      </c>
    </row>
    <row r="381" spans="1:2">
      <c r="A381" s="11">
        <f>Returns!A381</f>
        <v>0</v>
      </c>
      <c r="B381" s="1">
        <f>MAX(Resume!B9/ 252-Portfolios!B381, 0)</f>
        <v>0</v>
      </c>
    </row>
    <row r="382" spans="1:2">
      <c r="A382" s="11">
        <f>Returns!A382</f>
        <v>0</v>
      </c>
      <c r="B382" s="1">
        <f>MAX(Resume!B9/ 252-Portfolios!B382, 0)</f>
        <v>0</v>
      </c>
    </row>
    <row r="383" spans="1:2">
      <c r="A383" s="11">
        <f>Returns!A383</f>
        <v>0</v>
      </c>
      <c r="B383" s="1">
        <f>MAX(Resume!B9/ 252-Portfolios!B383, 0)</f>
        <v>0</v>
      </c>
    </row>
    <row r="384" spans="1:2">
      <c r="A384" s="11">
        <f>Returns!A384</f>
        <v>0</v>
      </c>
      <c r="B384" s="1">
        <f>MAX(Resume!B9/ 252-Portfolios!B384, 0)</f>
        <v>0</v>
      </c>
    </row>
    <row r="385" spans="1:2">
      <c r="A385" s="11">
        <f>Returns!A385</f>
        <v>0</v>
      </c>
      <c r="B385" s="1">
        <f>MAX(Resume!B9/ 252-Portfolios!B385, 0)</f>
        <v>0</v>
      </c>
    </row>
    <row r="386" spans="1:2">
      <c r="A386" s="11">
        <f>Returns!A386</f>
        <v>0</v>
      </c>
      <c r="B386" s="1">
        <f>MAX(Resume!B9/ 252-Portfolios!B386, 0)</f>
        <v>0</v>
      </c>
    </row>
    <row r="387" spans="1:2">
      <c r="A387" s="11">
        <f>Returns!A387</f>
        <v>0</v>
      </c>
      <c r="B387" s="1">
        <f>MAX(Resume!B9/ 252-Portfolios!B387, 0)</f>
        <v>0</v>
      </c>
    </row>
    <row r="388" spans="1:2">
      <c r="A388" s="11">
        <f>Returns!A388</f>
        <v>0</v>
      </c>
      <c r="B388" s="1">
        <f>MAX(Resume!B9/ 252-Portfolios!B388, 0)</f>
        <v>0</v>
      </c>
    </row>
    <row r="389" spans="1:2">
      <c r="A389" s="11">
        <f>Returns!A389</f>
        <v>0</v>
      </c>
      <c r="B389" s="1">
        <f>MAX(Resume!B9/ 252-Portfolios!B389, 0)</f>
        <v>0</v>
      </c>
    </row>
    <row r="390" spans="1:2">
      <c r="A390" s="11">
        <f>Returns!A390</f>
        <v>0</v>
      </c>
      <c r="B390" s="1">
        <f>MAX(Resume!B9/ 252-Portfolios!B390, 0)</f>
        <v>0</v>
      </c>
    </row>
    <row r="391" spans="1:2">
      <c r="A391" s="11">
        <f>Returns!A391</f>
        <v>0</v>
      </c>
      <c r="B391" s="1">
        <f>MAX(Resume!B9/ 252-Portfolios!B391, 0)</f>
        <v>0</v>
      </c>
    </row>
    <row r="392" spans="1:2">
      <c r="A392" s="11">
        <f>Returns!A392</f>
        <v>0</v>
      </c>
      <c r="B392" s="1">
        <f>MAX(Resume!B9/ 252-Portfolios!B392, 0)</f>
        <v>0</v>
      </c>
    </row>
    <row r="393" spans="1:2">
      <c r="A393" s="11">
        <f>Returns!A393</f>
        <v>0</v>
      </c>
      <c r="B393" s="1">
        <f>MAX(Resume!B9/ 252-Portfolios!B393, 0)</f>
        <v>0</v>
      </c>
    </row>
    <row r="394" spans="1:2">
      <c r="A394" s="11">
        <f>Returns!A394</f>
        <v>0</v>
      </c>
      <c r="B394" s="1">
        <f>MAX(Resume!B9/ 252-Portfolios!B394, 0)</f>
        <v>0</v>
      </c>
    </row>
    <row r="395" spans="1:2">
      <c r="A395" s="11">
        <f>Returns!A395</f>
        <v>0</v>
      </c>
      <c r="B395" s="1">
        <f>MAX(Resume!B9/ 252-Portfolios!B395, 0)</f>
        <v>0</v>
      </c>
    </row>
    <row r="396" spans="1:2">
      <c r="A396" s="11">
        <f>Returns!A396</f>
        <v>0</v>
      </c>
      <c r="B396" s="1">
        <f>MAX(Resume!B9/ 252-Portfolios!B396, 0)</f>
        <v>0</v>
      </c>
    </row>
    <row r="397" spans="1:2">
      <c r="A397" s="11">
        <f>Returns!A397</f>
        <v>0</v>
      </c>
      <c r="B397" s="1">
        <f>MAX(Resume!B9/ 252-Portfolios!B397, 0)</f>
        <v>0</v>
      </c>
    </row>
    <row r="398" spans="1:2">
      <c r="A398" s="11">
        <f>Returns!A398</f>
        <v>0</v>
      </c>
      <c r="B398" s="1">
        <f>MAX(Resume!B9/ 252-Portfolios!B398, 0)</f>
        <v>0</v>
      </c>
    </row>
    <row r="399" spans="1:2">
      <c r="A399" s="11">
        <f>Returns!A399</f>
        <v>0</v>
      </c>
      <c r="B399" s="1">
        <f>MAX(Resume!B9/ 252-Portfolios!B399, 0)</f>
        <v>0</v>
      </c>
    </row>
    <row r="400" spans="1:2">
      <c r="A400" s="11">
        <f>Returns!A400</f>
        <v>0</v>
      </c>
      <c r="B400" s="1">
        <f>MAX(Resume!B9/ 252-Portfolios!B400, 0)</f>
        <v>0</v>
      </c>
    </row>
    <row r="401" spans="1:2">
      <c r="A401" s="11">
        <f>Returns!A401</f>
        <v>0</v>
      </c>
      <c r="B401" s="1">
        <f>MAX(Resume!B9/ 252-Portfolios!B401, 0)</f>
        <v>0</v>
      </c>
    </row>
    <row r="402" spans="1:2">
      <c r="A402" s="11">
        <f>Returns!A402</f>
        <v>0</v>
      </c>
      <c r="B402" s="1">
        <f>MAX(Resume!B9/ 252-Portfolios!B402, 0)</f>
        <v>0</v>
      </c>
    </row>
    <row r="403" spans="1:2">
      <c r="A403" s="11">
        <f>Returns!A403</f>
        <v>0</v>
      </c>
      <c r="B403" s="1">
        <f>MAX(Resume!B9/ 252-Portfolios!B403, 0)</f>
        <v>0</v>
      </c>
    </row>
    <row r="404" spans="1:2">
      <c r="A404" s="11">
        <f>Returns!A404</f>
        <v>0</v>
      </c>
      <c r="B404" s="1">
        <f>MAX(Resume!B9/ 252-Portfolios!B404, 0)</f>
        <v>0</v>
      </c>
    </row>
    <row r="405" spans="1:2">
      <c r="A405" s="11">
        <f>Returns!A405</f>
        <v>0</v>
      </c>
      <c r="B405" s="1">
        <f>MAX(Resume!B9/ 252-Portfolios!B405, 0)</f>
        <v>0</v>
      </c>
    </row>
    <row r="406" spans="1:2">
      <c r="A406" s="11">
        <f>Returns!A406</f>
        <v>0</v>
      </c>
      <c r="B406" s="1">
        <f>MAX(Resume!B9/ 252-Portfolios!B406, 0)</f>
        <v>0</v>
      </c>
    </row>
    <row r="407" spans="1:2">
      <c r="A407" s="11">
        <f>Returns!A407</f>
        <v>0</v>
      </c>
      <c r="B407" s="1">
        <f>MAX(Resume!B9/ 252-Portfolios!B407, 0)</f>
        <v>0</v>
      </c>
    </row>
    <row r="408" spans="1:2">
      <c r="A408" s="11">
        <f>Returns!A408</f>
        <v>0</v>
      </c>
      <c r="B408" s="1">
        <f>MAX(Resume!B9/ 252-Portfolios!B408, 0)</f>
        <v>0</v>
      </c>
    </row>
    <row r="409" spans="1:2">
      <c r="A409" s="11">
        <f>Returns!A409</f>
        <v>0</v>
      </c>
      <c r="B409" s="1">
        <f>MAX(Resume!B9/ 252-Portfolios!B409, 0)</f>
        <v>0</v>
      </c>
    </row>
    <row r="410" spans="1:2">
      <c r="A410" s="11">
        <f>Returns!A410</f>
        <v>0</v>
      </c>
      <c r="B410" s="1">
        <f>MAX(Resume!B9/ 252-Portfolios!B410, 0)</f>
        <v>0</v>
      </c>
    </row>
    <row r="411" spans="1:2">
      <c r="A411" s="11">
        <f>Returns!A411</f>
        <v>0</v>
      </c>
      <c r="B411" s="1">
        <f>MAX(Resume!B9/ 252-Portfolios!B411, 0)</f>
        <v>0</v>
      </c>
    </row>
    <row r="412" spans="1:2">
      <c r="A412" s="11">
        <f>Returns!A412</f>
        <v>0</v>
      </c>
      <c r="B412" s="1">
        <f>MAX(Resume!B9/ 252-Portfolios!B412, 0)</f>
        <v>0</v>
      </c>
    </row>
    <row r="413" spans="1:2">
      <c r="A413" s="11">
        <f>Returns!A413</f>
        <v>0</v>
      </c>
      <c r="B413" s="1">
        <f>MAX(Resume!B9/ 252-Portfolios!B413, 0)</f>
        <v>0</v>
      </c>
    </row>
    <row r="414" spans="1:2">
      <c r="A414" s="11">
        <f>Returns!A414</f>
        <v>0</v>
      </c>
      <c r="B414" s="1">
        <f>MAX(Resume!B9/ 252-Portfolios!B414, 0)</f>
        <v>0</v>
      </c>
    </row>
    <row r="415" spans="1:2">
      <c r="A415" s="11">
        <f>Returns!A415</f>
        <v>0</v>
      </c>
      <c r="B415" s="1">
        <f>MAX(Resume!B9/ 252-Portfolios!B415, 0)</f>
        <v>0</v>
      </c>
    </row>
    <row r="416" spans="1:2">
      <c r="A416" s="11">
        <f>Returns!A416</f>
        <v>0</v>
      </c>
      <c r="B416" s="1">
        <f>MAX(Resume!B9/ 252-Portfolios!B416, 0)</f>
        <v>0</v>
      </c>
    </row>
    <row r="417" spans="1:2">
      <c r="A417" s="11">
        <f>Returns!A417</f>
        <v>0</v>
      </c>
      <c r="B417" s="1">
        <f>MAX(Resume!B9/ 252-Portfolios!B417, 0)</f>
        <v>0</v>
      </c>
    </row>
    <row r="418" spans="1:2">
      <c r="A418" s="11">
        <f>Returns!A418</f>
        <v>0</v>
      </c>
      <c r="B418" s="1">
        <f>MAX(Resume!B9/ 252-Portfolios!B418, 0)</f>
        <v>0</v>
      </c>
    </row>
    <row r="419" spans="1:2">
      <c r="A419" s="11">
        <f>Returns!A419</f>
        <v>0</v>
      </c>
      <c r="B419" s="1">
        <f>MAX(Resume!B9/ 252-Portfolios!B419, 0)</f>
        <v>0</v>
      </c>
    </row>
    <row r="420" spans="1:2">
      <c r="A420" s="11">
        <f>Returns!A420</f>
        <v>0</v>
      </c>
      <c r="B420" s="1">
        <f>MAX(Resume!B9/ 252-Portfolios!B420, 0)</f>
        <v>0</v>
      </c>
    </row>
    <row r="421" spans="1:2">
      <c r="A421" s="11">
        <f>Returns!A421</f>
        <v>0</v>
      </c>
      <c r="B421" s="1">
        <f>MAX(Resume!B9/ 252-Portfolios!B421, 0)</f>
        <v>0</v>
      </c>
    </row>
    <row r="422" spans="1:2">
      <c r="A422" s="11">
        <f>Returns!A422</f>
        <v>0</v>
      </c>
      <c r="B422" s="1">
        <f>MAX(Resume!B9/ 252-Portfolios!B422, 0)</f>
        <v>0</v>
      </c>
    </row>
    <row r="423" spans="1:2">
      <c r="A423" s="11">
        <f>Returns!A423</f>
        <v>0</v>
      </c>
      <c r="B423" s="1">
        <f>MAX(Resume!B9/ 252-Portfolios!B423, 0)</f>
        <v>0</v>
      </c>
    </row>
    <row r="424" spans="1:2">
      <c r="A424" s="11">
        <f>Returns!A424</f>
        <v>0</v>
      </c>
      <c r="B424" s="1">
        <f>MAX(Resume!B9/ 252-Portfolios!B424, 0)</f>
        <v>0</v>
      </c>
    </row>
    <row r="425" spans="1:2">
      <c r="A425" s="11">
        <f>Returns!A425</f>
        <v>0</v>
      </c>
      <c r="B425" s="1">
        <f>MAX(Resume!B9/ 252-Portfolios!B425, 0)</f>
        <v>0</v>
      </c>
    </row>
    <row r="426" spans="1:2">
      <c r="A426" s="11">
        <f>Returns!A426</f>
        <v>0</v>
      </c>
      <c r="B426" s="1">
        <f>MAX(Resume!B9/ 252-Portfolios!B426, 0)</f>
        <v>0</v>
      </c>
    </row>
    <row r="427" spans="1:2">
      <c r="A427" s="11">
        <f>Returns!A427</f>
        <v>0</v>
      </c>
      <c r="B427" s="1">
        <f>MAX(Resume!B9/ 252-Portfolios!B427, 0)</f>
        <v>0</v>
      </c>
    </row>
    <row r="428" spans="1:2">
      <c r="A428" s="11">
        <f>Returns!A428</f>
        <v>0</v>
      </c>
      <c r="B428" s="1">
        <f>MAX(Resume!B9/ 252-Portfolios!B428, 0)</f>
        <v>0</v>
      </c>
    </row>
    <row r="429" spans="1:2">
      <c r="A429" s="11">
        <f>Returns!A429</f>
        <v>0</v>
      </c>
      <c r="B429" s="1">
        <f>MAX(Resume!B9/ 252-Portfolios!B429, 0)</f>
        <v>0</v>
      </c>
    </row>
    <row r="430" spans="1:2">
      <c r="A430" s="11">
        <f>Returns!A430</f>
        <v>0</v>
      </c>
      <c r="B430" s="1">
        <f>MAX(Resume!B9/ 252-Portfolios!B430, 0)</f>
        <v>0</v>
      </c>
    </row>
    <row r="431" spans="1:2">
      <c r="A431" s="11">
        <f>Returns!A431</f>
        <v>0</v>
      </c>
      <c r="B431" s="1">
        <f>MAX(Resume!B9/ 252-Portfolios!B431, 0)</f>
        <v>0</v>
      </c>
    </row>
    <row r="432" spans="1:2">
      <c r="A432" s="11">
        <f>Returns!A432</f>
        <v>0</v>
      </c>
      <c r="B432" s="1">
        <f>MAX(Resume!B9/ 252-Portfolios!B432, 0)</f>
        <v>0</v>
      </c>
    </row>
    <row r="433" spans="1:2">
      <c r="A433" s="11">
        <f>Returns!A433</f>
        <v>0</v>
      </c>
      <c r="B433" s="1">
        <f>MAX(Resume!B9/ 252-Portfolios!B433, 0)</f>
        <v>0</v>
      </c>
    </row>
    <row r="434" spans="1:2">
      <c r="A434" s="11">
        <f>Returns!A434</f>
        <v>0</v>
      </c>
      <c r="B434" s="1">
        <f>MAX(Resume!B9/ 252-Portfolios!B434, 0)</f>
        <v>0</v>
      </c>
    </row>
    <row r="435" spans="1:2">
      <c r="A435" s="11">
        <f>Returns!A435</f>
        <v>0</v>
      </c>
      <c r="B435" s="1">
        <f>MAX(Resume!B9/ 252-Portfolios!B435, 0)</f>
        <v>0</v>
      </c>
    </row>
    <row r="436" spans="1:2">
      <c r="A436" s="11">
        <f>Returns!A436</f>
        <v>0</v>
      </c>
      <c r="B436" s="1">
        <f>MAX(Resume!B9/ 252-Portfolios!B436, 0)</f>
        <v>0</v>
      </c>
    </row>
    <row r="437" spans="1:2">
      <c r="A437" s="11">
        <f>Returns!A437</f>
        <v>0</v>
      </c>
      <c r="B437" s="1">
        <f>MAX(Resume!B9/ 252-Portfolios!B437, 0)</f>
        <v>0</v>
      </c>
    </row>
    <row r="438" spans="1:2">
      <c r="A438" s="11">
        <f>Returns!A438</f>
        <v>0</v>
      </c>
      <c r="B438" s="1">
        <f>MAX(Resume!B9/ 252-Portfolios!B438, 0)</f>
        <v>0</v>
      </c>
    </row>
    <row r="439" spans="1:2">
      <c r="A439" s="11">
        <f>Returns!A439</f>
        <v>0</v>
      </c>
      <c r="B439" s="1">
        <f>MAX(Resume!B9/ 252-Portfolios!B439, 0)</f>
        <v>0</v>
      </c>
    </row>
    <row r="440" spans="1:2">
      <c r="A440" s="11">
        <f>Returns!A440</f>
        <v>0</v>
      </c>
      <c r="B440" s="1">
        <f>MAX(Resume!B9/ 252-Portfolios!B440, 0)</f>
        <v>0</v>
      </c>
    </row>
    <row r="441" spans="1:2">
      <c r="A441" s="11">
        <f>Returns!A441</f>
        <v>0</v>
      </c>
      <c r="B441" s="1">
        <f>MAX(Resume!B9/ 252-Portfolios!B441, 0)</f>
        <v>0</v>
      </c>
    </row>
    <row r="442" spans="1:2">
      <c r="A442" s="11">
        <f>Returns!A442</f>
        <v>0</v>
      </c>
      <c r="B442" s="1">
        <f>MAX(Resume!B9/ 252-Portfolios!B442, 0)</f>
        <v>0</v>
      </c>
    </row>
    <row r="443" spans="1:2">
      <c r="A443" s="11">
        <f>Returns!A443</f>
        <v>0</v>
      </c>
      <c r="B443" s="1">
        <f>MAX(Resume!B9/ 252-Portfolios!B443, 0)</f>
        <v>0</v>
      </c>
    </row>
    <row r="444" spans="1:2">
      <c r="A444" s="11">
        <f>Returns!A444</f>
        <v>0</v>
      </c>
      <c r="B444" s="1">
        <f>MAX(Resume!B9/ 252-Portfolios!B444, 0)</f>
        <v>0</v>
      </c>
    </row>
    <row r="445" spans="1:2">
      <c r="A445" s="11">
        <f>Returns!A445</f>
        <v>0</v>
      </c>
      <c r="B445" s="1">
        <f>MAX(Resume!B9/ 252-Portfolios!B445, 0)</f>
        <v>0</v>
      </c>
    </row>
    <row r="446" spans="1:2">
      <c r="A446" s="11">
        <f>Returns!A446</f>
        <v>0</v>
      </c>
      <c r="B446" s="1">
        <f>MAX(Resume!B9/ 252-Portfolios!B446, 0)</f>
        <v>0</v>
      </c>
    </row>
    <row r="447" spans="1:2">
      <c r="A447" s="11">
        <f>Returns!A447</f>
        <v>0</v>
      </c>
      <c r="B447" s="1">
        <f>MAX(Resume!B9/ 252-Portfolios!B447, 0)</f>
        <v>0</v>
      </c>
    </row>
    <row r="448" spans="1:2">
      <c r="A448" s="11">
        <f>Returns!A448</f>
        <v>0</v>
      </c>
      <c r="B448" s="1">
        <f>MAX(Resume!B9/ 252-Portfolios!B448, 0)</f>
        <v>0</v>
      </c>
    </row>
    <row r="449" spans="1:2">
      <c r="A449" s="11">
        <f>Returns!A449</f>
        <v>0</v>
      </c>
      <c r="B449" s="1">
        <f>MAX(Resume!B9/ 252-Portfolios!B449, 0)</f>
        <v>0</v>
      </c>
    </row>
    <row r="450" spans="1:2">
      <c r="A450" s="11">
        <f>Returns!A450</f>
        <v>0</v>
      </c>
      <c r="B450" s="1">
        <f>MAX(Resume!B9/ 252-Portfolios!B450, 0)</f>
        <v>0</v>
      </c>
    </row>
    <row r="451" spans="1:2">
      <c r="A451" s="11">
        <f>Returns!A451</f>
        <v>0</v>
      </c>
      <c r="B451" s="1">
        <f>MAX(Resume!B9/ 252-Portfolios!B451, 0)</f>
        <v>0</v>
      </c>
    </row>
    <row r="452" spans="1:2">
      <c r="A452" s="11">
        <f>Returns!A452</f>
        <v>0</v>
      </c>
      <c r="B452" s="1">
        <f>MAX(Resume!B9/ 252-Portfolios!B452, 0)</f>
        <v>0</v>
      </c>
    </row>
    <row r="453" spans="1:2">
      <c r="A453" s="11">
        <f>Returns!A453</f>
        <v>0</v>
      </c>
      <c r="B453" s="1">
        <f>MAX(Resume!B9/ 252-Portfolios!B453, 0)</f>
        <v>0</v>
      </c>
    </row>
    <row r="454" spans="1:2">
      <c r="A454" s="11">
        <f>Returns!A454</f>
        <v>0</v>
      </c>
      <c r="B454" s="1">
        <f>MAX(Resume!B9/ 252-Portfolios!B454, 0)</f>
        <v>0</v>
      </c>
    </row>
    <row r="455" spans="1:2">
      <c r="A455" s="11">
        <f>Returns!A455</f>
        <v>0</v>
      </c>
      <c r="B455" s="1">
        <f>MAX(Resume!B9/ 252-Portfolios!B455, 0)</f>
        <v>0</v>
      </c>
    </row>
    <row r="456" spans="1:2">
      <c r="A456" s="11">
        <f>Returns!A456</f>
        <v>0</v>
      </c>
      <c r="B456" s="1">
        <f>MAX(Resume!B9/ 252-Portfolios!B456, 0)</f>
        <v>0</v>
      </c>
    </row>
    <row r="457" spans="1:2">
      <c r="A457" s="11">
        <f>Returns!A457</f>
        <v>0</v>
      </c>
      <c r="B457" s="1">
        <f>MAX(Resume!B9/ 252-Portfolios!B457, 0)</f>
        <v>0</v>
      </c>
    </row>
    <row r="458" spans="1:2">
      <c r="A458" s="11">
        <f>Returns!A458</f>
        <v>0</v>
      </c>
      <c r="B458" s="1">
        <f>MAX(Resume!B9/ 252-Portfolios!B458, 0)</f>
        <v>0</v>
      </c>
    </row>
    <row r="459" spans="1:2">
      <c r="A459" s="11">
        <f>Returns!A459</f>
        <v>0</v>
      </c>
      <c r="B459" s="1">
        <f>MAX(Resume!B9/ 252-Portfolios!B459, 0)</f>
        <v>0</v>
      </c>
    </row>
    <row r="460" spans="1:2">
      <c r="A460" s="11">
        <f>Returns!A460</f>
        <v>0</v>
      </c>
      <c r="B460" s="1">
        <f>MAX(Resume!B9/ 252-Portfolios!B460, 0)</f>
        <v>0</v>
      </c>
    </row>
    <row r="461" spans="1:2">
      <c r="A461" s="11">
        <f>Returns!A461</f>
        <v>0</v>
      </c>
      <c r="B461" s="1">
        <f>MAX(Resume!B9/ 252-Portfolios!B461, 0)</f>
        <v>0</v>
      </c>
    </row>
    <row r="462" spans="1:2">
      <c r="A462" s="11">
        <f>Returns!A462</f>
        <v>0</v>
      </c>
      <c r="B462" s="1">
        <f>MAX(Resume!B9/ 252-Portfolios!B462, 0)</f>
        <v>0</v>
      </c>
    </row>
    <row r="463" spans="1:2">
      <c r="A463" s="11">
        <f>Returns!A463</f>
        <v>0</v>
      </c>
      <c r="B463" s="1">
        <f>MAX(Resume!B9/ 252-Portfolios!B463, 0)</f>
        <v>0</v>
      </c>
    </row>
    <row r="464" spans="1:2">
      <c r="A464" s="11">
        <f>Returns!A464</f>
        <v>0</v>
      </c>
      <c r="B464" s="1">
        <f>MAX(Resume!B9/ 252-Portfolios!B464, 0)</f>
        <v>0</v>
      </c>
    </row>
    <row r="465" spans="1:2">
      <c r="A465" s="11">
        <f>Returns!A465</f>
        <v>0</v>
      </c>
      <c r="B465" s="1">
        <f>MAX(Resume!B9/ 252-Portfolios!B465, 0)</f>
        <v>0</v>
      </c>
    </row>
    <row r="466" spans="1:2">
      <c r="A466" s="11">
        <f>Returns!A466</f>
        <v>0</v>
      </c>
      <c r="B466" s="1">
        <f>MAX(Resume!B9/ 252-Portfolios!B466, 0)</f>
        <v>0</v>
      </c>
    </row>
    <row r="467" spans="1:2">
      <c r="A467" s="11">
        <f>Returns!A467</f>
        <v>0</v>
      </c>
      <c r="B467" s="1">
        <f>MAX(Resume!B9/ 252-Portfolios!B467, 0)</f>
        <v>0</v>
      </c>
    </row>
    <row r="468" spans="1:2">
      <c r="A468" s="11">
        <f>Returns!A468</f>
        <v>0</v>
      </c>
      <c r="B468" s="1">
        <f>MAX(Resume!B9/ 252-Portfolios!B468, 0)</f>
        <v>0</v>
      </c>
    </row>
    <row r="469" spans="1:2">
      <c r="A469" s="11">
        <f>Returns!A469</f>
        <v>0</v>
      </c>
      <c r="B469" s="1">
        <f>MAX(Resume!B9/ 252-Portfolios!B469, 0)</f>
        <v>0</v>
      </c>
    </row>
    <row r="470" spans="1:2">
      <c r="A470" s="11">
        <f>Returns!A470</f>
        <v>0</v>
      </c>
      <c r="B470" s="1">
        <f>MAX(Resume!B9/ 252-Portfolios!B470, 0)</f>
        <v>0</v>
      </c>
    </row>
    <row r="471" spans="1:2">
      <c r="A471" s="11">
        <f>Returns!A471</f>
        <v>0</v>
      </c>
      <c r="B471" s="1">
        <f>MAX(Resume!B9/ 252-Portfolios!B471, 0)</f>
        <v>0</v>
      </c>
    </row>
    <row r="472" spans="1:2">
      <c r="A472" s="11">
        <f>Returns!A472</f>
        <v>0</v>
      </c>
      <c r="B472" s="1">
        <f>MAX(Resume!B9/ 252-Portfolios!B472, 0)</f>
        <v>0</v>
      </c>
    </row>
    <row r="473" spans="1:2">
      <c r="A473" s="11">
        <f>Returns!A473</f>
        <v>0</v>
      </c>
      <c r="B473" s="1">
        <f>MAX(Resume!B9/ 252-Portfolios!B473, 0)</f>
        <v>0</v>
      </c>
    </row>
    <row r="474" spans="1:2">
      <c r="A474" s="11">
        <f>Returns!A474</f>
        <v>0</v>
      </c>
      <c r="B474" s="1">
        <f>MAX(Resume!B9/ 252-Portfolios!B474, 0)</f>
        <v>0</v>
      </c>
    </row>
    <row r="475" spans="1:2">
      <c r="A475" s="11">
        <f>Returns!A475</f>
        <v>0</v>
      </c>
      <c r="B475" s="1">
        <f>MAX(Resume!B9/ 252-Portfolios!B475, 0)</f>
        <v>0</v>
      </c>
    </row>
    <row r="476" spans="1:2">
      <c r="A476" s="11">
        <f>Returns!A476</f>
        <v>0</v>
      </c>
      <c r="B476" s="1">
        <f>MAX(Resume!B9/ 252-Portfolios!B476, 0)</f>
        <v>0</v>
      </c>
    </row>
    <row r="477" spans="1:2">
      <c r="A477" s="11">
        <f>Returns!A477</f>
        <v>0</v>
      </c>
      <c r="B477" s="1">
        <f>MAX(Resume!B9/ 252-Portfolios!B477, 0)</f>
        <v>0</v>
      </c>
    </row>
    <row r="478" spans="1:2">
      <c r="A478" s="11">
        <f>Returns!A478</f>
        <v>0</v>
      </c>
      <c r="B478" s="1">
        <f>MAX(Resume!B9/ 252-Portfolios!B478, 0)</f>
        <v>0</v>
      </c>
    </row>
    <row r="479" spans="1:2">
      <c r="A479" s="11">
        <f>Returns!A479</f>
        <v>0</v>
      </c>
      <c r="B479" s="1">
        <f>MAX(Resume!B9/ 252-Portfolios!B479, 0)</f>
        <v>0</v>
      </c>
    </row>
    <row r="480" spans="1:2">
      <c r="A480" s="11">
        <f>Returns!A480</f>
        <v>0</v>
      </c>
      <c r="B480" s="1">
        <f>MAX(Resume!B9/ 252-Portfolios!B480, 0)</f>
        <v>0</v>
      </c>
    </row>
    <row r="481" spans="1:2">
      <c r="A481" s="11">
        <f>Returns!A481</f>
        <v>0</v>
      </c>
      <c r="B481" s="1">
        <f>MAX(Resume!B9/ 252-Portfolios!B481, 0)</f>
        <v>0</v>
      </c>
    </row>
    <row r="482" spans="1:2">
      <c r="A482" s="11">
        <f>Returns!A482</f>
        <v>0</v>
      </c>
      <c r="B482" s="1">
        <f>MAX(Resume!B9/ 252-Portfolios!B482, 0)</f>
        <v>0</v>
      </c>
    </row>
    <row r="483" spans="1:2">
      <c r="A483" s="11">
        <f>Returns!A483</f>
        <v>0</v>
      </c>
      <c r="B483" s="1">
        <f>MAX(Resume!B9/ 252-Portfolios!B483, 0)</f>
        <v>0</v>
      </c>
    </row>
    <row r="484" spans="1:2">
      <c r="A484" s="11">
        <f>Returns!A484</f>
        <v>0</v>
      </c>
      <c r="B484" s="1">
        <f>MAX(Resume!B9/ 252-Portfolios!B484, 0)</f>
        <v>0</v>
      </c>
    </row>
    <row r="485" spans="1:2">
      <c r="A485" s="11">
        <f>Returns!A485</f>
        <v>0</v>
      </c>
      <c r="B485" s="1">
        <f>MAX(Resume!B9/ 252-Portfolios!B485, 0)</f>
        <v>0</v>
      </c>
    </row>
    <row r="486" spans="1:2">
      <c r="A486" s="11">
        <f>Returns!A486</f>
        <v>0</v>
      </c>
      <c r="B486" s="1">
        <f>MAX(Resume!B9/ 252-Portfolios!B486, 0)</f>
        <v>0</v>
      </c>
    </row>
    <row r="487" spans="1:2">
      <c r="A487" s="11">
        <f>Returns!A487</f>
        <v>0</v>
      </c>
      <c r="B487" s="1">
        <f>MAX(Resume!B9/ 252-Portfolios!B487, 0)</f>
        <v>0</v>
      </c>
    </row>
    <row r="488" spans="1:2">
      <c r="A488" s="11">
        <f>Returns!A488</f>
        <v>0</v>
      </c>
      <c r="B488" s="1">
        <f>MAX(Resume!B9/ 252-Portfolios!B488, 0)</f>
        <v>0</v>
      </c>
    </row>
    <row r="489" spans="1:2">
      <c r="A489" s="11">
        <f>Returns!A489</f>
        <v>0</v>
      </c>
      <c r="B489" s="1">
        <f>MAX(Resume!B9/ 252-Portfolios!B489, 0)</f>
        <v>0</v>
      </c>
    </row>
    <row r="490" spans="1:2">
      <c r="A490" s="11">
        <f>Returns!A490</f>
        <v>0</v>
      </c>
      <c r="B490" s="1">
        <f>MAX(Resume!B9/ 252-Portfolios!B490, 0)</f>
        <v>0</v>
      </c>
    </row>
    <row r="491" spans="1:2">
      <c r="A491" s="11">
        <f>Returns!A491</f>
        <v>0</v>
      </c>
      <c r="B491" s="1">
        <f>MAX(Resume!B9/ 252-Portfolios!B491, 0)</f>
        <v>0</v>
      </c>
    </row>
    <row r="492" spans="1:2">
      <c r="A492" s="11">
        <f>Returns!A492</f>
        <v>0</v>
      </c>
      <c r="B492" s="1">
        <f>MAX(Resume!B9/ 252-Portfolios!B492, 0)</f>
        <v>0</v>
      </c>
    </row>
    <row r="493" spans="1:2">
      <c r="A493" s="11">
        <f>Returns!A493</f>
        <v>0</v>
      </c>
      <c r="B493" s="1">
        <f>MAX(Resume!B9/ 252-Portfolios!B493, 0)</f>
        <v>0</v>
      </c>
    </row>
    <row r="494" spans="1:2">
      <c r="A494" s="11">
        <f>Returns!A494</f>
        <v>0</v>
      </c>
      <c r="B494" s="1">
        <f>MAX(Resume!B9/ 252-Portfolios!B494, 0)</f>
        <v>0</v>
      </c>
    </row>
    <row r="495" spans="1:2">
      <c r="A495" s="11">
        <f>Returns!A495</f>
        <v>0</v>
      </c>
      <c r="B495" s="1">
        <f>MAX(Resume!B9/ 252-Portfolios!B495, 0)</f>
        <v>0</v>
      </c>
    </row>
    <row r="496" spans="1:2">
      <c r="A496" s="11">
        <f>Returns!A496</f>
        <v>0</v>
      </c>
      <c r="B496" s="1">
        <f>MAX(Resume!B9/ 252-Portfolios!B496, 0)</f>
        <v>0</v>
      </c>
    </row>
    <row r="497" spans="1:2">
      <c r="A497" s="11">
        <f>Returns!A497</f>
        <v>0</v>
      </c>
      <c r="B497" s="1">
        <f>MAX(Resume!B9/ 252-Portfolios!B497, 0)</f>
        <v>0</v>
      </c>
    </row>
    <row r="498" spans="1:2">
      <c r="A498" s="11">
        <f>Returns!A498</f>
        <v>0</v>
      </c>
      <c r="B498" s="1">
        <f>MAX(Resume!B9/ 252-Portfolios!B498, 0)</f>
        <v>0</v>
      </c>
    </row>
    <row r="499" spans="1:2">
      <c r="A499" s="11">
        <f>Returns!A499</f>
        <v>0</v>
      </c>
      <c r="B499" s="1">
        <f>MAX(Resume!B9/ 252-Portfolios!B499, 0)</f>
        <v>0</v>
      </c>
    </row>
    <row r="500" spans="1:2">
      <c r="A500" s="11">
        <f>Returns!A500</f>
        <v>0</v>
      </c>
      <c r="B500" s="1">
        <f>MAX(Resume!B9/ 252-Portfolios!B500, 0)</f>
        <v>0</v>
      </c>
    </row>
    <row r="501" spans="1:2">
      <c r="A501" s="11">
        <f>Returns!A501</f>
        <v>0</v>
      </c>
      <c r="B501" s="1">
        <f>MAX(Resume!B9/ 252-Portfolios!B501, 0)</f>
        <v>0</v>
      </c>
    </row>
    <row r="502" spans="1:2">
      <c r="A502" s="11">
        <f>Returns!A502</f>
        <v>0</v>
      </c>
      <c r="B502" s="1">
        <f>MAX(Resume!B9/ 252-Portfolios!B502, 0)</f>
        <v>0</v>
      </c>
    </row>
    <row r="503" spans="1:2">
      <c r="A503" s="11">
        <f>Returns!A503</f>
        <v>0</v>
      </c>
      <c r="B503" s="1">
        <f>MAX(Resume!B9/ 252-Portfolios!B503, 0)</f>
        <v>0</v>
      </c>
    </row>
    <row r="504" spans="1:2">
      <c r="A504" s="11">
        <f>Returns!A504</f>
        <v>0</v>
      </c>
      <c r="B504" s="1">
        <f>MAX(Resume!B9/ 252-Portfolios!B504, 0)</f>
        <v>0</v>
      </c>
    </row>
    <row r="505" spans="1:2">
      <c r="A505" s="11">
        <f>Returns!A505</f>
        <v>0</v>
      </c>
      <c r="B505" s="1">
        <f>MAX(Resume!B9/ 252-Portfolios!B505, 0)</f>
        <v>0</v>
      </c>
    </row>
    <row r="506" spans="1:2">
      <c r="A506" s="11">
        <f>Returns!A506</f>
        <v>0</v>
      </c>
      <c r="B506" s="1">
        <f>MAX(Resume!B9/ 252-Portfolios!B506, 0)</f>
        <v>0</v>
      </c>
    </row>
    <row r="507" spans="1:2">
      <c r="A507" s="11">
        <f>Returns!A507</f>
        <v>0</v>
      </c>
      <c r="B507" s="1">
        <f>MAX(Resume!B9/ 252-Portfolios!B507, 0)</f>
        <v>0</v>
      </c>
    </row>
    <row r="508" spans="1:2">
      <c r="A508" s="11">
        <f>Returns!A508</f>
        <v>0</v>
      </c>
      <c r="B508" s="1">
        <f>MAX(Resume!B9/ 252-Portfolios!B508, 0)</f>
        <v>0</v>
      </c>
    </row>
    <row r="509" spans="1:2">
      <c r="A509" s="11">
        <f>Returns!A509</f>
        <v>0</v>
      </c>
      <c r="B509" s="1">
        <f>MAX(Resume!B9/ 252-Portfolios!B509, 0)</f>
        <v>0</v>
      </c>
    </row>
    <row r="510" spans="1:2">
      <c r="A510" s="11">
        <f>Returns!A510</f>
        <v>0</v>
      </c>
      <c r="B510" s="1">
        <f>MAX(Resume!B9/ 252-Portfolios!B510, 0)</f>
        <v>0</v>
      </c>
    </row>
    <row r="511" spans="1:2">
      <c r="A511" s="11">
        <f>Returns!A511</f>
        <v>0</v>
      </c>
      <c r="B511" s="1">
        <f>MAX(Resume!B9/ 252-Portfolios!B511, 0)</f>
        <v>0</v>
      </c>
    </row>
    <row r="512" spans="1:2">
      <c r="A512" s="11">
        <f>Returns!A512</f>
        <v>0</v>
      </c>
      <c r="B512" s="1">
        <f>MAX(Resume!B9/ 252-Portfolios!B512, 0)</f>
        <v>0</v>
      </c>
    </row>
    <row r="513" spans="1:2">
      <c r="A513" s="11">
        <f>Returns!A513</f>
        <v>0</v>
      </c>
      <c r="B513" s="1">
        <f>MAX(Resume!B9/ 252-Portfolios!B513, 0)</f>
        <v>0</v>
      </c>
    </row>
    <row r="514" spans="1:2">
      <c r="A514" s="11">
        <f>Returns!A514</f>
        <v>0</v>
      </c>
      <c r="B514" s="1">
        <f>MAX(Resume!B9/ 252-Portfolios!B514, 0)</f>
        <v>0</v>
      </c>
    </row>
    <row r="515" spans="1:2">
      <c r="A515" s="11">
        <f>Returns!A515</f>
        <v>0</v>
      </c>
      <c r="B515" s="1">
        <f>MAX(Resume!B9/ 252-Portfolios!B515, 0)</f>
        <v>0</v>
      </c>
    </row>
    <row r="516" spans="1:2">
      <c r="A516" s="11">
        <f>Returns!A516</f>
        <v>0</v>
      </c>
      <c r="B516" s="1">
        <f>MAX(Resume!B9/ 252-Portfolios!B516, 0)</f>
        <v>0</v>
      </c>
    </row>
    <row r="517" spans="1:2">
      <c r="A517" s="11">
        <f>Returns!A517</f>
        <v>0</v>
      </c>
      <c r="B517" s="1">
        <f>MAX(Resume!B9/ 252-Portfolios!B517, 0)</f>
        <v>0</v>
      </c>
    </row>
    <row r="518" spans="1:2">
      <c r="A518" s="11">
        <f>Returns!A518</f>
        <v>0</v>
      </c>
      <c r="B518" s="1">
        <f>MAX(Resume!B9/ 252-Portfolios!B518, 0)</f>
        <v>0</v>
      </c>
    </row>
    <row r="519" spans="1:2">
      <c r="A519" s="11">
        <f>Returns!A519</f>
        <v>0</v>
      </c>
      <c r="B519" s="1">
        <f>MAX(Resume!B9/ 252-Portfolios!B519, 0)</f>
        <v>0</v>
      </c>
    </row>
    <row r="520" spans="1:2">
      <c r="A520" s="11">
        <f>Returns!A520</f>
        <v>0</v>
      </c>
      <c r="B520" s="1">
        <f>MAX(Resume!B9/ 252-Portfolios!B520, 0)</f>
        <v>0</v>
      </c>
    </row>
    <row r="521" spans="1:2">
      <c r="A521" s="11">
        <f>Returns!A521</f>
        <v>0</v>
      </c>
      <c r="B521" s="1">
        <f>MAX(Resume!B9/ 252-Portfolios!B521, 0)</f>
        <v>0</v>
      </c>
    </row>
    <row r="522" spans="1:2">
      <c r="A522" s="11">
        <f>Returns!A522</f>
        <v>0</v>
      </c>
      <c r="B522" s="1">
        <f>MAX(Resume!B9/ 252-Portfolios!B522, 0)</f>
        <v>0</v>
      </c>
    </row>
    <row r="523" spans="1:2">
      <c r="A523" s="11">
        <f>Returns!A523</f>
        <v>0</v>
      </c>
      <c r="B523" s="1">
        <f>MAX(Resume!B9/ 252-Portfolios!B523, 0)</f>
        <v>0</v>
      </c>
    </row>
    <row r="524" spans="1:2">
      <c r="A524" s="11">
        <f>Returns!A524</f>
        <v>0</v>
      </c>
      <c r="B524" s="1">
        <f>MAX(Resume!B9/ 252-Portfolios!B524, 0)</f>
        <v>0</v>
      </c>
    </row>
    <row r="525" spans="1:2">
      <c r="A525" s="11">
        <f>Returns!A525</f>
        <v>0</v>
      </c>
      <c r="B525" s="1">
        <f>MAX(Resume!B9/ 252-Portfolios!B525, 0)</f>
        <v>0</v>
      </c>
    </row>
    <row r="526" spans="1:2">
      <c r="A526" s="11">
        <f>Returns!A526</f>
        <v>0</v>
      </c>
      <c r="B526" s="1">
        <f>MAX(Resume!B9/ 252-Portfolios!B526, 0)</f>
        <v>0</v>
      </c>
    </row>
    <row r="527" spans="1:2">
      <c r="A527" s="11">
        <f>Returns!A527</f>
        <v>0</v>
      </c>
      <c r="B527" s="1">
        <f>MAX(Resume!B9/ 252-Portfolios!B527, 0)</f>
        <v>0</v>
      </c>
    </row>
    <row r="528" spans="1:2">
      <c r="A528" s="11">
        <f>Returns!A528</f>
        <v>0</v>
      </c>
      <c r="B528" s="1">
        <f>MAX(Resume!B9/ 252-Portfolios!B528, 0)</f>
        <v>0</v>
      </c>
    </row>
    <row r="529" spans="1:2">
      <c r="A529" s="11">
        <f>Returns!A529</f>
        <v>0</v>
      </c>
      <c r="B529" s="1">
        <f>MAX(Resume!B9/ 252-Portfolios!B529, 0)</f>
        <v>0</v>
      </c>
    </row>
    <row r="530" spans="1:2">
      <c r="A530" s="11">
        <f>Returns!A530</f>
        <v>0</v>
      </c>
      <c r="B530" s="1">
        <f>MAX(Resume!B9/ 252-Portfolios!B530, 0)</f>
        <v>0</v>
      </c>
    </row>
    <row r="531" spans="1:2">
      <c r="A531" s="11">
        <f>Returns!A531</f>
        <v>0</v>
      </c>
      <c r="B531" s="1">
        <f>MAX(Resume!B9/ 252-Portfolios!B531, 0)</f>
        <v>0</v>
      </c>
    </row>
    <row r="532" spans="1:2">
      <c r="A532" s="11">
        <f>Returns!A532</f>
        <v>0</v>
      </c>
      <c r="B532" s="1">
        <f>MAX(Resume!B9/ 252-Portfolios!B532, 0)</f>
        <v>0</v>
      </c>
    </row>
    <row r="533" spans="1:2">
      <c r="A533" s="11">
        <f>Returns!A533</f>
        <v>0</v>
      </c>
      <c r="B533" s="1">
        <f>MAX(Resume!B9/ 252-Portfolios!B533, 0)</f>
        <v>0</v>
      </c>
    </row>
    <row r="534" spans="1:2">
      <c r="A534" s="11">
        <f>Returns!A534</f>
        <v>0</v>
      </c>
      <c r="B534" s="1">
        <f>MAX(Resume!B9/ 252-Portfolios!B534, 0)</f>
        <v>0</v>
      </c>
    </row>
    <row r="535" spans="1:2">
      <c r="A535" s="11">
        <f>Returns!A535</f>
        <v>0</v>
      </c>
      <c r="B535" s="1">
        <f>MAX(Resume!B9/ 252-Portfolios!B535, 0)</f>
        <v>0</v>
      </c>
    </row>
    <row r="536" spans="1:2">
      <c r="A536" s="11">
        <f>Returns!A536</f>
        <v>0</v>
      </c>
      <c r="B536" s="1">
        <f>MAX(Resume!B9/ 252-Portfolios!B536, 0)</f>
        <v>0</v>
      </c>
    </row>
    <row r="537" spans="1:2">
      <c r="A537" s="11">
        <f>Returns!A537</f>
        <v>0</v>
      </c>
      <c r="B537" s="1">
        <f>MAX(Resume!B9/ 252-Portfolios!B537, 0)</f>
        <v>0</v>
      </c>
    </row>
    <row r="538" spans="1:2">
      <c r="A538" s="11">
        <f>Returns!A538</f>
        <v>0</v>
      </c>
      <c r="B538" s="1">
        <f>MAX(Resume!B9/ 252-Portfolios!B538, 0)</f>
        <v>0</v>
      </c>
    </row>
    <row r="539" spans="1:2">
      <c r="A539" s="11">
        <f>Returns!A539</f>
        <v>0</v>
      </c>
      <c r="B539" s="1">
        <f>MAX(Resume!B9/ 252-Portfolios!B539, 0)</f>
        <v>0</v>
      </c>
    </row>
    <row r="540" spans="1:2">
      <c r="A540" s="11">
        <f>Returns!A540</f>
        <v>0</v>
      </c>
      <c r="B540" s="1">
        <f>MAX(Resume!B9/ 252-Portfolios!B540, 0)</f>
        <v>0</v>
      </c>
    </row>
    <row r="541" spans="1:2">
      <c r="A541" s="11">
        <f>Returns!A541</f>
        <v>0</v>
      </c>
      <c r="B541" s="1">
        <f>MAX(Resume!B9/ 252-Portfolios!B541, 0)</f>
        <v>0</v>
      </c>
    </row>
    <row r="542" spans="1:2">
      <c r="A542" s="11">
        <f>Returns!A542</f>
        <v>0</v>
      </c>
      <c r="B542" s="1">
        <f>MAX(Resume!B9/ 252-Portfolios!B542, 0)</f>
        <v>0</v>
      </c>
    </row>
    <row r="543" spans="1:2">
      <c r="A543" s="11">
        <f>Returns!A543</f>
        <v>0</v>
      </c>
      <c r="B543" s="1">
        <f>MAX(Resume!B9/ 252-Portfolios!B543, 0)</f>
        <v>0</v>
      </c>
    </row>
    <row r="544" spans="1:2">
      <c r="A544" s="11">
        <f>Returns!A544</f>
        <v>0</v>
      </c>
      <c r="B544" s="1">
        <f>MAX(Resume!B9/ 252-Portfolios!B544, 0)</f>
        <v>0</v>
      </c>
    </row>
    <row r="545" spans="1:2">
      <c r="A545" s="11">
        <f>Returns!A545</f>
        <v>0</v>
      </c>
      <c r="B545" s="1">
        <f>MAX(Resume!B9/ 252-Portfolios!B545, 0)</f>
        <v>0</v>
      </c>
    </row>
    <row r="546" spans="1:2">
      <c r="A546" s="11">
        <f>Returns!A546</f>
        <v>0</v>
      </c>
      <c r="B546" s="1">
        <f>MAX(Resume!B9/ 252-Portfolios!B546, 0)</f>
        <v>0</v>
      </c>
    </row>
    <row r="547" spans="1:2">
      <c r="A547" s="11">
        <f>Returns!A547</f>
        <v>0</v>
      </c>
      <c r="B547" s="1">
        <f>MAX(Resume!B9/ 252-Portfolios!B547, 0)</f>
        <v>0</v>
      </c>
    </row>
    <row r="548" spans="1:2">
      <c r="A548" s="11">
        <f>Returns!A548</f>
        <v>0</v>
      </c>
      <c r="B548" s="1">
        <f>MAX(Resume!B9/ 252-Portfolios!B548, 0)</f>
        <v>0</v>
      </c>
    </row>
    <row r="549" spans="1:2">
      <c r="A549" s="11">
        <f>Returns!A549</f>
        <v>0</v>
      </c>
      <c r="B549" s="1">
        <f>MAX(Resume!B9/ 252-Portfolios!B549, 0)</f>
        <v>0</v>
      </c>
    </row>
    <row r="550" spans="1:2">
      <c r="A550" s="11">
        <f>Returns!A550</f>
        <v>0</v>
      </c>
      <c r="B550" s="1">
        <f>MAX(Resume!B9/ 252-Portfolios!B550, 0)</f>
        <v>0</v>
      </c>
    </row>
    <row r="551" spans="1:2">
      <c r="A551" s="11">
        <f>Returns!A551</f>
        <v>0</v>
      </c>
      <c r="B551" s="1">
        <f>MAX(Resume!B9/ 252-Portfolios!B551, 0)</f>
        <v>0</v>
      </c>
    </row>
    <row r="552" spans="1:2">
      <c r="A552" s="11">
        <f>Returns!A552</f>
        <v>0</v>
      </c>
      <c r="B552" s="1">
        <f>MAX(Resume!B9/ 252-Portfolios!B552, 0)</f>
        <v>0</v>
      </c>
    </row>
    <row r="553" spans="1:2">
      <c r="A553" s="11">
        <f>Returns!A553</f>
        <v>0</v>
      </c>
      <c r="B553" s="1">
        <f>MAX(Resume!B9/ 252-Portfolios!B553, 0)</f>
        <v>0</v>
      </c>
    </row>
    <row r="554" spans="1:2">
      <c r="A554" s="11">
        <f>Returns!A554</f>
        <v>0</v>
      </c>
      <c r="B554" s="1">
        <f>MAX(Resume!B9/ 252-Portfolios!B554, 0)</f>
        <v>0</v>
      </c>
    </row>
    <row r="555" spans="1:2">
      <c r="A555" s="11">
        <f>Returns!A555</f>
        <v>0</v>
      </c>
      <c r="B555" s="1">
        <f>MAX(Resume!B9/ 252-Portfolios!B555, 0)</f>
        <v>0</v>
      </c>
    </row>
    <row r="556" spans="1:2">
      <c r="A556" s="11">
        <f>Returns!A556</f>
        <v>0</v>
      </c>
      <c r="B556" s="1">
        <f>MAX(Resume!B9/ 252-Portfolios!B556, 0)</f>
        <v>0</v>
      </c>
    </row>
    <row r="557" spans="1:2">
      <c r="A557" s="11">
        <f>Returns!A557</f>
        <v>0</v>
      </c>
      <c r="B557" s="1">
        <f>MAX(Resume!B9/ 252-Portfolios!B557, 0)</f>
        <v>0</v>
      </c>
    </row>
    <row r="558" spans="1:2">
      <c r="A558" s="11">
        <f>Returns!A558</f>
        <v>0</v>
      </c>
      <c r="B558" s="1">
        <f>MAX(Resume!B9/ 252-Portfolios!B558, 0)</f>
        <v>0</v>
      </c>
    </row>
    <row r="559" spans="1:2">
      <c r="A559" s="11">
        <f>Returns!A559</f>
        <v>0</v>
      </c>
      <c r="B559" s="1">
        <f>MAX(Resume!B9/ 252-Portfolios!B559, 0)</f>
        <v>0</v>
      </c>
    </row>
    <row r="560" spans="1:2">
      <c r="A560" s="11">
        <f>Returns!A560</f>
        <v>0</v>
      </c>
      <c r="B560" s="1">
        <f>MAX(Resume!B9/ 252-Portfolios!B560, 0)</f>
        <v>0</v>
      </c>
    </row>
    <row r="561" spans="1:2">
      <c r="A561" s="11">
        <f>Returns!A561</f>
        <v>0</v>
      </c>
      <c r="B561" s="1">
        <f>MAX(Resume!B9/ 252-Portfolios!B561, 0)</f>
        <v>0</v>
      </c>
    </row>
    <row r="562" spans="1:2">
      <c r="A562" s="11">
        <f>Returns!A562</f>
        <v>0</v>
      </c>
      <c r="B562" s="1">
        <f>MAX(Resume!B9/ 252-Portfolios!B562, 0)</f>
        <v>0</v>
      </c>
    </row>
    <row r="563" spans="1:2">
      <c r="A563" s="11">
        <f>Returns!A563</f>
        <v>0</v>
      </c>
      <c r="B563" s="1">
        <f>MAX(Resume!B9/ 252-Portfolios!B563, 0)</f>
        <v>0</v>
      </c>
    </row>
    <row r="564" spans="1:2">
      <c r="A564" s="11">
        <f>Returns!A564</f>
        <v>0</v>
      </c>
      <c r="B564" s="1">
        <f>MAX(Resume!B9/ 252-Portfolios!B564, 0)</f>
        <v>0</v>
      </c>
    </row>
    <row r="565" spans="1:2">
      <c r="A565" s="11">
        <f>Returns!A565</f>
        <v>0</v>
      </c>
      <c r="B565" s="1">
        <f>MAX(Resume!B9/ 252-Portfolios!B565, 0)</f>
        <v>0</v>
      </c>
    </row>
    <row r="566" spans="1:2">
      <c r="A566" s="11">
        <f>Returns!A566</f>
        <v>0</v>
      </c>
      <c r="B566" s="1">
        <f>MAX(Resume!B9/ 252-Portfolios!B566, 0)</f>
        <v>0</v>
      </c>
    </row>
    <row r="567" spans="1:2">
      <c r="A567" s="11">
        <f>Returns!A567</f>
        <v>0</v>
      </c>
      <c r="B567" s="1">
        <f>MAX(Resume!B9/ 252-Portfolios!B567, 0)</f>
        <v>0</v>
      </c>
    </row>
    <row r="568" spans="1:2">
      <c r="A568" s="11">
        <f>Returns!A568</f>
        <v>0</v>
      </c>
      <c r="B568" s="1">
        <f>MAX(Resume!B9/ 252-Portfolios!B568, 0)</f>
        <v>0</v>
      </c>
    </row>
    <row r="569" spans="1:2">
      <c r="A569" s="11">
        <f>Returns!A569</f>
        <v>0</v>
      </c>
      <c r="B569" s="1">
        <f>MAX(Resume!B9/ 252-Portfolios!B569, 0)</f>
        <v>0</v>
      </c>
    </row>
    <row r="570" spans="1:2">
      <c r="A570" s="11">
        <f>Returns!A570</f>
        <v>0</v>
      </c>
      <c r="B570" s="1">
        <f>MAX(Resume!B9/ 252-Portfolios!B570, 0)</f>
        <v>0</v>
      </c>
    </row>
    <row r="571" spans="1:2">
      <c r="A571" s="11">
        <f>Returns!A571</f>
        <v>0</v>
      </c>
      <c r="B571" s="1">
        <f>MAX(Resume!B9/ 252-Portfolios!B571, 0)</f>
        <v>0</v>
      </c>
    </row>
    <row r="572" spans="1:2">
      <c r="A572" s="11">
        <f>Returns!A572</f>
        <v>0</v>
      </c>
      <c r="B572" s="1">
        <f>MAX(Resume!B9/ 252-Portfolios!B572, 0)</f>
        <v>0</v>
      </c>
    </row>
    <row r="573" spans="1:2">
      <c r="A573" s="11">
        <f>Returns!A573</f>
        <v>0</v>
      </c>
      <c r="B573" s="1">
        <f>MAX(Resume!B9/ 252-Portfolios!B573, 0)</f>
        <v>0</v>
      </c>
    </row>
    <row r="574" spans="1:2">
      <c r="A574" s="11">
        <f>Returns!A574</f>
        <v>0</v>
      </c>
      <c r="B574" s="1">
        <f>MAX(Resume!B9/ 252-Portfolios!B574, 0)</f>
        <v>0</v>
      </c>
    </row>
    <row r="575" spans="1:2">
      <c r="A575" s="11">
        <f>Returns!A575</f>
        <v>0</v>
      </c>
      <c r="B575" s="1">
        <f>MAX(Resume!B9/ 252-Portfolios!B575, 0)</f>
        <v>0</v>
      </c>
    </row>
    <row r="576" spans="1:2">
      <c r="A576" s="11">
        <f>Returns!A576</f>
        <v>0</v>
      </c>
      <c r="B576" s="1">
        <f>MAX(Resume!B9/ 252-Portfolios!B576, 0)</f>
        <v>0</v>
      </c>
    </row>
    <row r="577" spans="1:2">
      <c r="A577" s="11">
        <f>Returns!A577</f>
        <v>0</v>
      </c>
      <c r="B577" s="1">
        <f>MAX(Resume!B9/ 252-Portfolios!B577, 0)</f>
        <v>0</v>
      </c>
    </row>
    <row r="578" spans="1:2">
      <c r="A578" s="11">
        <f>Returns!A578</f>
        <v>0</v>
      </c>
      <c r="B578" s="1">
        <f>MAX(Resume!B9/ 252-Portfolios!B578, 0)</f>
        <v>0</v>
      </c>
    </row>
    <row r="579" spans="1:2">
      <c r="A579" s="11">
        <f>Returns!A579</f>
        <v>0</v>
      </c>
      <c r="B579" s="1">
        <f>MAX(Resume!B9/ 252-Portfolios!B579, 0)</f>
        <v>0</v>
      </c>
    </row>
    <row r="580" spans="1:2">
      <c r="A580" s="11">
        <f>Returns!A580</f>
        <v>0</v>
      </c>
      <c r="B580" s="1">
        <f>MAX(Resume!B9/ 252-Portfolios!B580, 0)</f>
        <v>0</v>
      </c>
    </row>
    <row r="581" spans="1:2">
      <c r="A581" s="11">
        <f>Returns!A581</f>
        <v>0</v>
      </c>
      <c r="B581" s="1">
        <f>MAX(Resume!B9/ 252-Portfolios!B581, 0)</f>
        <v>0</v>
      </c>
    </row>
    <row r="582" spans="1:2">
      <c r="A582" s="11">
        <f>Returns!A582</f>
        <v>0</v>
      </c>
      <c r="B582" s="1">
        <f>MAX(Resume!B9/ 252-Portfolios!B582, 0)</f>
        <v>0</v>
      </c>
    </row>
    <row r="583" spans="1:2">
      <c r="A583" s="11">
        <f>Returns!A583</f>
        <v>0</v>
      </c>
      <c r="B583" s="1">
        <f>MAX(Resume!B9/ 252-Portfolios!B583, 0)</f>
        <v>0</v>
      </c>
    </row>
    <row r="584" spans="1:2">
      <c r="A584" s="11">
        <f>Returns!A584</f>
        <v>0</v>
      </c>
      <c r="B584" s="1">
        <f>MAX(Resume!B9/ 252-Portfolios!B584, 0)</f>
        <v>0</v>
      </c>
    </row>
    <row r="585" spans="1:2">
      <c r="A585" s="11">
        <f>Returns!A585</f>
        <v>0</v>
      </c>
      <c r="B585" s="1">
        <f>MAX(Resume!B9/ 252-Portfolios!B585, 0)</f>
        <v>0</v>
      </c>
    </row>
    <row r="586" spans="1:2">
      <c r="A586" s="11">
        <f>Returns!A586</f>
        <v>0</v>
      </c>
      <c r="B586" s="1">
        <f>MAX(Resume!B9/ 252-Portfolios!B586, 0)</f>
        <v>0</v>
      </c>
    </row>
    <row r="587" spans="1:2">
      <c r="A587" s="11">
        <f>Returns!A587</f>
        <v>0</v>
      </c>
      <c r="B587" s="1">
        <f>MAX(Resume!B9/ 252-Portfolios!B587, 0)</f>
        <v>0</v>
      </c>
    </row>
    <row r="588" spans="1:2">
      <c r="A588" s="11">
        <f>Returns!A588</f>
        <v>0</v>
      </c>
      <c r="B588" s="1">
        <f>MAX(Resume!B9/ 252-Portfolios!B588, 0)</f>
        <v>0</v>
      </c>
    </row>
    <row r="589" spans="1:2">
      <c r="A589" s="11">
        <f>Returns!A589</f>
        <v>0</v>
      </c>
      <c r="B589" s="1">
        <f>MAX(Resume!B9/ 252-Portfolios!B589, 0)</f>
        <v>0</v>
      </c>
    </row>
    <row r="590" spans="1:2">
      <c r="A590" s="11">
        <f>Returns!A590</f>
        <v>0</v>
      </c>
      <c r="B590" s="1">
        <f>MAX(Resume!B9/ 252-Portfolios!B590, 0)</f>
        <v>0</v>
      </c>
    </row>
    <row r="591" spans="1:2">
      <c r="A591" s="11">
        <f>Returns!A591</f>
        <v>0</v>
      </c>
      <c r="B591" s="1">
        <f>MAX(Resume!B9/ 252-Portfolios!B591, 0)</f>
        <v>0</v>
      </c>
    </row>
    <row r="592" spans="1:2">
      <c r="A592" s="11">
        <f>Returns!A592</f>
        <v>0</v>
      </c>
      <c r="B592" s="1">
        <f>MAX(Resume!B9/ 252-Portfolios!B592, 0)</f>
        <v>0</v>
      </c>
    </row>
    <row r="593" spans="1:2">
      <c r="A593" s="11">
        <f>Returns!A593</f>
        <v>0</v>
      </c>
      <c r="B593" s="1">
        <f>MAX(Resume!B9/ 252-Portfolios!B593, 0)</f>
        <v>0</v>
      </c>
    </row>
    <row r="594" spans="1:2">
      <c r="A594" s="11">
        <f>Returns!A594</f>
        <v>0</v>
      </c>
      <c r="B594" s="1">
        <f>MAX(Resume!B9/ 252-Portfolios!B594, 0)</f>
        <v>0</v>
      </c>
    </row>
    <row r="595" spans="1:2">
      <c r="A595" s="11">
        <f>Returns!A595</f>
        <v>0</v>
      </c>
      <c r="B595" s="1">
        <f>MAX(Resume!B9/ 252-Portfolios!B595, 0)</f>
        <v>0</v>
      </c>
    </row>
    <row r="596" spans="1:2">
      <c r="A596" s="11">
        <f>Returns!A596</f>
        <v>0</v>
      </c>
      <c r="B596" s="1">
        <f>MAX(Resume!B9/ 252-Portfolios!B596, 0)</f>
        <v>0</v>
      </c>
    </row>
    <row r="597" spans="1:2">
      <c r="A597" s="11">
        <f>Returns!A597</f>
        <v>0</v>
      </c>
      <c r="B597" s="1">
        <f>MAX(Resume!B9/ 252-Portfolios!B597, 0)</f>
        <v>0</v>
      </c>
    </row>
    <row r="598" spans="1:2">
      <c r="A598" s="11">
        <f>Returns!A598</f>
        <v>0</v>
      </c>
      <c r="B598" s="1">
        <f>MAX(Resume!B9/ 252-Portfolios!B598, 0)</f>
        <v>0</v>
      </c>
    </row>
    <row r="599" spans="1:2">
      <c r="A599" s="11">
        <f>Returns!A599</f>
        <v>0</v>
      </c>
      <c r="B599" s="1">
        <f>MAX(Resume!B9/ 252-Portfolios!B599, 0)</f>
        <v>0</v>
      </c>
    </row>
    <row r="600" spans="1:2">
      <c r="A600" s="11">
        <f>Returns!A600</f>
        <v>0</v>
      </c>
      <c r="B600" s="1">
        <f>MAX(Resume!B9/ 252-Portfolios!B600, 0)</f>
        <v>0</v>
      </c>
    </row>
    <row r="601" spans="1:2">
      <c r="A601" s="11">
        <f>Returns!A601</f>
        <v>0</v>
      </c>
      <c r="B601" s="1">
        <f>MAX(Resume!B9/ 252-Portfolios!B601, 0)</f>
        <v>0</v>
      </c>
    </row>
    <row r="602" spans="1:2">
      <c r="A602" s="11">
        <f>Returns!A602</f>
        <v>0</v>
      </c>
      <c r="B602" s="1">
        <f>MAX(Resume!B9/ 252-Portfolios!B602, 0)</f>
        <v>0</v>
      </c>
    </row>
    <row r="603" spans="1:2">
      <c r="A603" s="11">
        <f>Returns!A603</f>
        <v>0</v>
      </c>
      <c r="B603" s="1">
        <f>MAX(Resume!B9/ 252-Portfolios!B603, 0)</f>
        <v>0</v>
      </c>
    </row>
    <row r="604" spans="1:2">
      <c r="A604" s="11">
        <f>Returns!A604</f>
        <v>0</v>
      </c>
      <c r="B604" s="1">
        <f>MAX(Resume!B9/ 252-Portfolios!B604, 0)</f>
        <v>0</v>
      </c>
    </row>
    <row r="605" spans="1:2">
      <c r="A605" s="11">
        <f>Returns!A605</f>
        <v>0</v>
      </c>
      <c r="B605" s="1">
        <f>MAX(Resume!B9/ 252-Portfolios!B605, 0)</f>
        <v>0</v>
      </c>
    </row>
    <row r="606" spans="1:2">
      <c r="A606" s="11">
        <f>Returns!A606</f>
        <v>0</v>
      </c>
      <c r="B606" s="1">
        <f>MAX(Resume!B9/ 252-Portfolios!B606, 0)</f>
        <v>0</v>
      </c>
    </row>
    <row r="607" spans="1:2">
      <c r="A607" s="11">
        <f>Returns!A607</f>
        <v>0</v>
      </c>
      <c r="B607" s="1">
        <f>MAX(Resume!B9/ 252-Portfolios!B607, 0)</f>
        <v>0</v>
      </c>
    </row>
    <row r="608" spans="1:2">
      <c r="A608" s="11">
        <f>Returns!A608</f>
        <v>0</v>
      </c>
      <c r="B608" s="1">
        <f>MAX(Resume!B9/ 252-Portfolios!B608, 0)</f>
        <v>0</v>
      </c>
    </row>
    <row r="609" spans="1:2">
      <c r="A609" s="11">
        <f>Returns!A609</f>
        <v>0</v>
      </c>
      <c r="B609" s="1">
        <f>MAX(Resume!B9/ 252-Portfolios!B609, 0)</f>
        <v>0</v>
      </c>
    </row>
    <row r="610" spans="1:2">
      <c r="A610" s="11">
        <f>Returns!A610</f>
        <v>0</v>
      </c>
      <c r="B610" s="1">
        <f>MAX(Resume!B9/ 252-Portfolios!B610, 0)</f>
        <v>0</v>
      </c>
    </row>
    <row r="611" spans="1:2">
      <c r="A611" s="11">
        <f>Returns!A611</f>
        <v>0</v>
      </c>
      <c r="B611" s="1">
        <f>MAX(Resume!B9/ 252-Portfolios!B611, 0)</f>
        <v>0</v>
      </c>
    </row>
    <row r="612" spans="1:2">
      <c r="A612" s="11">
        <f>Returns!A612</f>
        <v>0</v>
      </c>
      <c r="B612" s="1">
        <f>MAX(Resume!B9/ 252-Portfolios!B612, 0)</f>
        <v>0</v>
      </c>
    </row>
    <row r="613" spans="1:2">
      <c r="A613" s="11">
        <f>Returns!A613</f>
        <v>0</v>
      </c>
      <c r="B613" s="1">
        <f>MAX(Resume!B9/ 252-Portfolios!B613, 0)</f>
        <v>0</v>
      </c>
    </row>
    <row r="614" spans="1:2">
      <c r="A614" s="11">
        <f>Returns!A614</f>
        <v>0</v>
      </c>
      <c r="B614" s="1">
        <f>MAX(Resume!B9/ 252-Portfolios!B614, 0)</f>
        <v>0</v>
      </c>
    </row>
    <row r="615" spans="1:2">
      <c r="A615" s="11">
        <f>Returns!A615</f>
        <v>0</v>
      </c>
      <c r="B615" s="1">
        <f>MAX(Resume!B9/ 252-Portfolios!B615, 0)</f>
        <v>0</v>
      </c>
    </row>
    <row r="616" spans="1:2">
      <c r="A616" s="11">
        <f>Returns!A616</f>
        <v>0</v>
      </c>
      <c r="B616" s="1">
        <f>MAX(Resume!B9/ 252-Portfolios!B616, 0)</f>
        <v>0</v>
      </c>
    </row>
    <row r="617" spans="1:2">
      <c r="A617" s="11">
        <f>Returns!A617</f>
        <v>0</v>
      </c>
      <c r="B617" s="1">
        <f>MAX(Resume!B9/ 252-Portfolios!B617, 0)</f>
        <v>0</v>
      </c>
    </row>
    <row r="618" spans="1:2">
      <c r="A618" s="11">
        <f>Returns!A618</f>
        <v>0</v>
      </c>
      <c r="B618" s="1">
        <f>MAX(Resume!B9/ 252-Portfolios!B618, 0)</f>
        <v>0</v>
      </c>
    </row>
    <row r="619" spans="1:2">
      <c r="A619" s="11">
        <f>Returns!A619</f>
        <v>0</v>
      </c>
      <c r="B619" s="1">
        <f>MAX(Resume!B9/ 252-Portfolios!B619, 0)</f>
        <v>0</v>
      </c>
    </row>
    <row r="620" spans="1:2">
      <c r="A620" s="11">
        <f>Returns!A620</f>
        <v>0</v>
      </c>
      <c r="B620" s="1">
        <f>MAX(Resume!B9/ 252-Portfolios!B620, 0)</f>
        <v>0</v>
      </c>
    </row>
    <row r="621" spans="1:2">
      <c r="A621" s="11">
        <f>Returns!A621</f>
        <v>0</v>
      </c>
      <c r="B621" s="1">
        <f>MAX(Resume!B9/ 252-Portfolios!B621, 0)</f>
        <v>0</v>
      </c>
    </row>
    <row r="622" spans="1:2">
      <c r="A622" s="11">
        <f>Returns!A622</f>
        <v>0</v>
      </c>
      <c r="B622" s="1">
        <f>MAX(Resume!B9/ 252-Portfolios!B622, 0)</f>
        <v>0</v>
      </c>
    </row>
    <row r="623" spans="1:2">
      <c r="A623" s="11">
        <f>Returns!A623</f>
        <v>0</v>
      </c>
      <c r="B623" s="1">
        <f>MAX(Resume!B9/ 252-Portfolios!B623, 0)</f>
        <v>0</v>
      </c>
    </row>
    <row r="624" spans="1:2">
      <c r="A624" s="11">
        <f>Returns!A624</f>
        <v>0</v>
      </c>
      <c r="B624" s="1">
        <f>MAX(Resume!B9/ 252-Portfolios!B624, 0)</f>
        <v>0</v>
      </c>
    </row>
    <row r="625" spans="1:2">
      <c r="A625" s="11">
        <f>Returns!A625</f>
        <v>0</v>
      </c>
      <c r="B625" s="1">
        <f>MAX(Resume!B9/ 252-Portfolios!B625, 0)</f>
        <v>0</v>
      </c>
    </row>
    <row r="626" spans="1:2">
      <c r="A626" s="11">
        <f>Returns!A626</f>
        <v>0</v>
      </c>
      <c r="B626" s="1">
        <f>MAX(Resume!B9/ 252-Portfolios!B626, 0)</f>
        <v>0</v>
      </c>
    </row>
    <row r="627" spans="1:2">
      <c r="A627" s="11">
        <f>Returns!A627</f>
        <v>0</v>
      </c>
      <c r="B627" s="1">
        <f>MAX(Resume!B9/ 252-Portfolios!B627, 0)</f>
        <v>0</v>
      </c>
    </row>
    <row r="628" spans="1:2">
      <c r="A628" s="11">
        <f>Returns!A628</f>
        <v>0</v>
      </c>
      <c r="B628" s="1">
        <f>MAX(Resume!B9/ 252-Portfolios!B628, 0)</f>
        <v>0</v>
      </c>
    </row>
    <row r="629" spans="1:2">
      <c r="A629" s="11">
        <f>Returns!A629</f>
        <v>0</v>
      </c>
      <c r="B629" s="1">
        <f>MAX(Resume!B9/ 252-Portfolios!B629, 0)</f>
        <v>0</v>
      </c>
    </row>
    <row r="630" spans="1:2">
      <c r="A630" s="11">
        <f>Returns!A630</f>
        <v>0</v>
      </c>
      <c r="B630" s="1">
        <f>MAX(Resume!B9/ 252-Portfolios!B630, 0)</f>
        <v>0</v>
      </c>
    </row>
    <row r="631" spans="1:2">
      <c r="A631" s="11">
        <f>Returns!A631</f>
        <v>0</v>
      </c>
      <c r="B631" s="1">
        <f>MAX(Resume!B9/ 252-Portfolios!B631, 0)</f>
        <v>0</v>
      </c>
    </row>
    <row r="632" spans="1:2">
      <c r="A632" s="11">
        <f>Returns!A632</f>
        <v>0</v>
      </c>
      <c r="B632" s="1">
        <f>MAX(Resume!B9/ 252-Portfolios!B632, 0)</f>
        <v>0</v>
      </c>
    </row>
    <row r="633" spans="1:2">
      <c r="A633" s="11">
        <f>Returns!A633</f>
        <v>0</v>
      </c>
      <c r="B633" s="1">
        <f>MAX(Resume!B9/ 252-Portfolios!B633, 0)</f>
        <v>0</v>
      </c>
    </row>
    <row r="634" spans="1:2">
      <c r="A634" s="11">
        <f>Returns!A634</f>
        <v>0</v>
      </c>
      <c r="B634" s="1">
        <f>MAX(Resume!B9/ 252-Portfolios!B634, 0)</f>
        <v>0</v>
      </c>
    </row>
    <row r="635" spans="1:2">
      <c r="A635" s="11">
        <f>Returns!A635</f>
        <v>0</v>
      </c>
      <c r="B635" s="1">
        <f>MAX(Resume!B9/ 252-Portfolios!B635, 0)</f>
        <v>0</v>
      </c>
    </row>
    <row r="636" spans="1:2">
      <c r="A636" s="11">
        <f>Returns!A636</f>
        <v>0</v>
      </c>
      <c r="B636" s="1">
        <f>MAX(Resume!B9/ 252-Portfolios!B636, 0)</f>
        <v>0</v>
      </c>
    </row>
    <row r="637" spans="1:2">
      <c r="A637" s="11">
        <f>Returns!A637</f>
        <v>0</v>
      </c>
      <c r="B637" s="1">
        <f>MAX(Resume!B9/ 252-Portfolios!B637, 0)</f>
        <v>0</v>
      </c>
    </row>
    <row r="638" spans="1:2">
      <c r="A638" s="11">
        <f>Returns!A638</f>
        <v>0</v>
      </c>
      <c r="B638" s="1">
        <f>MAX(Resume!B9/ 252-Portfolios!B638, 0)</f>
        <v>0</v>
      </c>
    </row>
    <row r="639" spans="1:2">
      <c r="A639" s="11">
        <f>Returns!A639</f>
        <v>0</v>
      </c>
      <c r="B639" s="1">
        <f>MAX(Resume!B9/ 252-Portfolios!B639, 0)</f>
        <v>0</v>
      </c>
    </row>
    <row r="640" spans="1:2">
      <c r="A640" s="11">
        <f>Returns!A640</f>
        <v>0</v>
      </c>
      <c r="B640" s="1">
        <f>MAX(Resume!B9/ 252-Portfolios!B640, 0)</f>
        <v>0</v>
      </c>
    </row>
    <row r="641" spans="1:2">
      <c r="A641" s="11">
        <f>Returns!A641</f>
        <v>0</v>
      </c>
      <c r="B641" s="1">
        <f>MAX(Resume!B9/ 252-Portfolios!B641, 0)</f>
        <v>0</v>
      </c>
    </row>
    <row r="642" spans="1:2">
      <c r="A642" s="11">
        <f>Returns!A642</f>
        <v>0</v>
      </c>
      <c r="B642" s="1">
        <f>MAX(Resume!B9/ 252-Portfolios!B642, 0)</f>
        <v>0</v>
      </c>
    </row>
    <row r="643" spans="1:2">
      <c r="A643" s="11">
        <f>Returns!A643</f>
        <v>0</v>
      </c>
      <c r="B643" s="1">
        <f>MAX(Resume!B9/ 252-Portfolios!B643, 0)</f>
        <v>0</v>
      </c>
    </row>
    <row r="644" spans="1:2">
      <c r="A644" s="11">
        <f>Returns!A644</f>
        <v>0</v>
      </c>
      <c r="B644" s="1">
        <f>MAX(Resume!B9/ 252-Portfolios!B644, 0)</f>
        <v>0</v>
      </c>
    </row>
    <row r="645" spans="1:2">
      <c r="A645" s="11">
        <f>Returns!A645</f>
        <v>0</v>
      </c>
      <c r="B645" s="1">
        <f>MAX(Resume!B9/ 252-Portfolios!B645, 0)</f>
        <v>0</v>
      </c>
    </row>
    <row r="646" spans="1:2">
      <c r="A646" s="11">
        <f>Returns!A646</f>
        <v>0</v>
      </c>
      <c r="B646" s="1">
        <f>MAX(Resume!B9/ 252-Portfolios!B646, 0)</f>
        <v>0</v>
      </c>
    </row>
    <row r="647" spans="1:2">
      <c r="A647" s="11">
        <f>Returns!A647</f>
        <v>0</v>
      </c>
      <c r="B647" s="1">
        <f>MAX(Resume!B9/ 252-Portfolios!B647, 0)</f>
        <v>0</v>
      </c>
    </row>
    <row r="648" spans="1:2">
      <c r="A648" s="11">
        <f>Returns!A648</f>
        <v>0</v>
      </c>
      <c r="B648" s="1">
        <f>MAX(Resume!B9/ 252-Portfolios!B648, 0)</f>
        <v>0</v>
      </c>
    </row>
    <row r="649" spans="1:2">
      <c r="A649" s="11">
        <f>Returns!A649</f>
        <v>0</v>
      </c>
      <c r="B649" s="1">
        <f>MAX(Resume!B9/ 252-Portfolios!B649, 0)</f>
        <v>0</v>
      </c>
    </row>
    <row r="650" spans="1:2">
      <c r="A650" s="11">
        <f>Returns!A650</f>
        <v>0</v>
      </c>
      <c r="B650" s="1">
        <f>MAX(Resume!B9/ 252-Portfolios!B650, 0)</f>
        <v>0</v>
      </c>
    </row>
    <row r="651" spans="1:2">
      <c r="A651" s="11">
        <f>Returns!A651</f>
        <v>0</v>
      </c>
      <c r="B651" s="1">
        <f>MAX(Resume!B9/ 252-Portfolios!B651, 0)</f>
        <v>0</v>
      </c>
    </row>
    <row r="652" spans="1:2">
      <c r="A652" s="11">
        <f>Returns!A652</f>
        <v>0</v>
      </c>
      <c r="B652" s="1">
        <f>MAX(Resume!B9/ 252-Portfolios!B652, 0)</f>
        <v>0</v>
      </c>
    </row>
    <row r="653" spans="1:2">
      <c r="A653" s="11">
        <f>Returns!A653</f>
        <v>0</v>
      </c>
      <c r="B653" s="1">
        <f>MAX(Resume!B9/ 252-Portfolios!B653, 0)</f>
        <v>0</v>
      </c>
    </row>
    <row r="654" spans="1:2">
      <c r="A654" s="11">
        <f>Returns!A654</f>
        <v>0</v>
      </c>
      <c r="B654" s="1">
        <f>MAX(Resume!B9/ 252-Portfolios!B654, 0)</f>
        <v>0</v>
      </c>
    </row>
    <row r="655" spans="1:2">
      <c r="A655" s="11">
        <f>Returns!A655</f>
        <v>0</v>
      </c>
      <c r="B655" s="1">
        <f>MAX(Resume!B9/ 252-Portfolios!B655, 0)</f>
        <v>0</v>
      </c>
    </row>
    <row r="656" spans="1:2">
      <c r="A656" s="11">
        <f>Returns!A656</f>
        <v>0</v>
      </c>
      <c r="B656" s="1">
        <f>MAX(Resume!B9/ 252-Portfolios!B656, 0)</f>
        <v>0</v>
      </c>
    </row>
    <row r="657" spans="1:2">
      <c r="A657" s="11">
        <f>Returns!A657</f>
        <v>0</v>
      </c>
      <c r="B657" s="1">
        <f>MAX(Resume!B9/ 252-Portfolios!B657, 0)</f>
        <v>0</v>
      </c>
    </row>
    <row r="658" spans="1:2">
      <c r="A658" s="11">
        <f>Returns!A658</f>
        <v>0</v>
      </c>
      <c r="B658" s="1">
        <f>MAX(Resume!B9/ 252-Portfolios!B658, 0)</f>
        <v>0</v>
      </c>
    </row>
    <row r="659" spans="1:2">
      <c r="A659" s="11">
        <f>Returns!A659</f>
        <v>0</v>
      </c>
      <c r="B659" s="1">
        <f>MAX(Resume!B9/ 252-Portfolios!B659, 0)</f>
        <v>0</v>
      </c>
    </row>
    <row r="660" spans="1:2">
      <c r="A660" s="11">
        <f>Returns!A660</f>
        <v>0</v>
      </c>
      <c r="B660" s="1">
        <f>MAX(Resume!B9/ 252-Portfolios!B660, 0)</f>
        <v>0</v>
      </c>
    </row>
    <row r="661" spans="1:2">
      <c r="A661" s="11">
        <f>Returns!A661</f>
        <v>0</v>
      </c>
      <c r="B661" s="1">
        <f>MAX(Resume!B9/ 252-Portfolios!B661, 0)</f>
        <v>0</v>
      </c>
    </row>
    <row r="662" spans="1:2">
      <c r="A662" s="11">
        <f>Returns!A662</f>
        <v>0</v>
      </c>
      <c r="B662" s="1">
        <f>MAX(Resume!B9/ 252-Portfolios!B662, 0)</f>
        <v>0</v>
      </c>
    </row>
    <row r="663" spans="1:2">
      <c r="A663" s="11">
        <f>Returns!A663</f>
        <v>0</v>
      </c>
      <c r="B663" s="1">
        <f>MAX(Resume!B9/ 252-Portfolios!B663, 0)</f>
        <v>0</v>
      </c>
    </row>
    <row r="664" spans="1:2">
      <c r="A664" s="11">
        <f>Returns!A664</f>
        <v>0</v>
      </c>
      <c r="B664" s="1">
        <f>MAX(Resume!B9/ 252-Portfolios!B664, 0)</f>
        <v>0</v>
      </c>
    </row>
    <row r="665" spans="1:2">
      <c r="A665" s="11">
        <f>Returns!A665</f>
        <v>0</v>
      </c>
      <c r="B665" s="1">
        <f>MAX(Resume!B9/ 252-Portfolios!B665, 0)</f>
        <v>0</v>
      </c>
    </row>
    <row r="666" spans="1:2">
      <c r="A666" s="11">
        <f>Returns!A666</f>
        <v>0</v>
      </c>
      <c r="B666" s="1">
        <f>MAX(Resume!B9/ 252-Portfolios!B666, 0)</f>
        <v>0</v>
      </c>
    </row>
    <row r="667" spans="1:2">
      <c r="A667" s="11">
        <f>Returns!A667</f>
        <v>0</v>
      </c>
      <c r="B667" s="1">
        <f>MAX(Resume!B9/ 252-Portfolios!B667, 0)</f>
        <v>0</v>
      </c>
    </row>
    <row r="668" spans="1:2">
      <c r="A668" s="11">
        <f>Returns!A668</f>
        <v>0</v>
      </c>
      <c r="B668" s="1">
        <f>MAX(Resume!B9/ 252-Portfolios!B668, 0)</f>
        <v>0</v>
      </c>
    </row>
    <row r="669" spans="1:2">
      <c r="A669" s="11">
        <f>Returns!A669</f>
        <v>0</v>
      </c>
      <c r="B669" s="1">
        <f>MAX(Resume!B9/ 252-Portfolios!B669, 0)</f>
        <v>0</v>
      </c>
    </row>
    <row r="670" spans="1:2">
      <c r="A670" s="11">
        <f>Returns!A670</f>
        <v>0</v>
      </c>
      <c r="B670" s="1">
        <f>MAX(Resume!B9/ 252-Portfolios!B670, 0)</f>
        <v>0</v>
      </c>
    </row>
    <row r="671" spans="1:2">
      <c r="A671" s="11">
        <f>Returns!A671</f>
        <v>0</v>
      </c>
      <c r="B671" s="1">
        <f>MAX(Resume!B9/ 252-Portfolios!B671, 0)</f>
        <v>0</v>
      </c>
    </row>
    <row r="672" spans="1:2">
      <c r="A672" s="11">
        <f>Returns!A672</f>
        <v>0</v>
      </c>
      <c r="B672" s="1">
        <f>MAX(Resume!B9/ 252-Portfolios!B672, 0)</f>
        <v>0</v>
      </c>
    </row>
    <row r="673" spans="1:2">
      <c r="A673" s="11">
        <f>Returns!A673</f>
        <v>0</v>
      </c>
      <c r="B673" s="1">
        <f>MAX(Resume!B9/ 252-Portfolios!B673, 0)</f>
        <v>0</v>
      </c>
    </row>
    <row r="674" spans="1:2">
      <c r="A674" s="11">
        <f>Returns!A674</f>
        <v>0</v>
      </c>
      <c r="B674" s="1">
        <f>MAX(Resume!B9/ 252-Portfolios!B674, 0)</f>
        <v>0</v>
      </c>
    </row>
    <row r="675" spans="1:2">
      <c r="A675" s="11">
        <f>Returns!A675</f>
        <v>0</v>
      </c>
      <c r="B675" s="1">
        <f>MAX(Resume!B9/ 252-Portfolios!B675, 0)</f>
        <v>0</v>
      </c>
    </row>
    <row r="676" spans="1:2">
      <c r="A676" s="11">
        <f>Returns!A676</f>
        <v>0</v>
      </c>
      <c r="B676" s="1">
        <f>MAX(Resume!B9/ 252-Portfolios!B676, 0)</f>
        <v>0</v>
      </c>
    </row>
    <row r="677" spans="1:2">
      <c r="A677" s="11">
        <f>Returns!A677</f>
        <v>0</v>
      </c>
      <c r="B677" s="1">
        <f>MAX(Resume!B9/ 252-Portfolios!B677, 0)</f>
        <v>0</v>
      </c>
    </row>
    <row r="678" spans="1:2">
      <c r="A678" s="11">
        <f>Returns!A678</f>
        <v>0</v>
      </c>
      <c r="B678" s="1">
        <f>MAX(Resume!B9/ 252-Portfolios!B678, 0)</f>
        <v>0</v>
      </c>
    </row>
    <row r="679" spans="1:2">
      <c r="A679" s="11">
        <f>Returns!A679</f>
        <v>0</v>
      </c>
      <c r="B679" s="1">
        <f>MAX(Resume!B9/ 252-Portfolios!B679, 0)</f>
        <v>0</v>
      </c>
    </row>
    <row r="680" spans="1:2">
      <c r="A680" s="11">
        <f>Returns!A680</f>
        <v>0</v>
      </c>
      <c r="B680" s="1">
        <f>MAX(Resume!B9/ 252-Portfolios!B680, 0)</f>
        <v>0</v>
      </c>
    </row>
    <row r="681" spans="1:2">
      <c r="A681" s="11">
        <f>Returns!A681</f>
        <v>0</v>
      </c>
      <c r="B681" s="1">
        <f>MAX(Resume!B9/ 252-Portfolios!B681, 0)</f>
        <v>0</v>
      </c>
    </row>
    <row r="682" spans="1:2">
      <c r="A682" s="11">
        <f>Returns!A682</f>
        <v>0</v>
      </c>
      <c r="B682" s="1">
        <f>MAX(Resume!B9/ 252-Portfolios!B682, 0)</f>
        <v>0</v>
      </c>
    </row>
    <row r="683" spans="1:2">
      <c r="A683" s="11">
        <f>Returns!A683</f>
        <v>0</v>
      </c>
      <c r="B683" s="1">
        <f>MAX(Resume!B9/ 252-Portfolios!B683, 0)</f>
        <v>0</v>
      </c>
    </row>
    <row r="684" spans="1:2">
      <c r="A684" s="11">
        <f>Returns!A684</f>
        <v>0</v>
      </c>
      <c r="B684" s="1">
        <f>MAX(Resume!B9/ 252-Portfolios!B684, 0)</f>
        <v>0</v>
      </c>
    </row>
    <row r="685" spans="1:2">
      <c r="A685" s="11">
        <f>Returns!A685</f>
        <v>0</v>
      </c>
      <c r="B685" s="1">
        <f>MAX(Resume!B9/ 252-Portfolios!B685, 0)</f>
        <v>0</v>
      </c>
    </row>
    <row r="686" spans="1:2">
      <c r="A686" s="11">
        <f>Returns!A686</f>
        <v>0</v>
      </c>
      <c r="B686" s="1">
        <f>MAX(Resume!B9/ 252-Portfolios!B686, 0)</f>
        <v>0</v>
      </c>
    </row>
    <row r="687" spans="1:2">
      <c r="A687" s="11">
        <f>Returns!A687</f>
        <v>0</v>
      </c>
      <c r="B687" s="1">
        <f>MAX(Resume!B9/ 252-Portfolios!B687, 0)</f>
        <v>0</v>
      </c>
    </row>
    <row r="688" spans="1:2">
      <c r="A688" s="11">
        <f>Returns!A688</f>
        <v>0</v>
      </c>
      <c r="B688" s="1">
        <f>MAX(Resume!B9/ 252-Portfolios!B688, 0)</f>
        <v>0</v>
      </c>
    </row>
    <row r="689" spans="1:2">
      <c r="A689" s="11">
        <f>Returns!A689</f>
        <v>0</v>
      </c>
      <c r="B689" s="1">
        <f>MAX(Resume!B9/ 252-Portfolios!B689, 0)</f>
        <v>0</v>
      </c>
    </row>
    <row r="690" spans="1:2">
      <c r="A690" s="11">
        <f>Returns!A690</f>
        <v>0</v>
      </c>
      <c r="B690" s="1">
        <f>MAX(Resume!B9/ 252-Portfolios!B690, 0)</f>
        <v>0</v>
      </c>
    </row>
    <row r="691" spans="1:2">
      <c r="A691" s="11">
        <f>Returns!A691</f>
        <v>0</v>
      </c>
      <c r="B691" s="1">
        <f>MAX(Resume!B9/ 252-Portfolios!B691, 0)</f>
        <v>0</v>
      </c>
    </row>
    <row r="692" spans="1:2">
      <c r="A692" s="11">
        <f>Returns!A692</f>
        <v>0</v>
      </c>
      <c r="B692" s="1">
        <f>MAX(Resume!B9/ 252-Portfolios!B692, 0)</f>
        <v>0</v>
      </c>
    </row>
    <row r="693" spans="1:2">
      <c r="A693" s="11">
        <f>Returns!A693</f>
        <v>0</v>
      </c>
      <c r="B693" s="1">
        <f>MAX(Resume!B9/ 252-Portfolios!B693, 0)</f>
        <v>0</v>
      </c>
    </row>
    <row r="694" spans="1:2">
      <c r="A694" s="11">
        <f>Returns!A694</f>
        <v>0</v>
      </c>
      <c r="B694" s="1">
        <f>MAX(Resume!B9/ 252-Portfolios!B694, 0)</f>
        <v>0</v>
      </c>
    </row>
    <row r="695" spans="1:2">
      <c r="A695" s="11">
        <f>Returns!A695</f>
        <v>0</v>
      </c>
      <c r="B695" s="1">
        <f>MAX(Resume!B9/ 252-Portfolios!B695, 0)</f>
        <v>0</v>
      </c>
    </row>
    <row r="696" spans="1:2">
      <c r="A696" s="11">
        <f>Returns!A696</f>
        <v>0</v>
      </c>
      <c r="B696" s="1">
        <f>MAX(Resume!B9/ 252-Portfolios!B696, 0)</f>
        <v>0</v>
      </c>
    </row>
    <row r="697" spans="1:2">
      <c r="A697" s="11">
        <f>Returns!A697</f>
        <v>0</v>
      </c>
      <c r="B697" s="1">
        <f>MAX(Resume!B9/ 252-Portfolios!B697, 0)</f>
        <v>0</v>
      </c>
    </row>
    <row r="698" spans="1:2">
      <c r="A698" s="11">
        <f>Returns!A698</f>
        <v>0</v>
      </c>
      <c r="B698" s="1">
        <f>MAX(Resume!B9/ 252-Portfolios!B698, 0)</f>
        <v>0</v>
      </c>
    </row>
    <row r="699" spans="1:2">
      <c r="A699" s="11">
        <f>Returns!A699</f>
        <v>0</v>
      </c>
      <c r="B699" s="1">
        <f>MAX(Resume!B9/ 252-Portfolios!B699, 0)</f>
        <v>0</v>
      </c>
    </row>
    <row r="700" spans="1:2">
      <c r="A700" s="11">
        <f>Returns!A700</f>
        <v>0</v>
      </c>
      <c r="B700" s="1">
        <f>MAX(Resume!B9/ 252-Portfolios!B700, 0)</f>
        <v>0</v>
      </c>
    </row>
    <row r="701" spans="1:2">
      <c r="A701" s="11">
        <f>Returns!A701</f>
        <v>0</v>
      </c>
      <c r="B701" s="1">
        <f>MAX(Resume!B9/ 252-Portfolios!B701, 0)</f>
        <v>0</v>
      </c>
    </row>
    <row r="702" spans="1:2">
      <c r="A702" s="11">
        <f>Returns!A702</f>
        <v>0</v>
      </c>
      <c r="B702" s="1">
        <f>MAX(Resume!B9/ 252-Portfolios!B702, 0)</f>
        <v>0</v>
      </c>
    </row>
    <row r="703" spans="1:2">
      <c r="A703" s="11">
        <f>Returns!A703</f>
        <v>0</v>
      </c>
      <c r="B703" s="1">
        <f>MAX(Resume!B9/ 252-Portfolios!B703, 0)</f>
        <v>0</v>
      </c>
    </row>
    <row r="704" spans="1:2">
      <c r="A704" s="11">
        <f>Returns!A704</f>
        <v>0</v>
      </c>
      <c r="B704" s="1">
        <f>MAX(Resume!B9/ 252-Portfolios!B704, 0)</f>
        <v>0</v>
      </c>
    </row>
    <row r="705" spans="1:2">
      <c r="A705" s="11">
        <f>Returns!A705</f>
        <v>0</v>
      </c>
      <c r="B705" s="1">
        <f>MAX(Resume!B9/ 252-Portfolios!B705, 0)</f>
        <v>0</v>
      </c>
    </row>
    <row r="706" spans="1:2">
      <c r="A706" s="11">
        <f>Returns!A706</f>
        <v>0</v>
      </c>
      <c r="B706" s="1">
        <f>MAX(Resume!B9/ 252-Portfolios!B706, 0)</f>
        <v>0</v>
      </c>
    </row>
    <row r="707" spans="1:2">
      <c r="A707" s="11">
        <f>Returns!A707</f>
        <v>0</v>
      </c>
      <c r="B707" s="1">
        <f>MAX(Resume!B9/ 252-Portfolios!B707, 0)</f>
        <v>0</v>
      </c>
    </row>
    <row r="708" spans="1:2">
      <c r="A708" s="11">
        <f>Returns!A708</f>
        <v>0</v>
      </c>
      <c r="B708" s="1">
        <f>MAX(Resume!B9/ 252-Portfolios!B708, 0)</f>
        <v>0</v>
      </c>
    </row>
    <row r="709" spans="1:2">
      <c r="A709" s="11">
        <f>Returns!A709</f>
        <v>0</v>
      </c>
      <c r="B709" s="1">
        <f>MAX(Resume!B9/ 252-Portfolios!B709, 0)</f>
        <v>0</v>
      </c>
    </row>
    <row r="710" spans="1:2">
      <c r="A710" s="11">
        <f>Returns!A710</f>
        <v>0</v>
      </c>
      <c r="B710" s="1">
        <f>MAX(Resume!B9/ 252-Portfolios!B710, 0)</f>
        <v>0</v>
      </c>
    </row>
    <row r="711" spans="1:2">
      <c r="A711" s="11">
        <f>Returns!A711</f>
        <v>0</v>
      </c>
      <c r="B711" s="1">
        <f>MAX(Resume!B9/ 252-Portfolios!B711, 0)</f>
        <v>0</v>
      </c>
    </row>
    <row r="712" spans="1:2">
      <c r="A712" s="11">
        <f>Returns!A712</f>
        <v>0</v>
      </c>
      <c r="B712" s="1">
        <f>MAX(Resume!B9/ 252-Portfolios!B712, 0)</f>
        <v>0</v>
      </c>
    </row>
    <row r="713" spans="1:2">
      <c r="A713" s="11">
        <f>Returns!A713</f>
        <v>0</v>
      </c>
      <c r="B713" s="1">
        <f>MAX(Resume!B9/ 252-Portfolios!B713, 0)</f>
        <v>0</v>
      </c>
    </row>
    <row r="714" spans="1:2">
      <c r="A714" s="11">
        <f>Returns!A714</f>
        <v>0</v>
      </c>
      <c r="B714" s="1">
        <f>MAX(Resume!B9/ 252-Portfolios!B714, 0)</f>
        <v>0</v>
      </c>
    </row>
    <row r="715" spans="1:2">
      <c r="A715" s="11">
        <f>Returns!A715</f>
        <v>0</v>
      </c>
      <c r="B715" s="1">
        <f>MAX(Resume!B9/ 252-Portfolios!B715, 0)</f>
        <v>0</v>
      </c>
    </row>
    <row r="716" spans="1:2">
      <c r="A716" s="11">
        <f>Returns!A716</f>
        <v>0</v>
      </c>
      <c r="B716" s="1">
        <f>MAX(Resume!B9/ 252-Portfolios!B716, 0)</f>
        <v>0</v>
      </c>
    </row>
    <row r="717" spans="1:2">
      <c r="A717" s="11">
        <f>Returns!A717</f>
        <v>0</v>
      </c>
      <c r="B717" s="1">
        <f>MAX(Resume!B9/ 252-Portfolios!B717, 0)</f>
        <v>0</v>
      </c>
    </row>
    <row r="718" spans="1:2">
      <c r="A718" s="11">
        <f>Returns!A718</f>
        <v>0</v>
      </c>
      <c r="B718" s="1">
        <f>MAX(Resume!B9/ 252-Portfolios!B718, 0)</f>
        <v>0</v>
      </c>
    </row>
    <row r="719" spans="1:2">
      <c r="A719" s="11">
        <f>Returns!A719</f>
        <v>0</v>
      </c>
      <c r="B719" s="1">
        <f>MAX(Resume!B9/ 252-Portfolios!B719, 0)</f>
        <v>0</v>
      </c>
    </row>
    <row r="720" spans="1:2">
      <c r="A720" s="11">
        <f>Returns!A720</f>
        <v>0</v>
      </c>
      <c r="B720" s="1">
        <f>MAX(Resume!B9/ 252-Portfolios!B720, 0)</f>
        <v>0</v>
      </c>
    </row>
    <row r="721" spans="1:2">
      <c r="A721" s="11">
        <f>Returns!A721</f>
        <v>0</v>
      </c>
      <c r="B721" s="1">
        <f>MAX(Resume!B9/ 252-Portfolios!B721, 0)</f>
        <v>0</v>
      </c>
    </row>
    <row r="722" spans="1:2">
      <c r="A722" s="11">
        <f>Returns!A722</f>
        <v>0</v>
      </c>
      <c r="B722" s="1">
        <f>MAX(Resume!B9/ 252-Portfolios!B722, 0)</f>
        <v>0</v>
      </c>
    </row>
    <row r="723" spans="1:2">
      <c r="A723" s="11">
        <f>Returns!A723</f>
        <v>0</v>
      </c>
      <c r="B723" s="1">
        <f>MAX(Resume!B9/ 252-Portfolios!B723, 0)</f>
        <v>0</v>
      </c>
    </row>
    <row r="724" spans="1:2">
      <c r="A724" s="11">
        <f>Returns!A724</f>
        <v>0</v>
      </c>
      <c r="B724" s="1">
        <f>MAX(Resume!B9/ 252-Portfolios!B724, 0)</f>
        <v>0</v>
      </c>
    </row>
    <row r="725" spans="1:2">
      <c r="A725" s="11">
        <f>Returns!A725</f>
        <v>0</v>
      </c>
      <c r="B725" s="1">
        <f>MAX(Resume!B9/ 252-Portfolios!B725, 0)</f>
        <v>0</v>
      </c>
    </row>
    <row r="726" spans="1:2">
      <c r="A726" s="11">
        <f>Returns!A726</f>
        <v>0</v>
      </c>
      <c r="B726" s="1">
        <f>MAX(Resume!B9/ 252-Portfolios!B726, 0)</f>
        <v>0</v>
      </c>
    </row>
    <row r="727" spans="1:2">
      <c r="A727" s="11">
        <f>Returns!A727</f>
        <v>0</v>
      </c>
      <c r="B727" s="1">
        <f>MAX(Resume!B9/ 252-Portfolios!B727, 0)</f>
        <v>0</v>
      </c>
    </row>
    <row r="728" spans="1:2">
      <c r="A728" s="11">
        <f>Returns!A728</f>
        <v>0</v>
      </c>
      <c r="B728" s="1">
        <f>MAX(Resume!B9/ 252-Portfolios!B728, 0)</f>
        <v>0</v>
      </c>
    </row>
    <row r="729" spans="1:2">
      <c r="A729" s="11">
        <f>Returns!A729</f>
        <v>0</v>
      </c>
      <c r="B729" s="1">
        <f>MAX(Resume!B9/ 252-Portfolios!B729, 0)</f>
        <v>0</v>
      </c>
    </row>
    <row r="730" spans="1:2">
      <c r="A730" s="11">
        <f>Returns!A730</f>
        <v>0</v>
      </c>
      <c r="B730" s="1">
        <f>MAX(Resume!B9/ 252-Portfolios!B730, 0)</f>
        <v>0</v>
      </c>
    </row>
    <row r="731" spans="1:2">
      <c r="A731" s="11">
        <f>Returns!A731</f>
        <v>0</v>
      </c>
      <c r="B731" s="1">
        <f>MAX(Resume!B9/ 252-Portfolios!B731, 0)</f>
        <v>0</v>
      </c>
    </row>
    <row r="732" spans="1:2">
      <c r="A732" s="11">
        <f>Returns!A732</f>
        <v>0</v>
      </c>
      <c r="B732" s="1">
        <f>MAX(Resume!B9/ 252-Portfolios!B732, 0)</f>
        <v>0</v>
      </c>
    </row>
    <row r="733" spans="1:2">
      <c r="A733" s="11">
        <f>Returns!A733</f>
        <v>0</v>
      </c>
      <c r="B733" s="1">
        <f>MAX(Resume!B9/ 252-Portfolios!B733, 0)</f>
        <v>0</v>
      </c>
    </row>
    <row r="734" spans="1:2">
      <c r="A734" s="11">
        <f>Returns!A734</f>
        <v>0</v>
      </c>
      <c r="B734" s="1">
        <f>MAX(Resume!B9/ 252-Portfolios!B734, 0)</f>
        <v>0</v>
      </c>
    </row>
    <row r="735" spans="1:2">
      <c r="A735" s="11">
        <f>Returns!A735</f>
        <v>0</v>
      </c>
      <c r="B735" s="1">
        <f>MAX(Resume!B9/ 252-Portfolios!B735, 0)</f>
        <v>0</v>
      </c>
    </row>
    <row r="736" spans="1:2">
      <c r="A736" s="11">
        <f>Returns!A736</f>
        <v>0</v>
      </c>
      <c r="B736" s="1">
        <f>MAX(Resume!B9/ 252-Portfolios!B736, 0)</f>
        <v>0</v>
      </c>
    </row>
    <row r="737" spans="1:2">
      <c r="A737" s="11">
        <f>Returns!A737</f>
        <v>0</v>
      </c>
      <c r="B737" s="1">
        <f>MAX(Resume!B9/ 252-Portfolios!B737, 0)</f>
        <v>0</v>
      </c>
    </row>
    <row r="738" spans="1:2">
      <c r="A738" s="11">
        <f>Returns!A738</f>
        <v>0</v>
      </c>
      <c r="B738" s="1">
        <f>MAX(Resume!B9/ 252-Portfolios!B738, 0)</f>
        <v>0</v>
      </c>
    </row>
    <row r="739" spans="1:2">
      <c r="A739" s="11">
        <f>Returns!A739</f>
        <v>0</v>
      </c>
      <c r="B739" s="1">
        <f>MAX(Resume!B9/ 252-Portfolios!B739, 0)</f>
        <v>0</v>
      </c>
    </row>
    <row r="740" spans="1:2">
      <c r="A740" s="11">
        <f>Returns!A740</f>
        <v>0</v>
      </c>
      <c r="B740" s="1">
        <f>MAX(Resume!B9/ 252-Portfolios!B740, 0)</f>
        <v>0</v>
      </c>
    </row>
    <row r="741" spans="1:2">
      <c r="A741" s="11">
        <f>Returns!A741</f>
        <v>0</v>
      </c>
      <c r="B741" s="1">
        <f>MAX(Resume!B9/ 252-Portfolios!B741, 0)</f>
        <v>0</v>
      </c>
    </row>
    <row r="742" spans="1:2">
      <c r="A742" s="11">
        <f>Returns!A742</f>
        <v>0</v>
      </c>
      <c r="B742" s="1">
        <f>MAX(Resume!B9/ 252-Portfolios!B742, 0)</f>
        <v>0</v>
      </c>
    </row>
    <row r="743" spans="1:2">
      <c r="A743" s="11">
        <f>Returns!A743</f>
        <v>0</v>
      </c>
      <c r="B743" s="1">
        <f>MAX(Resume!B9/ 252-Portfolios!B743, 0)</f>
        <v>0</v>
      </c>
    </row>
    <row r="744" spans="1:2">
      <c r="A744" s="11">
        <f>Returns!A744</f>
        <v>0</v>
      </c>
      <c r="B744" s="1">
        <f>MAX(Resume!B9/ 252-Portfolios!B744, 0)</f>
        <v>0</v>
      </c>
    </row>
    <row r="745" spans="1:2">
      <c r="A745" s="11">
        <f>Returns!A745</f>
        <v>0</v>
      </c>
      <c r="B745" s="1">
        <f>MAX(Resume!B9/ 252-Portfolios!B745, 0)</f>
        <v>0</v>
      </c>
    </row>
    <row r="746" spans="1:2">
      <c r="A746" s="11">
        <f>Returns!A746</f>
        <v>0</v>
      </c>
      <c r="B746" s="1">
        <f>MAX(Resume!B9/ 252-Portfolios!B746, 0)</f>
        <v>0</v>
      </c>
    </row>
    <row r="747" spans="1:2">
      <c r="A747" s="11">
        <f>Returns!A747</f>
        <v>0</v>
      </c>
      <c r="B747" s="1">
        <f>MAX(Resume!B9/ 252-Portfolios!B747, 0)</f>
        <v>0</v>
      </c>
    </row>
    <row r="748" spans="1:2">
      <c r="A748" s="11">
        <f>Returns!A748</f>
        <v>0</v>
      </c>
      <c r="B748" s="1">
        <f>MAX(Resume!B9/ 252-Portfolios!B748, 0)</f>
        <v>0</v>
      </c>
    </row>
    <row r="749" spans="1:2">
      <c r="A749" s="11">
        <f>Returns!A749</f>
        <v>0</v>
      </c>
      <c r="B749" s="1">
        <f>MAX(Resume!B9/ 252-Portfolios!B749, 0)</f>
        <v>0</v>
      </c>
    </row>
    <row r="750" spans="1:2">
      <c r="A750" s="11">
        <f>Returns!A750</f>
        <v>0</v>
      </c>
      <c r="B750" s="1">
        <f>MAX(Resume!B9/ 252-Portfolios!B750, 0)</f>
        <v>0</v>
      </c>
    </row>
    <row r="751" spans="1:2">
      <c r="A751" s="11">
        <f>Returns!A751</f>
        <v>0</v>
      </c>
      <c r="B751" s="1">
        <f>MAX(Resume!B9/ 252-Portfolios!B751, 0)</f>
        <v>0</v>
      </c>
    </row>
    <row r="752" spans="1:2">
      <c r="A752" s="11">
        <f>Returns!A752</f>
        <v>0</v>
      </c>
      <c r="B752" s="1">
        <f>MAX(Resume!B9/ 252-Portfolios!B752, 0)</f>
        <v>0</v>
      </c>
    </row>
    <row r="753" spans="1:2">
      <c r="A753" s="11">
        <f>Returns!A753</f>
        <v>0</v>
      </c>
      <c r="B753" s="1">
        <f>MAX(Resume!B9/ 252-Portfolios!B753, 0)</f>
        <v>0</v>
      </c>
    </row>
    <row r="754" spans="1:2">
      <c r="A754" s="11">
        <f>Returns!A754</f>
        <v>0</v>
      </c>
      <c r="B754" s="1">
        <f>MAX(Resume!B9/ 252-Portfolios!B754, 0)</f>
        <v>0</v>
      </c>
    </row>
    <row r="755" spans="1:2">
      <c r="A755" s="11">
        <f>Returns!A755</f>
        <v>0</v>
      </c>
      <c r="B755" s="1">
        <f>MAX(Resume!B9/ 252-Portfolios!B755, 0)</f>
        <v>0</v>
      </c>
    </row>
    <row r="756" spans="1:2">
      <c r="A756" s="11">
        <f>Returns!A756</f>
        <v>0</v>
      </c>
      <c r="B756" s="1">
        <f>MAX(Resume!B9/ 252-Portfolios!B756, 0)</f>
        <v>0</v>
      </c>
    </row>
    <row r="757" spans="1:2">
      <c r="A757" s="11">
        <f>Returns!A757</f>
        <v>0</v>
      </c>
      <c r="B757" s="1">
        <f>MAX(Resume!B9/ 252-Portfolios!B757, 0)</f>
        <v>0</v>
      </c>
    </row>
    <row r="758" spans="1:2">
      <c r="A758" s="11">
        <f>Returns!A758</f>
        <v>0</v>
      </c>
      <c r="B758" s="1">
        <f>MAX(Resume!B9/ 252-Portfolios!B758, 0)</f>
        <v>0</v>
      </c>
    </row>
    <row r="759" spans="1:2">
      <c r="A759" s="11">
        <f>Returns!A759</f>
        <v>0</v>
      </c>
      <c r="B759" s="1">
        <f>MAX(Resume!B9/ 252-Portfolios!B759, 0)</f>
        <v>0</v>
      </c>
    </row>
    <row r="760" spans="1:2">
      <c r="A760" s="11">
        <f>Returns!A760</f>
        <v>0</v>
      </c>
      <c r="B760" s="1">
        <f>MAX(Resume!B9/ 252-Portfolios!B760, 0)</f>
        <v>0</v>
      </c>
    </row>
    <row r="761" spans="1:2">
      <c r="A761" s="11">
        <f>Returns!A761</f>
        <v>0</v>
      </c>
      <c r="B761" s="1">
        <f>MAX(Resume!B9/ 252-Portfolios!B761, 0)</f>
        <v>0</v>
      </c>
    </row>
    <row r="762" spans="1:2">
      <c r="A762" s="11">
        <f>Returns!A762</f>
        <v>0</v>
      </c>
      <c r="B762" s="1">
        <f>MAX(Resume!B9/ 252-Portfolios!B762, 0)</f>
        <v>0</v>
      </c>
    </row>
    <row r="763" spans="1:2">
      <c r="A763" s="11">
        <f>Returns!A763</f>
        <v>0</v>
      </c>
      <c r="B763" s="1">
        <f>MAX(Resume!B9/ 252-Portfolios!B763, 0)</f>
        <v>0</v>
      </c>
    </row>
    <row r="764" spans="1:2">
      <c r="A764" s="11">
        <f>Returns!A764</f>
        <v>0</v>
      </c>
      <c r="B764" s="1">
        <f>MAX(Resume!B9/ 252-Portfolios!B764, 0)</f>
        <v>0</v>
      </c>
    </row>
    <row r="765" spans="1:2">
      <c r="A765" s="11">
        <f>Returns!A765</f>
        <v>0</v>
      </c>
      <c r="B765" s="1">
        <f>MAX(Resume!B9/ 252-Portfolios!B765, 0)</f>
        <v>0</v>
      </c>
    </row>
    <row r="766" spans="1:2">
      <c r="A766" s="11">
        <f>Returns!A766</f>
        <v>0</v>
      </c>
      <c r="B766" s="1">
        <f>MAX(Resume!B9/ 252-Portfolios!B766, 0)</f>
        <v>0</v>
      </c>
    </row>
    <row r="767" spans="1:2">
      <c r="A767" s="11">
        <f>Returns!A767</f>
        <v>0</v>
      </c>
      <c r="B767" s="1">
        <f>MAX(Resume!B9/ 252-Portfolios!B767, 0)</f>
        <v>0</v>
      </c>
    </row>
    <row r="768" spans="1:2">
      <c r="A768" s="11">
        <f>Returns!A768</f>
        <v>0</v>
      </c>
      <c r="B768" s="1">
        <f>MAX(Resume!B9/ 252-Portfolios!B768, 0)</f>
        <v>0</v>
      </c>
    </row>
    <row r="769" spans="1:2">
      <c r="A769" s="11">
        <f>Returns!A769</f>
        <v>0</v>
      </c>
      <c r="B769" s="1">
        <f>MAX(Resume!B9/ 252-Portfolios!B769, 0)</f>
        <v>0</v>
      </c>
    </row>
    <row r="770" spans="1:2">
      <c r="A770" s="11">
        <f>Returns!A770</f>
        <v>0</v>
      </c>
      <c r="B770" s="1">
        <f>MAX(Resume!B9/ 252-Portfolios!B770, 0)</f>
        <v>0</v>
      </c>
    </row>
    <row r="771" spans="1:2">
      <c r="A771" s="11">
        <f>Returns!A771</f>
        <v>0</v>
      </c>
      <c r="B771" s="1">
        <f>MAX(Resume!B9/ 252-Portfolios!B771, 0)</f>
        <v>0</v>
      </c>
    </row>
    <row r="772" spans="1:2">
      <c r="A772" s="11">
        <f>Returns!A772</f>
        <v>0</v>
      </c>
      <c r="B772" s="1">
        <f>MAX(Resume!B9/ 252-Portfolios!B772, 0)</f>
        <v>0</v>
      </c>
    </row>
    <row r="773" spans="1:2">
      <c r="A773" s="11">
        <f>Returns!A773</f>
        <v>0</v>
      </c>
      <c r="B773" s="1">
        <f>MAX(Resume!B9/ 252-Portfolios!B773, 0)</f>
        <v>0</v>
      </c>
    </row>
    <row r="774" spans="1:2">
      <c r="A774" s="11">
        <f>Returns!A774</f>
        <v>0</v>
      </c>
      <c r="B774" s="1">
        <f>MAX(Resume!B9/ 252-Portfolios!B774, 0)</f>
        <v>0</v>
      </c>
    </row>
    <row r="775" spans="1:2">
      <c r="A775" s="11">
        <f>Returns!A775</f>
        <v>0</v>
      </c>
      <c r="B775" s="1">
        <f>MAX(Resume!B9/ 252-Portfolios!B775, 0)</f>
        <v>0</v>
      </c>
    </row>
    <row r="776" spans="1:2">
      <c r="A776" s="11">
        <f>Returns!A776</f>
        <v>0</v>
      </c>
      <c r="B776" s="1">
        <f>MAX(Resume!B9/ 252-Portfolios!B776, 0)</f>
        <v>0</v>
      </c>
    </row>
    <row r="777" spans="1:2">
      <c r="A777" s="11">
        <f>Returns!A777</f>
        <v>0</v>
      </c>
      <c r="B777" s="1">
        <f>MAX(Resume!B9/ 252-Portfolios!B777, 0)</f>
        <v>0</v>
      </c>
    </row>
    <row r="778" spans="1:2">
      <c r="A778" s="11">
        <f>Returns!A778</f>
        <v>0</v>
      </c>
      <c r="B778" s="1">
        <f>MAX(Resume!B9/ 252-Portfolios!B778, 0)</f>
        <v>0</v>
      </c>
    </row>
    <row r="779" spans="1:2">
      <c r="A779" s="11">
        <f>Returns!A779</f>
        <v>0</v>
      </c>
      <c r="B779" s="1">
        <f>MAX(Resume!B9/ 252-Portfolios!B779, 0)</f>
        <v>0</v>
      </c>
    </row>
    <row r="780" spans="1:2">
      <c r="A780" s="11">
        <f>Returns!A780</f>
        <v>0</v>
      </c>
      <c r="B780" s="1">
        <f>MAX(Resume!B9/ 252-Portfolios!B780, 0)</f>
        <v>0</v>
      </c>
    </row>
    <row r="781" spans="1:2">
      <c r="A781" s="11">
        <f>Returns!A781</f>
        <v>0</v>
      </c>
      <c r="B781" s="1">
        <f>MAX(Resume!B9/ 252-Portfolios!B781, 0)</f>
        <v>0</v>
      </c>
    </row>
    <row r="782" spans="1:2">
      <c r="A782" s="11">
        <f>Returns!A782</f>
        <v>0</v>
      </c>
      <c r="B782" s="1">
        <f>MAX(Resume!B9/ 252-Portfolios!B782, 0)</f>
        <v>0</v>
      </c>
    </row>
    <row r="783" spans="1:2">
      <c r="A783" s="11">
        <f>Returns!A783</f>
        <v>0</v>
      </c>
      <c r="B783" s="1">
        <f>MAX(Resume!B9/ 252-Portfolios!B783, 0)</f>
        <v>0</v>
      </c>
    </row>
    <row r="784" spans="1:2">
      <c r="A784" s="11">
        <f>Returns!A784</f>
        <v>0</v>
      </c>
      <c r="B784" s="1">
        <f>MAX(Resume!B9/ 252-Portfolios!B784, 0)</f>
        <v>0</v>
      </c>
    </row>
    <row r="785" spans="1:2">
      <c r="A785" s="11">
        <f>Returns!A785</f>
        <v>0</v>
      </c>
      <c r="B785" s="1">
        <f>MAX(Resume!B9/ 252-Portfolios!B785, 0)</f>
        <v>0</v>
      </c>
    </row>
    <row r="786" spans="1:2">
      <c r="A786" s="11">
        <f>Returns!A786</f>
        <v>0</v>
      </c>
      <c r="B786" s="1">
        <f>MAX(Resume!B9/ 252-Portfolios!B786, 0)</f>
        <v>0</v>
      </c>
    </row>
    <row r="787" spans="1:2">
      <c r="A787" s="11">
        <f>Returns!A787</f>
        <v>0</v>
      </c>
      <c r="B787" s="1">
        <f>MAX(Resume!B9/ 252-Portfolios!B787, 0)</f>
        <v>0</v>
      </c>
    </row>
    <row r="788" spans="1:2">
      <c r="A788" s="11">
        <f>Returns!A788</f>
        <v>0</v>
      </c>
      <c r="B788" s="1">
        <f>MAX(Resume!B9/ 252-Portfolios!B788, 0)</f>
        <v>0</v>
      </c>
    </row>
    <row r="789" spans="1:2">
      <c r="A789" s="11">
        <f>Returns!A789</f>
        <v>0</v>
      </c>
      <c r="B789" s="1">
        <f>MAX(Resume!B9/ 252-Portfolios!B789, 0)</f>
        <v>0</v>
      </c>
    </row>
    <row r="790" spans="1:2">
      <c r="A790" s="11">
        <f>Returns!A790</f>
        <v>0</v>
      </c>
      <c r="B790" s="1">
        <f>MAX(Resume!B9/ 252-Portfolios!B790, 0)</f>
        <v>0</v>
      </c>
    </row>
    <row r="791" spans="1:2">
      <c r="A791" s="11">
        <f>Returns!A791</f>
        <v>0</v>
      </c>
      <c r="B791" s="1">
        <f>MAX(Resume!B9/ 252-Portfolios!B791, 0)</f>
        <v>0</v>
      </c>
    </row>
    <row r="792" spans="1:2">
      <c r="A792" s="11">
        <f>Returns!A792</f>
        <v>0</v>
      </c>
      <c r="B792" s="1">
        <f>MAX(Resume!B9/ 252-Portfolios!B792, 0)</f>
        <v>0</v>
      </c>
    </row>
    <row r="793" spans="1:2">
      <c r="A793" s="11">
        <f>Returns!A793</f>
        <v>0</v>
      </c>
      <c r="B793" s="1">
        <f>MAX(Resume!B9/ 252-Portfolios!B793, 0)</f>
        <v>0</v>
      </c>
    </row>
    <row r="794" spans="1:2">
      <c r="A794" s="11">
        <f>Returns!A794</f>
        <v>0</v>
      </c>
      <c r="B794" s="1">
        <f>MAX(Resume!B9/ 252-Portfolios!B794, 0)</f>
        <v>0</v>
      </c>
    </row>
    <row r="795" spans="1:2">
      <c r="A795" s="11">
        <f>Returns!A795</f>
        <v>0</v>
      </c>
      <c r="B795" s="1">
        <f>MAX(Resume!B9/ 252-Portfolios!B795, 0)</f>
        <v>0</v>
      </c>
    </row>
    <row r="796" spans="1:2">
      <c r="A796" s="11">
        <f>Returns!A796</f>
        <v>0</v>
      </c>
      <c r="B796" s="1">
        <f>MAX(Resume!B9/ 252-Portfolios!B796, 0)</f>
        <v>0</v>
      </c>
    </row>
    <row r="797" spans="1:2">
      <c r="A797" s="11">
        <f>Returns!A797</f>
        <v>0</v>
      </c>
      <c r="B797" s="1">
        <f>MAX(Resume!B9/ 252-Portfolios!B797, 0)</f>
        <v>0</v>
      </c>
    </row>
    <row r="798" spans="1:2">
      <c r="A798" s="11">
        <f>Returns!A798</f>
        <v>0</v>
      </c>
      <c r="B798" s="1">
        <f>MAX(Resume!B9/ 252-Portfolios!B798, 0)</f>
        <v>0</v>
      </c>
    </row>
    <row r="799" spans="1:2">
      <c r="A799" s="11">
        <f>Returns!A799</f>
        <v>0</v>
      </c>
      <c r="B799" s="1">
        <f>MAX(Resume!B9/ 252-Portfolios!B799, 0)</f>
        <v>0</v>
      </c>
    </row>
    <row r="800" spans="1:2">
      <c r="A800" s="11">
        <f>Returns!A800</f>
        <v>0</v>
      </c>
      <c r="B800" s="1">
        <f>MAX(Resume!B9/ 252-Portfolios!B800, 0)</f>
        <v>0</v>
      </c>
    </row>
    <row r="801" spans="1:2">
      <c r="A801" s="11">
        <f>Returns!A801</f>
        <v>0</v>
      </c>
      <c r="B801" s="1">
        <f>MAX(Resume!B9/ 252-Portfolios!B801, 0)</f>
        <v>0</v>
      </c>
    </row>
    <row r="802" spans="1:2">
      <c r="A802" s="11">
        <f>Returns!A802</f>
        <v>0</v>
      </c>
      <c r="B802" s="1">
        <f>MAX(Resume!B9/ 252-Portfolios!B802, 0)</f>
        <v>0</v>
      </c>
    </row>
    <row r="803" spans="1:2">
      <c r="A803" s="11">
        <f>Returns!A803</f>
        <v>0</v>
      </c>
      <c r="B803" s="1">
        <f>MAX(Resume!B9/ 252-Portfolios!B803, 0)</f>
        <v>0</v>
      </c>
    </row>
    <row r="804" spans="1:2">
      <c r="A804" s="11">
        <f>Returns!A804</f>
        <v>0</v>
      </c>
      <c r="B804" s="1">
        <f>MAX(Resume!B9/ 252-Portfolios!B804, 0)</f>
        <v>0</v>
      </c>
    </row>
    <row r="805" spans="1:2">
      <c r="A805" s="11">
        <f>Returns!A805</f>
        <v>0</v>
      </c>
      <c r="B805" s="1">
        <f>MAX(Resume!B9/ 252-Portfolios!B805, 0)</f>
        <v>0</v>
      </c>
    </row>
    <row r="806" spans="1:2">
      <c r="A806" s="11">
        <f>Returns!A806</f>
        <v>0</v>
      </c>
      <c r="B806" s="1">
        <f>MAX(Resume!B9/ 252-Portfolios!B806, 0)</f>
        <v>0</v>
      </c>
    </row>
    <row r="807" spans="1:2">
      <c r="A807" s="11">
        <f>Returns!A807</f>
        <v>0</v>
      </c>
      <c r="B807" s="1">
        <f>MAX(Resume!B9/ 252-Portfolios!B807, 0)</f>
        <v>0</v>
      </c>
    </row>
    <row r="808" spans="1:2">
      <c r="A808" s="11">
        <f>Returns!A808</f>
        <v>0</v>
      </c>
      <c r="B808" s="1">
        <f>MAX(Resume!B9/ 252-Portfolios!B808, 0)</f>
        <v>0</v>
      </c>
    </row>
    <row r="809" spans="1:2">
      <c r="A809" s="11">
        <f>Returns!A809</f>
        <v>0</v>
      </c>
      <c r="B809" s="1">
        <f>MAX(Resume!B9/ 252-Portfolios!B809, 0)</f>
        <v>0</v>
      </c>
    </row>
    <row r="810" spans="1:2">
      <c r="A810" s="11">
        <f>Returns!A810</f>
        <v>0</v>
      </c>
      <c r="B810" s="1">
        <f>MAX(Resume!B9/ 252-Portfolios!B810, 0)</f>
        <v>0</v>
      </c>
    </row>
    <row r="811" spans="1:2">
      <c r="A811" s="11">
        <f>Returns!A811</f>
        <v>0</v>
      </c>
      <c r="B811" s="1">
        <f>MAX(Resume!B9/ 252-Portfolios!B811, 0)</f>
        <v>0</v>
      </c>
    </row>
    <row r="812" spans="1:2">
      <c r="A812" s="11">
        <f>Returns!A812</f>
        <v>0</v>
      </c>
      <c r="B812" s="1">
        <f>MAX(Resume!B9/ 252-Portfolios!B812, 0)</f>
        <v>0</v>
      </c>
    </row>
    <row r="813" spans="1:2">
      <c r="A813" s="11">
        <f>Returns!A813</f>
        <v>0</v>
      </c>
      <c r="B813" s="1">
        <f>MAX(Resume!B9/ 252-Portfolios!B813, 0)</f>
        <v>0</v>
      </c>
    </row>
    <row r="814" spans="1:2">
      <c r="A814" s="11">
        <f>Returns!A814</f>
        <v>0</v>
      </c>
      <c r="B814" s="1">
        <f>MAX(Resume!B9/ 252-Portfolios!B814, 0)</f>
        <v>0</v>
      </c>
    </row>
    <row r="815" spans="1:2">
      <c r="A815" s="11">
        <f>Returns!A815</f>
        <v>0</v>
      </c>
      <c r="B815" s="1">
        <f>MAX(Resume!B9/ 252-Portfolios!B815, 0)</f>
        <v>0</v>
      </c>
    </row>
    <row r="816" spans="1:2">
      <c r="A816" s="11">
        <f>Returns!A816</f>
        <v>0</v>
      </c>
      <c r="B816" s="1">
        <f>MAX(Resume!B9/ 252-Portfolios!B816, 0)</f>
        <v>0</v>
      </c>
    </row>
    <row r="817" spans="1:2">
      <c r="A817" s="11">
        <f>Returns!A817</f>
        <v>0</v>
      </c>
      <c r="B817" s="1">
        <f>MAX(Resume!B9/ 252-Portfolios!B817, 0)</f>
        <v>0</v>
      </c>
    </row>
    <row r="818" spans="1:2">
      <c r="A818" s="11">
        <f>Returns!A818</f>
        <v>0</v>
      </c>
      <c r="B818" s="1">
        <f>MAX(Resume!B9/ 252-Portfolios!B818, 0)</f>
        <v>0</v>
      </c>
    </row>
    <row r="819" spans="1:2">
      <c r="A819" s="11">
        <f>Returns!A819</f>
        <v>0</v>
      </c>
      <c r="B819" s="1">
        <f>MAX(Resume!B9/ 252-Portfolios!B819, 0)</f>
        <v>0</v>
      </c>
    </row>
    <row r="820" spans="1:2">
      <c r="A820" s="11">
        <f>Returns!A820</f>
        <v>0</v>
      </c>
      <c r="B820" s="1">
        <f>MAX(Resume!B9/ 252-Portfolios!B820, 0)</f>
        <v>0</v>
      </c>
    </row>
    <row r="821" spans="1:2">
      <c r="A821" s="11">
        <f>Returns!A821</f>
        <v>0</v>
      </c>
      <c r="B821" s="1">
        <f>MAX(Resume!B9/ 252-Portfolios!B821, 0)</f>
        <v>0</v>
      </c>
    </row>
    <row r="822" spans="1:2">
      <c r="A822" s="11">
        <f>Returns!A822</f>
        <v>0</v>
      </c>
      <c r="B822" s="1">
        <f>MAX(Resume!B9/ 252-Portfolios!B822, 0)</f>
        <v>0</v>
      </c>
    </row>
    <row r="823" spans="1:2">
      <c r="A823" s="11">
        <f>Returns!A823</f>
        <v>0</v>
      </c>
      <c r="B823" s="1">
        <f>MAX(Resume!B9/ 252-Portfolios!B823, 0)</f>
        <v>0</v>
      </c>
    </row>
    <row r="824" spans="1:2">
      <c r="A824" s="11">
        <f>Returns!A824</f>
        <v>0</v>
      </c>
      <c r="B824" s="1">
        <f>MAX(Resume!B9/ 252-Portfolios!B824, 0)</f>
        <v>0</v>
      </c>
    </row>
    <row r="825" spans="1:2">
      <c r="A825" s="11">
        <f>Returns!A825</f>
        <v>0</v>
      </c>
      <c r="B825" s="1">
        <f>MAX(Resume!B9/ 252-Portfolios!B825, 0)</f>
        <v>0</v>
      </c>
    </row>
    <row r="826" spans="1:2">
      <c r="A826" s="11">
        <f>Returns!A826</f>
        <v>0</v>
      </c>
      <c r="B826" s="1">
        <f>MAX(Resume!B9/ 252-Portfolios!B826, 0)</f>
        <v>0</v>
      </c>
    </row>
    <row r="827" spans="1:2">
      <c r="A827" s="11">
        <f>Returns!A827</f>
        <v>0</v>
      </c>
      <c r="B827" s="1">
        <f>MAX(Resume!B9/ 252-Portfolios!B827, 0)</f>
        <v>0</v>
      </c>
    </row>
    <row r="828" spans="1:2">
      <c r="A828" s="11">
        <f>Returns!A828</f>
        <v>0</v>
      </c>
      <c r="B828" s="1">
        <f>MAX(Resume!B9/ 252-Portfolios!B828, 0)</f>
        <v>0</v>
      </c>
    </row>
    <row r="829" spans="1:2">
      <c r="A829" s="11">
        <f>Returns!A829</f>
        <v>0</v>
      </c>
      <c r="B829" s="1">
        <f>MAX(Resume!B9/ 252-Portfolios!B829, 0)</f>
        <v>0</v>
      </c>
    </row>
    <row r="830" spans="1:2">
      <c r="A830" s="11">
        <f>Returns!A830</f>
        <v>0</v>
      </c>
      <c r="B830" s="1">
        <f>MAX(Resume!B9/ 252-Portfolios!B830, 0)</f>
        <v>0</v>
      </c>
    </row>
    <row r="831" spans="1:2">
      <c r="A831" s="11">
        <f>Returns!A831</f>
        <v>0</v>
      </c>
      <c r="B831" s="1">
        <f>MAX(Resume!B9/ 252-Portfolios!B831, 0)</f>
        <v>0</v>
      </c>
    </row>
    <row r="832" spans="1:2">
      <c r="A832" s="11">
        <f>Returns!A832</f>
        <v>0</v>
      </c>
      <c r="B832" s="1">
        <f>MAX(Resume!B9/ 252-Portfolios!B832, 0)</f>
        <v>0</v>
      </c>
    </row>
    <row r="833" spans="1:2">
      <c r="A833" s="11">
        <f>Returns!A833</f>
        <v>0</v>
      </c>
      <c r="B833" s="1">
        <f>MAX(Resume!B9/ 252-Portfolios!B833, 0)</f>
        <v>0</v>
      </c>
    </row>
    <row r="834" spans="1:2">
      <c r="A834" s="11">
        <f>Returns!A834</f>
        <v>0</v>
      </c>
      <c r="B834" s="1">
        <f>MAX(Resume!B9/ 252-Portfolios!B834, 0)</f>
        <v>0</v>
      </c>
    </row>
    <row r="835" spans="1:2">
      <c r="A835" s="11">
        <f>Returns!A835</f>
        <v>0</v>
      </c>
      <c r="B835" s="1">
        <f>MAX(Resume!B9/ 252-Portfolios!B835, 0)</f>
        <v>0</v>
      </c>
    </row>
    <row r="836" spans="1:2">
      <c r="A836" s="11">
        <f>Returns!A836</f>
        <v>0</v>
      </c>
      <c r="B836" s="1">
        <f>MAX(Resume!B9/ 252-Portfolios!B836, 0)</f>
        <v>0</v>
      </c>
    </row>
    <row r="837" spans="1:2">
      <c r="A837" s="11">
        <f>Returns!A837</f>
        <v>0</v>
      </c>
      <c r="B837" s="1">
        <f>MAX(Resume!B9/ 252-Portfolios!B837, 0)</f>
        <v>0</v>
      </c>
    </row>
    <row r="838" spans="1:2">
      <c r="A838" s="11">
        <f>Returns!A838</f>
        <v>0</v>
      </c>
      <c r="B838" s="1">
        <f>MAX(Resume!B9/ 252-Portfolios!B838, 0)</f>
        <v>0</v>
      </c>
    </row>
    <row r="839" spans="1:2">
      <c r="A839" s="11">
        <f>Returns!A839</f>
        <v>0</v>
      </c>
      <c r="B839" s="1">
        <f>MAX(Resume!B9/ 252-Portfolios!B839, 0)</f>
        <v>0</v>
      </c>
    </row>
    <row r="840" spans="1:2">
      <c r="A840" s="11">
        <f>Returns!A840</f>
        <v>0</v>
      </c>
      <c r="B840" s="1">
        <f>MAX(Resume!B9/ 252-Portfolios!B840, 0)</f>
        <v>0</v>
      </c>
    </row>
    <row r="841" spans="1:2">
      <c r="A841" s="11">
        <f>Returns!A841</f>
        <v>0</v>
      </c>
      <c r="B841" s="1">
        <f>MAX(Resume!B9/ 252-Portfolios!B841, 0)</f>
        <v>0</v>
      </c>
    </row>
    <row r="842" spans="1:2">
      <c r="A842" s="11">
        <f>Returns!A842</f>
        <v>0</v>
      </c>
      <c r="B842" s="1">
        <f>MAX(Resume!B9/ 252-Portfolios!B842, 0)</f>
        <v>0</v>
      </c>
    </row>
    <row r="843" spans="1:2">
      <c r="A843" s="11">
        <f>Returns!A843</f>
        <v>0</v>
      </c>
      <c r="B843" s="1">
        <f>MAX(Resume!B9/ 252-Portfolios!B843, 0)</f>
        <v>0</v>
      </c>
    </row>
    <row r="844" spans="1:2">
      <c r="A844" s="11">
        <f>Returns!A844</f>
        <v>0</v>
      </c>
      <c r="B844" s="1">
        <f>MAX(Resume!B9/ 252-Portfolios!B844, 0)</f>
        <v>0</v>
      </c>
    </row>
    <row r="845" spans="1:2">
      <c r="A845" s="11">
        <f>Returns!A845</f>
        <v>0</v>
      </c>
      <c r="B845" s="1">
        <f>MAX(Resume!B9/ 252-Portfolios!B845, 0)</f>
        <v>0</v>
      </c>
    </row>
    <row r="846" spans="1:2">
      <c r="A846" s="11">
        <f>Returns!A846</f>
        <v>0</v>
      </c>
      <c r="B846" s="1">
        <f>MAX(Resume!B9/ 252-Portfolios!B846, 0)</f>
        <v>0</v>
      </c>
    </row>
    <row r="847" spans="1:2">
      <c r="A847" s="11">
        <f>Returns!A847</f>
        <v>0</v>
      </c>
      <c r="B847" s="1">
        <f>MAX(Resume!B9/ 252-Portfolios!B847, 0)</f>
        <v>0</v>
      </c>
    </row>
    <row r="848" spans="1:2">
      <c r="A848" s="11">
        <f>Returns!A848</f>
        <v>0</v>
      </c>
      <c r="B848" s="1">
        <f>MAX(Resume!B9/ 252-Portfolios!B848, 0)</f>
        <v>0</v>
      </c>
    </row>
    <row r="849" spans="1:2">
      <c r="A849" s="11">
        <f>Returns!A849</f>
        <v>0</v>
      </c>
      <c r="B849" s="1">
        <f>MAX(Resume!B9/ 252-Portfolios!B849, 0)</f>
        <v>0</v>
      </c>
    </row>
    <row r="850" spans="1:2">
      <c r="A850" s="11">
        <f>Returns!A850</f>
        <v>0</v>
      </c>
      <c r="B850" s="1">
        <f>MAX(Resume!B9/ 252-Portfolios!B850, 0)</f>
        <v>0</v>
      </c>
    </row>
    <row r="851" spans="1:2">
      <c r="A851" s="11">
        <f>Returns!A851</f>
        <v>0</v>
      </c>
      <c r="B851" s="1">
        <f>MAX(Resume!B9/ 252-Portfolios!B851, 0)</f>
        <v>0</v>
      </c>
    </row>
    <row r="852" spans="1:2">
      <c r="A852" s="11">
        <f>Returns!A852</f>
        <v>0</v>
      </c>
      <c r="B852" s="1">
        <f>MAX(Resume!B9/ 252-Portfolios!B852, 0)</f>
        <v>0</v>
      </c>
    </row>
    <row r="853" spans="1:2">
      <c r="A853" s="11">
        <f>Returns!A853</f>
        <v>0</v>
      </c>
      <c r="B853" s="1">
        <f>MAX(Resume!B9/ 252-Portfolios!B853, 0)</f>
        <v>0</v>
      </c>
    </row>
    <row r="854" spans="1:2">
      <c r="A854" s="11">
        <f>Returns!A854</f>
        <v>0</v>
      </c>
      <c r="B854" s="1">
        <f>MAX(Resume!B9/ 252-Portfolios!B854, 0)</f>
        <v>0</v>
      </c>
    </row>
    <row r="855" spans="1:2">
      <c r="A855" s="11">
        <f>Returns!A855</f>
        <v>0</v>
      </c>
      <c r="B855" s="1">
        <f>MAX(Resume!B9/ 252-Portfolios!B855, 0)</f>
        <v>0</v>
      </c>
    </row>
    <row r="856" spans="1:2">
      <c r="A856" s="11">
        <f>Returns!A856</f>
        <v>0</v>
      </c>
      <c r="B856" s="1">
        <f>MAX(Resume!B9/ 252-Portfolios!B856, 0)</f>
        <v>0</v>
      </c>
    </row>
    <row r="857" spans="1:2">
      <c r="A857" s="11">
        <f>Returns!A857</f>
        <v>0</v>
      </c>
      <c r="B857" s="1">
        <f>MAX(Resume!B9/ 252-Portfolios!B857, 0)</f>
        <v>0</v>
      </c>
    </row>
    <row r="858" spans="1:2">
      <c r="A858" s="11">
        <f>Returns!A858</f>
        <v>0</v>
      </c>
      <c r="B858" s="1">
        <f>MAX(Resume!B9/ 252-Portfolios!B858, 0)</f>
        <v>0</v>
      </c>
    </row>
    <row r="859" spans="1:2">
      <c r="A859" s="11">
        <f>Returns!A859</f>
        <v>0</v>
      </c>
      <c r="B859" s="1">
        <f>MAX(Resume!B9/ 252-Portfolios!B859, 0)</f>
        <v>0</v>
      </c>
    </row>
    <row r="860" spans="1:2">
      <c r="A860" s="11">
        <f>Returns!A860</f>
        <v>0</v>
      </c>
      <c r="B860" s="1">
        <f>MAX(Resume!B9/ 252-Portfolios!B860, 0)</f>
        <v>0</v>
      </c>
    </row>
    <row r="861" spans="1:2">
      <c r="A861" s="11">
        <f>Returns!A861</f>
        <v>0</v>
      </c>
      <c r="B861" s="1">
        <f>MAX(Resume!B9/ 252-Portfolios!B861, 0)</f>
        <v>0</v>
      </c>
    </row>
    <row r="862" spans="1:2">
      <c r="A862" s="11">
        <f>Returns!A862</f>
        <v>0</v>
      </c>
      <c r="B862" s="1">
        <f>MAX(Resume!B9/ 252-Portfolios!B862, 0)</f>
        <v>0</v>
      </c>
    </row>
    <row r="863" spans="1:2">
      <c r="A863" s="11">
        <f>Returns!A863</f>
        <v>0</v>
      </c>
      <c r="B863" s="1">
        <f>MAX(Resume!B9/ 252-Portfolios!B863, 0)</f>
        <v>0</v>
      </c>
    </row>
    <row r="864" spans="1:2">
      <c r="A864" s="11">
        <f>Returns!A864</f>
        <v>0</v>
      </c>
      <c r="B864" s="1">
        <f>MAX(Resume!B9/ 252-Portfolios!B864, 0)</f>
        <v>0</v>
      </c>
    </row>
    <row r="865" spans="1:2">
      <c r="A865" s="11">
        <f>Returns!A865</f>
        <v>0</v>
      </c>
      <c r="B865" s="1">
        <f>MAX(Resume!B9/ 252-Portfolios!B865, 0)</f>
        <v>0</v>
      </c>
    </row>
    <row r="866" spans="1:2">
      <c r="A866" s="11">
        <f>Returns!A866</f>
        <v>0</v>
      </c>
      <c r="B866" s="1">
        <f>MAX(Resume!B9/ 252-Portfolios!B866, 0)</f>
        <v>0</v>
      </c>
    </row>
    <row r="867" spans="1:2">
      <c r="A867" s="11">
        <f>Returns!A867</f>
        <v>0</v>
      </c>
      <c r="B867" s="1">
        <f>MAX(Resume!B9/ 252-Portfolios!B867, 0)</f>
        <v>0</v>
      </c>
    </row>
    <row r="868" spans="1:2">
      <c r="A868" s="11">
        <f>Returns!A868</f>
        <v>0</v>
      </c>
      <c r="B868" s="1">
        <f>MAX(Resume!B9/ 252-Portfolios!B868, 0)</f>
        <v>0</v>
      </c>
    </row>
    <row r="869" spans="1:2">
      <c r="A869" s="11">
        <f>Returns!A869</f>
        <v>0</v>
      </c>
      <c r="B869" s="1">
        <f>MAX(Resume!B9/ 252-Portfolios!B869, 0)</f>
        <v>0</v>
      </c>
    </row>
    <row r="870" spans="1:2">
      <c r="A870" s="11">
        <f>Returns!A870</f>
        <v>0</v>
      </c>
      <c r="B870" s="1">
        <f>MAX(Resume!B9/ 252-Portfolios!B870, 0)</f>
        <v>0</v>
      </c>
    </row>
    <row r="871" spans="1:2">
      <c r="A871" s="11">
        <f>Returns!A871</f>
        <v>0</v>
      </c>
      <c r="B871" s="1">
        <f>MAX(Resume!B9/ 252-Portfolios!B871, 0)</f>
        <v>0</v>
      </c>
    </row>
    <row r="872" spans="1:2">
      <c r="A872" s="11">
        <f>Returns!A872</f>
        <v>0</v>
      </c>
      <c r="B872" s="1">
        <f>MAX(Resume!B9/ 252-Portfolios!B872, 0)</f>
        <v>0</v>
      </c>
    </row>
    <row r="873" spans="1:2">
      <c r="A873" s="11">
        <f>Returns!A873</f>
        <v>0</v>
      </c>
      <c r="B873" s="1">
        <f>MAX(Resume!B9/ 252-Portfolios!B873, 0)</f>
        <v>0</v>
      </c>
    </row>
    <row r="874" spans="1:2">
      <c r="A874" s="11">
        <f>Returns!A874</f>
        <v>0</v>
      </c>
      <c r="B874" s="1">
        <f>MAX(Resume!B9/ 252-Portfolios!B874, 0)</f>
        <v>0</v>
      </c>
    </row>
    <row r="875" spans="1:2">
      <c r="A875" s="11">
        <f>Returns!A875</f>
        <v>0</v>
      </c>
      <c r="B875" s="1">
        <f>MAX(Resume!B9/ 252-Portfolios!B875, 0)</f>
        <v>0</v>
      </c>
    </row>
    <row r="876" spans="1:2">
      <c r="A876" s="11">
        <f>Returns!A876</f>
        <v>0</v>
      </c>
      <c r="B876" s="1">
        <f>MAX(Resume!B9/ 252-Portfolios!B876, 0)</f>
        <v>0</v>
      </c>
    </row>
    <row r="877" spans="1:2">
      <c r="A877" s="11">
        <f>Returns!A877</f>
        <v>0</v>
      </c>
      <c r="B877" s="1">
        <f>MAX(Resume!B9/ 252-Portfolios!B877, 0)</f>
        <v>0</v>
      </c>
    </row>
    <row r="878" spans="1:2">
      <c r="A878" s="11">
        <f>Returns!A878</f>
        <v>0</v>
      </c>
      <c r="B878" s="1">
        <f>MAX(Resume!B9/ 252-Portfolios!B878, 0)</f>
        <v>0</v>
      </c>
    </row>
    <row r="879" spans="1:2">
      <c r="A879" s="11">
        <f>Returns!A879</f>
        <v>0</v>
      </c>
      <c r="B879" s="1">
        <f>MAX(Resume!B9/ 252-Portfolios!B879, 0)</f>
        <v>0</v>
      </c>
    </row>
    <row r="880" spans="1:2">
      <c r="A880" s="11">
        <f>Returns!A880</f>
        <v>0</v>
      </c>
      <c r="B880" s="1">
        <f>MAX(Resume!B9/ 252-Portfolios!B880, 0)</f>
        <v>0</v>
      </c>
    </row>
    <row r="881" spans="1:2">
      <c r="A881" s="11">
        <f>Returns!A881</f>
        <v>0</v>
      </c>
      <c r="B881" s="1">
        <f>MAX(Resume!B9/ 252-Portfolios!B881, 0)</f>
        <v>0</v>
      </c>
    </row>
    <row r="882" spans="1:2">
      <c r="A882" s="11">
        <f>Returns!A882</f>
        <v>0</v>
      </c>
      <c r="B882" s="1">
        <f>MAX(Resume!B9/ 252-Portfolios!B882, 0)</f>
        <v>0</v>
      </c>
    </row>
    <row r="883" spans="1:2">
      <c r="A883" s="11">
        <f>Returns!A883</f>
        <v>0</v>
      </c>
      <c r="B883" s="1">
        <f>MAX(Resume!B9/ 252-Portfolios!B883, 0)</f>
        <v>0</v>
      </c>
    </row>
    <row r="884" spans="1:2">
      <c r="A884" s="11">
        <f>Returns!A884</f>
        <v>0</v>
      </c>
      <c r="B884" s="1">
        <f>MAX(Resume!B9/ 252-Portfolios!B884, 0)</f>
        <v>0</v>
      </c>
    </row>
    <row r="885" spans="1:2">
      <c r="A885" s="11">
        <f>Returns!A885</f>
        <v>0</v>
      </c>
      <c r="B885" s="1">
        <f>MAX(Resume!B9/ 252-Portfolios!B885, 0)</f>
        <v>0</v>
      </c>
    </row>
    <row r="886" spans="1:2">
      <c r="A886" s="11">
        <f>Returns!A886</f>
        <v>0</v>
      </c>
      <c r="B886" s="1">
        <f>MAX(Resume!B9/ 252-Portfolios!B886, 0)</f>
        <v>0</v>
      </c>
    </row>
    <row r="887" spans="1:2">
      <c r="A887" s="11">
        <f>Returns!A887</f>
        <v>0</v>
      </c>
      <c r="B887" s="1">
        <f>MAX(Resume!B9/ 252-Portfolios!B887, 0)</f>
        <v>0</v>
      </c>
    </row>
    <row r="888" spans="1:2">
      <c r="A888" s="11">
        <f>Returns!A888</f>
        <v>0</v>
      </c>
      <c r="B888" s="1">
        <f>MAX(Resume!B9/ 252-Portfolios!B888, 0)</f>
        <v>0</v>
      </c>
    </row>
    <row r="889" spans="1:2">
      <c r="A889" s="11">
        <f>Returns!A889</f>
        <v>0</v>
      </c>
      <c r="B889" s="1">
        <f>MAX(Resume!B9/ 252-Portfolios!B889, 0)</f>
        <v>0</v>
      </c>
    </row>
    <row r="890" spans="1:2">
      <c r="A890" s="11">
        <f>Returns!A890</f>
        <v>0</v>
      </c>
      <c r="B890" s="1">
        <f>MAX(Resume!B9/ 252-Portfolios!B890, 0)</f>
        <v>0</v>
      </c>
    </row>
    <row r="891" spans="1:2">
      <c r="A891" s="11">
        <f>Returns!A891</f>
        <v>0</v>
      </c>
      <c r="B891" s="1">
        <f>MAX(Resume!B9/ 252-Portfolios!B891, 0)</f>
        <v>0</v>
      </c>
    </row>
    <row r="892" spans="1:2">
      <c r="A892" s="11">
        <f>Returns!A892</f>
        <v>0</v>
      </c>
      <c r="B892" s="1">
        <f>MAX(Resume!B9/ 252-Portfolios!B892, 0)</f>
        <v>0</v>
      </c>
    </row>
    <row r="893" spans="1:2">
      <c r="A893" s="11">
        <f>Returns!A893</f>
        <v>0</v>
      </c>
      <c r="B893" s="1">
        <f>MAX(Resume!B9/ 252-Portfolios!B893, 0)</f>
        <v>0</v>
      </c>
    </row>
    <row r="894" spans="1:2">
      <c r="A894" s="11">
        <f>Returns!A894</f>
        <v>0</v>
      </c>
      <c r="B894" s="1">
        <f>MAX(Resume!B9/ 252-Portfolios!B894, 0)</f>
        <v>0</v>
      </c>
    </row>
    <row r="895" spans="1:2">
      <c r="A895" s="11">
        <f>Returns!A895</f>
        <v>0</v>
      </c>
      <c r="B895" s="1">
        <f>MAX(Resume!B9/ 252-Portfolios!B895, 0)</f>
        <v>0</v>
      </c>
    </row>
    <row r="896" spans="1:2">
      <c r="A896" s="11">
        <f>Returns!A896</f>
        <v>0</v>
      </c>
      <c r="B896" s="1">
        <f>MAX(Resume!B9/ 252-Portfolios!B896, 0)</f>
        <v>0</v>
      </c>
    </row>
    <row r="897" spans="1:2">
      <c r="A897" s="11">
        <f>Returns!A897</f>
        <v>0</v>
      </c>
      <c r="B897" s="1">
        <f>MAX(Resume!B9/ 252-Portfolios!B897, 0)</f>
        <v>0</v>
      </c>
    </row>
    <row r="898" spans="1:2">
      <c r="A898" s="11">
        <f>Returns!A898</f>
        <v>0</v>
      </c>
      <c r="B898" s="1">
        <f>MAX(Resume!B9/ 252-Portfolios!B898, 0)</f>
        <v>0</v>
      </c>
    </row>
    <row r="899" spans="1:2">
      <c r="A899" s="11">
        <f>Returns!A899</f>
        <v>0</v>
      </c>
      <c r="B899" s="1">
        <f>MAX(Resume!B9/ 252-Portfolios!B899, 0)</f>
        <v>0</v>
      </c>
    </row>
    <row r="900" spans="1:2">
      <c r="A900" s="11">
        <f>Returns!A900</f>
        <v>0</v>
      </c>
      <c r="B900" s="1">
        <f>MAX(Resume!B9/ 252-Portfolios!B900, 0)</f>
        <v>0</v>
      </c>
    </row>
    <row r="901" spans="1:2">
      <c r="A901" s="11">
        <f>Returns!A901</f>
        <v>0</v>
      </c>
      <c r="B901" s="1">
        <f>MAX(Resume!B9/ 252-Portfolios!B901, 0)</f>
        <v>0</v>
      </c>
    </row>
    <row r="902" spans="1:2">
      <c r="A902" s="11">
        <f>Returns!A902</f>
        <v>0</v>
      </c>
      <c r="B902" s="1">
        <f>MAX(Resume!B9/ 252-Portfolios!B902, 0)</f>
        <v>0</v>
      </c>
    </row>
    <row r="903" spans="1:2">
      <c r="A903" s="11">
        <f>Returns!A903</f>
        <v>0</v>
      </c>
      <c r="B903" s="1">
        <f>MAX(Resume!B9/ 252-Portfolios!B903, 0)</f>
        <v>0</v>
      </c>
    </row>
    <row r="904" spans="1:2">
      <c r="A904" s="11">
        <f>Returns!A904</f>
        <v>0</v>
      </c>
      <c r="B904" s="1">
        <f>MAX(Resume!B9/ 252-Portfolios!B904, 0)</f>
        <v>0</v>
      </c>
    </row>
    <row r="905" spans="1:2">
      <c r="A905" s="11">
        <f>Returns!A905</f>
        <v>0</v>
      </c>
      <c r="B905" s="1">
        <f>MAX(Resume!B9/ 252-Portfolios!B905, 0)</f>
        <v>0</v>
      </c>
    </row>
    <row r="906" spans="1:2">
      <c r="A906" s="11">
        <f>Returns!A906</f>
        <v>0</v>
      </c>
      <c r="B906" s="1">
        <f>MAX(Resume!B9/ 252-Portfolios!B906, 0)</f>
        <v>0</v>
      </c>
    </row>
    <row r="907" spans="1:2">
      <c r="A907" s="11">
        <f>Returns!A907</f>
        <v>0</v>
      </c>
      <c r="B907" s="1">
        <f>MAX(Resume!B9/ 252-Portfolios!B907, 0)</f>
        <v>0</v>
      </c>
    </row>
    <row r="908" spans="1:2">
      <c r="A908" s="11">
        <f>Returns!A908</f>
        <v>0</v>
      </c>
      <c r="B908" s="1">
        <f>MAX(Resume!B9/ 252-Portfolios!B908, 0)</f>
        <v>0</v>
      </c>
    </row>
    <row r="909" spans="1:2">
      <c r="A909" s="11">
        <f>Returns!A909</f>
        <v>0</v>
      </c>
      <c r="B909" s="1">
        <f>MAX(Resume!B9/ 252-Portfolios!B909, 0)</f>
        <v>0</v>
      </c>
    </row>
    <row r="910" spans="1:2">
      <c r="A910" s="11">
        <f>Returns!A910</f>
        <v>0</v>
      </c>
      <c r="B910" s="1">
        <f>MAX(Resume!B9/ 252-Portfolios!B910, 0)</f>
        <v>0</v>
      </c>
    </row>
    <row r="911" spans="1:2">
      <c r="A911" s="11">
        <f>Returns!A911</f>
        <v>0</v>
      </c>
      <c r="B911" s="1">
        <f>MAX(Resume!B9/ 252-Portfolios!B911, 0)</f>
        <v>0</v>
      </c>
    </row>
    <row r="912" spans="1:2">
      <c r="A912" s="11">
        <f>Returns!A912</f>
        <v>0</v>
      </c>
      <c r="B912" s="1">
        <f>MAX(Resume!B9/ 252-Portfolios!B912, 0)</f>
        <v>0</v>
      </c>
    </row>
    <row r="913" spans="1:2">
      <c r="A913" s="11">
        <f>Returns!A913</f>
        <v>0</v>
      </c>
      <c r="B913" s="1">
        <f>MAX(Resume!B9/ 252-Portfolios!B913, 0)</f>
        <v>0</v>
      </c>
    </row>
    <row r="914" spans="1:2">
      <c r="A914" s="11">
        <f>Returns!A914</f>
        <v>0</v>
      </c>
      <c r="B914" s="1">
        <f>MAX(Resume!B9/ 252-Portfolios!B914, 0)</f>
        <v>0</v>
      </c>
    </row>
    <row r="915" spans="1:2">
      <c r="A915" s="11">
        <f>Returns!A915</f>
        <v>0</v>
      </c>
      <c r="B915" s="1">
        <f>MAX(Resume!B9/ 252-Portfolios!B915, 0)</f>
        <v>0</v>
      </c>
    </row>
    <row r="916" spans="1:2">
      <c r="A916" s="11">
        <f>Returns!A916</f>
        <v>0</v>
      </c>
      <c r="B916" s="1">
        <f>MAX(Resume!B9/ 252-Portfolios!B916, 0)</f>
        <v>0</v>
      </c>
    </row>
    <row r="917" spans="1:2">
      <c r="A917" s="11">
        <f>Returns!A917</f>
        <v>0</v>
      </c>
      <c r="B917" s="1">
        <f>MAX(Resume!B9/ 252-Portfolios!B917, 0)</f>
        <v>0</v>
      </c>
    </row>
    <row r="918" spans="1:2">
      <c r="A918" s="11">
        <f>Returns!A918</f>
        <v>0</v>
      </c>
      <c r="B918" s="1">
        <f>MAX(Resume!B9/ 252-Portfolios!B918, 0)</f>
        <v>0</v>
      </c>
    </row>
    <row r="919" spans="1:2">
      <c r="A919" s="11">
        <f>Returns!A919</f>
        <v>0</v>
      </c>
      <c r="B919" s="1">
        <f>MAX(Resume!B9/ 252-Portfolios!B919, 0)</f>
        <v>0</v>
      </c>
    </row>
    <row r="920" spans="1:2">
      <c r="A920" s="11">
        <f>Returns!A920</f>
        <v>0</v>
      </c>
      <c r="B920" s="1">
        <f>MAX(Resume!B9/ 252-Portfolios!B920, 0)</f>
        <v>0</v>
      </c>
    </row>
    <row r="921" spans="1:2">
      <c r="A921" s="11">
        <f>Returns!A921</f>
        <v>0</v>
      </c>
      <c r="B921" s="1">
        <f>MAX(Resume!B9/ 252-Portfolios!B921, 0)</f>
        <v>0</v>
      </c>
    </row>
    <row r="922" spans="1:2">
      <c r="A922" s="11">
        <f>Returns!A922</f>
        <v>0</v>
      </c>
      <c r="B922" s="1">
        <f>MAX(Resume!B9/ 252-Portfolios!B922, 0)</f>
        <v>0</v>
      </c>
    </row>
    <row r="923" spans="1:2">
      <c r="A923" s="11">
        <f>Returns!A923</f>
        <v>0</v>
      </c>
      <c r="B923" s="1">
        <f>MAX(Resume!B9/ 252-Portfolios!B923, 0)</f>
        <v>0</v>
      </c>
    </row>
    <row r="924" spans="1:2">
      <c r="A924" s="11">
        <f>Returns!A924</f>
        <v>0</v>
      </c>
      <c r="B924" s="1">
        <f>MAX(Resume!B9/ 252-Portfolios!B924, 0)</f>
        <v>0</v>
      </c>
    </row>
    <row r="925" spans="1:2">
      <c r="A925" s="11">
        <f>Returns!A925</f>
        <v>0</v>
      </c>
      <c r="B925" s="1">
        <f>MAX(Resume!B9/ 252-Portfolios!B925, 0)</f>
        <v>0</v>
      </c>
    </row>
    <row r="926" spans="1:2">
      <c r="A926" s="11">
        <f>Returns!A926</f>
        <v>0</v>
      </c>
      <c r="B926" s="1">
        <f>MAX(Resume!B9/ 252-Portfolios!B926, 0)</f>
        <v>0</v>
      </c>
    </row>
    <row r="927" spans="1:2">
      <c r="A927" s="11">
        <f>Returns!A927</f>
        <v>0</v>
      </c>
      <c r="B927" s="1">
        <f>MAX(Resume!B9/ 252-Portfolios!B927, 0)</f>
        <v>0</v>
      </c>
    </row>
    <row r="928" spans="1:2">
      <c r="A928" s="11">
        <f>Returns!A928</f>
        <v>0</v>
      </c>
      <c r="B928" s="1">
        <f>MAX(Resume!B9/ 252-Portfolios!B928, 0)</f>
        <v>0</v>
      </c>
    </row>
    <row r="929" spans="1:2">
      <c r="A929" s="11">
        <f>Returns!A929</f>
        <v>0</v>
      </c>
      <c r="B929" s="1">
        <f>MAX(Resume!B9/ 252-Portfolios!B929, 0)</f>
        <v>0</v>
      </c>
    </row>
    <row r="930" spans="1:2">
      <c r="A930" s="11">
        <f>Returns!A930</f>
        <v>0</v>
      </c>
      <c r="B930" s="1">
        <f>MAX(Resume!B9/ 252-Portfolios!B930, 0)</f>
        <v>0</v>
      </c>
    </row>
    <row r="931" spans="1:2">
      <c r="A931" s="11">
        <f>Returns!A931</f>
        <v>0</v>
      </c>
      <c r="B931" s="1">
        <f>MAX(Resume!B9/ 252-Portfolios!B931, 0)</f>
        <v>0</v>
      </c>
    </row>
    <row r="932" spans="1:2">
      <c r="A932" s="11">
        <f>Returns!A932</f>
        <v>0</v>
      </c>
      <c r="B932" s="1">
        <f>MAX(Resume!B9/ 252-Portfolios!B932, 0)</f>
        <v>0</v>
      </c>
    </row>
    <row r="933" spans="1:2">
      <c r="A933" s="11">
        <f>Returns!A933</f>
        <v>0</v>
      </c>
      <c r="B933" s="1">
        <f>MAX(Resume!B9/ 252-Portfolios!B933, 0)</f>
        <v>0</v>
      </c>
    </row>
    <row r="934" spans="1:2">
      <c r="A934" s="11">
        <f>Returns!A934</f>
        <v>0</v>
      </c>
      <c r="B934" s="1">
        <f>MAX(Resume!B9/ 252-Portfolios!B934, 0)</f>
        <v>0</v>
      </c>
    </row>
    <row r="935" spans="1:2">
      <c r="A935" s="11">
        <f>Returns!A935</f>
        <v>0</v>
      </c>
      <c r="B935" s="1">
        <f>MAX(Resume!B9/ 252-Portfolios!B935, 0)</f>
        <v>0</v>
      </c>
    </row>
    <row r="936" spans="1:2">
      <c r="A936" s="11">
        <f>Returns!A936</f>
        <v>0</v>
      </c>
      <c r="B936" s="1">
        <f>MAX(Resume!B9/ 252-Portfolios!B936, 0)</f>
        <v>0</v>
      </c>
    </row>
    <row r="937" spans="1:2">
      <c r="A937" s="11">
        <f>Returns!A937</f>
        <v>0</v>
      </c>
      <c r="B937" s="1">
        <f>MAX(Resume!B9/ 252-Portfolios!B937, 0)</f>
        <v>0</v>
      </c>
    </row>
    <row r="938" spans="1:2">
      <c r="A938" s="11">
        <f>Returns!A938</f>
        <v>0</v>
      </c>
      <c r="B938" s="1">
        <f>MAX(Resume!B9/ 252-Portfolios!B938, 0)</f>
        <v>0</v>
      </c>
    </row>
    <row r="939" spans="1:2">
      <c r="A939" s="11">
        <f>Returns!A939</f>
        <v>0</v>
      </c>
      <c r="B939" s="1">
        <f>MAX(Resume!B9/ 252-Portfolios!B939, 0)</f>
        <v>0</v>
      </c>
    </row>
    <row r="940" spans="1:2">
      <c r="A940" s="11">
        <f>Returns!A940</f>
        <v>0</v>
      </c>
      <c r="B940" s="1">
        <f>MAX(Resume!B9/ 252-Portfolios!B940, 0)</f>
        <v>0</v>
      </c>
    </row>
    <row r="941" spans="1:2">
      <c r="A941" s="11">
        <f>Returns!A941</f>
        <v>0</v>
      </c>
      <c r="B941" s="1">
        <f>MAX(Resume!B9/ 252-Portfolios!B941, 0)</f>
        <v>0</v>
      </c>
    </row>
    <row r="942" spans="1:2">
      <c r="A942" s="11">
        <f>Returns!A942</f>
        <v>0</v>
      </c>
      <c r="B942" s="1">
        <f>MAX(Resume!B9/ 252-Portfolios!B942, 0)</f>
        <v>0</v>
      </c>
    </row>
    <row r="943" spans="1:2">
      <c r="A943" s="11">
        <f>Returns!A943</f>
        <v>0</v>
      </c>
      <c r="B943" s="1">
        <f>MAX(Resume!B9/ 252-Portfolios!B943, 0)</f>
        <v>0</v>
      </c>
    </row>
    <row r="944" spans="1:2">
      <c r="A944" s="11">
        <f>Returns!A944</f>
        <v>0</v>
      </c>
      <c r="B944" s="1">
        <f>MAX(Resume!B9/ 252-Portfolios!B944, 0)</f>
        <v>0</v>
      </c>
    </row>
    <row r="945" spans="1:2">
      <c r="A945" s="11">
        <f>Returns!A945</f>
        <v>0</v>
      </c>
      <c r="B945" s="1">
        <f>MAX(Resume!B9/ 252-Portfolios!B945, 0)</f>
        <v>0</v>
      </c>
    </row>
    <row r="946" spans="1:2">
      <c r="A946" s="11">
        <f>Returns!A946</f>
        <v>0</v>
      </c>
      <c r="B946" s="1">
        <f>MAX(Resume!B9/ 252-Portfolios!B946, 0)</f>
        <v>0</v>
      </c>
    </row>
    <row r="947" spans="1:2">
      <c r="A947" s="11">
        <f>Returns!A947</f>
        <v>0</v>
      </c>
      <c r="B947" s="1">
        <f>MAX(Resume!B9/ 252-Portfolios!B947, 0)</f>
        <v>0</v>
      </c>
    </row>
    <row r="948" spans="1:2">
      <c r="A948" s="11">
        <f>Returns!A948</f>
        <v>0</v>
      </c>
      <c r="B948" s="1">
        <f>MAX(Resume!B9/ 252-Portfolios!B948, 0)</f>
        <v>0</v>
      </c>
    </row>
    <row r="949" spans="1:2">
      <c r="A949" s="11">
        <f>Returns!A949</f>
        <v>0</v>
      </c>
      <c r="B949" s="1">
        <f>MAX(Resume!B9/ 252-Portfolios!B949, 0)</f>
        <v>0</v>
      </c>
    </row>
    <row r="950" spans="1:2">
      <c r="A950" s="11">
        <f>Returns!A950</f>
        <v>0</v>
      </c>
      <c r="B950" s="1">
        <f>MAX(Resume!B9/ 252-Portfolios!B950, 0)</f>
        <v>0</v>
      </c>
    </row>
    <row r="951" spans="1:2">
      <c r="A951" s="11">
        <f>Returns!A951</f>
        <v>0</v>
      </c>
      <c r="B951" s="1">
        <f>MAX(Resume!B9/ 252-Portfolios!B951, 0)</f>
        <v>0</v>
      </c>
    </row>
    <row r="952" spans="1:2">
      <c r="A952" s="11">
        <f>Returns!A952</f>
        <v>0</v>
      </c>
      <c r="B952" s="1">
        <f>MAX(Resume!B9/ 252-Portfolios!B952, 0)</f>
        <v>0</v>
      </c>
    </row>
    <row r="953" spans="1:2">
      <c r="A953" s="11">
        <f>Returns!A953</f>
        <v>0</v>
      </c>
      <c r="B953" s="1">
        <f>MAX(Resume!B9/ 252-Portfolios!B953, 0)</f>
        <v>0</v>
      </c>
    </row>
    <row r="954" spans="1:2">
      <c r="A954" s="11">
        <f>Returns!A954</f>
        <v>0</v>
      </c>
      <c r="B954" s="1">
        <f>MAX(Resume!B9/ 252-Portfolios!B954, 0)</f>
        <v>0</v>
      </c>
    </row>
    <row r="955" spans="1:2">
      <c r="A955" s="11">
        <f>Returns!A955</f>
        <v>0</v>
      </c>
      <c r="B955" s="1">
        <f>MAX(Resume!B9/ 252-Portfolios!B955, 0)</f>
        <v>0</v>
      </c>
    </row>
    <row r="956" spans="1:2">
      <c r="A956" s="11">
        <f>Returns!A956</f>
        <v>0</v>
      </c>
      <c r="B956" s="1">
        <f>MAX(Resume!B9/ 252-Portfolios!B956, 0)</f>
        <v>0</v>
      </c>
    </row>
    <row r="957" spans="1:2">
      <c r="A957" s="11">
        <f>Returns!A957</f>
        <v>0</v>
      </c>
      <c r="B957" s="1">
        <f>MAX(Resume!B9/ 252-Portfolios!B957, 0)</f>
        <v>0</v>
      </c>
    </row>
    <row r="958" spans="1:2">
      <c r="A958" s="11">
        <f>Returns!A958</f>
        <v>0</v>
      </c>
      <c r="B958" s="1">
        <f>MAX(Resume!B9/ 252-Portfolios!B958, 0)</f>
        <v>0</v>
      </c>
    </row>
    <row r="959" spans="1:2">
      <c r="A959" s="11">
        <f>Returns!A959</f>
        <v>0</v>
      </c>
      <c r="B959" s="1">
        <f>MAX(Resume!B9/ 252-Portfolios!B959, 0)</f>
        <v>0</v>
      </c>
    </row>
    <row r="960" spans="1:2">
      <c r="A960" s="11">
        <f>Returns!A960</f>
        <v>0</v>
      </c>
      <c r="B960" s="1">
        <f>MAX(Resume!B9/ 252-Portfolios!B960, 0)</f>
        <v>0</v>
      </c>
    </row>
    <row r="961" spans="1:2">
      <c r="A961" s="11">
        <f>Returns!A961</f>
        <v>0</v>
      </c>
      <c r="B961" s="1">
        <f>MAX(Resume!B9/ 252-Portfolios!B961, 0)</f>
        <v>0</v>
      </c>
    </row>
    <row r="962" spans="1:2">
      <c r="A962" s="11">
        <f>Returns!A962</f>
        <v>0</v>
      </c>
      <c r="B962" s="1">
        <f>MAX(Resume!B9/ 252-Portfolios!B962, 0)</f>
        <v>0</v>
      </c>
    </row>
    <row r="963" spans="1:2">
      <c r="A963" s="11">
        <f>Returns!A963</f>
        <v>0</v>
      </c>
      <c r="B963" s="1">
        <f>MAX(Resume!B9/ 252-Portfolios!B963, 0)</f>
        <v>0</v>
      </c>
    </row>
    <row r="964" spans="1:2">
      <c r="A964" s="11">
        <f>Returns!A964</f>
        <v>0</v>
      </c>
      <c r="B964" s="1">
        <f>MAX(Resume!B9/ 252-Portfolios!B964, 0)</f>
        <v>0</v>
      </c>
    </row>
    <row r="965" spans="1:2">
      <c r="A965" s="11">
        <f>Returns!A965</f>
        <v>0</v>
      </c>
      <c r="B965" s="1">
        <f>MAX(Resume!B9/ 252-Portfolios!B965, 0)</f>
        <v>0</v>
      </c>
    </row>
    <row r="966" spans="1:2">
      <c r="A966" s="11">
        <f>Returns!A966</f>
        <v>0</v>
      </c>
      <c r="B966" s="1">
        <f>MAX(Resume!B9/ 252-Portfolios!B966, 0)</f>
        <v>0</v>
      </c>
    </row>
    <row r="967" spans="1:2">
      <c r="A967" s="11">
        <f>Returns!A967</f>
        <v>0</v>
      </c>
      <c r="B967" s="1">
        <f>MAX(Resume!B9/ 252-Portfolios!B967, 0)</f>
        <v>0</v>
      </c>
    </row>
    <row r="968" spans="1:2">
      <c r="A968" s="11">
        <f>Returns!A968</f>
        <v>0</v>
      </c>
      <c r="B968" s="1">
        <f>MAX(Resume!B9/ 252-Portfolios!B968, 0)</f>
        <v>0</v>
      </c>
    </row>
    <row r="969" spans="1:2">
      <c r="A969" s="11">
        <f>Returns!A969</f>
        <v>0</v>
      </c>
      <c r="B969" s="1">
        <f>MAX(Resume!B9/ 252-Portfolios!B969, 0)</f>
        <v>0</v>
      </c>
    </row>
    <row r="970" spans="1:2">
      <c r="A970" s="11">
        <f>Returns!A970</f>
        <v>0</v>
      </c>
      <c r="B970" s="1">
        <f>MAX(Resume!B9/ 252-Portfolios!B970, 0)</f>
        <v>0</v>
      </c>
    </row>
    <row r="971" spans="1:2">
      <c r="A971" s="11">
        <f>Returns!A971</f>
        <v>0</v>
      </c>
      <c r="B971" s="1">
        <f>MAX(Resume!B9/ 252-Portfolios!B971, 0)</f>
        <v>0</v>
      </c>
    </row>
    <row r="972" spans="1:2">
      <c r="A972" s="11">
        <f>Returns!A972</f>
        <v>0</v>
      </c>
      <c r="B972" s="1">
        <f>MAX(Resume!B9/ 252-Portfolios!B972, 0)</f>
        <v>0</v>
      </c>
    </row>
    <row r="973" spans="1:2">
      <c r="A973" s="11">
        <f>Returns!A973</f>
        <v>0</v>
      </c>
      <c r="B973" s="1">
        <f>MAX(Resume!B9/ 252-Portfolios!B973, 0)</f>
        <v>0</v>
      </c>
    </row>
    <row r="974" spans="1:2">
      <c r="A974" s="11">
        <f>Returns!A974</f>
        <v>0</v>
      </c>
      <c r="B974" s="1">
        <f>MAX(Resume!B9/ 252-Portfolios!B974, 0)</f>
        <v>0</v>
      </c>
    </row>
    <row r="975" spans="1:2">
      <c r="A975" s="11">
        <f>Returns!A975</f>
        <v>0</v>
      </c>
      <c r="B975" s="1">
        <f>MAX(Resume!B9/ 252-Portfolios!B975, 0)</f>
        <v>0</v>
      </c>
    </row>
    <row r="976" spans="1:2">
      <c r="A976" s="11">
        <f>Returns!A976</f>
        <v>0</v>
      </c>
      <c r="B976" s="1">
        <f>MAX(Resume!B9/ 252-Portfolios!B976, 0)</f>
        <v>0</v>
      </c>
    </row>
    <row r="977" spans="1:2">
      <c r="A977" s="11">
        <f>Returns!A977</f>
        <v>0</v>
      </c>
      <c r="B977" s="1">
        <f>MAX(Resume!B9/ 252-Portfolios!B977, 0)</f>
        <v>0</v>
      </c>
    </row>
    <row r="978" spans="1:2">
      <c r="A978" s="11">
        <f>Returns!A978</f>
        <v>0</v>
      </c>
      <c r="B978" s="1">
        <f>MAX(Resume!B9/ 252-Portfolios!B978, 0)</f>
        <v>0</v>
      </c>
    </row>
    <row r="979" spans="1:2">
      <c r="A979" s="11">
        <f>Returns!A979</f>
        <v>0</v>
      </c>
      <c r="B979" s="1">
        <f>MAX(Resume!B9/ 252-Portfolios!B979, 0)</f>
        <v>0</v>
      </c>
    </row>
    <row r="980" spans="1:2">
      <c r="A980" s="11">
        <f>Returns!A980</f>
        <v>0</v>
      </c>
      <c r="B980" s="1">
        <f>MAX(Resume!B9/ 252-Portfolios!B980, 0)</f>
        <v>0</v>
      </c>
    </row>
    <row r="981" spans="1:2">
      <c r="A981" s="11">
        <f>Returns!A981</f>
        <v>0</v>
      </c>
      <c r="B981" s="1">
        <f>MAX(Resume!B9/ 252-Portfolios!B981, 0)</f>
        <v>0</v>
      </c>
    </row>
    <row r="982" spans="1:2">
      <c r="A982" s="11">
        <f>Returns!A982</f>
        <v>0</v>
      </c>
      <c r="B982" s="1">
        <f>MAX(Resume!B9/ 252-Portfolios!B982, 0)</f>
        <v>0</v>
      </c>
    </row>
    <row r="983" spans="1:2">
      <c r="A983" s="11">
        <f>Returns!A983</f>
        <v>0</v>
      </c>
      <c r="B983" s="1">
        <f>MAX(Resume!B9/ 252-Portfolios!B983, 0)</f>
        <v>0</v>
      </c>
    </row>
    <row r="984" spans="1:2">
      <c r="A984" s="11">
        <f>Returns!A984</f>
        <v>0</v>
      </c>
      <c r="B984" s="1">
        <f>MAX(Resume!B9/ 252-Portfolios!B984, 0)</f>
        <v>0</v>
      </c>
    </row>
    <row r="985" spans="1:2">
      <c r="A985" s="11">
        <f>Returns!A985</f>
        <v>0</v>
      </c>
      <c r="B985" s="1">
        <f>MAX(Resume!B9/ 252-Portfolios!B985, 0)</f>
        <v>0</v>
      </c>
    </row>
    <row r="986" spans="1:2">
      <c r="A986" s="11">
        <f>Returns!A986</f>
        <v>0</v>
      </c>
      <c r="B986" s="1">
        <f>MAX(Resume!B9/ 252-Portfolios!B986, 0)</f>
        <v>0</v>
      </c>
    </row>
    <row r="987" spans="1:2">
      <c r="A987" s="11">
        <f>Returns!A987</f>
        <v>0</v>
      </c>
      <c r="B987" s="1">
        <f>MAX(Resume!B9/ 252-Portfolios!B987, 0)</f>
        <v>0</v>
      </c>
    </row>
    <row r="988" spans="1:2">
      <c r="A988" s="11">
        <f>Returns!A988</f>
        <v>0</v>
      </c>
      <c r="B988" s="1">
        <f>MAX(Resume!B9/ 252-Portfolios!B988, 0)</f>
        <v>0</v>
      </c>
    </row>
    <row r="989" spans="1:2">
      <c r="A989" s="11">
        <f>Returns!A989</f>
        <v>0</v>
      </c>
      <c r="B989" s="1">
        <f>MAX(Resume!B9/ 252-Portfolios!B989, 0)</f>
        <v>0</v>
      </c>
    </row>
    <row r="990" spans="1:2">
      <c r="A990" s="11">
        <f>Returns!A990</f>
        <v>0</v>
      </c>
      <c r="B990" s="1">
        <f>MAX(Resume!B9/ 252-Portfolios!B990, 0)</f>
        <v>0</v>
      </c>
    </row>
    <row r="991" spans="1:2">
      <c r="A991" s="11">
        <f>Returns!A991</f>
        <v>0</v>
      </c>
      <c r="B991" s="1">
        <f>MAX(Resume!B9/ 252-Portfolios!B991, 0)</f>
        <v>0</v>
      </c>
    </row>
    <row r="992" spans="1:2">
      <c r="A992" s="11">
        <f>Returns!A992</f>
        <v>0</v>
      </c>
      <c r="B992" s="1">
        <f>MAX(Resume!B9/ 252-Portfolios!B992, 0)</f>
        <v>0</v>
      </c>
    </row>
    <row r="993" spans="1:2">
      <c r="A993" s="11">
        <f>Returns!A993</f>
        <v>0</v>
      </c>
      <c r="B993" s="1">
        <f>MAX(Resume!B9/ 252-Portfolios!B993, 0)</f>
        <v>0</v>
      </c>
    </row>
    <row r="994" spans="1:2">
      <c r="A994" s="11">
        <f>Returns!A994</f>
        <v>0</v>
      </c>
      <c r="B994" s="1">
        <f>MAX(Resume!B9/ 252-Portfolios!B994, 0)</f>
        <v>0</v>
      </c>
    </row>
    <row r="995" spans="1:2">
      <c r="A995" s="11">
        <f>Returns!A995</f>
        <v>0</v>
      </c>
      <c r="B995" s="1">
        <f>MAX(Resume!B9/ 252-Portfolios!B995, 0)</f>
        <v>0</v>
      </c>
    </row>
    <row r="996" spans="1:2">
      <c r="A996" s="11">
        <f>Returns!A996</f>
        <v>0</v>
      </c>
      <c r="B996" s="1">
        <f>MAX(Resume!B9/ 252-Portfolios!B996, 0)</f>
        <v>0</v>
      </c>
    </row>
    <row r="997" spans="1:2">
      <c r="A997" s="11">
        <f>Returns!A997</f>
        <v>0</v>
      </c>
      <c r="B997" s="1">
        <f>MAX(Resume!B9/ 252-Portfolios!B997, 0)</f>
        <v>0</v>
      </c>
    </row>
    <row r="998" spans="1:2">
      <c r="A998" s="11">
        <f>Returns!A998</f>
        <v>0</v>
      </c>
      <c r="B998" s="1">
        <f>MAX(Resume!B9/ 252-Portfolios!B998, 0)</f>
        <v>0</v>
      </c>
    </row>
    <row r="999" spans="1:2">
      <c r="A999" s="11">
        <f>Returns!A999</f>
        <v>0</v>
      </c>
      <c r="B999" s="1">
        <f>MAX(Resume!B9/ 252-Portfolios!B999, 0)</f>
        <v>0</v>
      </c>
    </row>
    <row r="1000" spans="1:2">
      <c r="A1000" s="11">
        <f>Returns!A1000</f>
        <v>0</v>
      </c>
      <c r="B1000" s="1">
        <f>MAX(Resume!B9/ 252-Portfolios!B1000, 0)</f>
        <v>0</v>
      </c>
    </row>
    <row r="1001" spans="1:2">
      <c r="A1001" s="11">
        <f>Returns!A1001</f>
        <v>0</v>
      </c>
      <c r="B1001" s="1">
        <f>MAX(Resume!B9/ 252-Portfolios!B1001, 0)</f>
        <v>0</v>
      </c>
    </row>
    <row r="1002" spans="1:2">
      <c r="A1002" s="11">
        <f>Returns!A1002</f>
        <v>0</v>
      </c>
      <c r="B1002" s="1">
        <f>MAX(Resume!B9/ 252-Portfolios!B1002, 0)</f>
        <v>0</v>
      </c>
    </row>
    <row r="1003" spans="1:2">
      <c r="A1003" s="11">
        <f>Returns!A1003</f>
        <v>0</v>
      </c>
      <c r="B1003" s="1">
        <f>MAX(Resume!B9/ 252-Portfolios!B1003, 0)</f>
        <v>0</v>
      </c>
    </row>
    <row r="1004" spans="1:2">
      <c r="A1004" s="11">
        <f>Returns!A1004</f>
        <v>0</v>
      </c>
      <c r="B1004" s="1">
        <f>MAX(Resume!B9/ 252-Portfolios!B1004, 0)</f>
        <v>0</v>
      </c>
    </row>
    <row r="1005" spans="1:2">
      <c r="A1005" s="11">
        <f>Returns!A1005</f>
        <v>0</v>
      </c>
      <c r="B1005" s="1">
        <f>MAX(Resume!B9/ 252-Portfolios!B1005, 0)</f>
        <v>0</v>
      </c>
    </row>
    <row r="1006" spans="1:2">
      <c r="A1006" s="11">
        <f>Returns!A1006</f>
        <v>0</v>
      </c>
      <c r="B1006" s="1">
        <f>MAX(Resume!B9/ 252-Portfolios!B1006, 0)</f>
        <v>0</v>
      </c>
    </row>
    <row r="1007" spans="1:2">
      <c r="A1007" s="11">
        <f>Returns!A1007</f>
        <v>0</v>
      </c>
      <c r="B1007" s="1">
        <f>MAX(Resume!B9/ 252-Portfolios!B1007, 0)</f>
        <v>0</v>
      </c>
    </row>
    <row r="1008" spans="1:2">
      <c r="A1008" s="11">
        <f>Returns!A1008</f>
        <v>0</v>
      </c>
      <c r="B1008" s="1">
        <f>MAX(Resume!B9/ 252-Portfolios!B1008, 0)</f>
        <v>0</v>
      </c>
    </row>
    <row r="1009" spans="1:2">
      <c r="A1009" s="11">
        <f>Returns!A1009</f>
        <v>0</v>
      </c>
      <c r="B1009" s="1">
        <f>MAX(Resume!B9/ 252-Portfolios!B1009, 0)</f>
        <v>0</v>
      </c>
    </row>
    <row r="1010" spans="1:2">
      <c r="A1010" s="11">
        <f>Returns!A1010</f>
        <v>0</v>
      </c>
      <c r="B1010" s="1">
        <f>MAX(Resume!B9/ 252-Portfolios!B1010, 0)</f>
        <v>0</v>
      </c>
    </row>
    <row r="1011" spans="1:2">
      <c r="A1011" s="11">
        <f>Returns!A1011</f>
        <v>0</v>
      </c>
      <c r="B1011" s="1">
        <f>MAX(Resume!B9/ 252-Portfolios!B1011, 0)</f>
        <v>0</v>
      </c>
    </row>
    <row r="1012" spans="1:2">
      <c r="A1012" s="11">
        <f>Returns!A1012</f>
        <v>0</v>
      </c>
      <c r="B1012" s="1">
        <f>MAX(Resume!B9/ 252-Portfolios!B1012, 0)</f>
        <v>0</v>
      </c>
    </row>
    <row r="1013" spans="1:2">
      <c r="A1013" s="11">
        <f>Returns!A1013</f>
        <v>0</v>
      </c>
      <c r="B1013" s="1">
        <f>MAX(Resume!B9/ 252-Portfolios!B1013, 0)</f>
        <v>0</v>
      </c>
    </row>
    <row r="1014" spans="1:2">
      <c r="A1014" s="11">
        <f>Returns!A1014</f>
        <v>0</v>
      </c>
      <c r="B1014" s="1">
        <f>MAX(Resume!B9/ 252-Portfolios!B1014, 0)</f>
        <v>0</v>
      </c>
    </row>
    <row r="1015" spans="1:2">
      <c r="A1015" s="11">
        <f>Returns!A1015</f>
        <v>0</v>
      </c>
      <c r="B1015" s="1">
        <f>MAX(Resume!B9/ 252-Portfolios!B1015, 0)</f>
        <v>0</v>
      </c>
    </row>
    <row r="1016" spans="1:2">
      <c r="A1016" s="11">
        <f>Returns!A1016</f>
        <v>0</v>
      </c>
      <c r="B1016" s="1">
        <f>MAX(Resume!B9/ 252-Portfolios!B1016, 0)</f>
        <v>0</v>
      </c>
    </row>
    <row r="1017" spans="1:2">
      <c r="A1017" s="11">
        <f>Returns!A1017</f>
        <v>0</v>
      </c>
      <c r="B1017" s="1">
        <f>MAX(Resume!B9/ 252-Portfolios!B1017, 0)</f>
        <v>0</v>
      </c>
    </row>
    <row r="1018" spans="1:2">
      <c r="A1018" s="11">
        <f>Returns!A1018</f>
        <v>0</v>
      </c>
      <c r="B1018" s="1">
        <f>MAX(Resume!B9/ 252-Portfolios!B1018, 0)</f>
        <v>0</v>
      </c>
    </row>
    <row r="1019" spans="1:2">
      <c r="A1019" s="11">
        <f>Returns!A1019</f>
        <v>0</v>
      </c>
      <c r="B1019" s="1">
        <f>MAX(Resume!B9/ 252-Portfolios!B1019, 0)</f>
        <v>0</v>
      </c>
    </row>
    <row r="1020" spans="1:2">
      <c r="A1020" s="11">
        <f>Returns!A1020</f>
        <v>0</v>
      </c>
      <c r="B1020" s="1">
        <f>MAX(Resume!B9/ 252-Portfolios!B1020, 0)</f>
        <v>0</v>
      </c>
    </row>
    <row r="1021" spans="1:2">
      <c r="A1021" s="11">
        <f>Returns!A1021</f>
        <v>0</v>
      </c>
      <c r="B1021" s="1">
        <f>MAX(Resume!B9/ 252-Portfolios!B1021, 0)</f>
        <v>0</v>
      </c>
    </row>
    <row r="1022" spans="1:2">
      <c r="A1022" s="11">
        <f>Returns!A1022</f>
        <v>0</v>
      </c>
      <c r="B1022" s="1">
        <f>MAX(Resume!B9/ 252-Portfolios!B1022, 0)</f>
        <v>0</v>
      </c>
    </row>
    <row r="1023" spans="1:2">
      <c r="A1023" s="11">
        <f>Returns!A1023</f>
        <v>0</v>
      </c>
      <c r="B1023" s="1">
        <f>MAX(Resume!B9/ 252-Portfolios!B1023, 0)</f>
        <v>0</v>
      </c>
    </row>
    <row r="1024" spans="1:2">
      <c r="A1024" s="11">
        <f>Returns!A1024</f>
        <v>0</v>
      </c>
      <c r="B1024" s="1">
        <f>MAX(Resume!B9/ 252-Portfolios!B1024, 0)</f>
        <v>0</v>
      </c>
    </row>
    <row r="1025" spans="1:2">
      <c r="A1025" s="11">
        <f>Returns!A1025</f>
        <v>0</v>
      </c>
      <c r="B1025" s="1">
        <f>MAX(Resume!B9/ 252-Portfolios!B1025, 0)</f>
        <v>0</v>
      </c>
    </row>
    <row r="1026" spans="1:2">
      <c r="A1026" s="11">
        <f>Returns!A1026</f>
        <v>0</v>
      </c>
      <c r="B1026" s="1">
        <f>MAX(Resume!B9/ 252-Portfolios!B1026, 0)</f>
        <v>0</v>
      </c>
    </row>
    <row r="1027" spans="1:2">
      <c r="A1027" s="11">
        <f>Returns!A1027</f>
        <v>0</v>
      </c>
      <c r="B1027" s="1">
        <f>MAX(Resume!B9/ 252-Portfolios!B1027, 0)</f>
        <v>0</v>
      </c>
    </row>
    <row r="1028" spans="1:2">
      <c r="A1028" s="11">
        <f>Returns!A1028</f>
        <v>0</v>
      </c>
      <c r="B1028" s="1">
        <f>MAX(Resume!B9/ 252-Portfolios!B1028, 0)</f>
        <v>0</v>
      </c>
    </row>
    <row r="1029" spans="1:2">
      <c r="A1029" s="11">
        <f>Returns!A1029</f>
        <v>0</v>
      </c>
      <c r="B1029" s="1">
        <f>MAX(Resume!B9/ 252-Portfolios!B1029, 0)</f>
        <v>0</v>
      </c>
    </row>
    <row r="1030" spans="1:2">
      <c r="A1030" s="11">
        <f>Returns!A1030</f>
        <v>0</v>
      </c>
      <c r="B1030" s="1">
        <f>MAX(Resume!B9/ 252-Portfolios!B1030, 0)</f>
        <v>0</v>
      </c>
    </row>
    <row r="1031" spans="1:2">
      <c r="A1031" s="11">
        <f>Returns!A1031</f>
        <v>0</v>
      </c>
      <c r="B1031" s="1">
        <f>MAX(Resume!B9/ 252-Portfolios!B1031, 0)</f>
        <v>0</v>
      </c>
    </row>
    <row r="1032" spans="1:2">
      <c r="A1032" s="11">
        <f>Returns!A1032</f>
        <v>0</v>
      </c>
      <c r="B1032" s="1">
        <f>MAX(Resume!B9/ 252-Portfolios!B1032, 0)</f>
        <v>0</v>
      </c>
    </row>
    <row r="1033" spans="1:2">
      <c r="A1033" s="11">
        <f>Returns!A1033</f>
        <v>0</v>
      </c>
      <c r="B1033" s="1">
        <f>MAX(Resume!B9/ 252-Portfolios!B1033, 0)</f>
        <v>0</v>
      </c>
    </row>
    <row r="1034" spans="1:2">
      <c r="A1034" s="11">
        <f>Returns!A1034</f>
        <v>0</v>
      </c>
      <c r="B1034" s="1">
        <f>MAX(Resume!B9/ 252-Portfolios!B1034, 0)</f>
        <v>0</v>
      </c>
    </row>
    <row r="1035" spans="1:2">
      <c r="A1035" s="11">
        <f>Returns!A1035</f>
        <v>0</v>
      </c>
      <c r="B1035" s="1">
        <f>MAX(Resume!B9/ 252-Portfolios!B1035, 0)</f>
        <v>0</v>
      </c>
    </row>
    <row r="1036" spans="1:2">
      <c r="A1036" s="11">
        <f>Returns!A1036</f>
        <v>0</v>
      </c>
      <c r="B1036" s="1">
        <f>MAX(Resume!B9/ 252-Portfolios!B1036, 0)</f>
        <v>0</v>
      </c>
    </row>
    <row r="1037" spans="1:2">
      <c r="A1037" s="11">
        <f>Returns!A1037</f>
        <v>0</v>
      </c>
      <c r="B1037" s="1">
        <f>MAX(Resume!B9/ 252-Portfolios!B1037, 0)</f>
        <v>0</v>
      </c>
    </row>
    <row r="1038" spans="1:2">
      <c r="A1038" s="11">
        <f>Returns!A1038</f>
        <v>0</v>
      </c>
      <c r="B1038" s="1">
        <f>MAX(Resume!B9/ 252-Portfolios!B1038, 0)</f>
        <v>0</v>
      </c>
    </row>
    <row r="1039" spans="1:2">
      <c r="A1039" s="11">
        <f>Returns!A1039</f>
        <v>0</v>
      </c>
      <c r="B1039" s="1">
        <f>MAX(Resume!B9/ 252-Portfolios!B1039, 0)</f>
        <v>0</v>
      </c>
    </row>
    <row r="1040" spans="1:2">
      <c r="A1040" s="11">
        <f>Returns!A1040</f>
        <v>0</v>
      </c>
      <c r="B1040" s="1">
        <f>MAX(Resume!B9/ 252-Portfolios!B1040, 0)</f>
        <v>0</v>
      </c>
    </row>
    <row r="1041" spans="1:2">
      <c r="A1041" s="11">
        <f>Returns!A1041</f>
        <v>0</v>
      </c>
      <c r="B1041" s="1">
        <f>MAX(Resume!B9/ 252-Portfolios!B1041, 0)</f>
        <v>0</v>
      </c>
    </row>
    <row r="1042" spans="1:2">
      <c r="A1042" s="11">
        <f>Returns!A1042</f>
        <v>0</v>
      </c>
      <c r="B1042" s="1">
        <f>MAX(Resume!B9/ 252-Portfolios!B1042, 0)</f>
        <v>0</v>
      </c>
    </row>
    <row r="1043" spans="1:2">
      <c r="A1043" s="11">
        <f>Returns!A1043</f>
        <v>0</v>
      </c>
      <c r="B1043" s="1">
        <f>MAX(Resume!B9/ 252-Portfolios!B1043, 0)</f>
        <v>0</v>
      </c>
    </row>
    <row r="1044" spans="1:2">
      <c r="A1044" s="11">
        <f>Returns!A1044</f>
        <v>0</v>
      </c>
      <c r="B1044" s="1">
        <f>MAX(Resume!B9/ 252-Portfolios!B1044, 0)</f>
        <v>0</v>
      </c>
    </row>
    <row r="1045" spans="1:2">
      <c r="A1045" s="11">
        <f>Returns!A1045</f>
        <v>0</v>
      </c>
      <c r="B1045" s="1">
        <f>MAX(Resume!B9/ 252-Portfolios!B1045, 0)</f>
        <v>0</v>
      </c>
    </row>
    <row r="1046" spans="1:2">
      <c r="A1046" s="11">
        <f>Returns!A1046</f>
        <v>0</v>
      </c>
      <c r="B1046" s="1">
        <f>MAX(Resume!B9/ 252-Portfolios!B1046, 0)</f>
        <v>0</v>
      </c>
    </row>
    <row r="1047" spans="1:2">
      <c r="A1047" s="11">
        <f>Returns!A1047</f>
        <v>0</v>
      </c>
      <c r="B1047" s="1">
        <f>MAX(Resume!B9/ 252-Portfolios!B1047, 0)</f>
        <v>0</v>
      </c>
    </row>
    <row r="1048" spans="1:2">
      <c r="A1048" s="11">
        <f>Returns!A1048</f>
        <v>0</v>
      </c>
      <c r="B1048" s="1">
        <f>MAX(Resume!B9/ 252-Portfolios!B1048, 0)</f>
        <v>0</v>
      </c>
    </row>
    <row r="1049" spans="1:2">
      <c r="A1049" s="11">
        <f>Returns!A1049</f>
        <v>0</v>
      </c>
      <c r="B1049" s="1">
        <f>MAX(Resume!B9/ 252-Portfolios!B1049, 0)</f>
        <v>0</v>
      </c>
    </row>
    <row r="1050" spans="1:2">
      <c r="A1050" s="11">
        <f>Returns!A1050</f>
        <v>0</v>
      </c>
      <c r="B1050" s="1">
        <f>MAX(Resume!B9/ 252-Portfolios!B1050, 0)</f>
        <v>0</v>
      </c>
    </row>
    <row r="1051" spans="1:2">
      <c r="A1051" s="11">
        <f>Returns!A1051</f>
        <v>0</v>
      </c>
      <c r="B1051" s="1">
        <f>MAX(Resume!B9/ 252-Portfolios!B1051, 0)</f>
        <v>0</v>
      </c>
    </row>
    <row r="1052" spans="1:2">
      <c r="A1052" s="11">
        <f>Returns!A1052</f>
        <v>0</v>
      </c>
      <c r="B1052" s="1">
        <f>MAX(Resume!B9/ 252-Portfolios!B1052, 0)</f>
        <v>0</v>
      </c>
    </row>
    <row r="1053" spans="1:2">
      <c r="A1053" s="11">
        <f>Returns!A1053</f>
        <v>0</v>
      </c>
      <c r="B1053" s="1">
        <f>MAX(Resume!B9/ 252-Portfolios!B1053, 0)</f>
        <v>0</v>
      </c>
    </row>
    <row r="1054" spans="1:2">
      <c r="A1054" s="11">
        <f>Returns!A1054</f>
        <v>0</v>
      </c>
      <c r="B1054" s="1">
        <f>MAX(Resume!B9/ 252-Portfolios!B1054, 0)</f>
        <v>0</v>
      </c>
    </row>
    <row r="1055" spans="1:2">
      <c r="A1055" s="11">
        <f>Returns!A1055</f>
        <v>0</v>
      </c>
      <c r="B1055" s="1">
        <f>MAX(Resume!B9/ 252-Portfolios!B1055, 0)</f>
        <v>0</v>
      </c>
    </row>
    <row r="1056" spans="1:2">
      <c r="A1056" s="11">
        <f>Returns!A1056</f>
        <v>0</v>
      </c>
      <c r="B1056" s="1">
        <f>MAX(Resume!B9/ 252-Portfolios!B1056, 0)</f>
        <v>0</v>
      </c>
    </row>
    <row r="1057" spans="1:2">
      <c r="A1057" s="11">
        <f>Returns!A1057</f>
        <v>0</v>
      </c>
      <c r="B1057" s="1">
        <f>MAX(Resume!B9/ 252-Portfolios!B1057, 0)</f>
        <v>0</v>
      </c>
    </row>
    <row r="1058" spans="1:2">
      <c r="A1058" s="11">
        <f>Returns!A1058</f>
        <v>0</v>
      </c>
      <c r="B1058" s="1">
        <f>MAX(Resume!B9/ 252-Portfolios!B1058, 0)</f>
        <v>0</v>
      </c>
    </row>
    <row r="1059" spans="1:2">
      <c r="A1059" s="11">
        <f>Returns!A1059</f>
        <v>0</v>
      </c>
      <c r="B1059" s="1">
        <f>MAX(Resume!B9/ 252-Portfolios!B1059, 0)</f>
        <v>0</v>
      </c>
    </row>
    <row r="1060" spans="1:2">
      <c r="A1060" s="11">
        <f>Returns!A1060</f>
        <v>0</v>
      </c>
      <c r="B1060" s="1">
        <f>MAX(Resume!B9/ 252-Portfolios!B1060, 0)</f>
        <v>0</v>
      </c>
    </row>
    <row r="1061" spans="1:2">
      <c r="A1061" s="11">
        <f>Returns!A1061</f>
        <v>0</v>
      </c>
      <c r="B1061" s="1">
        <f>MAX(Resume!B9/ 252-Portfolios!B1061, 0)</f>
        <v>0</v>
      </c>
    </row>
    <row r="1062" spans="1:2">
      <c r="A1062" s="11">
        <f>Returns!A1062</f>
        <v>0</v>
      </c>
      <c r="B1062" s="1">
        <f>MAX(Resume!B9/ 252-Portfolios!B1062, 0)</f>
        <v>0</v>
      </c>
    </row>
    <row r="1063" spans="1:2">
      <c r="A1063" s="11">
        <f>Returns!A1063</f>
        <v>0</v>
      </c>
      <c r="B1063" s="1">
        <f>MAX(Resume!B9/ 252-Portfolios!B1063, 0)</f>
        <v>0</v>
      </c>
    </row>
    <row r="1064" spans="1:2">
      <c r="A1064" s="11">
        <f>Returns!A1064</f>
        <v>0</v>
      </c>
      <c r="B1064" s="1">
        <f>MAX(Resume!B9/ 252-Portfolios!B1064, 0)</f>
        <v>0</v>
      </c>
    </row>
    <row r="1065" spans="1:2">
      <c r="A1065" s="11">
        <f>Returns!A1065</f>
        <v>0</v>
      </c>
      <c r="B1065" s="1">
        <f>MAX(Resume!B9/ 252-Portfolios!B1065, 0)</f>
        <v>0</v>
      </c>
    </row>
    <row r="1066" spans="1:2">
      <c r="A1066" s="11">
        <f>Returns!A1066</f>
        <v>0</v>
      </c>
      <c r="B1066" s="1">
        <f>MAX(Resume!B9/ 252-Portfolios!B1066, 0)</f>
        <v>0</v>
      </c>
    </row>
    <row r="1067" spans="1:2">
      <c r="A1067" s="11">
        <f>Returns!A1067</f>
        <v>0</v>
      </c>
      <c r="B1067" s="1">
        <f>MAX(Resume!B9/ 252-Portfolios!B1067, 0)</f>
        <v>0</v>
      </c>
    </row>
    <row r="1068" spans="1:2">
      <c r="A1068" s="11">
        <f>Returns!A1068</f>
        <v>0</v>
      </c>
      <c r="B1068" s="1">
        <f>MAX(Resume!B9/ 252-Portfolios!B1068, 0)</f>
        <v>0</v>
      </c>
    </row>
    <row r="1069" spans="1:2">
      <c r="A1069" s="11">
        <f>Returns!A1069</f>
        <v>0</v>
      </c>
      <c r="B1069" s="1">
        <f>MAX(Resume!B9/ 252-Portfolios!B1069, 0)</f>
        <v>0</v>
      </c>
    </row>
    <row r="1070" spans="1:2">
      <c r="A1070" s="11">
        <f>Returns!A1070</f>
        <v>0</v>
      </c>
      <c r="B1070" s="1">
        <f>MAX(Resume!B9/ 252-Portfolios!B1070, 0)</f>
        <v>0</v>
      </c>
    </row>
    <row r="1071" spans="1:2">
      <c r="A1071" s="11">
        <f>Returns!A1071</f>
        <v>0</v>
      </c>
      <c r="B1071" s="1">
        <f>MAX(Resume!B9/ 252-Portfolios!B1071, 0)</f>
        <v>0</v>
      </c>
    </row>
    <row r="1072" spans="1:2">
      <c r="A1072" s="11">
        <f>Returns!A1072</f>
        <v>0</v>
      </c>
      <c r="B1072" s="1">
        <f>MAX(Resume!B9/ 252-Portfolios!B1072, 0)</f>
        <v>0</v>
      </c>
    </row>
    <row r="1073" spans="1:2">
      <c r="A1073" s="11">
        <f>Returns!A1073</f>
        <v>0</v>
      </c>
      <c r="B1073" s="1">
        <f>MAX(Resume!B9/ 252-Portfolios!B1073, 0)</f>
        <v>0</v>
      </c>
    </row>
    <row r="1074" spans="1:2">
      <c r="A1074" s="11">
        <f>Returns!A1074</f>
        <v>0</v>
      </c>
      <c r="B1074" s="1">
        <f>MAX(Resume!B9/ 252-Portfolios!B1074, 0)</f>
        <v>0</v>
      </c>
    </row>
    <row r="1075" spans="1:2">
      <c r="A1075" s="11">
        <f>Returns!A1075</f>
        <v>0</v>
      </c>
      <c r="B1075" s="1">
        <f>MAX(Resume!B9/ 252-Portfolios!B1075, 0)</f>
        <v>0</v>
      </c>
    </row>
    <row r="1076" spans="1:2">
      <c r="A1076" s="11">
        <f>Returns!A1076</f>
        <v>0</v>
      </c>
      <c r="B1076" s="1">
        <f>MAX(Resume!B9/ 252-Portfolios!B1076, 0)</f>
        <v>0</v>
      </c>
    </row>
    <row r="1077" spans="1:2">
      <c r="A1077" s="11">
        <f>Returns!A1077</f>
        <v>0</v>
      </c>
      <c r="B1077" s="1">
        <f>MAX(Resume!B9/ 252-Portfolios!B1077, 0)</f>
        <v>0</v>
      </c>
    </row>
    <row r="1078" spans="1:2">
      <c r="A1078" s="11">
        <f>Returns!A1078</f>
        <v>0</v>
      </c>
      <c r="B1078" s="1">
        <f>MAX(Resume!B9/ 252-Portfolios!B1078, 0)</f>
        <v>0</v>
      </c>
    </row>
    <row r="1079" spans="1:2">
      <c r="A1079" s="11">
        <f>Returns!A1079</f>
        <v>0</v>
      </c>
      <c r="B1079" s="1">
        <f>MAX(Resume!B9/ 252-Portfolios!B1079, 0)</f>
        <v>0</v>
      </c>
    </row>
    <row r="1080" spans="1:2">
      <c r="A1080" s="11">
        <f>Returns!A1080</f>
        <v>0</v>
      </c>
      <c r="B1080" s="1">
        <f>MAX(Resume!B9/ 252-Portfolios!B1080, 0)</f>
        <v>0</v>
      </c>
    </row>
    <row r="1081" spans="1:2">
      <c r="A1081" s="11">
        <f>Returns!A1081</f>
        <v>0</v>
      </c>
      <c r="B1081" s="1">
        <f>MAX(Resume!B9/ 252-Portfolios!B1081, 0)</f>
        <v>0</v>
      </c>
    </row>
    <row r="1082" spans="1:2">
      <c r="A1082" s="11">
        <f>Returns!A1082</f>
        <v>0</v>
      </c>
      <c r="B1082" s="1">
        <f>MAX(Resume!B9/ 252-Portfolios!B1082, 0)</f>
        <v>0</v>
      </c>
    </row>
    <row r="1083" spans="1:2">
      <c r="A1083" s="11">
        <f>Returns!A1083</f>
        <v>0</v>
      </c>
      <c r="B1083" s="1">
        <f>MAX(Resume!B9/ 252-Portfolios!B1083, 0)</f>
        <v>0</v>
      </c>
    </row>
    <row r="1084" spans="1:2">
      <c r="A1084" s="11">
        <f>Returns!A1084</f>
        <v>0</v>
      </c>
      <c r="B1084" s="1">
        <f>MAX(Resume!B9/ 252-Portfolios!B1084, 0)</f>
        <v>0</v>
      </c>
    </row>
    <row r="1085" spans="1:2">
      <c r="A1085" s="11">
        <f>Returns!A1085</f>
        <v>0</v>
      </c>
      <c r="B1085" s="1">
        <f>MAX(Resume!B9/ 252-Portfolios!B1085, 0)</f>
        <v>0</v>
      </c>
    </row>
    <row r="1086" spans="1:2">
      <c r="A1086" s="11">
        <f>Returns!A1086</f>
        <v>0</v>
      </c>
      <c r="B1086" s="1">
        <f>MAX(Resume!B9/ 252-Portfolios!B1086, 0)</f>
        <v>0</v>
      </c>
    </row>
    <row r="1087" spans="1:2">
      <c r="A1087" s="11">
        <f>Returns!A1087</f>
        <v>0</v>
      </c>
      <c r="B1087" s="1">
        <f>MAX(Resume!B9/ 252-Portfolios!B1087, 0)</f>
        <v>0</v>
      </c>
    </row>
    <row r="1088" spans="1:2">
      <c r="A1088" s="11">
        <f>Returns!A1088</f>
        <v>0</v>
      </c>
      <c r="B1088" s="1">
        <f>MAX(Resume!B9/ 252-Portfolios!B1088, 0)</f>
        <v>0</v>
      </c>
    </row>
    <row r="1089" spans="1:2">
      <c r="A1089" s="11">
        <f>Returns!A1089</f>
        <v>0</v>
      </c>
      <c r="B1089" s="1">
        <f>MAX(Resume!B9/ 252-Portfolios!B1089, 0)</f>
        <v>0</v>
      </c>
    </row>
    <row r="1090" spans="1:2">
      <c r="A1090" s="11">
        <f>Returns!A1090</f>
        <v>0</v>
      </c>
      <c r="B1090" s="1">
        <f>MAX(Resume!B9/ 252-Portfolios!B1090, 0)</f>
        <v>0</v>
      </c>
    </row>
    <row r="1091" spans="1:2">
      <c r="A1091" s="11">
        <f>Returns!A1091</f>
        <v>0</v>
      </c>
      <c r="B1091" s="1">
        <f>MAX(Resume!B9/ 252-Portfolios!B1091, 0)</f>
        <v>0</v>
      </c>
    </row>
    <row r="1092" spans="1:2">
      <c r="A1092" s="11">
        <f>Returns!A1092</f>
        <v>0</v>
      </c>
      <c r="B1092" s="1">
        <f>MAX(Resume!B9/ 252-Portfolios!B1092, 0)</f>
        <v>0</v>
      </c>
    </row>
    <row r="1093" spans="1:2">
      <c r="A1093" s="11">
        <f>Returns!A1093</f>
        <v>0</v>
      </c>
      <c r="B1093" s="1">
        <f>MAX(Resume!B9/ 252-Portfolios!B1093, 0)</f>
        <v>0</v>
      </c>
    </row>
    <row r="1094" spans="1:2">
      <c r="A1094" s="11">
        <f>Returns!A1094</f>
        <v>0</v>
      </c>
      <c r="B1094" s="1">
        <f>MAX(Resume!B9/ 252-Portfolios!B1094, 0)</f>
        <v>0</v>
      </c>
    </row>
    <row r="1095" spans="1:2">
      <c r="A1095" s="11">
        <f>Returns!A1095</f>
        <v>0</v>
      </c>
      <c r="B1095" s="1">
        <f>MAX(Resume!B9/ 252-Portfolios!B1095, 0)</f>
        <v>0</v>
      </c>
    </row>
    <row r="1096" spans="1:2">
      <c r="A1096" s="11">
        <f>Returns!A1096</f>
        <v>0</v>
      </c>
      <c r="B1096" s="1">
        <f>MAX(Resume!B9/ 252-Portfolios!B1096, 0)</f>
        <v>0</v>
      </c>
    </row>
    <row r="1097" spans="1:2">
      <c r="A1097" s="11">
        <f>Returns!A1097</f>
        <v>0</v>
      </c>
      <c r="B1097" s="1">
        <f>MAX(Resume!B9/ 252-Portfolios!B1097, 0)</f>
        <v>0</v>
      </c>
    </row>
    <row r="1098" spans="1:2">
      <c r="A1098" s="11">
        <f>Returns!A1098</f>
        <v>0</v>
      </c>
      <c r="B1098" s="1">
        <f>MAX(Resume!B9/ 252-Portfolios!B1098, 0)</f>
        <v>0</v>
      </c>
    </row>
    <row r="1099" spans="1:2">
      <c r="A1099" s="11">
        <f>Returns!A1099</f>
        <v>0</v>
      </c>
      <c r="B1099" s="1">
        <f>MAX(Resume!B9/ 252-Portfolios!B1099, 0)</f>
        <v>0</v>
      </c>
    </row>
    <row r="1100" spans="1:2">
      <c r="A1100" s="11">
        <f>Returns!A1100</f>
        <v>0</v>
      </c>
      <c r="B1100" s="1">
        <f>MAX(Resume!B9/ 252-Portfolios!B1100, 0)</f>
        <v>0</v>
      </c>
    </row>
    <row r="1101" spans="1:2">
      <c r="A1101" s="11">
        <f>Returns!A1101</f>
        <v>0</v>
      </c>
      <c r="B1101" s="1">
        <f>MAX(Resume!B9/ 252-Portfolios!B1101, 0)</f>
        <v>0</v>
      </c>
    </row>
    <row r="1102" spans="1:2">
      <c r="A1102" s="11">
        <f>Returns!A1102</f>
        <v>0</v>
      </c>
      <c r="B1102" s="1">
        <f>MAX(Resume!B9/ 252-Portfolios!B1102, 0)</f>
        <v>0</v>
      </c>
    </row>
    <row r="1103" spans="1:2">
      <c r="A1103" s="11">
        <f>Returns!A1103</f>
        <v>0</v>
      </c>
      <c r="B1103" s="1">
        <f>MAX(Resume!B9/ 252-Portfolios!B1103, 0)</f>
        <v>0</v>
      </c>
    </row>
    <row r="1104" spans="1:2">
      <c r="A1104" s="11">
        <f>Returns!A1104</f>
        <v>0</v>
      </c>
      <c r="B1104" s="1">
        <f>MAX(Resume!B9/ 252-Portfolios!B1104, 0)</f>
        <v>0</v>
      </c>
    </row>
    <row r="1105" spans="1:2">
      <c r="A1105" s="11">
        <f>Returns!A1105</f>
        <v>0</v>
      </c>
      <c r="B1105" s="1">
        <f>MAX(Resume!B9/ 252-Portfolios!B1105, 0)</f>
        <v>0</v>
      </c>
    </row>
    <row r="1106" spans="1:2">
      <c r="A1106" s="11">
        <f>Returns!A1106</f>
        <v>0</v>
      </c>
      <c r="B1106" s="1">
        <f>MAX(Resume!B9/ 252-Portfolios!B1106, 0)</f>
        <v>0</v>
      </c>
    </row>
    <row r="1107" spans="1:2">
      <c r="A1107" s="11">
        <f>Returns!A1107</f>
        <v>0</v>
      </c>
      <c r="B1107" s="1">
        <f>MAX(Resume!B9/ 252-Portfolios!B1107, 0)</f>
        <v>0</v>
      </c>
    </row>
    <row r="1108" spans="1:2">
      <c r="A1108" s="11">
        <f>Returns!A1108</f>
        <v>0</v>
      </c>
      <c r="B1108" s="1">
        <f>MAX(Resume!B9/ 252-Portfolios!B1108, 0)</f>
        <v>0</v>
      </c>
    </row>
    <row r="1109" spans="1:2">
      <c r="A1109" s="11">
        <f>Returns!A1109</f>
        <v>0</v>
      </c>
      <c r="B1109" s="1">
        <f>MAX(Resume!B9/ 252-Portfolios!B1109, 0)</f>
        <v>0</v>
      </c>
    </row>
    <row r="1110" spans="1:2">
      <c r="A1110" s="11">
        <f>Returns!A1110</f>
        <v>0</v>
      </c>
      <c r="B1110" s="1">
        <f>MAX(Resume!B9/ 252-Portfolios!B1110, 0)</f>
        <v>0</v>
      </c>
    </row>
    <row r="1111" spans="1:2">
      <c r="A1111" s="11">
        <f>Returns!A1111</f>
        <v>0</v>
      </c>
      <c r="B1111" s="1">
        <f>MAX(Resume!B9/ 252-Portfolios!B1111, 0)</f>
        <v>0</v>
      </c>
    </row>
    <row r="1112" spans="1:2">
      <c r="A1112" s="11">
        <f>Returns!A1112</f>
        <v>0</v>
      </c>
      <c r="B1112" s="1">
        <f>MAX(Resume!B9/ 252-Portfolios!B1112, 0)</f>
        <v>0</v>
      </c>
    </row>
    <row r="1113" spans="1:2">
      <c r="A1113" s="11">
        <f>Returns!A1113</f>
        <v>0</v>
      </c>
      <c r="B1113" s="1">
        <f>MAX(Resume!B9/ 252-Portfolios!B1113, 0)</f>
        <v>0</v>
      </c>
    </row>
    <row r="1114" spans="1:2">
      <c r="A1114" s="11">
        <f>Returns!A1114</f>
        <v>0</v>
      </c>
      <c r="B1114" s="1">
        <f>MAX(Resume!B9/ 252-Portfolios!B1114, 0)</f>
        <v>0</v>
      </c>
    </row>
    <row r="1115" spans="1:2">
      <c r="A1115" s="11">
        <f>Returns!A1115</f>
        <v>0</v>
      </c>
      <c r="B1115" s="1">
        <f>MAX(Resume!B9/ 252-Portfolios!B1115, 0)</f>
        <v>0</v>
      </c>
    </row>
    <row r="1116" spans="1:2">
      <c r="A1116" s="11">
        <f>Returns!A1116</f>
        <v>0</v>
      </c>
      <c r="B1116" s="1">
        <f>MAX(Resume!B9/ 252-Portfolios!B1116, 0)</f>
        <v>0</v>
      </c>
    </row>
    <row r="1117" spans="1:2">
      <c r="A1117" s="11">
        <f>Returns!A1117</f>
        <v>0</v>
      </c>
      <c r="B1117" s="1">
        <f>MAX(Resume!B9/ 252-Portfolios!B1117, 0)</f>
        <v>0</v>
      </c>
    </row>
    <row r="1118" spans="1:2">
      <c r="A1118" s="11">
        <f>Returns!A1118</f>
        <v>0</v>
      </c>
      <c r="B1118" s="1">
        <f>MAX(Resume!B9/ 252-Portfolios!B1118, 0)</f>
        <v>0</v>
      </c>
    </row>
    <row r="1119" spans="1:2">
      <c r="A1119" s="11">
        <f>Returns!A1119</f>
        <v>0</v>
      </c>
      <c r="B1119" s="1">
        <f>MAX(Resume!B9/ 252-Portfolios!B1119, 0)</f>
        <v>0</v>
      </c>
    </row>
    <row r="1120" spans="1:2">
      <c r="A1120" s="11">
        <f>Returns!A1120</f>
        <v>0</v>
      </c>
      <c r="B1120" s="1">
        <f>MAX(Resume!B9/ 252-Portfolios!B1120, 0)</f>
        <v>0</v>
      </c>
    </row>
    <row r="1121" spans="1:2">
      <c r="A1121" s="11">
        <f>Returns!A1121</f>
        <v>0</v>
      </c>
      <c r="B1121" s="1">
        <f>MAX(Resume!B9/ 252-Portfolios!B1121, 0)</f>
        <v>0</v>
      </c>
    </row>
    <row r="1122" spans="1:2">
      <c r="A1122" s="11">
        <f>Returns!A1122</f>
        <v>0</v>
      </c>
      <c r="B1122" s="1">
        <f>MAX(Resume!B9/ 252-Portfolios!B1122, 0)</f>
        <v>0</v>
      </c>
    </row>
    <row r="1123" spans="1:2">
      <c r="A1123" s="11">
        <f>Returns!A1123</f>
        <v>0</v>
      </c>
      <c r="B1123" s="1">
        <f>MAX(Resume!B9/ 252-Portfolios!B1123, 0)</f>
        <v>0</v>
      </c>
    </row>
    <row r="1124" spans="1:2">
      <c r="A1124" s="11">
        <f>Returns!A1124</f>
        <v>0</v>
      </c>
      <c r="B1124" s="1">
        <f>MAX(Resume!B9/ 252-Portfolios!B1124, 0)</f>
        <v>0</v>
      </c>
    </row>
    <row r="1125" spans="1:2">
      <c r="A1125" s="11">
        <f>Returns!A1125</f>
        <v>0</v>
      </c>
      <c r="B1125" s="1">
        <f>MAX(Resume!B9/ 252-Portfolios!B1125, 0)</f>
        <v>0</v>
      </c>
    </row>
    <row r="1126" spans="1:2">
      <c r="A1126" s="11">
        <f>Returns!A1126</f>
        <v>0</v>
      </c>
      <c r="B1126" s="1">
        <f>MAX(Resume!B9/ 252-Portfolios!B1126, 0)</f>
        <v>0</v>
      </c>
    </row>
    <row r="1127" spans="1:2">
      <c r="A1127" s="11">
        <f>Returns!A1127</f>
        <v>0</v>
      </c>
      <c r="B1127" s="1">
        <f>MAX(Resume!B9/ 252-Portfolios!B1127, 0)</f>
        <v>0</v>
      </c>
    </row>
    <row r="1128" spans="1:2">
      <c r="A1128" s="11">
        <f>Returns!A1128</f>
        <v>0</v>
      </c>
      <c r="B1128" s="1">
        <f>MAX(Resume!B9/ 252-Portfolios!B1128, 0)</f>
        <v>0</v>
      </c>
    </row>
    <row r="1129" spans="1:2">
      <c r="A1129" s="11">
        <f>Returns!A1129</f>
        <v>0</v>
      </c>
      <c r="B1129" s="1">
        <f>MAX(Resume!B9/ 252-Portfolios!B1129, 0)</f>
        <v>0</v>
      </c>
    </row>
    <row r="1130" spans="1:2">
      <c r="A1130" s="11">
        <f>Returns!A1130</f>
        <v>0</v>
      </c>
      <c r="B1130" s="1">
        <f>MAX(Resume!B9/ 252-Portfolios!B1130, 0)</f>
        <v>0</v>
      </c>
    </row>
    <row r="1131" spans="1:2">
      <c r="A1131" s="11">
        <f>Returns!A1131</f>
        <v>0</v>
      </c>
      <c r="B1131" s="1">
        <f>MAX(Resume!B9/ 252-Portfolios!B1131, 0)</f>
        <v>0</v>
      </c>
    </row>
    <row r="1132" spans="1:2">
      <c r="A1132" s="11">
        <f>Returns!A1132</f>
        <v>0</v>
      </c>
      <c r="B1132" s="1">
        <f>MAX(Resume!B9/ 252-Portfolios!B1132, 0)</f>
        <v>0</v>
      </c>
    </row>
    <row r="1133" spans="1:2">
      <c r="A1133" s="11">
        <f>Returns!A1133</f>
        <v>0</v>
      </c>
      <c r="B1133" s="1">
        <f>MAX(Resume!B9/ 252-Portfolios!B1133, 0)</f>
        <v>0</v>
      </c>
    </row>
    <row r="1134" spans="1:2">
      <c r="A1134" s="11">
        <f>Returns!A1134</f>
        <v>0</v>
      </c>
      <c r="B1134" s="1">
        <f>MAX(Resume!B9/ 252-Portfolios!B1134, 0)</f>
        <v>0</v>
      </c>
    </row>
    <row r="1135" spans="1:2">
      <c r="A1135" s="11">
        <f>Returns!A1135</f>
        <v>0</v>
      </c>
      <c r="B1135" s="1">
        <f>MAX(Resume!B9/ 252-Portfolios!B1135, 0)</f>
        <v>0</v>
      </c>
    </row>
    <row r="1136" spans="1:2">
      <c r="A1136" s="11">
        <f>Returns!A1136</f>
        <v>0</v>
      </c>
      <c r="B1136" s="1">
        <f>MAX(Resume!B9/ 252-Portfolios!B1136, 0)</f>
        <v>0</v>
      </c>
    </row>
    <row r="1137" spans="1:2">
      <c r="A1137" s="11">
        <f>Returns!A1137</f>
        <v>0</v>
      </c>
      <c r="B1137" s="1">
        <f>MAX(Resume!B9/ 252-Portfolios!B1137, 0)</f>
        <v>0</v>
      </c>
    </row>
    <row r="1138" spans="1:2">
      <c r="A1138" s="11">
        <f>Returns!A1138</f>
        <v>0</v>
      </c>
      <c r="B1138" s="1">
        <f>MAX(Resume!B9/ 252-Portfolios!B1138, 0)</f>
        <v>0</v>
      </c>
    </row>
    <row r="1139" spans="1:2">
      <c r="A1139" s="11">
        <f>Returns!A1139</f>
        <v>0</v>
      </c>
      <c r="B1139" s="1">
        <f>MAX(Resume!B9/ 252-Portfolios!B1139, 0)</f>
        <v>0</v>
      </c>
    </row>
    <row r="1140" spans="1:2">
      <c r="A1140" s="11">
        <f>Returns!A1140</f>
        <v>0</v>
      </c>
      <c r="B1140" s="1">
        <f>MAX(Resume!B9/ 252-Portfolios!B1140, 0)</f>
        <v>0</v>
      </c>
    </row>
    <row r="1141" spans="1:2">
      <c r="A1141" s="11">
        <f>Returns!A1141</f>
        <v>0</v>
      </c>
      <c r="B1141" s="1">
        <f>MAX(Resume!B9/ 252-Portfolios!B1141, 0)</f>
        <v>0</v>
      </c>
    </row>
    <row r="1142" spans="1:2">
      <c r="A1142" s="11">
        <f>Returns!A1142</f>
        <v>0</v>
      </c>
      <c r="B1142" s="1">
        <f>MAX(Resume!B9/ 252-Portfolios!B1142, 0)</f>
        <v>0</v>
      </c>
    </row>
    <row r="1143" spans="1:2">
      <c r="A1143" s="11">
        <f>Returns!A1143</f>
        <v>0</v>
      </c>
      <c r="B1143" s="1">
        <f>MAX(Resume!B9/ 252-Portfolios!B1143, 0)</f>
        <v>0</v>
      </c>
    </row>
    <row r="1144" spans="1:2">
      <c r="A1144" s="11">
        <f>Returns!A1144</f>
        <v>0</v>
      </c>
      <c r="B1144" s="1">
        <f>MAX(Resume!B9/ 252-Portfolios!B1144, 0)</f>
        <v>0</v>
      </c>
    </row>
    <row r="1145" spans="1:2">
      <c r="A1145" s="11">
        <f>Returns!A1145</f>
        <v>0</v>
      </c>
      <c r="B1145" s="1">
        <f>MAX(Resume!B9/ 252-Portfolios!B1145, 0)</f>
        <v>0</v>
      </c>
    </row>
    <row r="1146" spans="1:2">
      <c r="A1146" s="11">
        <f>Returns!A1146</f>
        <v>0</v>
      </c>
      <c r="B1146" s="1">
        <f>MAX(Resume!B9/ 252-Portfolios!B1146, 0)</f>
        <v>0</v>
      </c>
    </row>
    <row r="1147" spans="1:2">
      <c r="A1147" s="11">
        <f>Returns!A1147</f>
        <v>0</v>
      </c>
      <c r="B1147" s="1">
        <f>MAX(Resume!B9/ 252-Portfolios!B1147, 0)</f>
        <v>0</v>
      </c>
    </row>
    <row r="1148" spans="1:2">
      <c r="A1148" s="11">
        <f>Returns!A1148</f>
        <v>0</v>
      </c>
      <c r="B1148" s="1">
        <f>MAX(Resume!B9/ 252-Portfolios!B1148, 0)</f>
        <v>0</v>
      </c>
    </row>
    <row r="1149" spans="1:2">
      <c r="A1149" s="11">
        <f>Returns!A1149</f>
        <v>0</v>
      </c>
      <c r="B1149" s="1">
        <f>MAX(Resume!B9/ 252-Portfolios!B1149, 0)</f>
        <v>0</v>
      </c>
    </row>
    <row r="1150" spans="1:2">
      <c r="A1150" s="11">
        <f>Returns!A1150</f>
        <v>0</v>
      </c>
      <c r="B1150" s="1">
        <f>MAX(Resume!B9/ 252-Portfolios!B1150, 0)</f>
        <v>0</v>
      </c>
    </row>
    <row r="1151" spans="1:2">
      <c r="A1151" s="11">
        <f>Returns!A1151</f>
        <v>0</v>
      </c>
      <c r="B1151" s="1">
        <f>MAX(Resume!B9/ 252-Portfolios!B1151, 0)</f>
        <v>0</v>
      </c>
    </row>
    <row r="1152" spans="1:2">
      <c r="A1152" s="11">
        <f>Returns!A1152</f>
        <v>0</v>
      </c>
      <c r="B1152" s="1">
        <f>MAX(Resume!B9/ 252-Portfolios!B1152, 0)</f>
        <v>0</v>
      </c>
    </row>
    <row r="1153" spans="1:2">
      <c r="A1153" s="11">
        <f>Returns!A1153</f>
        <v>0</v>
      </c>
      <c r="B1153" s="1">
        <f>MAX(Resume!B9/ 252-Portfolios!B1153, 0)</f>
        <v>0</v>
      </c>
    </row>
    <row r="1154" spans="1:2">
      <c r="A1154" s="11">
        <f>Returns!A1154</f>
        <v>0</v>
      </c>
      <c r="B1154" s="1">
        <f>MAX(Resume!B9/ 252-Portfolios!B1154, 0)</f>
        <v>0</v>
      </c>
    </row>
    <row r="1155" spans="1:2">
      <c r="A1155" s="11">
        <f>Returns!A1155</f>
        <v>0</v>
      </c>
      <c r="B1155" s="1">
        <f>MAX(Resume!B9/ 252-Portfolios!B1155, 0)</f>
        <v>0</v>
      </c>
    </row>
    <row r="1156" spans="1:2">
      <c r="A1156" s="11">
        <f>Returns!A1156</f>
        <v>0</v>
      </c>
      <c r="B1156" s="1">
        <f>MAX(Resume!B9/ 252-Portfolios!B1156, 0)</f>
        <v>0</v>
      </c>
    </row>
    <row r="1157" spans="1:2">
      <c r="A1157" s="11">
        <f>Returns!A1157</f>
        <v>0</v>
      </c>
      <c r="B1157" s="1">
        <f>MAX(Resume!B9/ 252-Portfolios!B1157, 0)</f>
        <v>0</v>
      </c>
    </row>
    <row r="1158" spans="1:2">
      <c r="A1158" s="11">
        <f>Returns!A1158</f>
        <v>0</v>
      </c>
      <c r="B1158" s="1">
        <f>MAX(Resume!B9/ 252-Portfolios!B1158, 0)</f>
        <v>0</v>
      </c>
    </row>
    <row r="1159" spans="1:2">
      <c r="A1159" s="11">
        <f>Returns!A1159</f>
        <v>0</v>
      </c>
      <c r="B1159" s="1">
        <f>MAX(Resume!B9/ 252-Portfolios!B1159, 0)</f>
        <v>0</v>
      </c>
    </row>
    <row r="1160" spans="1:2">
      <c r="A1160" s="11">
        <f>Returns!A1160</f>
        <v>0</v>
      </c>
      <c r="B1160" s="1">
        <f>MAX(Resume!B9/ 252-Portfolios!B1160, 0)</f>
        <v>0</v>
      </c>
    </row>
    <row r="1161" spans="1:2">
      <c r="A1161" s="11">
        <f>Returns!A1161</f>
        <v>0</v>
      </c>
      <c r="B1161" s="1">
        <f>MAX(Resume!B9/ 252-Portfolios!B1161, 0)</f>
        <v>0</v>
      </c>
    </row>
    <row r="1162" spans="1:2">
      <c r="A1162" s="11">
        <f>Returns!A1162</f>
        <v>0</v>
      </c>
      <c r="B1162" s="1">
        <f>MAX(Resume!B9/ 252-Portfolios!B1162, 0)</f>
        <v>0</v>
      </c>
    </row>
    <row r="1163" spans="1:2">
      <c r="A1163" s="11">
        <f>Returns!A1163</f>
        <v>0</v>
      </c>
      <c r="B1163" s="1">
        <f>MAX(Resume!B9/ 252-Portfolios!B1163, 0)</f>
        <v>0</v>
      </c>
    </row>
    <row r="1164" spans="1:2">
      <c r="A1164" s="11">
        <f>Returns!A1164</f>
        <v>0</v>
      </c>
      <c r="B1164" s="1">
        <f>MAX(Resume!B9/ 252-Portfolios!B1164, 0)</f>
        <v>0</v>
      </c>
    </row>
    <row r="1165" spans="1:2">
      <c r="A1165" s="11">
        <f>Returns!A1165</f>
        <v>0</v>
      </c>
      <c r="B1165" s="1">
        <f>MAX(Resume!B9/ 252-Portfolios!B1165, 0)</f>
        <v>0</v>
      </c>
    </row>
    <row r="1166" spans="1:2">
      <c r="A1166" s="11">
        <f>Returns!A1166</f>
        <v>0</v>
      </c>
      <c r="B1166" s="1">
        <f>MAX(Resume!B9/ 252-Portfolios!B1166, 0)</f>
        <v>0</v>
      </c>
    </row>
    <row r="1167" spans="1:2">
      <c r="A1167" s="11">
        <f>Returns!A1167</f>
        <v>0</v>
      </c>
      <c r="B1167" s="1">
        <f>MAX(Resume!B9/ 252-Portfolios!B1167, 0)</f>
        <v>0</v>
      </c>
    </row>
    <row r="1168" spans="1:2">
      <c r="A1168" s="11">
        <f>Returns!A1168</f>
        <v>0</v>
      </c>
      <c r="B1168" s="1">
        <f>MAX(Resume!B9/ 252-Portfolios!B1168, 0)</f>
        <v>0</v>
      </c>
    </row>
    <row r="1169" spans="1:2">
      <c r="A1169" s="11">
        <f>Returns!A1169</f>
        <v>0</v>
      </c>
      <c r="B1169" s="1">
        <f>MAX(Resume!B9/ 252-Portfolios!B1169, 0)</f>
        <v>0</v>
      </c>
    </row>
    <row r="1170" spans="1:2">
      <c r="A1170" s="11">
        <f>Returns!A1170</f>
        <v>0</v>
      </c>
      <c r="B1170" s="1">
        <f>MAX(Resume!B9/ 252-Portfolios!B1170, 0)</f>
        <v>0</v>
      </c>
    </row>
    <row r="1171" spans="1:2">
      <c r="A1171" s="11">
        <f>Returns!A1171</f>
        <v>0</v>
      </c>
      <c r="B1171" s="1">
        <f>MAX(Resume!B9/ 252-Portfolios!B1171, 0)</f>
        <v>0</v>
      </c>
    </row>
    <row r="1172" spans="1:2">
      <c r="A1172" s="11">
        <f>Returns!A1172</f>
        <v>0</v>
      </c>
      <c r="B1172" s="1">
        <f>MAX(Resume!B9/ 252-Portfolios!B1172, 0)</f>
        <v>0</v>
      </c>
    </row>
    <row r="1173" spans="1:2">
      <c r="A1173" s="11">
        <f>Returns!A1173</f>
        <v>0</v>
      </c>
      <c r="B1173" s="1">
        <f>MAX(Resume!B9/ 252-Portfolios!B1173, 0)</f>
        <v>0</v>
      </c>
    </row>
    <row r="1174" spans="1:2">
      <c r="A1174" s="11">
        <f>Returns!A1174</f>
        <v>0</v>
      </c>
      <c r="B1174" s="1">
        <f>MAX(Resume!B9/ 252-Portfolios!B1174, 0)</f>
        <v>0</v>
      </c>
    </row>
    <row r="1175" spans="1:2">
      <c r="A1175" s="11">
        <f>Returns!A1175</f>
        <v>0</v>
      </c>
      <c r="B1175" s="1">
        <f>MAX(Resume!B9/ 252-Portfolios!B1175, 0)</f>
        <v>0</v>
      </c>
    </row>
    <row r="1176" spans="1:2">
      <c r="A1176" s="11">
        <f>Returns!A1176</f>
        <v>0</v>
      </c>
      <c r="B1176" s="1">
        <f>MAX(Resume!B9/ 252-Portfolios!B1176, 0)</f>
        <v>0</v>
      </c>
    </row>
    <row r="1177" spans="1:2">
      <c r="A1177" s="11">
        <f>Returns!A1177</f>
        <v>0</v>
      </c>
      <c r="B1177" s="1">
        <f>MAX(Resume!B9/ 252-Portfolios!B1177, 0)</f>
        <v>0</v>
      </c>
    </row>
    <row r="1178" spans="1:2">
      <c r="A1178" s="11">
        <f>Returns!A1178</f>
        <v>0</v>
      </c>
      <c r="B1178" s="1">
        <f>MAX(Resume!B9/ 252-Portfolios!B1178, 0)</f>
        <v>0</v>
      </c>
    </row>
    <row r="1179" spans="1:2">
      <c r="A1179" s="11">
        <f>Returns!A1179</f>
        <v>0</v>
      </c>
      <c r="B1179" s="1">
        <f>MAX(Resume!B9/ 252-Portfolios!B1179, 0)</f>
        <v>0</v>
      </c>
    </row>
    <row r="1180" spans="1:2">
      <c r="A1180" s="11">
        <f>Returns!A1180</f>
        <v>0</v>
      </c>
      <c r="B1180" s="1">
        <f>MAX(Resume!B9/ 252-Portfolios!B1180, 0)</f>
        <v>0</v>
      </c>
    </row>
    <row r="1181" spans="1:2">
      <c r="A1181" s="11">
        <f>Returns!A1181</f>
        <v>0</v>
      </c>
      <c r="B1181" s="1">
        <f>MAX(Resume!B9/ 252-Portfolios!B1181, 0)</f>
        <v>0</v>
      </c>
    </row>
    <row r="1182" spans="1:2">
      <c r="A1182" s="11">
        <f>Returns!A1182</f>
        <v>0</v>
      </c>
      <c r="B1182" s="1">
        <f>MAX(Resume!B9/ 252-Portfolios!B1182, 0)</f>
        <v>0</v>
      </c>
    </row>
    <row r="1183" spans="1:2">
      <c r="A1183" s="11">
        <f>Returns!A1183</f>
        <v>0</v>
      </c>
      <c r="B1183" s="1">
        <f>MAX(Resume!B9/ 252-Portfolios!B1183, 0)</f>
        <v>0</v>
      </c>
    </row>
    <row r="1184" spans="1:2">
      <c r="A1184" s="11">
        <f>Returns!A1184</f>
        <v>0</v>
      </c>
      <c r="B1184" s="1">
        <f>MAX(Resume!B9/ 252-Portfolios!B1184, 0)</f>
        <v>0</v>
      </c>
    </row>
    <row r="1185" spans="1:2">
      <c r="A1185" s="11">
        <f>Returns!A1185</f>
        <v>0</v>
      </c>
      <c r="B1185" s="1">
        <f>MAX(Resume!B9/ 252-Portfolios!B1185, 0)</f>
        <v>0</v>
      </c>
    </row>
    <row r="1186" spans="1:2">
      <c r="A1186" s="11">
        <f>Returns!A1186</f>
        <v>0</v>
      </c>
      <c r="B1186" s="1">
        <f>MAX(Resume!B9/ 252-Portfolios!B1186, 0)</f>
        <v>0</v>
      </c>
    </row>
    <row r="1187" spans="1:2">
      <c r="A1187" s="11">
        <f>Returns!A1187</f>
        <v>0</v>
      </c>
      <c r="B1187" s="1">
        <f>MAX(Resume!B9/ 252-Portfolios!B1187, 0)</f>
        <v>0</v>
      </c>
    </row>
    <row r="1188" spans="1:2">
      <c r="A1188" s="11">
        <f>Returns!A1188</f>
        <v>0</v>
      </c>
      <c r="B1188" s="1">
        <f>MAX(Resume!B9/ 252-Portfolios!B1188, 0)</f>
        <v>0</v>
      </c>
    </row>
    <row r="1189" spans="1:2">
      <c r="A1189" s="11">
        <f>Returns!A1189</f>
        <v>0</v>
      </c>
      <c r="B1189" s="1">
        <f>MAX(Resume!B9/ 252-Portfolios!B1189, 0)</f>
        <v>0</v>
      </c>
    </row>
    <row r="1190" spans="1:2">
      <c r="A1190" s="11">
        <f>Returns!A1190</f>
        <v>0</v>
      </c>
      <c r="B1190" s="1">
        <f>MAX(Resume!B9/ 252-Portfolios!B1190, 0)</f>
        <v>0</v>
      </c>
    </row>
    <row r="1191" spans="1:2">
      <c r="A1191" s="11">
        <f>Returns!A1191</f>
        <v>0</v>
      </c>
      <c r="B1191" s="1">
        <f>MAX(Resume!B9/ 252-Portfolios!B1191, 0)</f>
        <v>0</v>
      </c>
    </row>
    <row r="1192" spans="1:2">
      <c r="A1192" s="11">
        <f>Returns!A1192</f>
        <v>0</v>
      </c>
      <c r="B1192" s="1">
        <f>MAX(Resume!B9/ 252-Portfolios!B1192, 0)</f>
        <v>0</v>
      </c>
    </row>
    <row r="1193" spans="1:2">
      <c r="A1193" s="11">
        <f>Returns!A1193</f>
        <v>0</v>
      </c>
      <c r="B1193" s="1">
        <f>MAX(Resume!B9/ 252-Portfolios!B1193, 0)</f>
        <v>0</v>
      </c>
    </row>
    <row r="1194" spans="1:2">
      <c r="A1194" s="11">
        <f>Returns!A1194</f>
        <v>0</v>
      </c>
      <c r="B1194" s="1">
        <f>MAX(Resume!B9/ 252-Portfolios!B1194, 0)</f>
        <v>0</v>
      </c>
    </row>
    <row r="1195" spans="1:2">
      <c r="A1195" s="11">
        <f>Returns!A1195</f>
        <v>0</v>
      </c>
      <c r="B1195" s="1">
        <f>MAX(Resume!B9/ 252-Portfolios!B1195, 0)</f>
        <v>0</v>
      </c>
    </row>
    <row r="1196" spans="1:2">
      <c r="A1196" s="11">
        <f>Returns!A1196</f>
        <v>0</v>
      </c>
      <c r="B1196" s="1">
        <f>MAX(Resume!B9/ 252-Portfolios!B1196, 0)</f>
        <v>0</v>
      </c>
    </row>
    <row r="1197" spans="1:2">
      <c r="A1197" s="11">
        <f>Returns!A1197</f>
        <v>0</v>
      </c>
      <c r="B1197" s="1">
        <f>MAX(Resume!B9/ 252-Portfolios!B1197, 0)</f>
        <v>0</v>
      </c>
    </row>
    <row r="1198" spans="1:2">
      <c r="A1198" s="11">
        <f>Returns!A1198</f>
        <v>0</v>
      </c>
      <c r="B1198" s="1">
        <f>MAX(Resume!B9/ 252-Portfolios!B1198, 0)</f>
        <v>0</v>
      </c>
    </row>
    <row r="1199" spans="1:2">
      <c r="A1199" s="11">
        <f>Returns!A1199</f>
        <v>0</v>
      </c>
      <c r="B1199" s="1">
        <f>MAX(Resume!B9/ 252-Portfolios!B1199, 0)</f>
        <v>0</v>
      </c>
    </row>
    <row r="1200" spans="1:2">
      <c r="A1200" s="11">
        <f>Returns!A1200</f>
        <v>0</v>
      </c>
      <c r="B1200" s="1">
        <f>MAX(Resume!B9/ 252-Portfolios!B1200, 0)</f>
        <v>0</v>
      </c>
    </row>
    <row r="1201" spans="1:2">
      <c r="A1201" s="11">
        <f>Returns!A1201</f>
        <v>0</v>
      </c>
      <c r="B1201" s="1">
        <f>MAX(Resume!B9/ 252-Portfolios!B1201, 0)</f>
        <v>0</v>
      </c>
    </row>
    <row r="1202" spans="1:2">
      <c r="A1202" s="11">
        <f>Returns!A1202</f>
        <v>0</v>
      </c>
      <c r="B1202" s="1">
        <f>MAX(Resume!B9/ 252-Portfolios!B1202, 0)</f>
        <v>0</v>
      </c>
    </row>
    <row r="1203" spans="1:2">
      <c r="A1203" s="11">
        <f>Returns!A1203</f>
        <v>0</v>
      </c>
      <c r="B1203" s="1">
        <f>MAX(Resume!B9/ 252-Portfolios!B1203, 0)</f>
        <v>0</v>
      </c>
    </row>
    <row r="1204" spans="1:2">
      <c r="A1204" s="11">
        <f>Returns!A1204</f>
        <v>0</v>
      </c>
      <c r="B1204" s="1">
        <f>MAX(Resume!B9/ 252-Portfolios!B1204, 0)</f>
        <v>0</v>
      </c>
    </row>
    <row r="1205" spans="1:2">
      <c r="A1205" s="11">
        <f>Returns!A1205</f>
        <v>0</v>
      </c>
      <c r="B1205" s="1">
        <f>MAX(Resume!B9/ 252-Portfolios!B1205, 0)</f>
        <v>0</v>
      </c>
    </row>
    <row r="1206" spans="1:2">
      <c r="A1206" s="11">
        <f>Returns!A1206</f>
        <v>0</v>
      </c>
      <c r="B1206" s="1">
        <f>MAX(Resume!B9/ 252-Portfolios!B1206, 0)</f>
        <v>0</v>
      </c>
    </row>
    <row r="1207" spans="1:2">
      <c r="A1207" s="11">
        <f>Returns!A1207</f>
        <v>0</v>
      </c>
      <c r="B1207" s="1">
        <f>MAX(Resume!B9/ 252-Portfolios!B1207, 0)</f>
        <v>0</v>
      </c>
    </row>
    <row r="1208" spans="1:2">
      <c r="A1208" s="11">
        <f>Returns!A1208</f>
        <v>0</v>
      </c>
      <c r="B1208" s="1">
        <f>MAX(Resume!B9/ 252-Portfolios!B1208, 0)</f>
        <v>0</v>
      </c>
    </row>
    <row r="1209" spans="1:2">
      <c r="A1209" s="11">
        <f>Returns!A1209</f>
        <v>0</v>
      </c>
      <c r="B1209" s="1">
        <f>MAX(Resume!B9/ 252-Portfolios!B1209, 0)</f>
        <v>0</v>
      </c>
    </row>
    <row r="1210" spans="1:2">
      <c r="A1210" s="11">
        <f>Returns!A1210</f>
        <v>0</v>
      </c>
      <c r="B1210" s="1">
        <f>MAX(Resume!B9/ 252-Portfolios!B1210, 0)</f>
        <v>0</v>
      </c>
    </row>
    <row r="1211" spans="1:2">
      <c r="A1211" s="11">
        <f>Returns!A1211</f>
        <v>0</v>
      </c>
      <c r="B1211" s="1">
        <f>MAX(Resume!B9/ 252-Portfolios!B1211, 0)</f>
        <v>0</v>
      </c>
    </row>
    <row r="1212" spans="1:2">
      <c r="A1212" s="11">
        <f>Returns!A1212</f>
        <v>0</v>
      </c>
      <c r="B1212" s="1">
        <f>MAX(Resume!B9/ 252-Portfolios!B1212, 0)</f>
        <v>0</v>
      </c>
    </row>
    <row r="1213" spans="1:2">
      <c r="A1213" s="11">
        <f>Returns!A1213</f>
        <v>0</v>
      </c>
      <c r="B1213" s="1">
        <f>MAX(Resume!B9/ 252-Portfolios!B1213, 0)</f>
        <v>0</v>
      </c>
    </row>
    <row r="1214" spans="1:2">
      <c r="A1214" s="11">
        <f>Returns!A1214</f>
        <v>0</v>
      </c>
      <c r="B1214" s="1">
        <f>MAX(Resume!B9/ 252-Portfolios!B1214, 0)</f>
        <v>0</v>
      </c>
    </row>
    <row r="1215" spans="1:2">
      <c r="A1215" s="11">
        <f>Returns!A1215</f>
        <v>0</v>
      </c>
      <c r="B1215" s="1">
        <f>MAX(Resume!B9/ 252-Portfolios!B1215, 0)</f>
        <v>0</v>
      </c>
    </row>
    <row r="1216" spans="1:2">
      <c r="A1216" s="11">
        <f>Returns!A1216</f>
        <v>0</v>
      </c>
      <c r="B1216" s="1">
        <f>MAX(Resume!B9/ 252-Portfolios!B1216, 0)</f>
        <v>0</v>
      </c>
    </row>
    <row r="1217" spans="1:2">
      <c r="A1217" s="11">
        <f>Returns!A1217</f>
        <v>0</v>
      </c>
      <c r="B1217" s="1">
        <f>MAX(Resume!B9/ 252-Portfolios!B1217, 0)</f>
        <v>0</v>
      </c>
    </row>
    <row r="1218" spans="1:2">
      <c r="A1218" s="11">
        <f>Returns!A1218</f>
        <v>0</v>
      </c>
      <c r="B1218" s="1">
        <f>MAX(Resume!B9/ 252-Portfolios!B1218, 0)</f>
        <v>0</v>
      </c>
    </row>
    <row r="1219" spans="1:2">
      <c r="A1219" s="11">
        <f>Returns!A1219</f>
        <v>0</v>
      </c>
      <c r="B1219" s="1">
        <f>MAX(Resume!B9/ 252-Portfolios!B1219, 0)</f>
        <v>0</v>
      </c>
    </row>
    <row r="1220" spans="1:2">
      <c r="A1220" s="11">
        <f>Returns!A1220</f>
        <v>0</v>
      </c>
      <c r="B1220" s="1">
        <f>MAX(Resume!B9/ 252-Portfolios!B1220, 0)</f>
        <v>0</v>
      </c>
    </row>
    <row r="1221" spans="1:2">
      <c r="A1221" s="11">
        <f>Returns!A1221</f>
        <v>0</v>
      </c>
      <c r="B1221" s="1">
        <f>MAX(Resume!B9/ 252-Portfolios!B1221, 0)</f>
        <v>0</v>
      </c>
    </row>
    <row r="1222" spans="1:2">
      <c r="A1222" s="11">
        <f>Returns!A1222</f>
        <v>0</v>
      </c>
      <c r="B1222" s="1">
        <f>MAX(Resume!B9/ 252-Portfolios!B1222, 0)</f>
        <v>0</v>
      </c>
    </row>
    <row r="1223" spans="1:2">
      <c r="A1223" s="11">
        <f>Returns!A1223</f>
        <v>0</v>
      </c>
      <c r="B1223" s="1">
        <f>MAX(Resume!B9/ 252-Portfolios!B1223, 0)</f>
        <v>0</v>
      </c>
    </row>
    <row r="1224" spans="1:2">
      <c r="A1224" s="11">
        <f>Returns!A1224</f>
        <v>0</v>
      </c>
      <c r="B1224" s="1">
        <f>MAX(Resume!B9/ 252-Portfolios!B1224, 0)</f>
        <v>0</v>
      </c>
    </row>
    <row r="1225" spans="1:2">
      <c r="A1225" s="11">
        <f>Returns!A1225</f>
        <v>0</v>
      </c>
      <c r="B1225" s="1">
        <f>MAX(Resume!B9/ 252-Portfolios!B1225, 0)</f>
        <v>0</v>
      </c>
    </row>
    <row r="1226" spans="1:2">
      <c r="A1226" s="11">
        <f>Returns!A1226</f>
        <v>0</v>
      </c>
      <c r="B1226" s="1">
        <f>MAX(Resume!B9/ 252-Portfolios!B1226, 0)</f>
        <v>0</v>
      </c>
    </row>
    <row r="1227" spans="1:2">
      <c r="A1227" s="11">
        <f>Returns!A1227</f>
        <v>0</v>
      </c>
      <c r="B1227" s="1">
        <f>MAX(Resume!B9/ 252-Portfolios!B1227, 0)</f>
        <v>0</v>
      </c>
    </row>
    <row r="1228" spans="1:2">
      <c r="A1228" s="11">
        <f>Returns!A1228</f>
        <v>0</v>
      </c>
      <c r="B1228" s="1">
        <f>MAX(Resume!B9/ 252-Portfolios!B1228, 0)</f>
        <v>0</v>
      </c>
    </row>
    <row r="1229" spans="1:2">
      <c r="A1229" s="11">
        <f>Returns!A1229</f>
        <v>0</v>
      </c>
      <c r="B1229" s="1">
        <f>MAX(Resume!B9/ 252-Portfolios!B1229, 0)</f>
        <v>0</v>
      </c>
    </row>
    <row r="1230" spans="1:2">
      <c r="A1230" s="11">
        <f>Returns!A1230</f>
        <v>0</v>
      </c>
      <c r="B1230" s="1">
        <f>MAX(Resume!B9/ 252-Portfolios!B1230, 0)</f>
        <v>0</v>
      </c>
    </row>
    <row r="1231" spans="1:2">
      <c r="A1231" s="11">
        <f>Returns!A1231</f>
        <v>0</v>
      </c>
      <c r="B1231" s="1">
        <f>MAX(Resume!B9/ 252-Portfolios!B1231, 0)</f>
        <v>0</v>
      </c>
    </row>
    <row r="1232" spans="1:2">
      <c r="A1232" s="11">
        <f>Returns!A1232</f>
        <v>0</v>
      </c>
      <c r="B1232" s="1">
        <f>MAX(Resume!B9/ 252-Portfolios!B1232, 0)</f>
        <v>0</v>
      </c>
    </row>
    <row r="1233" spans="1:2">
      <c r="A1233" s="11">
        <f>Returns!A1233</f>
        <v>0</v>
      </c>
      <c r="B1233" s="1">
        <f>MAX(Resume!B9/ 252-Portfolios!B1233, 0)</f>
        <v>0</v>
      </c>
    </row>
    <row r="1234" spans="1:2">
      <c r="A1234" s="11">
        <f>Returns!A1234</f>
        <v>0</v>
      </c>
      <c r="B1234" s="1">
        <f>MAX(Resume!B9/ 252-Portfolios!B1234, 0)</f>
        <v>0</v>
      </c>
    </row>
    <row r="1235" spans="1:2">
      <c r="A1235" s="11">
        <f>Returns!A1235</f>
        <v>0</v>
      </c>
      <c r="B1235" s="1">
        <f>MAX(Resume!B9/ 252-Portfolios!B1235, 0)</f>
        <v>0</v>
      </c>
    </row>
    <row r="1236" spans="1:2">
      <c r="A1236" s="11">
        <f>Returns!A1236</f>
        <v>0</v>
      </c>
      <c r="B1236" s="1">
        <f>MAX(Resume!B9/ 252-Portfolios!B1236, 0)</f>
        <v>0</v>
      </c>
    </row>
    <row r="1237" spans="1:2">
      <c r="A1237" s="11">
        <f>Returns!A1237</f>
        <v>0</v>
      </c>
      <c r="B1237" s="1">
        <f>MAX(Resume!B9/ 252-Portfolios!B1237, 0)</f>
        <v>0</v>
      </c>
    </row>
    <row r="1238" spans="1:2">
      <c r="A1238" s="11">
        <f>Returns!A1238</f>
        <v>0</v>
      </c>
      <c r="B1238" s="1">
        <f>MAX(Resume!B9/ 252-Portfolios!B1238, 0)</f>
        <v>0</v>
      </c>
    </row>
    <row r="1239" spans="1:2">
      <c r="A1239" s="11">
        <f>Returns!A1239</f>
        <v>0</v>
      </c>
      <c r="B1239" s="1">
        <f>MAX(Resume!B9/ 252-Portfolios!B1239, 0)</f>
        <v>0</v>
      </c>
    </row>
    <row r="1240" spans="1:2">
      <c r="A1240" s="11">
        <f>Returns!A1240</f>
        <v>0</v>
      </c>
      <c r="B1240" s="1">
        <f>MAX(Resume!B9/ 252-Portfolios!B1240, 0)</f>
        <v>0</v>
      </c>
    </row>
    <row r="1241" spans="1:2">
      <c r="A1241" s="11">
        <f>Returns!A1241</f>
        <v>0</v>
      </c>
      <c r="B1241" s="1">
        <f>MAX(Resume!B9/ 252-Portfolios!B1241, 0)</f>
        <v>0</v>
      </c>
    </row>
    <row r="1242" spans="1:2">
      <c r="A1242" s="11">
        <f>Returns!A1242</f>
        <v>0</v>
      </c>
      <c r="B1242" s="1">
        <f>MAX(Resume!B9/ 252-Portfolios!B1242, 0)</f>
        <v>0</v>
      </c>
    </row>
    <row r="1243" spans="1:2">
      <c r="A1243" s="11">
        <f>Returns!A1243</f>
        <v>0</v>
      </c>
      <c r="B1243" s="1">
        <f>MAX(Resume!B9/ 252-Portfolios!B1243, 0)</f>
        <v>0</v>
      </c>
    </row>
    <row r="1244" spans="1:2">
      <c r="A1244" s="11">
        <f>Returns!A1244</f>
        <v>0</v>
      </c>
      <c r="B1244" s="1">
        <f>MAX(Resume!B9/ 252-Portfolios!B1244, 0)</f>
        <v>0</v>
      </c>
    </row>
    <row r="1245" spans="1:2">
      <c r="A1245" s="11">
        <f>Returns!A1245</f>
        <v>0</v>
      </c>
      <c r="B1245" s="1">
        <f>MAX(Resume!B9/ 252-Portfolios!B1245, 0)</f>
        <v>0</v>
      </c>
    </row>
    <row r="1246" spans="1:2">
      <c r="A1246" s="11">
        <f>Returns!A1246</f>
        <v>0</v>
      </c>
      <c r="B1246" s="1">
        <f>MAX(Resume!B9/ 252-Portfolios!B1246, 0)</f>
        <v>0</v>
      </c>
    </row>
    <row r="1247" spans="1:2">
      <c r="A1247" s="11">
        <f>Returns!A1247</f>
        <v>0</v>
      </c>
      <c r="B1247" s="1">
        <f>MAX(Resume!B9/ 252-Portfolios!B1247, 0)</f>
        <v>0</v>
      </c>
    </row>
    <row r="1248" spans="1:2">
      <c r="A1248" s="11">
        <f>Returns!A1248</f>
        <v>0</v>
      </c>
      <c r="B1248" s="1">
        <f>MAX(Resume!B9/ 252-Portfolios!B1248, 0)</f>
        <v>0</v>
      </c>
    </row>
    <row r="1249" spans="1:2">
      <c r="A1249" s="11">
        <f>Returns!A1249</f>
        <v>0</v>
      </c>
      <c r="B1249" s="1">
        <f>MAX(Resume!B9/ 252-Portfolios!B1249, 0)</f>
        <v>0</v>
      </c>
    </row>
    <row r="1250" spans="1:2">
      <c r="A1250" s="11">
        <f>Returns!A1250</f>
        <v>0</v>
      </c>
      <c r="B1250" s="1">
        <f>MAX(Resume!B9/ 252-Portfolios!B1250, 0)</f>
        <v>0</v>
      </c>
    </row>
    <row r="1251" spans="1:2">
      <c r="A1251" s="11">
        <f>Returns!A1251</f>
        <v>0</v>
      </c>
      <c r="B1251" s="1">
        <f>MAX(Resume!B9/ 252-Portfolios!B1251, 0)</f>
        <v>0</v>
      </c>
    </row>
    <row r="1252" spans="1:2">
      <c r="A1252" s="11">
        <f>Returns!A1252</f>
        <v>0</v>
      </c>
      <c r="B1252" s="1">
        <f>MAX(Resume!B9/ 252-Portfolios!B1252, 0)</f>
        <v>0</v>
      </c>
    </row>
    <row r="1253" spans="1:2">
      <c r="A1253" s="11">
        <f>Returns!A1253</f>
        <v>0</v>
      </c>
      <c r="B1253" s="1">
        <f>MAX(Resume!B9/ 252-Portfolios!B1253, 0)</f>
        <v>0</v>
      </c>
    </row>
    <row r="1254" spans="1:2">
      <c r="A1254" s="11">
        <f>Returns!A1254</f>
        <v>0</v>
      </c>
      <c r="B1254" s="1">
        <f>MAX(Resume!B9/ 252-Portfolios!B1254, 0)</f>
        <v>0</v>
      </c>
    </row>
    <row r="1255" spans="1:2">
      <c r="A1255" s="11">
        <f>Returns!A1255</f>
        <v>0</v>
      </c>
      <c r="B1255" s="1">
        <f>MAX(Resume!B9/ 252-Portfolios!B1255, 0)</f>
        <v>0</v>
      </c>
    </row>
    <row r="1256" spans="1:2">
      <c r="A1256" s="11">
        <f>Returns!A1256</f>
        <v>0</v>
      </c>
      <c r="B1256" s="1">
        <f>MAX(Resume!B9/ 252-Portfolios!B1256, 0)</f>
        <v>0</v>
      </c>
    </row>
    <row r="1257" spans="1:2">
      <c r="A1257" s="11">
        <f>Returns!A1257</f>
        <v>0</v>
      </c>
      <c r="B1257" s="1">
        <f>MAX(Resume!B9/ 252-Portfolios!B1257, 0)</f>
        <v>0</v>
      </c>
    </row>
    <row r="1258" spans="1:2">
      <c r="A1258" s="11">
        <f>Returns!A1258</f>
        <v>0</v>
      </c>
      <c r="B1258" s="1">
        <f>MAX(Resume!B9/ 252-Portfolios!B1258, 0)</f>
        <v>0</v>
      </c>
    </row>
    <row r="1259" spans="1:2">
      <c r="A1259" s="11">
        <f>Returns!A1259</f>
        <v>0</v>
      </c>
      <c r="B1259" s="1">
        <f>MAX(Resume!B9/ 252-Portfolios!B1259, 0)</f>
        <v>0</v>
      </c>
    </row>
    <row r="1260" spans="1:2">
      <c r="A1260" s="11">
        <f>Returns!A1260</f>
        <v>0</v>
      </c>
      <c r="B1260" s="1">
        <f>MAX(Resume!B9/ 252-Portfolios!B1260, 0)</f>
        <v>0</v>
      </c>
    </row>
    <row r="1261" spans="1:2">
      <c r="A1261" s="11">
        <f>Returns!A1261</f>
        <v>0</v>
      </c>
      <c r="B1261" s="1">
        <f>MAX(Resume!B9/ 252-Portfolios!B1261, 0)</f>
        <v>0</v>
      </c>
    </row>
    <row r="1262" spans="1:2">
      <c r="A1262" s="11">
        <f>Returns!A1262</f>
        <v>0</v>
      </c>
      <c r="B1262" s="1">
        <f>MAX(Resume!B9/ 252-Portfolios!B1262, 0)</f>
        <v>0</v>
      </c>
    </row>
    <row r="1263" spans="1:2">
      <c r="A1263" s="11">
        <f>Returns!A1263</f>
        <v>0</v>
      </c>
      <c r="B1263" s="1">
        <f>MAX(Resume!B9/ 252-Portfolios!B1263, 0)</f>
        <v>0</v>
      </c>
    </row>
    <row r="1264" spans="1:2">
      <c r="A1264" s="11">
        <f>Returns!A1264</f>
        <v>0</v>
      </c>
      <c r="B1264" s="1">
        <f>MAX(Resume!B9/ 252-Portfolios!B1264, 0)</f>
        <v>0</v>
      </c>
    </row>
    <row r="1265" spans="1:2">
      <c r="A1265" s="11">
        <f>Returns!A1265</f>
        <v>0</v>
      </c>
      <c r="B1265" s="1">
        <f>MAX(Resume!B9/ 252-Portfolios!B1265, 0)</f>
        <v>0</v>
      </c>
    </row>
    <row r="1266" spans="1:2">
      <c r="A1266" s="11">
        <f>Returns!A1266</f>
        <v>0</v>
      </c>
      <c r="B1266" s="1">
        <f>MAX(Resume!B9/ 252-Portfolios!B1266, 0)</f>
        <v>0</v>
      </c>
    </row>
    <row r="1267" spans="1:2">
      <c r="A1267" s="11">
        <f>Returns!A1267</f>
        <v>0</v>
      </c>
      <c r="B1267" s="1">
        <f>MAX(Resume!B9/ 252-Portfolios!B1267, 0)</f>
        <v>0</v>
      </c>
    </row>
    <row r="1268" spans="1:2">
      <c r="A1268" s="11">
        <f>Returns!A1268</f>
        <v>0</v>
      </c>
      <c r="B1268" s="1">
        <f>MAX(Resume!B9/ 252-Portfolios!B1268, 0)</f>
        <v>0</v>
      </c>
    </row>
    <row r="1269" spans="1:2">
      <c r="A1269" s="11">
        <f>Returns!A1269</f>
        <v>0</v>
      </c>
      <c r="B1269" s="1">
        <f>MAX(Resume!B9/ 252-Portfolios!B1269, 0)</f>
        <v>0</v>
      </c>
    </row>
    <row r="1270" spans="1:2">
      <c r="A1270" s="11">
        <f>Returns!A1270</f>
        <v>0</v>
      </c>
      <c r="B1270" s="1">
        <f>MAX(Resume!B9/ 252-Portfolios!B1270, 0)</f>
        <v>0</v>
      </c>
    </row>
    <row r="1271" spans="1:2">
      <c r="A1271" s="11">
        <f>Returns!A1271</f>
        <v>0</v>
      </c>
      <c r="B1271" s="1">
        <f>MAX(Resume!B9/ 252-Portfolios!B1271, 0)</f>
        <v>0</v>
      </c>
    </row>
    <row r="1272" spans="1:2">
      <c r="A1272" s="11">
        <f>Returns!A1272</f>
        <v>0</v>
      </c>
      <c r="B1272" s="1">
        <f>MAX(Resume!B9/ 252-Portfolios!B1272, 0)</f>
        <v>0</v>
      </c>
    </row>
    <row r="1273" spans="1:2">
      <c r="A1273" s="11">
        <f>Returns!A1273</f>
        <v>0</v>
      </c>
      <c r="B1273" s="1">
        <f>MAX(Resume!B9/ 252-Portfolios!B1273, 0)</f>
        <v>0</v>
      </c>
    </row>
    <row r="1274" spans="1:2">
      <c r="A1274" s="11">
        <f>Returns!A1274</f>
        <v>0</v>
      </c>
      <c r="B1274" s="1">
        <f>MAX(Resume!B9/ 252-Portfolios!B1274, 0)</f>
        <v>0</v>
      </c>
    </row>
    <row r="1275" spans="1:2">
      <c r="A1275" s="11">
        <f>Returns!A1275</f>
        <v>0</v>
      </c>
      <c r="B1275" s="1">
        <f>MAX(Resume!B9/ 252-Portfolios!B1275, 0)</f>
        <v>0</v>
      </c>
    </row>
    <row r="1276" spans="1:2">
      <c r="A1276" s="11">
        <f>Returns!A1276</f>
        <v>0</v>
      </c>
      <c r="B1276" s="1">
        <f>MAX(Resume!B9/ 252-Portfolios!B1276, 0)</f>
        <v>0</v>
      </c>
    </row>
    <row r="1277" spans="1:2">
      <c r="A1277" s="11">
        <f>Returns!A1277</f>
        <v>0</v>
      </c>
      <c r="B1277" s="1">
        <f>MAX(Resume!B9/ 252-Portfolios!B1277, 0)</f>
        <v>0</v>
      </c>
    </row>
    <row r="1278" spans="1:2">
      <c r="A1278" s="11">
        <f>Returns!A1278</f>
        <v>0</v>
      </c>
      <c r="B1278" s="1">
        <f>MAX(Resume!B9/ 252-Portfolios!B1278, 0)</f>
        <v>0</v>
      </c>
    </row>
    <row r="1279" spans="1:2">
      <c r="A1279" s="11">
        <f>Returns!A1279</f>
        <v>0</v>
      </c>
      <c r="B1279" s="1">
        <f>MAX(Resume!B9/ 252-Portfolios!B1279, 0)</f>
        <v>0</v>
      </c>
    </row>
    <row r="1280" spans="1:2">
      <c r="A1280" s="11">
        <f>Returns!A1280</f>
        <v>0</v>
      </c>
      <c r="B1280" s="1">
        <f>MAX(Resume!B9/ 252-Portfolios!B1280, 0)</f>
        <v>0</v>
      </c>
    </row>
    <row r="1281" spans="1:2">
      <c r="A1281" s="11">
        <f>Returns!A1281</f>
        <v>0</v>
      </c>
      <c r="B1281" s="1">
        <f>MAX(Resume!B9/ 252-Portfolios!B1281, 0)</f>
        <v>0</v>
      </c>
    </row>
    <row r="1282" spans="1:2">
      <c r="A1282" s="11">
        <f>Returns!A1282</f>
        <v>0</v>
      </c>
      <c r="B1282" s="1">
        <f>MAX(Resume!B9/ 252-Portfolios!B1282, 0)</f>
        <v>0</v>
      </c>
    </row>
    <row r="1283" spans="1:2">
      <c r="A1283" s="11">
        <f>Returns!A1283</f>
        <v>0</v>
      </c>
      <c r="B1283" s="1">
        <f>MAX(Resume!B9/ 252-Portfolios!B1283, 0)</f>
        <v>0</v>
      </c>
    </row>
    <row r="1284" spans="1:2">
      <c r="A1284" s="11">
        <f>Returns!A1284</f>
        <v>0</v>
      </c>
      <c r="B1284" s="1">
        <f>MAX(Resume!B9/ 252-Portfolios!B1284, 0)</f>
        <v>0</v>
      </c>
    </row>
    <row r="1285" spans="1:2">
      <c r="A1285" s="11">
        <f>Returns!A1285</f>
        <v>0</v>
      </c>
      <c r="B1285" s="1">
        <f>MAX(Resume!B9/ 252-Portfolios!B1285, 0)</f>
        <v>0</v>
      </c>
    </row>
    <row r="1286" spans="1:2">
      <c r="A1286" s="11">
        <f>Returns!A1286</f>
        <v>0</v>
      </c>
      <c r="B1286" s="1">
        <f>MAX(Resume!B9/ 252-Portfolios!B1286, 0)</f>
        <v>0</v>
      </c>
    </row>
    <row r="1287" spans="1:2">
      <c r="A1287" s="11">
        <f>Returns!A1287</f>
        <v>0</v>
      </c>
      <c r="B1287" s="1">
        <f>MAX(Resume!B9/ 252-Portfolios!B1287, 0)</f>
        <v>0</v>
      </c>
    </row>
    <row r="1288" spans="1:2">
      <c r="A1288" s="11">
        <f>Returns!A1288</f>
        <v>0</v>
      </c>
      <c r="B1288" s="1">
        <f>MAX(Resume!B9/ 252-Portfolios!B1288, 0)</f>
        <v>0</v>
      </c>
    </row>
    <row r="1289" spans="1:2">
      <c r="A1289" s="11">
        <f>Returns!A1289</f>
        <v>0</v>
      </c>
      <c r="B1289" s="1">
        <f>MAX(Resume!B9/ 252-Portfolios!B1289, 0)</f>
        <v>0</v>
      </c>
    </row>
    <row r="1290" spans="1:2">
      <c r="A1290" s="11">
        <f>Returns!A1290</f>
        <v>0</v>
      </c>
      <c r="B1290" s="1">
        <f>MAX(Resume!B9/ 252-Portfolios!B1290, 0)</f>
        <v>0</v>
      </c>
    </row>
    <row r="1291" spans="1:2">
      <c r="A1291" s="11">
        <f>Returns!A1291</f>
        <v>0</v>
      </c>
      <c r="B1291" s="1">
        <f>MAX(Resume!B9/ 252-Portfolios!B1291, 0)</f>
        <v>0</v>
      </c>
    </row>
    <row r="1292" spans="1:2">
      <c r="A1292" s="11">
        <f>Returns!A1292</f>
        <v>0</v>
      </c>
      <c r="B1292" s="1">
        <f>MAX(Resume!B9/ 252-Portfolios!B1292, 0)</f>
        <v>0</v>
      </c>
    </row>
    <row r="1293" spans="1:2">
      <c r="A1293" s="11">
        <f>Returns!A1293</f>
        <v>0</v>
      </c>
      <c r="B1293" s="1">
        <f>MAX(Resume!B9/ 252-Portfolios!B1293, 0)</f>
        <v>0</v>
      </c>
    </row>
    <row r="1294" spans="1:2">
      <c r="A1294" s="11">
        <f>Returns!A1294</f>
        <v>0</v>
      </c>
      <c r="B1294" s="1">
        <f>MAX(Resume!B9/ 252-Portfolios!B1294, 0)</f>
        <v>0</v>
      </c>
    </row>
    <row r="1295" spans="1:2">
      <c r="A1295" s="11">
        <f>Returns!A1295</f>
        <v>0</v>
      </c>
      <c r="B1295" s="1">
        <f>MAX(Resume!B9/ 252-Portfolios!B1295, 0)</f>
        <v>0</v>
      </c>
    </row>
    <row r="1296" spans="1:2">
      <c r="A1296" s="11">
        <f>Returns!A1296</f>
        <v>0</v>
      </c>
      <c r="B1296" s="1">
        <f>MAX(Resume!B9/ 252-Portfolios!B1296, 0)</f>
        <v>0</v>
      </c>
    </row>
    <row r="1297" spans="1:2">
      <c r="A1297" s="11">
        <f>Returns!A1297</f>
        <v>0</v>
      </c>
      <c r="B1297" s="1">
        <f>MAX(Resume!B9/ 252-Portfolios!B1297, 0)</f>
        <v>0</v>
      </c>
    </row>
    <row r="1298" spans="1:2">
      <c r="A1298" s="11">
        <f>Returns!A1298</f>
        <v>0</v>
      </c>
      <c r="B1298" s="1">
        <f>MAX(Resume!B9/ 252-Portfolios!B1298, 0)</f>
        <v>0</v>
      </c>
    </row>
    <row r="1299" spans="1:2">
      <c r="A1299" s="11">
        <f>Returns!A1299</f>
        <v>0</v>
      </c>
      <c r="B1299" s="1">
        <f>MAX(Resume!B9/ 252-Portfolios!B1299, 0)</f>
        <v>0</v>
      </c>
    </row>
    <row r="1300" spans="1:2">
      <c r="A1300" s="11">
        <f>Returns!A1300</f>
        <v>0</v>
      </c>
      <c r="B1300" s="1">
        <f>MAX(Resume!B9/ 252-Portfolios!B1300, 0)</f>
        <v>0</v>
      </c>
    </row>
    <row r="1301" spans="1:2">
      <c r="A1301" s="11">
        <f>Returns!A1301</f>
        <v>0</v>
      </c>
      <c r="B1301" s="1">
        <f>MAX(Resume!B9/ 252-Portfolios!B1301, 0)</f>
        <v>0</v>
      </c>
    </row>
    <row r="1302" spans="1:2">
      <c r="A1302" s="11">
        <f>Returns!A1302</f>
        <v>0</v>
      </c>
      <c r="B1302" s="1">
        <f>MAX(Resume!B9/ 252-Portfolios!B1302, 0)</f>
        <v>0</v>
      </c>
    </row>
    <row r="1303" spans="1:2">
      <c r="A1303" s="11">
        <f>Returns!A1303</f>
        <v>0</v>
      </c>
      <c r="B1303" s="1">
        <f>MAX(Resume!B9/ 252-Portfolios!B1303, 0)</f>
        <v>0</v>
      </c>
    </row>
    <row r="1304" spans="1:2">
      <c r="A1304" s="11">
        <f>Returns!A1304</f>
        <v>0</v>
      </c>
      <c r="B1304" s="1">
        <f>MAX(Resume!B9/ 252-Portfolios!B1304, 0)</f>
        <v>0</v>
      </c>
    </row>
    <row r="1305" spans="1:2">
      <c r="A1305" s="11">
        <f>Returns!A1305</f>
        <v>0</v>
      </c>
      <c r="B1305" s="1">
        <f>MAX(Resume!B9/ 252-Portfolios!B1305, 0)</f>
        <v>0</v>
      </c>
    </row>
    <row r="1306" spans="1:2">
      <c r="A1306" s="11">
        <f>Returns!A1306</f>
        <v>0</v>
      </c>
      <c r="B1306" s="1">
        <f>MAX(Resume!B9/ 252-Portfolios!B1306, 0)</f>
        <v>0</v>
      </c>
    </row>
    <row r="1307" spans="1:2">
      <c r="A1307" s="11">
        <f>Returns!A1307</f>
        <v>0</v>
      </c>
      <c r="B1307" s="1">
        <f>MAX(Resume!B9/ 252-Portfolios!B1307, 0)</f>
        <v>0</v>
      </c>
    </row>
    <row r="1308" spans="1:2">
      <c r="A1308" s="11">
        <f>Returns!A1308</f>
        <v>0</v>
      </c>
      <c r="B1308" s="1">
        <f>MAX(Resume!B9/ 252-Portfolios!B1308, 0)</f>
        <v>0</v>
      </c>
    </row>
    <row r="1309" spans="1:2">
      <c r="A1309" s="11">
        <f>Returns!A1309</f>
        <v>0</v>
      </c>
      <c r="B1309" s="1">
        <f>MAX(Resume!B9/ 252-Portfolios!B1309, 0)</f>
        <v>0</v>
      </c>
    </row>
    <row r="1310" spans="1:2">
      <c r="A1310" s="11">
        <f>Returns!A1310</f>
        <v>0</v>
      </c>
      <c r="B1310" s="1">
        <f>MAX(Resume!B9/ 252-Portfolios!B1310, 0)</f>
        <v>0</v>
      </c>
    </row>
    <row r="1311" spans="1:2">
      <c r="A1311" s="11">
        <f>Returns!A1311</f>
        <v>0</v>
      </c>
      <c r="B1311" s="1">
        <f>MAX(Resume!B9/ 252-Portfolios!B1311, 0)</f>
        <v>0</v>
      </c>
    </row>
    <row r="1312" spans="1:2">
      <c r="A1312" s="11">
        <f>Returns!A1312</f>
        <v>0</v>
      </c>
      <c r="B1312" s="1">
        <f>MAX(Resume!B9/ 252-Portfolios!B1312, 0)</f>
        <v>0</v>
      </c>
    </row>
    <row r="1313" spans="1:2">
      <c r="A1313" s="11">
        <f>Returns!A1313</f>
        <v>0</v>
      </c>
      <c r="B1313" s="1">
        <f>MAX(Resume!B9/ 252-Portfolios!B1313, 0)</f>
        <v>0</v>
      </c>
    </row>
    <row r="1314" spans="1:2">
      <c r="A1314" s="11">
        <f>Returns!A1314</f>
        <v>0</v>
      </c>
      <c r="B1314" s="1">
        <f>MAX(Resume!B9/ 252-Portfolios!B1314, 0)</f>
        <v>0</v>
      </c>
    </row>
    <row r="1315" spans="1:2">
      <c r="A1315" s="11">
        <f>Returns!A1315</f>
        <v>0</v>
      </c>
      <c r="B1315" s="1">
        <f>MAX(Resume!B9/ 252-Portfolios!B1315, 0)</f>
        <v>0</v>
      </c>
    </row>
    <row r="1316" spans="1:2">
      <c r="A1316" s="11">
        <f>Returns!A1316</f>
        <v>0</v>
      </c>
      <c r="B1316" s="1">
        <f>MAX(Resume!B9/ 252-Portfolios!B1316, 0)</f>
        <v>0</v>
      </c>
    </row>
    <row r="1317" spans="1:2">
      <c r="A1317" s="11">
        <f>Returns!A1317</f>
        <v>0</v>
      </c>
      <c r="B1317" s="1">
        <f>MAX(Resume!B9/ 252-Portfolios!B1317, 0)</f>
        <v>0</v>
      </c>
    </row>
    <row r="1318" spans="1:2">
      <c r="A1318" s="11">
        <f>Returns!A1318</f>
        <v>0</v>
      </c>
      <c r="B1318" s="1">
        <f>MAX(Resume!B9/ 252-Portfolios!B1318, 0)</f>
        <v>0</v>
      </c>
    </row>
    <row r="1319" spans="1:2">
      <c r="A1319" s="11">
        <f>Returns!A1319</f>
        <v>0</v>
      </c>
      <c r="B1319" s="1">
        <f>MAX(Resume!B9/ 252-Portfolios!B1319, 0)</f>
        <v>0</v>
      </c>
    </row>
    <row r="1320" spans="1:2">
      <c r="A1320" s="11">
        <f>Returns!A1320</f>
        <v>0</v>
      </c>
      <c r="B1320" s="1">
        <f>MAX(Resume!B9/ 252-Portfolios!B1320, 0)</f>
        <v>0</v>
      </c>
    </row>
    <row r="1321" spans="1:2">
      <c r="A1321" s="11">
        <f>Returns!A1321</f>
        <v>0</v>
      </c>
      <c r="B1321" s="1">
        <f>MAX(Resume!B9/ 252-Portfolios!B1321, 0)</f>
        <v>0</v>
      </c>
    </row>
    <row r="1322" spans="1:2">
      <c r="A1322" s="11">
        <f>Returns!A1322</f>
        <v>0</v>
      </c>
      <c r="B1322" s="1">
        <f>MAX(Resume!B9/ 252-Portfolios!B1322, 0)</f>
        <v>0</v>
      </c>
    </row>
    <row r="1323" spans="1:2">
      <c r="A1323" s="11">
        <f>Returns!A1323</f>
        <v>0</v>
      </c>
      <c r="B1323" s="1">
        <f>MAX(Resume!B9/ 252-Portfolios!B1323, 0)</f>
        <v>0</v>
      </c>
    </row>
    <row r="1324" spans="1:2">
      <c r="A1324" s="11">
        <f>Returns!A1324</f>
        <v>0</v>
      </c>
      <c r="B1324" s="1">
        <f>MAX(Resume!B9/ 252-Portfolios!B1324, 0)</f>
        <v>0</v>
      </c>
    </row>
    <row r="1325" spans="1:2">
      <c r="A1325" s="11">
        <f>Returns!A1325</f>
        <v>0</v>
      </c>
      <c r="B1325" s="1">
        <f>MAX(Resume!B9/ 252-Portfolios!B1325, 0)</f>
        <v>0</v>
      </c>
    </row>
    <row r="1326" spans="1:2">
      <c r="A1326" s="11">
        <f>Returns!A1326</f>
        <v>0</v>
      </c>
      <c r="B1326" s="1">
        <f>MAX(Resume!B9/ 252-Portfolios!B1326, 0)</f>
        <v>0</v>
      </c>
    </row>
    <row r="1327" spans="1:2">
      <c r="A1327" s="11">
        <f>Returns!A1327</f>
        <v>0</v>
      </c>
      <c r="B1327" s="1">
        <f>MAX(Resume!B9/ 252-Portfolios!B1327, 0)</f>
        <v>0</v>
      </c>
    </row>
    <row r="1328" spans="1:2">
      <c r="A1328" s="11">
        <f>Returns!A1328</f>
        <v>0</v>
      </c>
      <c r="B1328" s="1">
        <f>MAX(Resume!B9/ 252-Portfolios!B1328, 0)</f>
        <v>0</v>
      </c>
    </row>
    <row r="1329" spans="1:2">
      <c r="A1329" s="11">
        <f>Returns!A1329</f>
        <v>0</v>
      </c>
      <c r="B1329" s="1">
        <f>MAX(Resume!B9/ 252-Portfolios!B1329, 0)</f>
        <v>0</v>
      </c>
    </row>
    <row r="1330" spans="1:2">
      <c r="A1330" s="11">
        <f>Returns!A1330</f>
        <v>0</v>
      </c>
      <c r="B1330" s="1">
        <f>MAX(Resume!B9/ 252-Portfolios!B1330, 0)</f>
        <v>0</v>
      </c>
    </row>
    <row r="1331" spans="1:2">
      <c r="A1331" s="11">
        <f>Returns!A1331</f>
        <v>0</v>
      </c>
      <c r="B1331" s="1">
        <f>MAX(Resume!B9/ 252-Portfolios!B1331, 0)</f>
        <v>0</v>
      </c>
    </row>
    <row r="1332" spans="1:2">
      <c r="A1332" s="11">
        <f>Returns!A1332</f>
        <v>0</v>
      </c>
      <c r="B1332" s="1">
        <f>MAX(Resume!B9/ 252-Portfolios!B1332, 0)</f>
        <v>0</v>
      </c>
    </row>
    <row r="1333" spans="1:2">
      <c r="A1333" s="11">
        <f>Returns!A1333</f>
        <v>0</v>
      </c>
      <c r="B1333" s="1">
        <f>MAX(Resume!B9/ 252-Portfolios!B1333, 0)</f>
        <v>0</v>
      </c>
    </row>
    <row r="1334" spans="1:2">
      <c r="A1334" s="11">
        <f>Returns!A1334</f>
        <v>0</v>
      </c>
      <c r="B1334" s="1">
        <f>MAX(Resume!B9/ 252-Portfolios!B1334, 0)</f>
        <v>0</v>
      </c>
    </row>
    <row r="1335" spans="1:2">
      <c r="A1335" s="11">
        <f>Returns!A1335</f>
        <v>0</v>
      </c>
      <c r="B1335" s="1">
        <f>MAX(Resume!B9/ 252-Portfolios!B1335, 0)</f>
        <v>0</v>
      </c>
    </row>
    <row r="1336" spans="1:2">
      <c r="A1336" s="11">
        <f>Returns!A1336</f>
        <v>0</v>
      </c>
      <c r="B1336" s="1">
        <f>MAX(Resume!B9/ 252-Portfolios!B1336, 0)</f>
        <v>0</v>
      </c>
    </row>
    <row r="1337" spans="1:2">
      <c r="A1337" s="11">
        <f>Returns!A1337</f>
        <v>0</v>
      </c>
      <c r="B1337" s="1">
        <f>MAX(Resume!B9/ 252-Portfolios!B1337, 0)</f>
        <v>0</v>
      </c>
    </row>
    <row r="1338" spans="1:2">
      <c r="A1338" s="11">
        <f>Returns!A1338</f>
        <v>0</v>
      </c>
      <c r="B1338" s="1">
        <f>MAX(Resume!B9/ 252-Portfolios!B1338, 0)</f>
        <v>0</v>
      </c>
    </row>
    <row r="1339" spans="1:2">
      <c r="A1339" s="11">
        <f>Returns!A1339</f>
        <v>0</v>
      </c>
      <c r="B1339" s="1">
        <f>MAX(Resume!B9/ 252-Portfolios!B1339, 0)</f>
        <v>0</v>
      </c>
    </row>
    <row r="1340" spans="1:2">
      <c r="A1340" s="11">
        <f>Returns!A1340</f>
        <v>0</v>
      </c>
      <c r="B1340" s="1">
        <f>MAX(Resume!B9/ 252-Portfolios!B1340, 0)</f>
        <v>0</v>
      </c>
    </row>
    <row r="1341" spans="1:2">
      <c r="A1341" s="11">
        <f>Returns!A1341</f>
        <v>0</v>
      </c>
      <c r="B1341" s="1">
        <f>MAX(Resume!B9/ 252-Portfolios!B1341, 0)</f>
        <v>0</v>
      </c>
    </row>
    <row r="1342" spans="1:2">
      <c r="A1342" s="11">
        <f>Returns!A1342</f>
        <v>0</v>
      </c>
      <c r="B1342" s="1">
        <f>MAX(Resume!B9/ 252-Portfolios!B1342, 0)</f>
        <v>0</v>
      </c>
    </row>
    <row r="1343" spans="1:2">
      <c r="A1343" s="11">
        <f>Returns!A1343</f>
        <v>0</v>
      </c>
      <c r="B1343" s="1">
        <f>MAX(Resume!B9/ 252-Portfolios!B1343, 0)</f>
        <v>0</v>
      </c>
    </row>
    <row r="1344" spans="1:2">
      <c r="A1344" s="11">
        <f>Returns!A1344</f>
        <v>0</v>
      </c>
      <c r="B1344" s="1">
        <f>MAX(Resume!B9/ 252-Portfolios!B1344, 0)</f>
        <v>0</v>
      </c>
    </row>
    <row r="1345" spans="1:2">
      <c r="A1345" s="11">
        <f>Returns!A1345</f>
        <v>0</v>
      </c>
      <c r="B1345" s="1">
        <f>MAX(Resume!B9/ 252-Portfolios!B1345, 0)</f>
        <v>0</v>
      </c>
    </row>
    <row r="1346" spans="1:2">
      <c r="A1346" s="11">
        <f>Returns!A1346</f>
        <v>0</v>
      </c>
      <c r="B1346" s="1">
        <f>MAX(Resume!B9/ 252-Portfolios!B1346, 0)</f>
        <v>0</v>
      </c>
    </row>
    <row r="1347" spans="1:2">
      <c r="A1347" s="11">
        <f>Returns!A1347</f>
        <v>0</v>
      </c>
      <c r="B1347" s="1">
        <f>MAX(Resume!B9/ 252-Portfolios!B1347, 0)</f>
        <v>0</v>
      </c>
    </row>
    <row r="1348" spans="1:2">
      <c r="A1348" s="11">
        <f>Returns!A1348</f>
        <v>0</v>
      </c>
      <c r="B1348" s="1">
        <f>MAX(Resume!B9/ 252-Portfolios!B1348, 0)</f>
        <v>0</v>
      </c>
    </row>
    <row r="1349" spans="1:2">
      <c r="A1349" s="11">
        <f>Returns!A1349</f>
        <v>0</v>
      </c>
      <c r="B1349" s="1">
        <f>MAX(Resume!B9/ 252-Portfolios!B1349, 0)</f>
        <v>0</v>
      </c>
    </row>
    <row r="1350" spans="1:2">
      <c r="A1350" s="11">
        <f>Returns!A1350</f>
        <v>0</v>
      </c>
      <c r="B1350" s="1">
        <f>MAX(Resume!B9/ 252-Portfolios!B1350, 0)</f>
        <v>0</v>
      </c>
    </row>
    <row r="1351" spans="1:2">
      <c r="A1351" s="11">
        <f>Returns!A1351</f>
        <v>0</v>
      </c>
      <c r="B1351" s="1">
        <f>MAX(Resume!B9/ 252-Portfolios!B1351, 0)</f>
        <v>0</v>
      </c>
    </row>
    <row r="1352" spans="1:2">
      <c r="A1352" s="11">
        <f>Returns!A1352</f>
        <v>0</v>
      </c>
      <c r="B1352" s="1">
        <f>MAX(Resume!B9/ 252-Portfolios!B1352, 0)</f>
        <v>0</v>
      </c>
    </row>
    <row r="1353" spans="1:2">
      <c r="A1353" s="11">
        <f>Returns!A1353</f>
        <v>0</v>
      </c>
      <c r="B1353" s="1">
        <f>MAX(Resume!B9/ 252-Portfolios!B1353, 0)</f>
        <v>0</v>
      </c>
    </row>
    <row r="1354" spans="1:2">
      <c r="A1354" s="11">
        <f>Returns!A1354</f>
        <v>0</v>
      </c>
      <c r="B1354" s="1">
        <f>MAX(Resume!B9/ 252-Portfolios!B1354, 0)</f>
        <v>0</v>
      </c>
    </row>
    <row r="1355" spans="1:2">
      <c r="A1355" s="11">
        <f>Returns!A1355</f>
        <v>0</v>
      </c>
      <c r="B1355" s="1">
        <f>MAX(Resume!B9/ 252-Portfolios!B1355, 0)</f>
        <v>0</v>
      </c>
    </row>
    <row r="1356" spans="1:2">
      <c r="A1356" s="11">
        <f>Returns!A1356</f>
        <v>0</v>
      </c>
      <c r="B1356" s="1">
        <f>MAX(Resume!B9/ 252-Portfolios!B1356, 0)</f>
        <v>0</v>
      </c>
    </row>
    <row r="1357" spans="1:2">
      <c r="A1357" s="11">
        <f>Returns!A1357</f>
        <v>0</v>
      </c>
      <c r="B1357" s="1">
        <f>MAX(Resume!B9/ 252-Portfolios!B1357, 0)</f>
        <v>0</v>
      </c>
    </row>
    <row r="1358" spans="1:2">
      <c r="A1358" s="11">
        <f>Returns!A1358</f>
        <v>0</v>
      </c>
      <c r="B1358" s="1">
        <f>MAX(Resume!B9/ 252-Portfolios!B1358, 0)</f>
        <v>0</v>
      </c>
    </row>
    <row r="1359" spans="1:2">
      <c r="A1359" s="11">
        <f>Returns!A1359</f>
        <v>0</v>
      </c>
      <c r="B1359" s="1">
        <f>MAX(Resume!B9/ 252-Portfolios!B1359, 0)</f>
        <v>0</v>
      </c>
    </row>
    <row r="1360" spans="1:2">
      <c r="A1360" s="11">
        <f>Returns!A1360</f>
        <v>0</v>
      </c>
      <c r="B1360" s="1">
        <f>MAX(Resume!B9/ 252-Portfolios!B1360, 0)</f>
        <v>0</v>
      </c>
    </row>
    <row r="1361" spans="1:2">
      <c r="A1361" s="11">
        <f>Returns!A1361</f>
        <v>0</v>
      </c>
      <c r="B1361" s="1">
        <f>MAX(Resume!B9/ 252-Portfolios!B1361, 0)</f>
        <v>0</v>
      </c>
    </row>
    <row r="1362" spans="1:2">
      <c r="A1362" s="11">
        <f>Returns!A1362</f>
        <v>0</v>
      </c>
      <c r="B1362" s="1">
        <f>MAX(Resume!B9/ 252-Portfolios!B1362, 0)</f>
        <v>0</v>
      </c>
    </row>
    <row r="1363" spans="1:2">
      <c r="A1363" s="11">
        <f>Returns!A1363</f>
        <v>0</v>
      </c>
      <c r="B1363" s="1">
        <f>MAX(Resume!B9/ 252-Portfolios!B1363, 0)</f>
        <v>0</v>
      </c>
    </row>
    <row r="1364" spans="1:2">
      <c r="A1364" s="11">
        <f>Returns!A1364</f>
        <v>0</v>
      </c>
      <c r="B1364" s="1">
        <f>MAX(Resume!B9/ 252-Portfolios!B1364, 0)</f>
        <v>0</v>
      </c>
    </row>
    <row r="1365" spans="1:2">
      <c r="A1365" s="11">
        <f>Returns!A1365</f>
        <v>0</v>
      </c>
      <c r="B1365" s="1">
        <f>MAX(Resume!B9/ 252-Portfolios!B1365, 0)</f>
        <v>0</v>
      </c>
    </row>
    <row r="1366" spans="1:2">
      <c r="A1366" s="11">
        <f>Returns!A1366</f>
        <v>0</v>
      </c>
      <c r="B1366" s="1">
        <f>MAX(Resume!B9/ 252-Portfolios!B1366, 0)</f>
        <v>0</v>
      </c>
    </row>
    <row r="1367" spans="1:2">
      <c r="A1367" s="11">
        <f>Returns!A1367</f>
        <v>0</v>
      </c>
      <c r="B1367" s="1">
        <f>MAX(Resume!B9/ 252-Portfolios!B1367, 0)</f>
        <v>0</v>
      </c>
    </row>
    <row r="1368" spans="1:2">
      <c r="A1368" s="11">
        <f>Returns!A1368</f>
        <v>0</v>
      </c>
      <c r="B1368" s="1">
        <f>MAX(Resume!B9/ 252-Portfolios!B1368, 0)</f>
        <v>0</v>
      </c>
    </row>
    <row r="1369" spans="1:2">
      <c r="A1369" s="11">
        <f>Returns!A1369</f>
        <v>0</v>
      </c>
      <c r="B1369" s="1">
        <f>MAX(Resume!B9/ 252-Portfolios!B1369, 0)</f>
        <v>0</v>
      </c>
    </row>
    <row r="1370" spans="1:2">
      <c r="A1370" s="11">
        <f>Returns!A1370</f>
        <v>0</v>
      </c>
      <c r="B1370" s="1">
        <f>MAX(Resume!B9/ 252-Portfolios!B1370, 0)</f>
        <v>0</v>
      </c>
    </row>
    <row r="1371" spans="1:2">
      <c r="A1371" s="11">
        <f>Returns!A1371</f>
        <v>0</v>
      </c>
      <c r="B1371" s="1">
        <f>MAX(Resume!B9/ 252-Portfolios!B1371, 0)</f>
        <v>0</v>
      </c>
    </row>
    <row r="1372" spans="1:2">
      <c r="A1372" s="11">
        <f>Returns!A1372</f>
        <v>0</v>
      </c>
      <c r="B1372" s="1">
        <f>MAX(Resume!B9/ 252-Portfolios!B1372, 0)</f>
        <v>0</v>
      </c>
    </row>
    <row r="1373" spans="1:2">
      <c r="A1373" s="11">
        <f>Returns!A1373</f>
        <v>0</v>
      </c>
      <c r="B1373" s="1">
        <f>MAX(Resume!B9/ 252-Portfolios!B1373, 0)</f>
        <v>0</v>
      </c>
    </row>
    <row r="1374" spans="1:2">
      <c r="A1374" s="11">
        <f>Returns!A1374</f>
        <v>0</v>
      </c>
      <c r="B1374" s="1">
        <f>MAX(Resume!B9/ 252-Portfolios!B1374, 0)</f>
        <v>0</v>
      </c>
    </row>
    <row r="1375" spans="1:2">
      <c r="A1375" s="11">
        <f>Returns!A1375</f>
        <v>0</v>
      </c>
      <c r="B1375" s="1">
        <f>MAX(Resume!B9/ 252-Portfolios!B1375, 0)</f>
        <v>0</v>
      </c>
    </row>
    <row r="1376" spans="1:2">
      <c r="A1376" s="11">
        <f>Returns!A1376</f>
        <v>0</v>
      </c>
      <c r="B1376" s="1">
        <f>MAX(Resume!B9/ 252-Portfolios!B1376, 0)</f>
        <v>0</v>
      </c>
    </row>
    <row r="1377" spans="1:2">
      <c r="A1377" s="11">
        <f>Returns!A1377</f>
        <v>0</v>
      </c>
      <c r="B1377" s="1">
        <f>MAX(Resume!B9/ 252-Portfolios!B1377, 0)</f>
        <v>0</v>
      </c>
    </row>
    <row r="1378" spans="1:2">
      <c r="A1378" s="11">
        <f>Returns!A1378</f>
        <v>0</v>
      </c>
      <c r="B1378" s="1">
        <f>MAX(Resume!B9/ 252-Portfolios!B1378, 0)</f>
        <v>0</v>
      </c>
    </row>
    <row r="1379" spans="1:2">
      <c r="A1379" s="11">
        <f>Returns!A1379</f>
        <v>0</v>
      </c>
      <c r="B1379" s="1">
        <f>MAX(Resume!B9/ 252-Portfolios!B1379, 0)</f>
        <v>0</v>
      </c>
    </row>
    <row r="1380" spans="1:2">
      <c r="A1380" s="11">
        <f>Returns!A1380</f>
        <v>0</v>
      </c>
      <c r="B1380" s="1">
        <f>MAX(Resume!B9/ 252-Portfolios!B1380, 0)</f>
        <v>0</v>
      </c>
    </row>
    <row r="1381" spans="1:2">
      <c r="A1381" s="11">
        <f>Returns!A1381</f>
        <v>0</v>
      </c>
      <c r="B1381" s="1">
        <f>MAX(Resume!B9/ 252-Portfolios!B1381, 0)</f>
        <v>0</v>
      </c>
    </row>
    <row r="1382" spans="1:2">
      <c r="A1382" s="11">
        <f>Returns!A1382</f>
        <v>0</v>
      </c>
      <c r="B1382" s="1">
        <f>MAX(Resume!B9/ 252-Portfolios!B1382, 0)</f>
        <v>0</v>
      </c>
    </row>
    <row r="1383" spans="1:2">
      <c r="A1383" s="11">
        <f>Returns!A1383</f>
        <v>0</v>
      </c>
      <c r="B1383" s="1">
        <f>MAX(Resume!B9/ 252-Portfolios!B1383, 0)</f>
        <v>0</v>
      </c>
    </row>
    <row r="1384" spans="1:2">
      <c r="A1384" s="11">
        <f>Returns!A1384</f>
        <v>0</v>
      </c>
      <c r="B1384" s="1">
        <f>MAX(Resume!B9/ 252-Portfolios!B1384, 0)</f>
        <v>0</v>
      </c>
    </row>
    <row r="1385" spans="1:2">
      <c r="A1385" s="11">
        <f>Returns!A1385</f>
        <v>0</v>
      </c>
      <c r="B1385" s="1">
        <f>MAX(Resume!B9/ 252-Portfolios!B1385, 0)</f>
        <v>0</v>
      </c>
    </row>
    <row r="1386" spans="1:2">
      <c r="A1386" s="11">
        <f>Returns!A1386</f>
        <v>0</v>
      </c>
      <c r="B1386" s="1">
        <f>MAX(Resume!B9/ 252-Portfolios!B1386, 0)</f>
        <v>0</v>
      </c>
    </row>
    <row r="1387" spans="1:2">
      <c r="A1387" s="11">
        <f>Returns!A1387</f>
        <v>0</v>
      </c>
      <c r="B1387" s="1">
        <f>MAX(Resume!B9/ 252-Portfolios!B1387, 0)</f>
        <v>0</v>
      </c>
    </row>
    <row r="1388" spans="1:2">
      <c r="A1388" s="11">
        <f>Returns!A1388</f>
        <v>0</v>
      </c>
      <c r="B1388" s="1">
        <f>MAX(Resume!B9/ 252-Portfolios!B1388, 0)</f>
        <v>0</v>
      </c>
    </row>
    <row r="1389" spans="1:2">
      <c r="A1389" s="11">
        <f>Returns!A1389</f>
        <v>0</v>
      </c>
      <c r="B1389" s="1">
        <f>MAX(Resume!B9/ 252-Portfolios!B1389, 0)</f>
        <v>0</v>
      </c>
    </row>
    <row r="1390" spans="1:2">
      <c r="A1390" s="11">
        <f>Returns!A1390</f>
        <v>0</v>
      </c>
      <c r="B1390" s="1">
        <f>MAX(Resume!B9/ 252-Portfolios!B1390, 0)</f>
        <v>0</v>
      </c>
    </row>
    <row r="1391" spans="1:2">
      <c r="A1391" s="11">
        <f>Returns!A1391</f>
        <v>0</v>
      </c>
      <c r="B1391" s="1">
        <f>MAX(Resume!B9/ 252-Portfolios!B1391, 0)</f>
        <v>0</v>
      </c>
    </row>
    <row r="1392" spans="1:2">
      <c r="A1392" s="11">
        <f>Returns!A1392</f>
        <v>0</v>
      </c>
      <c r="B1392" s="1">
        <f>MAX(Resume!B9/ 252-Portfolios!B1392, 0)</f>
        <v>0</v>
      </c>
    </row>
    <row r="1393" spans="1:2">
      <c r="A1393" s="11">
        <f>Returns!A1393</f>
        <v>0</v>
      </c>
      <c r="B1393" s="1">
        <f>MAX(Resume!B9/ 252-Portfolios!B1393, 0)</f>
        <v>0</v>
      </c>
    </row>
    <row r="1394" spans="1:2">
      <c r="A1394" s="11">
        <f>Returns!A1394</f>
        <v>0</v>
      </c>
      <c r="B1394" s="1">
        <f>MAX(Resume!B9/ 252-Portfolios!B1394, 0)</f>
        <v>0</v>
      </c>
    </row>
    <row r="1395" spans="1:2">
      <c r="A1395" s="11">
        <f>Returns!A1395</f>
        <v>0</v>
      </c>
      <c r="B1395" s="1">
        <f>MAX(Resume!B9/ 252-Portfolios!B1395, 0)</f>
        <v>0</v>
      </c>
    </row>
    <row r="1396" spans="1:2">
      <c r="A1396" s="11">
        <f>Returns!A1396</f>
        <v>0</v>
      </c>
      <c r="B1396" s="1">
        <f>MAX(Resume!B9/ 252-Portfolios!B1396, 0)</f>
        <v>0</v>
      </c>
    </row>
    <row r="1397" spans="1:2">
      <c r="A1397" s="11">
        <f>Returns!A1397</f>
        <v>0</v>
      </c>
      <c r="B1397" s="1">
        <f>MAX(Resume!B9/ 252-Portfolios!B1397, 0)</f>
        <v>0</v>
      </c>
    </row>
    <row r="1398" spans="1:2">
      <c r="A1398" s="11">
        <f>Returns!A1398</f>
        <v>0</v>
      </c>
      <c r="B1398" s="1">
        <f>MAX(Resume!B9/ 252-Portfolios!B1398, 0)</f>
        <v>0</v>
      </c>
    </row>
    <row r="1399" spans="1:2">
      <c r="A1399" s="11">
        <f>Returns!A1399</f>
        <v>0</v>
      </c>
      <c r="B1399" s="1">
        <f>MAX(Resume!B9/ 252-Portfolios!B1399, 0)</f>
        <v>0</v>
      </c>
    </row>
    <row r="1400" spans="1:2">
      <c r="A1400" s="11">
        <f>Returns!A1400</f>
        <v>0</v>
      </c>
      <c r="B1400" s="1">
        <f>MAX(Resume!B9/ 252-Portfolios!B1400, 0)</f>
        <v>0</v>
      </c>
    </row>
    <row r="1401" spans="1:2">
      <c r="A1401" s="11">
        <f>Returns!A1401</f>
        <v>0</v>
      </c>
      <c r="B1401" s="1">
        <f>MAX(Resume!B9/ 252-Portfolios!B1401, 0)</f>
        <v>0</v>
      </c>
    </row>
    <row r="1402" spans="1:2">
      <c r="A1402" s="11">
        <f>Returns!A1402</f>
        <v>0</v>
      </c>
      <c r="B1402" s="1">
        <f>MAX(Resume!B9/ 252-Portfolios!B1402, 0)</f>
        <v>0</v>
      </c>
    </row>
    <row r="1403" spans="1:2">
      <c r="A1403" s="11">
        <f>Returns!A1403</f>
        <v>0</v>
      </c>
      <c r="B1403" s="1">
        <f>MAX(Resume!B9/ 252-Portfolios!B1403, 0)</f>
        <v>0</v>
      </c>
    </row>
    <row r="1404" spans="1:2">
      <c r="A1404" s="11">
        <f>Returns!A1404</f>
        <v>0</v>
      </c>
      <c r="B1404" s="1">
        <f>MAX(Resume!B9/ 252-Portfolios!B1404, 0)</f>
        <v>0</v>
      </c>
    </row>
    <row r="1405" spans="1:2">
      <c r="A1405" s="11">
        <f>Returns!A1405</f>
        <v>0</v>
      </c>
      <c r="B1405" s="1">
        <f>MAX(Resume!B9/ 252-Portfolios!B1405, 0)</f>
        <v>0</v>
      </c>
    </row>
    <row r="1406" spans="1:2">
      <c r="A1406" s="11">
        <f>Returns!A1406</f>
        <v>0</v>
      </c>
      <c r="B1406" s="1">
        <f>MAX(Resume!B9/ 252-Portfolios!B1406, 0)</f>
        <v>0</v>
      </c>
    </row>
    <row r="1407" spans="1:2">
      <c r="A1407" s="11">
        <f>Returns!A1407</f>
        <v>0</v>
      </c>
      <c r="B1407" s="1">
        <f>MAX(Resume!B9/ 252-Portfolios!B1407, 0)</f>
        <v>0</v>
      </c>
    </row>
    <row r="1408" spans="1:2">
      <c r="A1408" s="11">
        <f>Returns!A1408</f>
        <v>0</v>
      </c>
      <c r="B1408" s="1">
        <f>MAX(Resume!B9/ 252-Portfolios!B1408, 0)</f>
        <v>0</v>
      </c>
    </row>
    <row r="1409" spans="1:2">
      <c r="A1409" s="11">
        <f>Returns!A1409</f>
        <v>0</v>
      </c>
      <c r="B1409" s="1">
        <f>MAX(Resume!B9/ 252-Portfolios!B1409, 0)</f>
        <v>0</v>
      </c>
    </row>
    <row r="1410" spans="1:2">
      <c r="A1410" s="11">
        <f>Returns!A1410</f>
        <v>0</v>
      </c>
      <c r="B1410" s="1">
        <f>MAX(Resume!B9/ 252-Portfolios!B1410, 0)</f>
        <v>0</v>
      </c>
    </row>
    <row r="1411" spans="1:2">
      <c r="A1411" s="11">
        <f>Returns!A1411</f>
        <v>0</v>
      </c>
      <c r="B1411" s="1">
        <f>MAX(Resume!B9/ 252-Portfolios!B1411, 0)</f>
        <v>0</v>
      </c>
    </row>
    <row r="1412" spans="1:2">
      <c r="A1412" s="11">
        <f>Returns!A1412</f>
        <v>0</v>
      </c>
      <c r="B1412" s="1">
        <f>MAX(Resume!B9/ 252-Portfolios!B1412, 0)</f>
        <v>0</v>
      </c>
    </row>
    <row r="1413" spans="1:2">
      <c r="A1413" s="11">
        <f>Returns!A1413</f>
        <v>0</v>
      </c>
      <c r="B1413" s="1">
        <f>MAX(Resume!B9/ 252-Portfolios!B1413, 0)</f>
        <v>0</v>
      </c>
    </row>
    <row r="1414" spans="1:2">
      <c r="A1414" s="11">
        <f>Returns!A1414</f>
        <v>0</v>
      </c>
      <c r="B1414" s="1">
        <f>MAX(Resume!B9/ 252-Portfolios!B1414, 0)</f>
        <v>0</v>
      </c>
    </row>
    <row r="1415" spans="1:2">
      <c r="A1415" s="11">
        <f>Returns!A1415</f>
        <v>0</v>
      </c>
      <c r="B1415" s="1">
        <f>MAX(Resume!B9/ 252-Portfolios!B1415, 0)</f>
        <v>0</v>
      </c>
    </row>
    <row r="1416" spans="1:2">
      <c r="A1416" s="11">
        <f>Returns!A1416</f>
        <v>0</v>
      </c>
      <c r="B1416" s="1">
        <f>MAX(Resume!B9/ 252-Portfolios!B1416, 0)</f>
        <v>0</v>
      </c>
    </row>
    <row r="1417" spans="1:2">
      <c r="A1417" s="11">
        <f>Returns!A1417</f>
        <v>0</v>
      </c>
      <c r="B1417" s="1">
        <f>MAX(Resume!B9/ 252-Portfolios!B1417, 0)</f>
        <v>0</v>
      </c>
    </row>
    <row r="1418" spans="1:2">
      <c r="A1418" s="11">
        <f>Returns!A1418</f>
        <v>0</v>
      </c>
      <c r="B1418" s="1">
        <f>MAX(Resume!B9/ 252-Portfolios!B1418, 0)</f>
        <v>0</v>
      </c>
    </row>
    <row r="1419" spans="1:2">
      <c r="A1419" s="11">
        <f>Returns!A1419</f>
        <v>0</v>
      </c>
      <c r="B1419" s="1">
        <f>MAX(Resume!B9/ 252-Portfolios!B1419, 0)</f>
        <v>0</v>
      </c>
    </row>
    <row r="1420" spans="1:2">
      <c r="A1420" s="11">
        <f>Returns!A1420</f>
        <v>0</v>
      </c>
      <c r="B1420" s="1">
        <f>MAX(Resume!B9/ 252-Portfolios!B1420, 0)</f>
        <v>0</v>
      </c>
    </row>
    <row r="1421" spans="1:2">
      <c r="A1421" s="11">
        <f>Returns!A1421</f>
        <v>0</v>
      </c>
      <c r="B1421" s="1">
        <f>MAX(Resume!B9/ 252-Portfolios!B1421, 0)</f>
        <v>0</v>
      </c>
    </row>
    <row r="1422" spans="1:2">
      <c r="A1422" s="11">
        <f>Returns!A1422</f>
        <v>0</v>
      </c>
      <c r="B1422" s="1">
        <f>MAX(Resume!B9/ 252-Portfolios!B1422, 0)</f>
        <v>0</v>
      </c>
    </row>
    <row r="1423" spans="1:2">
      <c r="A1423" s="11">
        <f>Returns!A1423</f>
        <v>0</v>
      </c>
      <c r="B1423" s="1">
        <f>MAX(Resume!B9/ 252-Portfolios!B1423, 0)</f>
        <v>0</v>
      </c>
    </row>
    <row r="1424" spans="1:2">
      <c r="A1424" s="11">
        <f>Returns!A1424</f>
        <v>0</v>
      </c>
      <c r="B1424" s="1">
        <f>MAX(Resume!B9/ 252-Portfolios!B1424, 0)</f>
        <v>0</v>
      </c>
    </row>
    <row r="1425" spans="1:2">
      <c r="A1425" s="11">
        <f>Returns!A1425</f>
        <v>0</v>
      </c>
      <c r="B1425" s="1">
        <f>MAX(Resume!B9/ 252-Portfolios!B1425, 0)</f>
        <v>0</v>
      </c>
    </row>
    <row r="1426" spans="1:2">
      <c r="A1426" s="11">
        <f>Returns!A1426</f>
        <v>0</v>
      </c>
      <c r="B1426" s="1">
        <f>MAX(Resume!B9/ 252-Portfolios!B1426, 0)</f>
        <v>0</v>
      </c>
    </row>
    <row r="1427" spans="1:2">
      <c r="A1427" s="11">
        <f>Returns!A1427</f>
        <v>0</v>
      </c>
      <c r="B1427" s="1">
        <f>MAX(Resume!B9/ 252-Portfolios!B1427, 0)</f>
        <v>0</v>
      </c>
    </row>
    <row r="1428" spans="1:2">
      <c r="A1428" s="11">
        <f>Returns!A1428</f>
        <v>0</v>
      </c>
      <c r="B1428" s="1">
        <f>MAX(Resume!B9/ 252-Portfolios!B1428, 0)</f>
        <v>0</v>
      </c>
    </row>
    <row r="1429" spans="1:2">
      <c r="A1429" s="11">
        <f>Returns!A1429</f>
        <v>0</v>
      </c>
      <c r="B1429" s="1">
        <f>MAX(Resume!B9/ 252-Portfolios!B1429, 0)</f>
        <v>0</v>
      </c>
    </row>
    <row r="1430" spans="1:2">
      <c r="A1430" s="11">
        <f>Returns!A1430</f>
        <v>0</v>
      </c>
      <c r="B1430" s="1">
        <f>MAX(Resume!B9/ 252-Portfolios!B1430, 0)</f>
        <v>0</v>
      </c>
    </row>
    <row r="1431" spans="1:2">
      <c r="A1431" s="11">
        <f>Returns!A1431</f>
        <v>0</v>
      </c>
      <c r="B1431" s="1">
        <f>MAX(Resume!B9/ 252-Portfolios!B1431, 0)</f>
        <v>0</v>
      </c>
    </row>
    <row r="1432" spans="1:2">
      <c r="A1432" s="11">
        <f>Returns!A1432</f>
        <v>0</v>
      </c>
      <c r="B1432" s="1">
        <f>MAX(Resume!B9/ 252-Portfolios!B1432, 0)</f>
        <v>0</v>
      </c>
    </row>
    <row r="1433" spans="1:2">
      <c r="A1433" s="11">
        <f>Returns!A1433</f>
        <v>0</v>
      </c>
      <c r="B1433" s="1">
        <f>MAX(Resume!B9/ 252-Portfolios!B1433, 0)</f>
        <v>0</v>
      </c>
    </row>
    <row r="1434" spans="1:2">
      <c r="A1434" s="11">
        <f>Returns!A1434</f>
        <v>0</v>
      </c>
      <c r="B1434" s="1">
        <f>MAX(Resume!B9/ 252-Portfolios!B1434, 0)</f>
        <v>0</v>
      </c>
    </row>
    <row r="1435" spans="1:2">
      <c r="A1435" s="11">
        <f>Returns!A1435</f>
        <v>0</v>
      </c>
      <c r="B1435" s="1">
        <f>MAX(Resume!B9/ 252-Portfolios!B1435, 0)</f>
        <v>0</v>
      </c>
    </row>
    <row r="1436" spans="1:2">
      <c r="A1436" s="11">
        <f>Returns!A1436</f>
        <v>0</v>
      </c>
      <c r="B1436" s="1">
        <f>MAX(Resume!B9/ 252-Portfolios!B1436, 0)</f>
        <v>0</v>
      </c>
    </row>
    <row r="1437" spans="1:2">
      <c r="A1437" s="11">
        <f>Returns!A1437</f>
        <v>0</v>
      </c>
      <c r="B1437" s="1">
        <f>MAX(Resume!B9/ 252-Portfolios!B1437, 0)</f>
        <v>0</v>
      </c>
    </row>
    <row r="1438" spans="1:2">
      <c r="A1438" s="11">
        <f>Returns!A1438</f>
        <v>0</v>
      </c>
      <c r="B1438" s="1">
        <f>MAX(Resume!B9/ 252-Portfolios!B1438, 0)</f>
        <v>0</v>
      </c>
    </row>
    <row r="1439" spans="1:2">
      <c r="A1439" s="11">
        <f>Returns!A1439</f>
        <v>0</v>
      </c>
      <c r="B1439" s="1">
        <f>MAX(Resume!B9/ 252-Portfolios!B1439, 0)</f>
        <v>0</v>
      </c>
    </row>
    <row r="1440" spans="1:2">
      <c r="A1440" s="11">
        <f>Returns!A1440</f>
        <v>0</v>
      </c>
      <c r="B1440" s="1">
        <f>MAX(Resume!B9/ 252-Portfolios!B1440, 0)</f>
        <v>0</v>
      </c>
    </row>
    <row r="1441" spans="1:2">
      <c r="A1441" s="11">
        <f>Returns!A1441</f>
        <v>0</v>
      </c>
      <c r="B1441" s="1">
        <f>MAX(Resume!B9/ 252-Portfolios!B1441, 0)</f>
        <v>0</v>
      </c>
    </row>
    <row r="1442" spans="1:2">
      <c r="A1442" s="11">
        <f>Returns!A1442</f>
        <v>0</v>
      </c>
      <c r="B1442" s="1">
        <f>MAX(Resume!B9/ 252-Portfolios!B1442, 0)</f>
        <v>0</v>
      </c>
    </row>
    <row r="1443" spans="1:2">
      <c r="A1443" s="11">
        <f>Returns!A1443</f>
        <v>0</v>
      </c>
      <c r="B1443" s="1">
        <f>MAX(Resume!B9/ 252-Portfolios!B1443, 0)</f>
        <v>0</v>
      </c>
    </row>
    <row r="1444" spans="1:2">
      <c r="A1444" s="11">
        <f>Returns!A1444</f>
        <v>0</v>
      </c>
      <c r="B1444" s="1">
        <f>MAX(Resume!B9/ 252-Portfolios!B1444, 0)</f>
        <v>0</v>
      </c>
    </row>
    <row r="1445" spans="1:2">
      <c r="A1445" s="11">
        <f>Returns!A1445</f>
        <v>0</v>
      </c>
      <c r="B1445" s="1">
        <f>MAX(Resume!B9/ 252-Portfolios!B1445, 0)</f>
        <v>0</v>
      </c>
    </row>
    <row r="1446" spans="1:2">
      <c r="A1446" s="11">
        <f>Returns!A1446</f>
        <v>0</v>
      </c>
      <c r="B1446" s="1">
        <f>MAX(Resume!B9/ 252-Portfolios!B1446, 0)</f>
        <v>0</v>
      </c>
    </row>
    <row r="1447" spans="1:2">
      <c r="A1447" s="11">
        <f>Returns!A1447</f>
        <v>0</v>
      </c>
      <c r="B1447" s="1">
        <f>MAX(Resume!B9/ 252-Portfolios!B1447, 0)</f>
        <v>0</v>
      </c>
    </row>
    <row r="1448" spans="1:2">
      <c r="A1448" s="11">
        <f>Returns!A1448</f>
        <v>0</v>
      </c>
      <c r="B1448" s="1">
        <f>MAX(Resume!B9/ 252-Portfolios!B1448, 0)</f>
        <v>0</v>
      </c>
    </row>
    <row r="1449" spans="1:2">
      <c r="A1449" s="11">
        <f>Returns!A1449</f>
        <v>0</v>
      </c>
      <c r="B1449" s="1">
        <f>MAX(Resume!B9/ 252-Portfolios!B1449, 0)</f>
        <v>0</v>
      </c>
    </row>
    <row r="1450" spans="1:2">
      <c r="A1450" s="11">
        <f>Returns!A1450</f>
        <v>0</v>
      </c>
      <c r="B1450" s="1">
        <f>MAX(Resume!B9/ 252-Portfolios!B1450, 0)</f>
        <v>0</v>
      </c>
    </row>
    <row r="1451" spans="1:2">
      <c r="A1451" s="11">
        <f>Returns!A1451</f>
        <v>0</v>
      </c>
      <c r="B1451" s="1">
        <f>MAX(Resume!B9/ 252-Portfolios!B1451, 0)</f>
        <v>0</v>
      </c>
    </row>
    <row r="1452" spans="1:2">
      <c r="A1452" s="11">
        <f>Returns!A1452</f>
        <v>0</v>
      </c>
      <c r="B1452" s="1">
        <f>MAX(Resume!B9/ 252-Portfolios!B1452, 0)</f>
        <v>0</v>
      </c>
    </row>
    <row r="1453" spans="1:2">
      <c r="A1453" s="11">
        <f>Returns!A1453</f>
        <v>0</v>
      </c>
      <c r="B1453" s="1">
        <f>MAX(Resume!B9/ 252-Portfolios!B1453, 0)</f>
        <v>0</v>
      </c>
    </row>
    <row r="1454" spans="1:2">
      <c r="A1454" s="11">
        <f>Returns!A1454</f>
        <v>0</v>
      </c>
      <c r="B1454" s="1">
        <f>MAX(Resume!B9/ 252-Portfolios!B1454, 0)</f>
        <v>0</v>
      </c>
    </row>
    <row r="1455" spans="1:2">
      <c r="A1455" s="11">
        <f>Returns!A1455</f>
        <v>0</v>
      </c>
      <c r="B1455" s="1">
        <f>MAX(Resume!B9/ 252-Portfolios!B1455, 0)</f>
        <v>0</v>
      </c>
    </row>
    <row r="1456" spans="1:2">
      <c r="A1456" s="11">
        <f>Returns!A1456</f>
        <v>0</v>
      </c>
      <c r="B1456" s="1">
        <f>MAX(Resume!B9/ 252-Portfolios!B1456, 0)</f>
        <v>0</v>
      </c>
    </row>
    <row r="1457" spans="1:2">
      <c r="A1457" s="11">
        <f>Returns!A1457</f>
        <v>0</v>
      </c>
      <c r="B1457" s="1">
        <f>MAX(Resume!B9/ 252-Portfolios!B1457, 0)</f>
        <v>0</v>
      </c>
    </row>
    <row r="1458" spans="1:2">
      <c r="A1458" s="11">
        <f>Returns!A1458</f>
        <v>0</v>
      </c>
      <c r="B1458" s="1">
        <f>MAX(Resume!B9/ 252-Portfolios!B1458, 0)</f>
        <v>0</v>
      </c>
    </row>
    <row r="1459" spans="1:2">
      <c r="A1459" s="11">
        <f>Returns!A1459</f>
        <v>0</v>
      </c>
      <c r="B1459" s="1">
        <f>MAX(Resume!B9/ 252-Portfolios!B1459, 0)</f>
        <v>0</v>
      </c>
    </row>
    <row r="1460" spans="1:2">
      <c r="A1460" s="11">
        <f>Returns!A1460</f>
        <v>0</v>
      </c>
      <c r="B1460" s="1">
        <f>MAX(Resume!B9/ 252-Portfolios!B1460, 0)</f>
        <v>0</v>
      </c>
    </row>
    <row r="1461" spans="1:2">
      <c r="A1461" s="11">
        <f>Returns!A1461</f>
        <v>0</v>
      </c>
      <c r="B1461" s="1">
        <f>MAX(Resume!B9/ 252-Portfolios!B1461, 0)</f>
        <v>0</v>
      </c>
    </row>
    <row r="1462" spans="1:2">
      <c r="A1462" s="11">
        <f>Returns!A1462</f>
        <v>0</v>
      </c>
      <c r="B1462" s="1">
        <f>MAX(Resume!B9/ 252-Portfolios!B1462, 0)</f>
        <v>0</v>
      </c>
    </row>
    <row r="1463" spans="1:2">
      <c r="A1463" s="11">
        <f>Returns!A1463</f>
        <v>0</v>
      </c>
      <c r="B1463" s="1">
        <f>MAX(Resume!B9/ 252-Portfolios!B1463, 0)</f>
        <v>0</v>
      </c>
    </row>
    <row r="1464" spans="1:2">
      <c r="A1464" s="11">
        <f>Returns!A1464</f>
        <v>0</v>
      </c>
      <c r="B1464" s="1">
        <f>MAX(Resume!B9/ 252-Portfolios!B1464, 0)</f>
        <v>0</v>
      </c>
    </row>
    <row r="1465" spans="1:2">
      <c r="A1465" s="11">
        <f>Returns!A1465</f>
        <v>0</v>
      </c>
      <c r="B1465" s="1">
        <f>MAX(Resume!B9/ 252-Portfolios!B1465, 0)</f>
        <v>0</v>
      </c>
    </row>
    <row r="1466" spans="1:2">
      <c r="A1466" s="11">
        <f>Returns!A1466</f>
        <v>0</v>
      </c>
      <c r="B1466" s="1">
        <f>MAX(Resume!B9/ 252-Portfolios!B1466, 0)</f>
        <v>0</v>
      </c>
    </row>
    <row r="1467" spans="1:2">
      <c r="A1467" s="11">
        <f>Returns!A1467</f>
        <v>0</v>
      </c>
      <c r="B1467" s="1">
        <f>MAX(Resume!B9/ 252-Portfolios!B1467, 0)</f>
        <v>0</v>
      </c>
    </row>
    <row r="1468" spans="1:2">
      <c r="A1468" s="11">
        <f>Returns!A1468</f>
        <v>0</v>
      </c>
      <c r="B1468" s="1">
        <f>MAX(Resume!B9/ 252-Portfolios!B1468, 0)</f>
        <v>0</v>
      </c>
    </row>
    <row r="1469" spans="1:2">
      <c r="A1469" s="11">
        <f>Returns!A1469</f>
        <v>0</v>
      </c>
      <c r="B1469" s="1">
        <f>MAX(Resume!B9/ 252-Portfolios!B1469, 0)</f>
        <v>0</v>
      </c>
    </row>
    <row r="1470" spans="1:2">
      <c r="A1470" s="11">
        <f>Returns!A1470</f>
        <v>0</v>
      </c>
      <c r="B1470" s="1">
        <f>MAX(Resume!B9/ 252-Portfolios!B1470, 0)</f>
        <v>0</v>
      </c>
    </row>
    <row r="1471" spans="1:2">
      <c r="A1471" s="11">
        <f>Returns!A1471</f>
        <v>0</v>
      </c>
      <c r="B1471" s="1">
        <f>MAX(Resume!B9/ 252-Portfolios!B1471, 0)</f>
        <v>0</v>
      </c>
    </row>
    <row r="1472" spans="1:2">
      <c r="A1472" s="11">
        <f>Returns!A1472</f>
        <v>0</v>
      </c>
      <c r="B1472" s="1">
        <f>MAX(Resume!B9/ 252-Portfolios!B1472, 0)</f>
        <v>0</v>
      </c>
    </row>
    <row r="1473" spans="1:2">
      <c r="A1473" s="11">
        <f>Returns!A1473</f>
        <v>0</v>
      </c>
      <c r="B1473" s="1">
        <f>MAX(Resume!B9/ 252-Portfolios!B1473, 0)</f>
        <v>0</v>
      </c>
    </row>
    <row r="1474" spans="1:2">
      <c r="A1474" s="11">
        <f>Returns!A1474</f>
        <v>0</v>
      </c>
      <c r="B1474" s="1">
        <f>MAX(Resume!B9/ 252-Portfolios!B1474, 0)</f>
        <v>0</v>
      </c>
    </row>
    <row r="1475" spans="1:2">
      <c r="A1475" s="11">
        <f>Returns!A1475</f>
        <v>0</v>
      </c>
      <c r="B1475" s="1">
        <f>MAX(Resume!B9/ 252-Portfolios!B1475, 0)</f>
        <v>0</v>
      </c>
    </row>
    <row r="1476" spans="1:2">
      <c r="A1476" s="11">
        <f>Returns!A1476</f>
        <v>0</v>
      </c>
      <c r="B1476" s="1">
        <f>MAX(Resume!B9/ 252-Portfolios!B1476, 0)</f>
        <v>0</v>
      </c>
    </row>
    <row r="1477" spans="1:2">
      <c r="A1477" s="11">
        <f>Returns!A1477</f>
        <v>0</v>
      </c>
      <c r="B1477" s="1">
        <f>MAX(Resume!B9/ 252-Portfolios!B1477, 0)</f>
        <v>0</v>
      </c>
    </row>
    <row r="1478" spans="1:2">
      <c r="A1478" s="11">
        <f>Returns!A1478</f>
        <v>0</v>
      </c>
      <c r="B1478" s="1">
        <f>MAX(Resume!B9/ 252-Portfolios!B1478, 0)</f>
        <v>0</v>
      </c>
    </row>
    <row r="1479" spans="1:2">
      <c r="A1479" s="11">
        <f>Returns!A1479</f>
        <v>0</v>
      </c>
      <c r="B1479" s="1">
        <f>MAX(Resume!B9/ 252-Portfolios!B1479, 0)</f>
        <v>0</v>
      </c>
    </row>
    <row r="1480" spans="1:2">
      <c r="A1480" s="11">
        <f>Returns!A1480</f>
        <v>0</v>
      </c>
      <c r="B1480" s="1">
        <f>MAX(Resume!B9/ 252-Portfolios!B1480, 0)</f>
        <v>0</v>
      </c>
    </row>
    <row r="1481" spans="1:2">
      <c r="A1481" s="11">
        <f>Returns!A1481</f>
        <v>0</v>
      </c>
      <c r="B1481" s="1">
        <f>MAX(Resume!B9/ 252-Portfolios!B1481, 0)</f>
        <v>0</v>
      </c>
    </row>
    <row r="1482" spans="1:2">
      <c r="A1482" s="11">
        <f>Returns!A1482</f>
        <v>0</v>
      </c>
      <c r="B1482" s="1">
        <f>MAX(Resume!B9/ 252-Portfolios!B1482, 0)</f>
        <v>0</v>
      </c>
    </row>
    <row r="1483" spans="1:2">
      <c r="A1483" s="11">
        <f>Returns!A1483</f>
        <v>0</v>
      </c>
      <c r="B1483" s="1">
        <f>MAX(Resume!B9/ 252-Portfolios!B1483, 0)</f>
        <v>0</v>
      </c>
    </row>
    <row r="1484" spans="1:2">
      <c r="A1484" s="11">
        <f>Returns!A1484</f>
        <v>0</v>
      </c>
      <c r="B1484" s="1">
        <f>MAX(Resume!B9/ 252-Portfolios!B1484, 0)</f>
        <v>0</v>
      </c>
    </row>
    <row r="1485" spans="1:2">
      <c r="A1485" s="11">
        <f>Returns!A1485</f>
        <v>0</v>
      </c>
      <c r="B1485" s="1">
        <f>MAX(Resume!B9/ 252-Portfolios!B1485, 0)</f>
        <v>0</v>
      </c>
    </row>
    <row r="1486" spans="1:2">
      <c r="A1486" s="11">
        <f>Returns!A1486</f>
        <v>0</v>
      </c>
      <c r="B1486" s="1">
        <f>MAX(Resume!B9/ 252-Portfolios!B1486, 0)</f>
        <v>0</v>
      </c>
    </row>
    <row r="1487" spans="1:2">
      <c r="A1487" s="11">
        <f>Returns!A1487</f>
        <v>0</v>
      </c>
      <c r="B1487" s="1">
        <f>MAX(Resume!B9/ 252-Portfolios!B1487, 0)</f>
        <v>0</v>
      </c>
    </row>
    <row r="1488" spans="1:2">
      <c r="A1488" s="11">
        <f>Returns!A1488</f>
        <v>0</v>
      </c>
      <c r="B1488" s="1">
        <f>MAX(Resume!B9/ 252-Portfolios!B1488, 0)</f>
        <v>0</v>
      </c>
    </row>
    <row r="1489" spans="1:2">
      <c r="A1489" s="11">
        <f>Returns!A1489</f>
        <v>0</v>
      </c>
      <c r="B1489" s="1">
        <f>MAX(Resume!B9/ 252-Portfolios!B1489, 0)</f>
        <v>0</v>
      </c>
    </row>
    <row r="1490" spans="1:2">
      <c r="A1490" s="11">
        <f>Returns!A1490</f>
        <v>0</v>
      </c>
      <c r="B1490" s="1">
        <f>MAX(Resume!B9/ 252-Portfolios!B1490, 0)</f>
        <v>0</v>
      </c>
    </row>
    <row r="1491" spans="1:2">
      <c r="A1491" s="11">
        <f>Returns!A1491</f>
        <v>0</v>
      </c>
      <c r="B1491" s="1">
        <f>MAX(Resume!B9/ 252-Portfolios!B1491, 0)</f>
        <v>0</v>
      </c>
    </row>
    <row r="1492" spans="1:2">
      <c r="A1492" s="11">
        <f>Returns!A1492</f>
        <v>0</v>
      </c>
      <c r="B1492" s="1">
        <f>MAX(Resume!B9/ 252-Portfolios!B1492, 0)</f>
        <v>0</v>
      </c>
    </row>
    <row r="1493" spans="1:2">
      <c r="A1493" s="11">
        <f>Returns!A1493</f>
        <v>0</v>
      </c>
      <c r="B1493" s="1">
        <f>MAX(Resume!B9/ 252-Portfolios!B1493, 0)</f>
        <v>0</v>
      </c>
    </row>
    <row r="1494" spans="1:2">
      <c r="A1494" s="11">
        <f>Returns!A1494</f>
        <v>0</v>
      </c>
      <c r="B1494" s="1">
        <f>MAX(Resume!B9/ 252-Portfolios!B1494, 0)</f>
        <v>0</v>
      </c>
    </row>
    <row r="1495" spans="1:2">
      <c r="A1495" s="11">
        <f>Returns!A1495</f>
        <v>0</v>
      </c>
      <c r="B1495" s="1">
        <f>MAX(Resume!B9/ 252-Portfolios!B1495, 0)</f>
        <v>0</v>
      </c>
    </row>
    <row r="1496" spans="1:2">
      <c r="A1496" s="11">
        <f>Returns!A1496</f>
        <v>0</v>
      </c>
      <c r="B1496" s="1">
        <f>MAX(Resume!B9/ 252-Portfolios!B1496, 0)</f>
        <v>0</v>
      </c>
    </row>
    <row r="1497" spans="1:2">
      <c r="A1497" s="11">
        <f>Returns!A1497</f>
        <v>0</v>
      </c>
      <c r="B1497" s="1">
        <f>MAX(Resume!B9/ 252-Portfolios!B1497, 0)</f>
        <v>0</v>
      </c>
    </row>
    <row r="1498" spans="1:2">
      <c r="A1498" s="11">
        <f>Returns!A1498</f>
        <v>0</v>
      </c>
      <c r="B1498" s="1">
        <f>MAX(Resume!B9/ 252-Portfolios!B1498, 0)</f>
        <v>0</v>
      </c>
    </row>
    <row r="1499" spans="1:2">
      <c r="A1499" s="11">
        <f>Returns!A1499</f>
        <v>0</v>
      </c>
      <c r="B1499" s="1">
        <f>MAX(Resume!B9/ 252-Portfolios!B1499, 0)</f>
        <v>0</v>
      </c>
    </row>
    <row r="1500" spans="1:2">
      <c r="A1500" s="11">
        <f>Returns!A1500</f>
        <v>0</v>
      </c>
      <c r="B1500" s="1">
        <f>MAX(Resume!B9/ 252-Portfolios!B1500, 0)</f>
        <v>0</v>
      </c>
    </row>
    <row r="1501" spans="1:2">
      <c r="A1501" s="11">
        <f>Returns!A1501</f>
        <v>0</v>
      </c>
      <c r="B1501" s="1">
        <f>MAX(Resume!B9/ 252-Portfolios!B1501, 0)</f>
        <v>0</v>
      </c>
    </row>
    <row r="1502" spans="1:2">
      <c r="A1502" s="11">
        <f>Returns!A1502</f>
        <v>0</v>
      </c>
      <c r="B1502" s="1">
        <f>MAX(Resume!B9/ 252-Portfolios!B1502, 0)</f>
        <v>0</v>
      </c>
    </row>
    <row r="1503" spans="1:2">
      <c r="A1503" s="11">
        <f>Returns!A1503</f>
        <v>0</v>
      </c>
      <c r="B1503" s="1">
        <f>MAX(Resume!B9/ 252-Portfolios!B1503, 0)</f>
        <v>0</v>
      </c>
    </row>
    <row r="1504" spans="1:2">
      <c r="A1504" s="11">
        <f>Returns!A1504</f>
        <v>0</v>
      </c>
      <c r="B1504" s="1">
        <f>MAX(Resume!B9/ 252-Portfolios!B1504, 0)</f>
        <v>0</v>
      </c>
    </row>
    <row r="1505" spans="1:2">
      <c r="A1505" s="11">
        <f>Returns!A1505</f>
        <v>0</v>
      </c>
      <c r="B1505" s="1">
        <f>MAX(Resume!B9/ 252-Portfolios!B1505, 0)</f>
        <v>0</v>
      </c>
    </row>
    <row r="1506" spans="1:2">
      <c r="A1506" s="11">
        <f>Returns!A1506</f>
        <v>0</v>
      </c>
      <c r="B1506" s="1">
        <f>MAX(Resume!B9/ 252-Portfolios!B1506, 0)</f>
        <v>0</v>
      </c>
    </row>
    <row r="1507" spans="1:2">
      <c r="A1507" s="11">
        <f>Returns!A1507</f>
        <v>0</v>
      </c>
      <c r="B1507" s="1">
        <f>MAX(Resume!B9/ 252-Portfolios!B1507, 0)</f>
        <v>0</v>
      </c>
    </row>
    <row r="1508" spans="1:2">
      <c r="A1508" s="11">
        <f>Returns!A1508</f>
        <v>0</v>
      </c>
      <c r="B1508" s="1">
        <f>MAX(Resume!B9/ 252-Portfolios!B1508, 0)</f>
        <v>0</v>
      </c>
    </row>
    <row r="1509" spans="1:2">
      <c r="A1509" s="11">
        <f>Returns!A1509</f>
        <v>0</v>
      </c>
      <c r="B1509" s="1">
        <f>MAX(Resume!B9/ 252-Portfolios!B1509, 0)</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509"/>
  <sheetViews>
    <sheetView showGridLines="0" workbookViewId="0"/>
  </sheetViews>
  <sheetFormatPr defaultRowHeight="15"/>
  <cols>
    <col min="1" max="1" width="10.7109375" style="10" customWidth="1"/>
  </cols>
  <sheetData>
    <row r="1" spans="1:2">
      <c r="A1" s="5" t="s">
        <v>26</v>
      </c>
      <c r="B1" s="5" t="s">
        <v>52</v>
      </c>
    </row>
    <row r="2" spans="1:2">
      <c r="A2" s="11">
        <f>Returns!A2</f>
        <v>0</v>
      </c>
      <c r="B2" s="1">
        <f>MAX(AVERAGE(Portfolios!$B$2:$B$1509)-Portfolios!B2, 0)</f>
        <v>0</v>
      </c>
    </row>
    <row r="3" spans="1:2">
      <c r="A3" s="11">
        <f>Returns!A3</f>
        <v>0</v>
      </c>
      <c r="B3" s="1">
        <f>MAX(AVERAGE(Portfolios!$B$2:$B$1509)-Portfolios!B3, 0)</f>
        <v>0</v>
      </c>
    </row>
    <row r="4" spans="1:2">
      <c r="A4" s="11">
        <f>Returns!A4</f>
        <v>0</v>
      </c>
      <c r="B4" s="1">
        <f>MAX(AVERAGE(Portfolios!$B$2:$B$1509)-Portfolios!B4, 0)</f>
        <v>0</v>
      </c>
    </row>
    <row r="5" spans="1:2">
      <c r="A5" s="11">
        <f>Returns!A5</f>
        <v>0</v>
      </c>
      <c r="B5" s="1">
        <f>MAX(AVERAGE(Portfolios!$B$2:$B$1509)-Portfolios!B5, 0)</f>
        <v>0</v>
      </c>
    </row>
    <row r="6" spans="1:2">
      <c r="A6" s="11">
        <f>Returns!A6</f>
        <v>0</v>
      </c>
      <c r="B6" s="1">
        <f>MAX(AVERAGE(Portfolios!$B$2:$B$1509)-Portfolios!B6, 0)</f>
        <v>0</v>
      </c>
    </row>
    <row r="7" spans="1:2">
      <c r="A7" s="11">
        <f>Returns!A7</f>
        <v>0</v>
      </c>
      <c r="B7" s="1">
        <f>MAX(AVERAGE(Portfolios!$B$2:$B$1509)-Portfolios!B7, 0)</f>
        <v>0</v>
      </c>
    </row>
    <row r="8" spans="1:2">
      <c r="A8" s="11">
        <f>Returns!A8</f>
        <v>0</v>
      </c>
      <c r="B8" s="1">
        <f>MAX(AVERAGE(Portfolios!$B$2:$B$1509)-Portfolios!B8, 0)</f>
        <v>0</v>
      </c>
    </row>
    <row r="9" spans="1:2">
      <c r="A9" s="11">
        <f>Returns!A9</f>
        <v>0</v>
      </c>
      <c r="B9" s="1">
        <f>MAX(AVERAGE(Portfolios!$B$2:$B$1509)-Portfolios!B9, 0)</f>
        <v>0</v>
      </c>
    </row>
    <row r="10" spans="1:2">
      <c r="A10" s="11">
        <f>Returns!A10</f>
        <v>0</v>
      </c>
      <c r="B10" s="1">
        <f>MAX(AVERAGE(Portfolios!$B$2:$B$1509)-Portfolios!B10, 0)</f>
        <v>0</v>
      </c>
    </row>
    <row r="11" spans="1:2">
      <c r="A11" s="11">
        <f>Returns!A11</f>
        <v>0</v>
      </c>
      <c r="B11" s="1">
        <f>MAX(AVERAGE(Portfolios!$B$2:$B$1509)-Portfolios!B11, 0)</f>
        <v>0</v>
      </c>
    </row>
    <row r="12" spans="1:2">
      <c r="A12" s="11">
        <f>Returns!A12</f>
        <v>0</v>
      </c>
      <c r="B12" s="1">
        <f>MAX(AVERAGE(Portfolios!$B$2:$B$1509)-Portfolios!B12, 0)</f>
        <v>0</v>
      </c>
    </row>
    <row r="13" spans="1:2">
      <c r="A13" s="11">
        <f>Returns!A13</f>
        <v>0</v>
      </c>
      <c r="B13" s="1">
        <f>MAX(AVERAGE(Portfolios!$B$2:$B$1509)-Portfolios!B13, 0)</f>
        <v>0</v>
      </c>
    </row>
    <row r="14" spans="1:2">
      <c r="A14" s="11">
        <f>Returns!A14</f>
        <v>0</v>
      </c>
      <c r="B14" s="1">
        <f>MAX(AVERAGE(Portfolios!$B$2:$B$1509)-Portfolios!B14, 0)</f>
        <v>0</v>
      </c>
    </row>
    <row r="15" spans="1:2">
      <c r="A15" s="11">
        <f>Returns!A15</f>
        <v>0</v>
      </c>
      <c r="B15" s="1">
        <f>MAX(AVERAGE(Portfolios!$B$2:$B$1509)-Portfolios!B15, 0)</f>
        <v>0</v>
      </c>
    </row>
    <row r="16" spans="1:2">
      <c r="A16" s="11">
        <f>Returns!A16</f>
        <v>0</v>
      </c>
      <c r="B16" s="1">
        <f>MAX(AVERAGE(Portfolios!$B$2:$B$1509)-Portfolios!B16, 0)</f>
        <v>0</v>
      </c>
    </row>
    <row r="17" spans="1:2">
      <c r="A17" s="11">
        <f>Returns!A17</f>
        <v>0</v>
      </c>
      <c r="B17" s="1">
        <f>MAX(AVERAGE(Portfolios!$B$2:$B$1509)-Portfolios!B17, 0)</f>
        <v>0</v>
      </c>
    </row>
    <row r="18" spans="1:2">
      <c r="A18" s="11">
        <f>Returns!A18</f>
        <v>0</v>
      </c>
      <c r="B18" s="1">
        <f>MAX(AVERAGE(Portfolios!$B$2:$B$1509)-Portfolios!B18, 0)</f>
        <v>0</v>
      </c>
    </row>
    <row r="19" spans="1:2">
      <c r="A19" s="11">
        <f>Returns!A19</f>
        <v>0</v>
      </c>
      <c r="B19" s="1">
        <f>MAX(AVERAGE(Portfolios!$B$2:$B$1509)-Portfolios!B19, 0)</f>
        <v>0</v>
      </c>
    </row>
    <row r="20" spans="1:2">
      <c r="A20" s="11">
        <f>Returns!A20</f>
        <v>0</v>
      </c>
      <c r="B20" s="1">
        <f>MAX(AVERAGE(Portfolios!$B$2:$B$1509)-Portfolios!B20, 0)</f>
        <v>0</v>
      </c>
    </row>
    <row r="21" spans="1:2">
      <c r="A21" s="11">
        <f>Returns!A21</f>
        <v>0</v>
      </c>
      <c r="B21" s="1">
        <f>MAX(AVERAGE(Portfolios!$B$2:$B$1509)-Portfolios!B21, 0)</f>
        <v>0</v>
      </c>
    </row>
    <row r="22" spans="1:2">
      <c r="A22" s="11">
        <f>Returns!A22</f>
        <v>0</v>
      </c>
      <c r="B22" s="1">
        <f>MAX(AVERAGE(Portfolios!$B$2:$B$1509)-Portfolios!B22, 0)</f>
        <v>0</v>
      </c>
    </row>
    <row r="23" spans="1:2">
      <c r="A23" s="11">
        <f>Returns!A23</f>
        <v>0</v>
      </c>
      <c r="B23" s="1">
        <f>MAX(AVERAGE(Portfolios!$B$2:$B$1509)-Portfolios!B23, 0)</f>
        <v>0</v>
      </c>
    </row>
    <row r="24" spans="1:2">
      <c r="A24" s="11">
        <f>Returns!A24</f>
        <v>0</v>
      </c>
      <c r="B24" s="1">
        <f>MAX(AVERAGE(Portfolios!$B$2:$B$1509)-Portfolios!B24, 0)</f>
        <v>0</v>
      </c>
    </row>
    <row r="25" spans="1:2">
      <c r="A25" s="11">
        <f>Returns!A25</f>
        <v>0</v>
      </c>
      <c r="B25" s="1">
        <f>MAX(AVERAGE(Portfolios!$B$2:$B$1509)-Portfolios!B25, 0)</f>
        <v>0</v>
      </c>
    </row>
    <row r="26" spans="1:2">
      <c r="A26" s="11">
        <f>Returns!A26</f>
        <v>0</v>
      </c>
      <c r="B26" s="1">
        <f>MAX(AVERAGE(Portfolios!$B$2:$B$1509)-Portfolios!B26, 0)</f>
        <v>0</v>
      </c>
    </row>
    <row r="27" spans="1:2">
      <c r="A27" s="11">
        <f>Returns!A27</f>
        <v>0</v>
      </c>
      <c r="B27" s="1">
        <f>MAX(AVERAGE(Portfolios!$B$2:$B$1509)-Portfolios!B27, 0)</f>
        <v>0</v>
      </c>
    </row>
    <row r="28" spans="1:2">
      <c r="A28" s="11">
        <f>Returns!A28</f>
        <v>0</v>
      </c>
      <c r="B28" s="1">
        <f>MAX(AVERAGE(Portfolios!$B$2:$B$1509)-Portfolios!B28, 0)</f>
        <v>0</v>
      </c>
    </row>
    <row r="29" spans="1:2">
      <c r="A29" s="11">
        <f>Returns!A29</f>
        <v>0</v>
      </c>
      <c r="B29" s="1">
        <f>MAX(AVERAGE(Portfolios!$B$2:$B$1509)-Portfolios!B29, 0)</f>
        <v>0</v>
      </c>
    </row>
    <row r="30" spans="1:2">
      <c r="A30" s="11">
        <f>Returns!A30</f>
        <v>0</v>
      </c>
      <c r="B30" s="1">
        <f>MAX(AVERAGE(Portfolios!$B$2:$B$1509)-Portfolios!B30, 0)</f>
        <v>0</v>
      </c>
    </row>
    <row r="31" spans="1:2">
      <c r="A31" s="11">
        <f>Returns!A31</f>
        <v>0</v>
      </c>
      <c r="B31" s="1">
        <f>MAX(AVERAGE(Portfolios!$B$2:$B$1509)-Portfolios!B31, 0)</f>
        <v>0</v>
      </c>
    </row>
    <row r="32" spans="1:2">
      <c r="A32" s="11">
        <f>Returns!A32</f>
        <v>0</v>
      </c>
      <c r="B32" s="1">
        <f>MAX(AVERAGE(Portfolios!$B$2:$B$1509)-Portfolios!B32, 0)</f>
        <v>0</v>
      </c>
    </row>
    <row r="33" spans="1:2">
      <c r="A33" s="11">
        <f>Returns!A33</f>
        <v>0</v>
      </c>
      <c r="B33" s="1">
        <f>MAX(AVERAGE(Portfolios!$B$2:$B$1509)-Portfolios!B33, 0)</f>
        <v>0</v>
      </c>
    </row>
    <row r="34" spans="1:2">
      <c r="A34" s="11">
        <f>Returns!A34</f>
        <v>0</v>
      </c>
      <c r="B34" s="1">
        <f>MAX(AVERAGE(Portfolios!$B$2:$B$1509)-Portfolios!B34, 0)</f>
        <v>0</v>
      </c>
    </row>
    <row r="35" spans="1:2">
      <c r="A35" s="11">
        <f>Returns!A35</f>
        <v>0</v>
      </c>
      <c r="B35" s="1">
        <f>MAX(AVERAGE(Portfolios!$B$2:$B$1509)-Portfolios!B35, 0)</f>
        <v>0</v>
      </c>
    </row>
    <row r="36" spans="1:2">
      <c r="A36" s="11">
        <f>Returns!A36</f>
        <v>0</v>
      </c>
      <c r="B36" s="1">
        <f>MAX(AVERAGE(Portfolios!$B$2:$B$1509)-Portfolios!B36, 0)</f>
        <v>0</v>
      </c>
    </row>
    <row r="37" spans="1:2">
      <c r="A37" s="11">
        <f>Returns!A37</f>
        <v>0</v>
      </c>
      <c r="B37" s="1">
        <f>MAX(AVERAGE(Portfolios!$B$2:$B$1509)-Portfolios!B37, 0)</f>
        <v>0</v>
      </c>
    </row>
    <row r="38" spans="1:2">
      <c r="A38" s="11">
        <f>Returns!A38</f>
        <v>0</v>
      </c>
      <c r="B38" s="1">
        <f>MAX(AVERAGE(Portfolios!$B$2:$B$1509)-Portfolios!B38, 0)</f>
        <v>0</v>
      </c>
    </row>
    <row r="39" spans="1:2">
      <c r="A39" s="11">
        <f>Returns!A39</f>
        <v>0</v>
      </c>
      <c r="B39" s="1">
        <f>MAX(AVERAGE(Portfolios!$B$2:$B$1509)-Portfolios!B39, 0)</f>
        <v>0</v>
      </c>
    </row>
    <row r="40" spans="1:2">
      <c r="A40" s="11">
        <f>Returns!A40</f>
        <v>0</v>
      </c>
      <c r="B40" s="1">
        <f>MAX(AVERAGE(Portfolios!$B$2:$B$1509)-Portfolios!B40, 0)</f>
        <v>0</v>
      </c>
    </row>
    <row r="41" spans="1:2">
      <c r="A41" s="11">
        <f>Returns!A41</f>
        <v>0</v>
      </c>
      <c r="B41" s="1">
        <f>MAX(AVERAGE(Portfolios!$B$2:$B$1509)-Portfolios!B41, 0)</f>
        <v>0</v>
      </c>
    </row>
    <row r="42" spans="1:2">
      <c r="A42" s="11">
        <f>Returns!A42</f>
        <v>0</v>
      </c>
      <c r="B42" s="1">
        <f>MAX(AVERAGE(Portfolios!$B$2:$B$1509)-Portfolios!B42, 0)</f>
        <v>0</v>
      </c>
    </row>
    <row r="43" spans="1:2">
      <c r="A43" s="11">
        <f>Returns!A43</f>
        <v>0</v>
      </c>
      <c r="B43" s="1">
        <f>MAX(AVERAGE(Portfolios!$B$2:$B$1509)-Portfolios!B43, 0)</f>
        <v>0</v>
      </c>
    </row>
    <row r="44" spans="1:2">
      <c r="A44" s="11">
        <f>Returns!A44</f>
        <v>0</v>
      </c>
      <c r="B44" s="1">
        <f>MAX(AVERAGE(Portfolios!$B$2:$B$1509)-Portfolios!B44, 0)</f>
        <v>0</v>
      </c>
    </row>
    <row r="45" spans="1:2">
      <c r="A45" s="11">
        <f>Returns!A45</f>
        <v>0</v>
      </c>
      <c r="B45" s="1">
        <f>MAX(AVERAGE(Portfolios!$B$2:$B$1509)-Portfolios!B45, 0)</f>
        <v>0</v>
      </c>
    </row>
    <row r="46" spans="1:2">
      <c r="A46" s="11">
        <f>Returns!A46</f>
        <v>0</v>
      </c>
      <c r="B46" s="1">
        <f>MAX(AVERAGE(Portfolios!$B$2:$B$1509)-Portfolios!B46, 0)</f>
        <v>0</v>
      </c>
    </row>
    <row r="47" spans="1:2">
      <c r="A47" s="11">
        <f>Returns!A47</f>
        <v>0</v>
      </c>
      <c r="B47" s="1">
        <f>MAX(AVERAGE(Portfolios!$B$2:$B$1509)-Portfolios!B47, 0)</f>
        <v>0</v>
      </c>
    </row>
    <row r="48" spans="1:2">
      <c r="A48" s="11">
        <f>Returns!A48</f>
        <v>0</v>
      </c>
      <c r="B48" s="1">
        <f>MAX(AVERAGE(Portfolios!$B$2:$B$1509)-Portfolios!B48, 0)</f>
        <v>0</v>
      </c>
    </row>
    <row r="49" spans="1:2">
      <c r="A49" s="11">
        <f>Returns!A49</f>
        <v>0</v>
      </c>
      <c r="B49" s="1">
        <f>MAX(AVERAGE(Portfolios!$B$2:$B$1509)-Portfolios!B49, 0)</f>
        <v>0</v>
      </c>
    </row>
    <row r="50" spans="1:2">
      <c r="A50" s="11">
        <f>Returns!A50</f>
        <v>0</v>
      </c>
      <c r="B50" s="1">
        <f>MAX(AVERAGE(Portfolios!$B$2:$B$1509)-Portfolios!B50, 0)</f>
        <v>0</v>
      </c>
    </row>
    <row r="51" spans="1:2">
      <c r="A51" s="11">
        <f>Returns!A51</f>
        <v>0</v>
      </c>
      <c r="B51" s="1">
        <f>MAX(AVERAGE(Portfolios!$B$2:$B$1509)-Portfolios!B51, 0)</f>
        <v>0</v>
      </c>
    </row>
    <row r="52" spans="1:2">
      <c r="A52" s="11">
        <f>Returns!A52</f>
        <v>0</v>
      </c>
      <c r="B52" s="1">
        <f>MAX(AVERAGE(Portfolios!$B$2:$B$1509)-Portfolios!B52, 0)</f>
        <v>0</v>
      </c>
    </row>
    <row r="53" spans="1:2">
      <c r="A53" s="11">
        <f>Returns!A53</f>
        <v>0</v>
      </c>
      <c r="B53" s="1">
        <f>MAX(AVERAGE(Portfolios!$B$2:$B$1509)-Portfolios!B53, 0)</f>
        <v>0</v>
      </c>
    </row>
    <row r="54" spans="1:2">
      <c r="A54" s="11">
        <f>Returns!A54</f>
        <v>0</v>
      </c>
      <c r="B54" s="1">
        <f>MAX(AVERAGE(Portfolios!$B$2:$B$1509)-Portfolios!B54, 0)</f>
        <v>0</v>
      </c>
    </row>
    <row r="55" spans="1:2">
      <c r="A55" s="11">
        <f>Returns!A55</f>
        <v>0</v>
      </c>
      <c r="B55" s="1">
        <f>MAX(AVERAGE(Portfolios!$B$2:$B$1509)-Portfolios!B55, 0)</f>
        <v>0</v>
      </c>
    </row>
    <row r="56" spans="1:2">
      <c r="A56" s="11">
        <f>Returns!A56</f>
        <v>0</v>
      </c>
      <c r="B56" s="1">
        <f>MAX(AVERAGE(Portfolios!$B$2:$B$1509)-Portfolios!B56, 0)</f>
        <v>0</v>
      </c>
    </row>
    <row r="57" spans="1:2">
      <c r="A57" s="11">
        <f>Returns!A57</f>
        <v>0</v>
      </c>
      <c r="B57" s="1">
        <f>MAX(AVERAGE(Portfolios!$B$2:$B$1509)-Portfolios!B57, 0)</f>
        <v>0</v>
      </c>
    </row>
    <row r="58" spans="1:2">
      <c r="A58" s="11">
        <f>Returns!A58</f>
        <v>0</v>
      </c>
      <c r="B58" s="1">
        <f>MAX(AVERAGE(Portfolios!$B$2:$B$1509)-Portfolios!B58, 0)</f>
        <v>0</v>
      </c>
    </row>
    <row r="59" spans="1:2">
      <c r="A59" s="11">
        <f>Returns!A59</f>
        <v>0</v>
      </c>
      <c r="B59" s="1">
        <f>MAX(AVERAGE(Portfolios!$B$2:$B$1509)-Portfolios!B59, 0)</f>
        <v>0</v>
      </c>
    </row>
    <row r="60" spans="1:2">
      <c r="A60" s="11">
        <f>Returns!A60</f>
        <v>0</v>
      </c>
      <c r="B60" s="1">
        <f>MAX(AVERAGE(Portfolios!$B$2:$B$1509)-Portfolios!B60, 0)</f>
        <v>0</v>
      </c>
    </row>
    <row r="61" spans="1:2">
      <c r="A61" s="11">
        <f>Returns!A61</f>
        <v>0</v>
      </c>
      <c r="B61" s="1">
        <f>MAX(AVERAGE(Portfolios!$B$2:$B$1509)-Portfolios!B61, 0)</f>
        <v>0</v>
      </c>
    </row>
    <row r="62" spans="1:2">
      <c r="A62" s="11">
        <f>Returns!A62</f>
        <v>0</v>
      </c>
      <c r="B62" s="1">
        <f>MAX(AVERAGE(Portfolios!$B$2:$B$1509)-Portfolios!B62, 0)</f>
        <v>0</v>
      </c>
    </row>
    <row r="63" spans="1:2">
      <c r="A63" s="11">
        <f>Returns!A63</f>
        <v>0</v>
      </c>
      <c r="B63" s="1">
        <f>MAX(AVERAGE(Portfolios!$B$2:$B$1509)-Portfolios!B63, 0)</f>
        <v>0</v>
      </c>
    </row>
    <row r="64" spans="1:2">
      <c r="A64" s="11">
        <f>Returns!A64</f>
        <v>0</v>
      </c>
      <c r="B64" s="1">
        <f>MAX(AVERAGE(Portfolios!$B$2:$B$1509)-Portfolios!B64, 0)</f>
        <v>0</v>
      </c>
    </row>
    <row r="65" spans="1:2">
      <c r="A65" s="11">
        <f>Returns!A65</f>
        <v>0</v>
      </c>
      <c r="B65" s="1">
        <f>MAX(AVERAGE(Portfolios!$B$2:$B$1509)-Portfolios!B65, 0)</f>
        <v>0</v>
      </c>
    </row>
    <row r="66" spans="1:2">
      <c r="A66" s="11">
        <f>Returns!A66</f>
        <v>0</v>
      </c>
      <c r="B66" s="1">
        <f>MAX(AVERAGE(Portfolios!$B$2:$B$1509)-Portfolios!B66, 0)</f>
        <v>0</v>
      </c>
    </row>
    <row r="67" spans="1:2">
      <c r="A67" s="11">
        <f>Returns!A67</f>
        <v>0</v>
      </c>
      <c r="B67" s="1">
        <f>MAX(AVERAGE(Portfolios!$B$2:$B$1509)-Portfolios!B67, 0)</f>
        <v>0</v>
      </c>
    </row>
    <row r="68" spans="1:2">
      <c r="A68" s="11">
        <f>Returns!A68</f>
        <v>0</v>
      </c>
      <c r="B68" s="1">
        <f>MAX(AVERAGE(Portfolios!$B$2:$B$1509)-Portfolios!B68, 0)</f>
        <v>0</v>
      </c>
    </row>
    <row r="69" spans="1:2">
      <c r="A69" s="11">
        <f>Returns!A69</f>
        <v>0</v>
      </c>
      <c r="B69" s="1">
        <f>MAX(AVERAGE(Portfolios!$B$2:$B$1509)-Portfolios!B69, 0)</f>
        <v>0</v>
      </c>
    </row>
    <row r="70" spans="1:2">
      <c r="A70" s="11">
        <f>Returns!A70</f>
        <v>0</v>
      </c>
      <c r="B70" s="1">
        <f>MAX(AVERAGE(Portfolios!$B$2:$B$1509)-Portfolios!B70, 0)</f>
        <v>0</v>
      </c>
    </row>
    <row r="71" spans="1:2">
      <c r="A71" s="11">
        <f>Returns!A71</f>
        <v>0</v>
      </c>
      <c r="B71" s="1">
        <f>MAX(AVERAGE(Portfolios!$B$2:$B$1509)-Portfolios!B71, 0)</f>
        <v>0</v>
      </c>
    </row>
    <row r="72" spans="1:2">
      <c r="A72" s="11">
        <f>Returns!A72</f>
        <v>0</v>
      </c>
      <c r="B72" s="1">
        <f>MAX(AVERAGE(Portfolios!$B$2:$B$1509)-Portfolios!B72, 0)</f>
        <v>0</v>
      </c>
    </row>
    <row r="73" spans="1:2">
      <c r="A73" s="11">
        <f>Returns!A73</f>
        <v>0</v>
      </c>
      <c r="B73" s="1">
        <f>MAX(AVERAGE(Portfolios!$B$2:$B$1509)-Portfolios!B73, 0)</f>
        <v>0</v>
      </c>
    </row>
    <row r="74" spans="1:2">
      <c r="A74" s="11">
        <f>Returns!A74</f>
        <v>0</v>
      </c>
      <c r="B74" s="1">
        <f>MAX(AVERAGE(Portfolios!$B$2:$B$1509)-Portfolios!B74, 0)</f>
        <v>0</v>
      </c>
    </row>
    <row r="75" spans="1:2">
      <c r="A75" s="11">
        <f>Returns!A75</f>
        <v>0</v>
      </c>
      <c r="B75" s="1">
        <f>MAX(AVERAGE(Portfolios!$B$2:$B$1509)-Portfolios!B75, 0)</f>
        <v>0</v>
      </c>
    </row>
    <row r="76" spans="1:2">
      <c r="A76" s="11">
        <f>Returns!A76</f>
        <v>0</v>
      </c>
      <c r="B76" s="1">
        <f>MAX(AVERAGE(Portfolios!$B$2:$B$1509)-Portfolios!B76, 0)</f>
        <v>0</v>
      </c>
    </row>
    <row r="77" spans="1:2">
      <c r="A77" s="11">
        <f>Returns!A77</f>
        <v>0</v>
      </c>
      <c r="B77" s="1">
        <f>MAX(AVERAGE(Portfolios!$B$2:$B$1509)-Portfolios!B77, 0)</f>
        <v>0</v>
      </c>
    </row>
    <row r="78" spans="1:2">
      <c r="A78" s="11">
        <f>Returns!A78</f>
        <v>0</v>
      </c>
      <c r="B78" s="1">
        <f>MAX(AVERAGE(Portfolios!$B$2:$B$1509)-Portfolios!B78, 0)</f>
        <v>0</v>
      </c>
    </row>
    <row r="79" spans="1:2">
      <c r="A79" s="11">
        <f>Returns!A79</f>
        <v>0</v>
      </c>
      <c r="B79" s="1">
        <f>MAX(AVERAGE(Portfolios!$B$2:$B$1509)-Portfolios!B79, 0)</f>
        <v>0</v>
      </c>
    </row>
    <row r="80" spans="1:2">
      <c r="A80" s="11">
        <f>Returns!A80</f>
        <v>0</v>
      </c>
      <c r="B80" s="1">
        <f>MAX(AVERAGE(Portfolios!$B$2:$B$1509)-Portfolios!B80, 0)</f>
        <v>0</v>
      </c>
    </row>
    <row r="81" spans="1:2">
      <c r="A81" s="11">
        <f>Returns!A81</f>
        <v>0</v>
      </c>
      <c r="B81" s="1">
        <f>MAX(AVERAGE(Portfolios!$B$2:$B$1509)-Portfolios!B81, 0)</f>
        <v>0</v>
      </c>
    </row>
    <row r="82" spans="1:2">
      <c r="A82" s="11">
        <f>Returns!A82</f>
        <v>0</v>
      </c>
      <c r="B82" s="1">
        <f>MAX(AVERAGE(Portfolios!$B$2:$B$1509)-Portfolios!B82, 0)</f>
        <v>0</v>
      </c>
    </row>
    <row r="83" spans="1:2">
      <c r="A83" s="11">
        <f>Returns!A83</f>
        <v>0</v>
      </c>
      <c r="B83" s="1">
        <f>MAX(AVERAGE(Portfolios!$B$2:$B$1509)-Portfolios!B83, 0)</f>
        <v>0</v>
      </c>
    </row>
    <row r="84" spans="1:2">
      <c r="A84" s="11">
        <f>Returns!A84</f>
        <v>0</v>
      </c>
      <c r="B84" s="1">
        <f>MAX(AVERAGE(Portfolios!$B$2:$B$1509)-Portfolios!B84, 0)</f>
        <v>0</v>
      </c>
    </row>
    <row r="85" spans="1:2">
      <c r="A85" s="11">
        <f>Returns!A85</f>
        <v>0</v>
      </c>
      <c r="B85" s="1">
        <f>MAX(AVERAGE(Portfolios!$B$2:$B$1509)-Portfolios!B85, 0)</f>
        <v>0</v>
      </c>
    </row>
    <row r="86" spans="1:2">
      <c r="A86" s="11">
        <f>Returns!A86</f>
        <v>0</v>
      </c>
      <c r="B86" s="1">
        <f>MAX(AVERAGE(Portfolios!$B$2:$B$1509)-Portfolios!B86, 0)</f>
        <v>0</v>
      </c>
    </row>
    <row r="87" spans="1:2">
      <c r="A87" s="11">
        <f>Returns!A87</f>
        <v>0</v>
      </c>
      <c r="B87" s="1">
        <f>MAX(AVERAGE(Portfolios!$B$2:$B$1509)-Portfolios!B87, 0)</f>
        <v>0</v>
      </c>
    </row>
    <row r="88" spans="1:2">
      <c r="A88" s="11">
        <f>Returns!A88</f>
        <v>0</v>
      </c>
      <c r="B88" s="1">
        <f>MAX(AVERAGE(Portfolios!$B$2:$B$1509)-Portfolios!B88, 0)</f>
        <v>0</v>
      </c>
    </row>
    <row r="89" spans="1:2">
      <c r="A89" s="11">
        <f>Returns!A89</f>
        <v>0</v>
      </c>
      <c r="B89" s="1">
        <f>MAX(AVERAGE(Portfolios!$B$2:$B$1509)-Portfolios!B89, 0)</f>
        <v>0</v>
      </c>
    </row>
    <row r="90" spans="1:2">
      <c r="A90" s="11">
        <f>Returns!A90</f>
        <v>0</v>
      </c>
      <c r="B90" s="1">
        <f>MAX(AVERAGE(Portfolios!$B$2:$B$1509)-Portfolios!B90, 0)</f>
        <v>0</v>
      </c>
    </row>
    <row r="91" spans="1:2">
      <c r="A91" s="11">
        <f>Returns!A91</f>
        <v>0</v>
      </c>
      <c r="B91" s="1">
        <f>MAX(AVERAGE(Portfolios!$B$2:$B$1509)-Portfolios!B91, 0)</f>
        <v>0</v>
      </c>
    </row>
    <row r="92" spans="1:2">
      <c r="A92" s="11">
        <f>Returns!A92</f>
        <v>0</v>
      </c>
      <c r="B92" s="1">
        <f>MAX(AVERAGE(Portfolios!$B$2:$B$1509)-Portfolios!B92, 0)</f>
        <v>0</v>
      </c>
    </row>
    <row r="93" spans="1:2">
      <c r="A93" s="11">
        <f>Returns!A93</f>
        <v>0</v>
      </c>
      <c r="B93" s="1">
        <f>MAX(AVERAGE(Portfolios!$B$2:$B$1509)-Portfolios!B93, 0)</f>
        <v>0</v>
      </c>
    </row>
    <row r="94" spans="1:2">
      <c r="A94" s="11">
        <f>Returns!A94</f>
        <v>0</v>
      </c>
      <c r="B94" s="1">
        <f>MAX(AVERAGE(Portfolios!$B$2:$B$1509)-Portfolios!B94, 0)</f>
        <v>0</v>
      </c>
    </row>
    <row r="95" spans="1:2">
      <c r="A95" s="11">
        <f>Returns!A95</f>
        <v>0</v>
      </c>
      <c r="B95" s="1">
        <f>MAX(AVERAGE(Portfolios!$B$2:$B$1509)-Portfolios!B95, 0)</f>
        <v>0</v>
      </c>
    </row>
    <row r="96" spans="1:2">
      <c r="A96" s="11">
        <f>Returns!A96</f>
        <v>0</v>
      </c>
      <c r="B96" s="1">
        <f>MAX(AVERAGE(Portfolios!$B$2:$B$1509)-Portfolios!B96, 0)</f>
        <v>0</v>
      </c>
    </row>
    <row r="97" spans="1:2">
      <c r="A97" s="11">
        <f>Returns!A97</f>
        <v>0</v>
      </c>
      <c r="B97" s="1">
        <f>MAX(AVERAGE(Portfolios!$B$2:$B$1509)-Portfolios!B97, 0)</f>
        <v>0</v>
      </c>
    </row>
    <row r="98" spans="1:2">
      <c r="A98" s="11">
        <f>Returns!A98</f>
        <v>0</v>
      </c>
      <c r="B98" s="1">
        <f>MAX(AVERAGE(Portfolios!$B$2:$B$1509)-Portfolios!B98, 0)</f>
        <v>0</v>
      </c>
    </row>
    <row r="99" spans="1:2">
      <c r="A99" s="11">
        <f>Returns!A99</f>
        <v>0</v>
      </c>
      <c r="B99" s="1">
        <f>MAX(AVERAGE(Portfolios!$B$2:$B$1509)-Portfolios!B99, 0)</f>
        <v>0</v>
      </c>
    </row>
    <row r="100" spans="1:2">
      <c r="A100" s="11">
        <f>Returns!A100</f>
        <v>0</v>
      </c>
      <c r="B100" s="1">
        <f>MAX(AVERAGE(Portfolios!$B$2:$B$1509)-Portfolios!B100, 0)</f>
        <v>0</v>
      </c>
    </row>
    <row r="101" spans="1:2">
      <c r="A101" s="11">
        <f>Returns!A101</f>
        <v>0</v>
      </c>
      <c r="B101" s="1">
        <f>MAX(AVERAGE(Portfolios!$B$2:$B$1509)-Portfolios!B101, 0)</f>
        <v>0</v>
      </c>
    </row>
    <row r="102" spans="1:2">
      <c r="A102" s="11">
        <f>Returns!A102</f>
        <v>0</v>
      </c>
      <c r="B102" s="1">
        <f>MAX(AVERAGE(Portfolios!$B$2:$B$1509)-Portfolios!B102, 0)</f>
        <v>0</v>
      </c>
    </row>
    <row r="103" spans="1:2">
      <c r="A103" s="11">
        <f>Returns!A103</f>
        <v>0</v>
      </c>
      <c r="B103" s="1">
        <f>MAX(AVERAGE(Portfolios!$B$2:$B$1509)-Portfolios!B103, 0)</f>
        <v>0</v>
      </c>
    </row>
    <row r="104" spans="1:2">
      <c r="A104" s="11">
        <f>Returns!A104</f>
        <v>0</v>
      </c>
      <c r="B104" s="1">
        <f>MAX(AVERAGE(Portfolios!$B$2:$B$1509)-Portfolios!B104, 0)</f>
        <v>0</v>
      </c>
    </row>
    <row r="105" spans="1:2">
      <c r="A105" s="11">
        <f>Returns!A105</f>
        <v>0</v>
      </c>
      <c r="B105" s="1">
        <f>MAX(AVERAGE(Portfolios!$B$2:$B$1509)-Portfolios!B105, 0)</f>
        <v>0</v>
      </c>
    </row>
    <row r="106" spans="1:2">
      <c r="A106" s="11">
        <f>Returns!A106</f>
        <v>0</v>
      </c>
      <c r="B106" s="1">
        <f>MAX(AVERAGE(Portfolios!$B$2:$B$1509)-Portfolios!B106, 0)</f>
        <v>0</v>
      </c>
    </row>
    <row r="107" spans="1:2">
      <c r="A107" s="11">
        <f>Returns!A107</f>
        <v>0</v>
      </c>
      <c r="B107" s="1">
        <f>MAX(AVERAGE(Portfolios!$B$2:$B$1509)-Portfolios!B107, 0)</f>
        <v>0</v>
      </c>
    </row>
    <row r="108" spans="1:2">
      <c r="A108" s="11">
        <f>Returns!A108</f>
        <v>0</v>
      </c>
      <c r="B108" s="1">
        <f>MAX(AVERAGE(Portfolios!$B$2:$B$1509)-Portfolios!B108, 0)</f>
        <v>0</v>
      </c>
    </row>
    <row r="109" spans="1:2">
      <c r="A109" s="11">
        <f>Returns!A109</f>
        <v>0</v>
      </c>
      <c r="B109" s="1">
        <f>MAX(AVERAGE(Portfolios!$B$2:$B$1509)-Portfolios!B109, 0)</f>
        <v>0</v>
      </c>
    </row>
    <row r="110" spans="1:2">
      <c r="A110" s="11">
        <f>Returns!A110</f>
        <v>0</v>
      </c>
      <c r="B110" s="1">
        <f>MAX(AVERAGE(Portfolios!$B$2:$B$1509)-Portfolios!B110, 0)</f>
        <v>0</v>
      </c>
    </row>
    <row r="111" spans="1:2">
      <c r="A111" s="11">
        <f>Returns!A111</f>
        <v>0</v>
      </c>
      <c r="B111" s="1">
        <f>MAX(AVERAGE(Portfolios!$B$2:$B$1509)-Portfolios!B111, 0)</f>
        <v>0</v>
      </c>
    </row>
    <row r="112" spans="1:2">
      <c r="A112" s="11">
        <f>Returns!A112</f>
        <v>0</v>
      </c>
      <c r="B112" s="1">
        <f>MAX(AVERAGE(Portfolios!$B$2:$B$1509)-Portfolios!B112, 0)</f>
        <v>0</v>
      </c>
    </row>
    <row r="113" spans="1:2">
      <c r="A113" s="11">
        <f>Returns!A113</f>
        <v>0</v>
      </c>
      <c r="B113" s="1">
        <f>MAX(AVERAGE(Portfolios!$B$2:$B$1509)-Portfolios!B113, 0)</f>
        <v>0</v>
      </c>
    </row>
    <row r="114" spans="1:2">
      <c r="A114" s="11">
        <f>Returns!A114</f>
        <v>0</v>
      </c>
      <c r="B114" s="1">
        <f>MAX(AVERAGE(Portfolios!$B$2:$B$1509)-Portfolios!B114, 0)</f>
        <v>0</v>
      </c>
    </row>
    <row r="115" spans="1:2">
      <c r="A115" s="11">
        <f>Returns!A115</f>
        <v>0</v>
      </c>
      <c r="B115" s="1">
        <f>MAX(AVERAGE(Portfolios!$B$2:$B$1509)-Portfolios!B115, 0)</f>
        <v>0</v>
      </c>
    </row>
    <row r="116" spans="1:2">
      <c r="A116" s="11">
        <f>Returns!A116</f>
        <v>0</v>
      </c>
      <c r="B116" s="1">
        <f>MAX(AVERAGE(Portfolios!$B$2:$B$1509)-Portfolios!B116, 0)</f>
        <v>0</v>
      </c>
    </row>
    <row r="117" spans="1:2">
      <c r="A117" s="11">
        <f>Returns!A117</f>
        <v>0</v>
      </c>
      <c r="B117" s="1">
        <f>MAX(AVERAGE(Portfolios!$B$2:$B$1509)-Portfolios!B117, 0)</f>
        <v>0</v>
      </c>
    </row>
    <row r="118" spans="1:2">
      <c r="A118" s="11">
        <f>Returns!A118</f>
        <v>0</v>
      </c>
      <c r="B118" s="1">
        <f>MAX(AVERAGE(Portfolios!$B$2:$B$1509)-Portfolios!B118, 0)</f>
        <v>0</v>
      </c>
    </row>
    <row r="119" spans="1:2">
      <c r="A119" s="11">
        <f>Returns!A119</f>
        <v>0</v>
      </c>
      <c r="B119" s="1">
        <f>MAX(AVERAGE(Portfolios!$B$2:$B$1509)-Portfolios!B119, 0)</f>
        <v>0</v>
      </c>
    </row>
    <row r="120" spans="1:2">
      <c r="A120" s="11">
        <f>Returns!A120</f>
        <v>0</v>
      </c>
      <c r="B120" s="1">
        <f>MAX(AVERAGE(Portfolios!$B$2:$B$1509)-Portfolios!B120, 0)</f>
        <v>0</v>
      </c>
    </row>
    <row r="121" spans="1:2">
      <c r="A121" s="11">
        <f>Returns!A121</f>
        <v>0</v>
      </c>
      <c r="B121" s="1">
        <f>MAX(AVERAGE(Portfolios!$B$2:$B$1509)-Portfolios!B121, 0)</f>
        <v>0</v>
      </c>
    </row>
    <row r="122" spans="1:2">
      <c r="A122" s="11">
        <f>Returns!A122</f>
        <v>0</v>
      </c>
      <c r="B122" s="1">
        <f>MAX(AVERAGE(Portfolios!$B$2:$B$1509)-Portfolios!B122, 0)</f>
        <v>0</v>
      </c>
    </row>
    <row r="123" spans="1:2">
      <c r="A123" s="11">
        <f>Returns!A123</f>
        <v>0</v>
      </c>
      <c r="B123" s="1">
        <f>MAX(AVERAGE(Portfolios!$B$2:$B$1509)-Portfolios!B123, 0)</f>
        <v>0</v>
      </c>
    </row>
    <row r="124" spans="1:2">
      <c r="A124" s="11">
        <f>Returns!A124</f>
        <v>0</v>
      </c>
      <c r="B124" s="1">
        <f>MAX(AVERAGE(Portfolios!$B$2:$B$1509)-Portfolios!B124, 0)</f>
        <v>0</v>
      </c>
    </row>
    <row r="125" spans="1:2">
      <c r="A125" s="11">
        <f>Returns!A125</f>
        <v>0</v>
      </c>
      <c r="B125" s="1">
        <f>MAX(AVERAGE(Portfolios!$B$2:$B$1509)-Portfolios!B125, 0)</f>
        <v>0</v>
      </c>
    </row>
    <row r="126" spans="1:2">
      <c r="A126" s="11">
        <f>Returns!A126</f>
        <v>0</v>
      </c>
      <c r="B126" s="1">
        <f>MAX(AVERAGE(Portfolios!$B$2:$B$1509)-Portfolios!B126, 0)</f>
        <v>0</v>
      </c>
    </row>
    <row r="127" spans="1:2">
      <c r="A127" s="11">
        <f>Returns!A127</f>
        <v>0</v>
      </c>
      <c r="B127" s="1">
        <f>MAX(AVERAGE(Portfolios!$B$2:$B$1509)-Portfolios!B127, 0)</f>
        <v>0</v>
      </c>
    </row>
    <row r="128" spans="1:2">
      <c r="A128" s="11">
        <f>Returns!A128</f>
        <v>0</v>
      </c>
      <c r="B128" s="1">
        <f>MAX(AVERAGE(Portfolios!$B$2:$B$1509)-Portfolios!B128, 0)</f>
        <v>0</v>
      </c>
    </row>
    <row r="129" spans="1:2">
      <c r="A129" s="11">
        <f>Returns!A129</f>
        <v>0</v>
      </c>
      <c r="B129" s="1">
        <f>MAX(AVERAGE(Portfolios!$B$2:$B$1509)-Portfolios!B129, 0)</f>
        <v>0</v>
      </c>
    </row>
    <row r="130" spans="1:2">
      <c r="A130" s="11">
        <f>Returns!A130</f>
        <v>0</v>
      </c>
      <c r="B130" s="1">
        <f>MAX(AVERAGE(Portfolios!$B$2:$B$1509)-Portfolios!B130, 0)</f>
        <v>0</v>
      </c>
    </row>
    <row r="131" spans="1:2">
      <c r="A131" s="11">
        <f>Returns!A131</f>
        <v>0</v>
      </c>
      <c r="B131" s="1">
        <f>MAX(AVERAGE(Portfolios!$B$2:$B$1509)-Portfolios!B131, 0)</f>
        <v>0</v>
      </c>
    </row>
    <row r="132" spans="1:2">
      <c r="A132" s="11">
        <f>Returns!A132</f>
        <v>0</v>
      </c>
      <c r="B132" s="1">
        <f>MAX(AVERAGE(Portfolios!$B$2:$B$1509)-Portfolios!B132, 0)</f>
        <v>0</v>
      </c>
    </row>
    <row r="133" spans="1:2">
      <c r="A133" s="11">
        <f>Returns!A133</f>
        <v>0</v>
      </c>
      <c r="B133" s="1">
        <f>MAX(AVERAGE(Portfolios!$B$2:$B$1509)-Portfolios!B133, 0)</f>
        <v>0</v>
      </c>
    </row>
    <row r="134" spans="1:2">
      <c r="A134" s="11">
        <f>Returns!A134</f>
        <v>0</v>
      </c>
      <c r="B134" s="1">
        <f>MAX(AVERAGE(Portfolios!$B$2:$B$1509)-Portfolios!B134, 0)</f>
        <v>0</v>
      </c>
    </row>
    <row r="135" spans="1:2">
      <c r="A135" s="11">
        <f>Returns!A135</f>
        <v>0</v>
      </c>
      <c r="B135" s="1">
        <f>MAX(AVERAGE(Portfolios!$B$2:$B$1509)-Portfolios!B135, 0)</f>
        <v>0</v>
      </c>
    </row>
    <row r="136" spans="1:2">
      <c r="A136" s="11">
        <f>Returns!A136</f>
        <v>0</v>
      </c>
      <c r="B136" s="1">
        <f>MAX(AVERAGE(Portfolios!$B$2:$B$1509)-Portfolios!B136, 0)</f>
        <v>0</v>
      </c>
    </row>
    <row r="137" spans="1:2">
      <c r="A137" s="11">
        <f>Returns!A137</f>
        <v>0</v>
      </c>
      <c r="B137" s="1">
        <f>MAX(AVERAGE(Portfolios!$B$2:$B$1509)-Portfolios!B137, 0)</f>
        <v>0</v>
      </c>
    </row>
    <row r="138" spans="1:2">
      <c r="A138" s="11">
        <f>Returns!A138</f>
        <v>0</v>
      </c>
      <c r="B138" s="1">
        <f>MAX(AVERAGE(Portfolios!$B$2:$B$1509)-Portfolios!B138, 0)</f>
        <v>0</v>
      </c>
    </row>
    <row r="139" spans="1:2">
      <c r="A139" s="11">
        <f>Returns!A139</f>
        <v>0</v>
      </c>
      <c r="B139" s="1">
        <f>MAX(AVERAGE(Portfolios!$B$2:$B$1509)-Portfolios!B139, 0)</f>
        <v>0</v>
      </c>
    </row>
    <row r="140" spans="1:2">
      <c r="A140" s="11">
        <f>Returns!A140</f>
        <v>0</v>
      </c>
      <c r="B140" s="1">
        <f>MAX(AVERAGE(Portfolios!$B$2:$B$1509)-Portfolios!B140, 0)</f>
        <v>0</v>
      </c>
    </row>
    <row r="141" spans="1:2">
      <c r="A141" s="11">
        <f>Returns!A141</f>
        <v>0</v>
      </c>
      <c r="B141" s="1">
        <f>MAX(AVERAGE(Portfolios!$B$2:$B$1509)-Portfolios!B141, 0)</f>
        <v>0</v>
      </c>
    </row>
    <row r="142" spans="1:2">
      <c r="A142" s="11">
        <f>Returns!A142</f>
        <v>0</v>
      </c>
      <c r="B142" s="1">
        <f>MAX(AVERAGE(Portfolios!$B$2:$B$1509)-Portfolios!B142, 0)</f>
        <v>0</v>
      </c>
    </row>
    <row r="143" spans="1:2">
      <c r="A143" s="11">
        <f>Returns!A143</f>
        <v>0</v>
      </c>
      <c r="B143" s="1">
        <f>MAX(AVERAGE(Portfolios!$B$2:$B$1509)-Portfolios!B143, 0)</f>
        <v>0</v>
      </c>
    </row>
    <row r="144" spans="1:2">
      <c r="A144" s="11">
        <f>Returns!A144</f>
        <v>0</v>
      </c>
      <c r="B144" s="1">
        <f>MAX(AVERAGE(Portfolios!$B$2:$B$1509)-Portfolios!B144, 0)</f>
        <v>0</v>
      </c>
    </row>
    <row r="145" spans="1:2">
      <c r="A145" s="11">
        <f>Returns!A145</f>
        <v>0</v>
      </c>
      <c r="B145" s="1">
        <f>MAX(AVERAGE(Portfolios!$B$2:$B$1509)-Portfolios!B145, 0)</f>
        <v>0</v>
      </c>
    </row>
    <row r="146" spans="1:2">
      <c r="A146" s="11">
        <f>Returns!A146</f>
        <v>0</v>
      </c>
      <c r="B146" s="1">
        <f>MAX(AVERAGE(Portfolios!$B$2:$B$1509)-Portfolios!B146, 0)</f>
        <v>0</v>
      </c>
    </row>
    <row r="147" spans="1:2">
      <c r="A147" s="11">
        <f>Returns!A147</f>
        <v>0</v>
      </c>
      <c r="B147" s="1">
        <f>MAX(AVERAGE(Portfolios!$B$2:$B$1509)-Portfolios!B147, 0)</f>
        <v>0</v>
      </c>
    </row>
    <row r="148" spans="1:2">
      <c r="A148" s="11">
        <f>Returns!A148</f>
        <v>0</v>
      </c>
      <c r="B148" s="1">
        <f>MAX(AVERAGE(Portfolios!$B$2:$B$1509)-Portfolios!B148, 0)</f>
        <v>0</v>
      </c>
    </row>
    <row r="149" spans="1:2">
      <c r="A149" s="11">
        <f>Returns!A149</f>
        <v>0</v>
      </c>
      <c r="B149" s="1">
        <f>MAX(AVERAGE(Portfolios!$B$2:$B$1509)-Portfolios!B149, 0)</f>
        <v>0</v>
      </c>
    </row>
    <row r="150" spans="1:2">
      <c r="A150" s="11">
        <f>Returns!A150</f>
        <v>0</v>
      </c>
      <c r="B150" s="1">
        <f>MAX(AVERAGE(Portfolios!$B$2:$B$1509)-Portfolios!B150, 0)</f>
        <v>0</v>
      </c>
    </row>
    <row r="151" spans="1:2">
      <c r="A151" s="11">
        <f>Returns!A151</f>
        <v>0</v>
      </c>
      <c r="B151" s="1">
        <f>MAX(AVERAGE(Portfolios!$B$2:$B$1509)-Portfolios!B151, 0)</f>
        <v>0</v>
      </c>
    </row>
    <row r="152" spans="1:2">
      <c r="A152" s="11">
        <f>Returns!A152</f>
        <v>0</v>
      </c>
      <c r="B152" s="1">
        <f>MAX(AVERAGE(Portfolios!$B$2:$B$1509)-Portfolios!B152, 0)</f>
        <v>0</v>
      </c>
    </row>
    <row r="153" spans="1:2">
      <c r="A153" s="11">
        <f>Returns!A153</f>
        <v>0</v>
      </c>
      <c r="B153" s="1">
        <f>MAX(AVERAGE(Portfolios!$B$2:$B$1509)-Portfolios!B153, 0)</f>
        <v>0</v>
      </c>
    </row>
    <row r="154" spans="1:2">
      <c r="A154" s="11">
        <f>Returns!A154</f>
        <v>0</v>
      </c>
      <c r="B154" s="1">
        <f>MAX(AVERAGE(Portfolios!$B$2:$B$1509)-Portfolios!B154, 0)</f>
        <v>0</v>
      </c>
    </row>
    <row r="155" spans="1:2">
      <c r="A155" s="11">
        <f>Returns!A155</f>
        <v>0</v>
      </c>
      <c r="B155" s="1">
        <f>MAX(AVERAGE(Portfolios!$B$2:$B$1509)-Portfolios!B155, 0)</f>
        <v>0</v>
      </c>
    </row>
    <row r="156" spans="1:2">
      <c r="A156" s="11">
        <f>Returns!A156</f>
        <v>0</v>
      </c>
      <c r="B156" s="1">
        <f>MAX(AVERAGE(Portfolios!$B$2:$B$1509)-Portfolios!B156, 0)</f>
        <v>0</v>
      </c>
    </row>
    <row r="157" spans="1:2">
      <c r="A157" s="11">
        <f>Returns!A157</f>
        <v>0</v>
      </c>
      <c r="B157" s="1">
        <f>MAX(AVERAGE(Portfolios!$B$2:$B$1509)-Portfolios!B157, 0)</f>
        <v>0</v>
      </c>
    </row>
    <row r="158" spans="1:2">
      <c r="A158" s="11">
        <f>Returns!A158</f>
        <v>0</v>
      </c>
      <c r="B158" s="1">
        <f>MAX(AVERAGE(Portfolios!$B$2:$B$1509)-Portfolios!B158, 0)</f>
        <v>0</v>
      </c>
    </row>
    <row r="159" spans="1:2">
      <c r="A159" s="11">
        <f>Returns!A159</f>
        <v>0</v>
      </c>
      <c r="B159" s="1">
        <f>MAX(AVERAGE(Portfolios!$B$2:$B$1509)-Portfolios!B159, 0)</f>
        <v>0</v>
      </c>
    </row>
    <row r="160" spans="1:2">
      <c r="A160" s="11">
        <f>Returns!A160</f>
        <v>0</v>
      </c>
      <c r="B160" s="1">
        <f>MAX(AVERAGE(Portfolios!$B$2:$B$1509)-Portfolios!B160, 0)</f>
        <v>0</v>
      </c>
    </row>
    <row r="161" spans="1:2">
      <c r="A161" s="11">
        <f>Returns!A161</f>
        <v>0</v>
      </c>
      <c r="B161" s="1">
        <f>MAX(AVERAGE(Portfolios!$B$2:$B$1509)-Portfolios!B161, 0)</f>
        <v>0</v>
      </c>
    </row>
    <row r="162" spans="1:2">
      <c r="A162" s="11">
        <f>Returns!A162</f>
        <v>0</v>
      </c>
      <c r="B162" s="1">
        <f>MAX(AVERAGE(Portfolios!$B$2:$B$1509)-Portfolios!B162, 0)</f>
        <v>0</v>
      </c>
    </row>
    <row r="163" spans="1:2">
      <c r="A163" s="11">
        <f>Returns!A163</f>
        <v>0</v>
      </c>
      <c r="B163" s="1">
        <f>MAX(AVERAGE(Portfolios!$B$2:$B$1509)-Portfolios!B163, 0)</f>
        <v>0</v>
      </c>
    </row>
    <row r="164" spans="1:2">
      <c r="A164" s="11">
        <f>Returns!A164</f>
        <v>0</v>
      </c>
      <c r="B164" s="1">
        <f>MAX(AVERAGE(Portfolios!$B$2:$B$1509)-Portfolios!B164, 0)</f>
        <v>0</v>
      </c>
    </row>
    <row r="165" spans="1:2">
      <c r="A165" s="11">
        <f>Returns!A165</f>
        <v>0</v>
      </c>
      <c r="B165" s="1">
        <f>MAX(AVERAGE(Portfolios!$B$2:$B$1509)-Portfolios!B165, 0)</f>
        <v>0</v>
      </c>
    </row>
    <row r="166" spans="1:2">
      <c r="A166" s="11">
        <f>Returns!A166</f>
        <v>0</v>
      </c>
      <c r="B166" s="1">
        <f>MAX(AVERAGE(Portfolios!$B$2:$B$1509)-Portfolios!B166, 0)</f>
        <v>0</v>
      </c>
    </row>
    <row r="167" spans="1:2">
      <c r="A167" s="11">
        <f>Returns!A167</f>
        <v>0</v>
      </c>
      <c r="B167" s="1">
        <f>MAX(AVERAGE(Portfolios!$B$2:$B$1509)-Portfolios!B167, 0)</f>
        <v>0</v>
      </c>
    </row>
    <row r="168" spans="1:2">
      <c r="A168" s="11">
        <f>Returns!A168</f>
        <v>0</v>
      </c>
      <c r="B168" s="1">
        <f>MAX(AVERAGE(Portfolios!$B$2:$B$1509)-Portfolios!B168, 0)</f>
        <v>0</v>
      </c>
    </row>
    <row r="169" spans="1:2">
      <c r="A169" s="11">
        <f>Returns!A169</f>
        <v>0</v>
      </c>
      <c r="B169" s="1">
        <f>MAX(AVERAGE(Portfolios!$B$2:$B$1509)-Portfolios!B169, 0)</f>
        <v>0</v>
      </c>
    </row>
    <row r="170" spans="1:2">
      <c r="A170" s="11">
        <f>Returns!A170</f>
        <v>0</v>
      </c>
      <c r="B170" s="1">
        <f>MAX(AVERAGE(Portfolios!$B$2:$B$1509)-Portfolios!B170, 0)</f>
        <v>0</v>
      </c>
    </row>
    <row r="171" spans="1:2">
      <c r="A171" s="11">
        <f>Returns!A171</f>
        <v>0</v>
      </c>
      <c r="B171" s="1">
        <f>MAX(AVERAGE(Portfolios!$B$2:$B$1509)-Portfolios!B171, 0)</f>
        <v>0</v>
      </c>
    </row>
    <row r="172" spans="1:2">
      <c r="A172" s="11">
        <f>Returns!A172</f>
        <v>0</v>
      </c>
      <c r="B172" s="1">
        <f>MAX(AVERAGE(Portfolios!$B$2:$B$1509)-Portfolios!B172, 0)</f>
        <v>0</v>
      </c>
    </row>
    <row r="173" spans="1:2">
      <c r="A173" s="11">
        <f>Returns!A173</f>
        <v>0</v>
      </c>
      <c r="B173" s="1">
        <f>MAX(AVERAGE(Portfolios!$B$2:$B$1509)-Portfolios!B173, 0)</f>
        <v>0</v>
      </c>
    </row>
    <row r="174" spans="1:2">
      <c r="A174" s="11">
        <f>Returns!A174</f>
        <v>0</v>
      </c>
      <c r="B174" s="1">
        <f>MAX(AVERAGE(Portfolios!$B$2:$B$1509)-Portfolios!B174, 0)</f>
        <v>0</v>
      </c>
    </row>
    <row r="175" spans="1:2">
      <c r="A175" s="11">
        <f>Returns!A175</f>
        <v>0</v>
      </c>
      <c r="B175" s="1">
        <f>MAX(AVERAGE(Portfolios!$B$2:$B$1509)-Portfolios!B175, 0)</f>
        <v>0</v>
      </c>
    </row>
    <row r="176" spans="1:2">
      <c r="A176" s="11">
        <f>Returns!A176</f>
        <v>0</v>
      </c>
      <c r="B176" s="1">
        <f>MAX(AVERAGE(Portfolios!$B$2:$B$1509)-Portfolios!B176, 0)</f>
        <v>0</v>
      </c>
    </row>
    <row r="177" spans="1:2">
      <c r="A177" s="11">
        <f>Returns!A177</f>
        <v>0</v>
      </c>
      <c r="B177" s="1">
        <f>MAX(AVERAGE(Portfolios!$B$2:$B$1509)-Portfolios!B177, 0)</f>
        <v>0</v>
      </c>
    </row>
    <row r="178" spans="1:2">
      <c r="A178" s="11">
        <f>Returns!A178</f>
        <v>0</v>
      </c>
      <c r="B178" s="1">
        <f>MAX(AVERAGE(Portfolios!$B$2:$B$1509)-Portfolios!B178, 0)</f>
        <v>0</v>
      </c>
    </row>
    <row r="179" spans="1:2">
      <c r="A179" s="11">
        <f>Returns!A179</f>
        <v>0</v>
      </c>
      <c r="B179" s="1">
        <f>MAX(AVERAGE(Portfolios!$B$2:$B$1509)-Portfolios!B179, 0)</f>
        <v>0</v>
      </c>
    </row>
    <row r="180" spans="1:2">
      <c r="A180" s="11">
        <f>Returns!A180</f>
        <v>0</v>
      </c>
      <c r="B180" s="1">
        <f>MAX(AVERAGE(Portfolios!$B$2:$B$1509)-Portfolios!B180, 0)</f>
        <v>0</v>
      </c>
    </row>
    <row r="181" spans="1:2">
      <c r="A181" s="11">
        <f>Returns!A181</f>
        <v>0</v>
      </c>
      <c r="B181" s="1">
        <f>MAX(AVERAGE(Portfolios!$B$2:$B$1509)-Portfolios!B181, 0)</f>
        <v>0</v>
      </c>
    </row>
    <row r="182" spans="1:2">
      <c r="A182" s="11">
        <f>Returns!A182</f>
        <v>0</v>
      </c>
      <c r="B182" s="1">
        <f>MAX(AVERAGE(Portfolios!$B$2:$B$1509)-Portfolios!B182, 0)</f>
        <v>0</v>
      </c>
    </row>
    <row r="183" spans="1:2">
      <c r="A183" s="11">
        <f>Returns!A183</f>
        <v>0</v>
      </c>
      <c r="B183" s="1">
        <f>MAX(AVERAGE(Portfolios!$B$2:$B$1509)-Portfolios!B183, 0)</f>
        <v>0</v>
      </c>
    </row>
    <row r="184" spans="1:2">
      <c r="A184" s="11">
        <f>Returns!A184</f>
        <v>0</v>
      </c>
      <c r="B184" s="1">
        <f>MAX(AVERAGE(Portfolios!$B$2:$B$1509)-Portfolios!B184, 0)</f>
        <v>0</v>
      </c>
    </row>
    <row r="185" spans="1:2">
      <c r="A185" s="11">
        <f>Returns!A185</f>
        <v>0</v>
      </c>
      <c r="B185" s="1">
        <f>MAX(AVERAGE(Portfolios!$B$2:$B$1509)-Portfolios!B185, 0)</f>
        <v>0</v>
      </c>
    </row>
    <row r="186" spans="1:2">
      <c r="A186" s="11">
        <f>Returns!A186</f>
        <v>0</v>
      </c>
      <c r="B186" s="1">
        <f>MAX(AVERAGE(Portfolios!$B$2:$B$1509)-Portfolios!B186, 0)</f>
        <v>0</v>
      </c>
    </row>
    <row r="187" spans="1:2">
      <c r="A187" s="11">
        <f>Returns!A187</f>
        <v>0</v>
      </c>
      <c r="B187" s="1">
        <f>MAX(AVERAGE(Portfolios!$B$2:$B$1509)-Portfolios!B187, 0)</f>
        <v>0</v>
      </c>
    </row>
    <row r="188" spans="1:2">
      <c r="A188" s="11">
        <f>Returns!A188</f>
        <v>0</v>
      </c>
      <c r="B188" s="1">
        <f>MAX(AVERAGE(Portfolios!$B$2:$B$1509)-Portfolios!B188, 0)</f>
        <v>0</v>
      </c>
    </row>
    <row r="189" spans="1:2">
      <c r="A189" s="11">
        <f>Returns!A189</f>
        <v>0</v>
      </c>
      <c r="B189" s="1">
        <f>MAX(AVERAGE(Portfolios!$B$2:$B$1509)-Portfolios!B189, 0)</f>
        <v>0</v>
      </c>
    </row>
    <row r="190" spans="1:2">
      <c r="A190" s="11">
        <f>Returns!A190</f>
        <v>0</v>
      </c>
      <c r="B190" s="1">
        <f>MAX(AVERAGE(Portfolios!$B$2:$B$1509)-Portfolios!B190, 0)</f>
        <v>0</v>
      </c>
    </row>
    <row r="191" spans="1:2">
      <c r="A191" s="11">
        <f>Returns!A191</f>
        <v>0</v>
      </c>
      <c r="B191" s="1">
        <f>MAX(AVERAGE(Portfolios!$B$2:$B$1509)-Portfolios!B191, 0)</f>
        <v>0</v>
      </c>
    </row>
    <row r="192" spans="1:2">
      <c r="A192" s="11">
        <f>Returns!A192</f>
        <v>0</v>
      </c>
      <c r="B192" s="1">
        <f>MAX(AVERAGE(Portfolios!$B$2:$B$1509)-Portfolios!B192, 0)</f>
        <v>0</v>
      </c>
    </row>
    <row r="193" spans="1:2">
      <c r="A193" s="11">
        <f>Returns!A193</f>
        <v>0</v>
      </c>
      <c r="B193" s="1">
        <f>MAX(AVERAGE(Portfolios!$B$2:$B$1509)-Portfolios!B193, 0)</f>
        <v>0</v>
      </c>
    </row>
    <row r="194" spans="1:2">
      <c r="A194" s="11">
        <f>Returns!A194</f>
        <v>0</v>
      </c>
      <c r="B194" s="1">
        <f>MAX(AVERAGE(Portfolios!$B$2:$B$1509)-Portfolios!B194, 0)</f>
        <v>0</v>
      </c>
    </row>
    <row r="195" spans="1:2">
      <c r="A195" s="11">
        <f>Returns!A195</f>
        <v>0</v>
      </c>
      <c r="B195" s="1">
        <f>MAX(AVERAGE(Portfolios!$B$2:$B$1509)-Portfolios!B195, 0)</f>
        <v>0</v>
      </c>
    </row>
    <row r="196" spans="1:2">
      <c r="A196" s="11">
        <f>Returns!A196</f>
        <v>0</v>
      </c>
      <c r="B196" s="1">
        <f>MAX(AVERAGE(Portfolios!$B$2:$B$1509)-Portfolios!B196, 0)</f>
        <v>0</v>
      </c>
    </row>
    <row r="197" spans="1:2">
      <c r="A197" s="11">
        <f>Returns!A197</f>
        <v>0</v>
      </c>
      <c r="B197" s="1">
        <f>MAX(AVERAGE(Portfolios!$B$2:$B$1509)-Portfolios!B197, 0)</f>
        <v>0</v>
      </c>
    </row>
    <row r="198" spans="1:2">
      <c r="A198" s="11">
        <f>Returns!A198</f>
        <v>0</v>
      </c>
      <c r="B198" s="1">
        <f>MAX(AVERAGE(Portfolios!$B$2:$B$1509)-Portfolios!B198, 0)</f>
        <v>0</v>
      </c>
    </row>
    <row r="199" spans="1:2">
      <c r="A199" s="11">
        <f>Returns!A199</f>
        <v>0</v>
      </c>
      <c r="B199" s="1">
        <f>MAX(AVERAGE(Portfolios!$B$2:$B$1509)-Portfolios!B199, 0)</f>
        <v>0</v>
      </c>
    </row>
    <row r="200" spans="1:2">
      <c r="A200" s="11">
        <f>Returns!A200</f>
        <v>0</v>
      </c>
      <c r="B200" s="1">
        <f>MAX(AVERAGE(Portfolios!$B$2:$B$1509)-Portfolios!B200, 0)</f>
        <v>0</v>
      </c>
    </row>
    <row r="201" spans="1:2">
      <c r="A201" s="11">
        <f>Returns!A201</f>
        <v>0</v>
      </c>
      <c r="B201" s="1">
        <f>MAX(AVERAGE(Portfolios!$B$2:$B$1509)-Portfolios!B201, 0)</f>
        <v>0</v>
      </c>
    </row>
    <row r="202" spans="1:2">
      <c r="A202" s="11">
        <f>Returns!A202</f>
        <v>0</v>
      </c>
      <c r="B202" s="1">
        <f>MAX(AVERAGE(Portfolios!$B$2:$B$1509)-Portfolios!B202, 0)</f>
        <v>0</v>
      </c>
    </row>
    <row r="203" spans="1:2">
      <c r="A203" s="11">
        <f>Returns!A203</f>
        <v>0</v>
      </c>
      <c r="B203" s="1">
        <f>MAX(AVERAGE(Portfolios!$B$2:$B$1509)-Portfolios!B203, 0)</f>
        <v>0</v>
      </c>
    </row>
    <row r="204" spans="1:2">
      <c r="A204" s="11">
        <f>Returns!A204</f>
        <v>0</v>
      </c>
      <c r="B204" s="1">
        <f>MAX(AVERAGE(Portfolios!$B$2:$B$1509)-Portfolios!B204, 0)</f>
        <v>0</v>
      </c>
    </row>
    <row r="205" spans="1:2">
      <c r="A205" s="11">
        <f>Returns!A205</f>
        <v>0</v>
      </c>
      <c r="B205" s="1">
        <f>MAX(AVERAGE(Portfolios!$B$2:$B$1509)-Portfolios!B205, 0)</f>
        <v>0</v>
      </c>
    </row>
    <row r="206" spans="1:2">
      <c r="A206" s="11">
        <f>Returns!A206</f>
        <v>0</v>
      </c>
      <c r="B206" s="1">
        <f>MAX(AVERAGE(Portfolios!$B$2:$B$1509)-Portfolios!B206, 0)</f>
        <v>0</v>
      </c>
    </row>
    <row r="207" spans="1:2">
      <c r="A207" s="11">
        <f>Returns!A207</f>
        <v>0</v>
      </c>
      <c r="B207" s="1">
        <f>MAX(AVERAGE(Portfolios!$B$2:$B$1509)-Portfolios!B207, 0)</f>
        <v>0</v>
      </c>
    </row>
    <row r="208" spans="1:2">
      <c r="A208" s="11">
        <f>Returns!A208</f>
        <v>0</v>
      </c>
      <c r="B208" s="1">
        <f>MAX(AVERAGE(Portfolios!$B$2:$B$1509)-Portfolios!B208, 0)</f>
        <v>0</v>
      </c>
    </row>
    <row r="209" spans="1:2">
      <c r="A209" s="11">
        <f>Returns!A209</f>
        <v>0</v>
      </c>
      <c r="B209" s="1">
        <f>MAX(AVERAGE(Portfolios!$B$2:$B$1509)-Portfolios!B209, 0)</f>
        <v>0</v>
      </c>
    </row>
    <row r="210" spans="1:2">
      <c r="A210" s="11">
        <f>Returns!A210</f>
        <v>0</v>
      </c>
      <c r="B210" s="1">
        <f>MAX(AVERAGE(Portfolios!$B$2:$B$1509)-Portfolios!B210, 0)</f>
        <v>0</v>
      </c>
    </row>
    <row r="211" spans="1:2">
      <c r="A211" s="11">
        <f>Returns!A211</f>
        <v>0</v>
      </c>
      <c r="B211" s="1">
        <f>MAX(AVERAGE(Portfolios!$B$2:$B$1509)-Portfolios!B211, 0)</f>
        <v>0</v>
      </c>
    </row>
    <row r="212" spans="1:2">
      <c r="A212" s="11">
        <f>Returns!A212</f>
        <v>0</v>
      </c>
      <c r="B212" s="1">
        <f>MAX(AVERAGE(Portfolios!$B$2:$B$1509)-Portfolios!B212, 0)</f>
        <v>0</v>
      </c>
    </row>
    <row r="213" spans="1:2">
      <c r="A213" s="11">
        <f>Returns!A213</f>
        <v>0</v>
      </c>
      <c r="B213" s="1">
        <f>MAX(AVERAGE(Portfolios!$B$2:$B$1509)-Portfolios!B213, 0)</f>
        <v>0</v>
      </c>
    </row>
    <row r="214" spans="1:2">
      <c r="A214" s="11">
        <f>Returns!A214</f>
        <v>0</v>
      </c>
      <c r="B214" s="1">
        <f>MAX(AVERAGE(Portfolios!$B$2:$B$1509)-Portfolios!B214, 0)</f>
        <v>0</v>
      </c>
    </row>
    <row r="215" spans="1:2">
      <c r="A215" s="11">
        <f>Returns!A215</f>
        <v>0</v>
      </c>
      <c r="B215" s="1">
        <f>MAX(AVERAGE(Portfolios!$B$2:$B$1509)-Portfolios!B215, 0)</f>
        <v>0</v>
      </c>
    </row>
    <row r="216" spans="1:2">
      <c r="A216" s="11">
        <f>Returns!A216</f>
        <v>0</v>
      </c>
      <c r="B216" s="1">
        <f>MAX(AVERAGE(Portfolios!$B$2:$B$1509)-Portfolios!B216, 0)</f>
        <v>0</v>
      </c>
    </row>
    <row r="217" spans="1:2">
      <c r="A217" s="11">
        <f>Returns!A217</f>
        <v>0</v>
      </c>
      <c r="B217" s="1">
        <f>MAX(AVERAGE(Portfolios!$B$2:$B$1509)-Portfolios!B217, 0)</f>
        <v>0</v>
      </c>
    </row>
    <row r="218" spans="1:2">
      <c r="A218" s="11">
        <f>Returns!A218</f>
        <v>0</v>
      </c>
      <c r="B218" s="1">
        <f>MAX(AVERAGE(Portfolios!$B$2:$B$1509)-Portfolios!B218, 0)</f>
        <v>0</v>
      </c>
    </row>
    <row r="219" spans="1:2">
      <c r="A219" s="11">
        <f>Returns!A219</f>
        <v>0</v>
      </c>
      <c r="B219" s="1">
        <f>MAX(AVERAGE(Portfolios!$B$2:$B$1509)-Portfolios!B219, 0)</f>
        <v>0</v>
      </c>
    </row>
    <row r="220" spans="1:2">
      <c r="A220" s="11">
        <f>Returns!A220</f>
        <v>0</v>
      </c>
      <c r="B220" s="1">
        <f>MAX(AVERAGE(Portfolios!$B$2:$B$1509)-Portfolios!B220, 0)</f>
        <v>0</v>
      </c>
    </row>
    <row r="221" spans="1:2">
      <c r="A221" s="11">
        <f>Returns!A221</f>
        <v>0</v>
      </c>
      <c r="B221" s="1">
        <f>MAX(AVERAGE(Portfolios!$B$2:$B$1509)-Portfolios!B221, 0)</f>
        <v>0</v>
      </c>
    </row>
    <row r="222" spans="1:2">
      <c r="A222" s="11">
        <f>Returns!A222</f>
        <v>0</v>
      </c>
      <c r="B222" s="1">
        <f>MAX(AVERAGE(Portfolios!$B$2:$B$1509)-Portfolios!B222, 0)</f>
        <v>0</v>
      </c>
    </row>
    <row r="223" spans="1:2">
      <c r="A223" s="11">
        <f>Returns!A223</f>
        <v>0</v>
      </c>
      <c r="B223" s="1">
        <f>MAX(AVERAGE(Portfolios!$B$2:$B$1509)-Portfolios!B223, 0)</f>
        <v>0</v>
      </c>
    </row>
    <row r="224" spans="1:2">
      <c r="A224" s="11">
        <f>Returns!A224</f>
        <v>0</v>
      </c>
      <c r="B224" s="1">
        <f>MAX(AVERAGE(Portfolios!$B$2:$B$1509)-Portfolios!B224, 0)</f>
        <v>0</v>
      </c>
    </row>
    <row r="225" spans="1:2">
      <c r="A225" s="11">
        <f>Returns!A225</f>
        <v>0</v>
      </c>
      <c r="B225" s="1">
        <f>MAX(AVERAGE(Portfolios!$B$2:$B$1509)-Portfolios!B225, 0)</f>
        <v>0</v>
      </c>
    </row>
    <row r="226" spans="1:2">
      <c r="A226" s="11">
        <f>Returns!A226</f>
        <v>0</v>
      </c>
      <c r="B226" s="1">
        <f>MAX(AVERAGE(Portfolios!$B$2:$B$1509)-Portfolios!B226, 0)</f>
        <v>0</v>
      </c>
    </row>
    <row r="227" spans="1:2">
      <c r="A227" s="11">
        <f>Returns!A227</f>
        <v>0</v>
      </c>
      <c r="B227" s="1">
        <f>MAX(AVERAGE(Portfolios!$B$2:$B$1509)-Portfolios!B227, 0)</f>
        <v>0</v>
      </c>
    </row>
    <row r="228" spans="1:2">
      <c r="A228" s="11">
        <f>Returns!A228</f>
        <v>0</v>
      </c>
      <c r="B228" s="1">
        <f>MAX(AVERAGE(Portfolios!$B$2:$B$1509)-Portfolios!B228, 0)</f>
        <v>0</v>
      </c>
    </row>
    <row r="229" spans="1:2">
      <c r="A229" s="11">
        <f>Returns!A229</f>
        <v>0</v>
      </c>
      <c r="B229" s="1">
        <f>MAX(AVERAGE(Portfolios!$B$2:$B$1509)-Portfolios!B229, 0)</f>
        <v>0</v>
      </c>
    </row>
    <row r="230" spans="1:2">
      <c r="A230" s="11">
        <f>Returns!A230</f>
        <v>0</v>
      </c>
      <c r="B230" s="1">
        <f>MAX(AVERAGE(Portfolios!$B$2:$B$1509)-Portfolios!B230, 0)</f>
        <v>0</v>
      </c>
    </row>
    <row r="231" spans="1:2">
      <c r="A231" s="11">
        <f>Returns!A231</f>
        <v>0</v>
      </c>
      <c r="B231" s="1">
        <f>MAX(AVERAGE(Portfolios!$B$2:$B$1509)-Portfolios!B231, 0)</f>
        <v>0</v>
      </c>
    </row>
    <row r="232" spans="1:2">
      <c r="A232" s="11">
        <f>Returns!A232</f>
        <v>0</v>
      </c>
      <c r="B232" s="1">
        <f>MAX(AVERAGE(Portfolios!$B$2:$B$1509)-Portfolios!B232, 0)</f>
        <v>0</v>
      </c>
    </row>
    <row r="233" spans="1:2">
      <c r="A233" s="11">
        <f>Returns!A233</f>
        <v>0</v>
      </c>
      <c r="B233" s="1">
        <f>MAX(AVERAGE(Portfolios!$B$2:$B$1509)-Portfolios!B233, 0)</f>
        <v>0</v>
      </c>
    </row>
    <row r="234" spans="1:2">
      <c r="A234" s="11">
        <f>Returns!A234</f>
        <v>0</v>
      </c>
      <c r="B234" s="1">
        <f>MAX(AVERAGE(Portfolios!$B$2:$B$1509)-Portfolios!B234, 0)</f>
        <v>0</v>
      </c>
    </row>
    <row r="235" spans="1:2">
      <c r="A235" s="11">
        <f>Returns!A235</f>
        <v>0</v>
      </c>
      <c r="B235" s="1">
        <f>MAX(AVERAGE(Portfolios!$B$2:$B$1509)-Portfolios!B235, 0)</f>
        <v>0</v>
      </c>
    </row>
    <row r="236" spans="1:2">
      <c r="A236" s="11">
        <f>Returns!A236</f>
        <v>0</v>
      </c>
      <c r="B236" s="1">
        <f>MAX(AVERAGE(Portfolios!$B$2:$B$1509)-Portfolios!B236, 0)</f>
        <v>0</v>
      </c>
    </row>
    <row r="237" spans="1:2">
      <c r="A237" s="11">
        <f>Returns!A237</f>
        <v>0</v>
      </c>
      <c r="B237" s="1">
        <f>MAX(AVERAGE(Portfolios!$B$2:$B$1509)-Portfolios!B237, 0)</f>
        <v>0</v>
      </c>
    </row>
    <row r="238" spans="1:2">
      <c r="A238" s="11">
        <f>Returns!A238</f>
        <v>0</v>
      </c>
      <c r="B238" s="1">
        <f>MAX(AVERAGE(Portfolios!$B$2:$B$1509)-Portfolios!B238, 0)</f>
        <v>0</v>
      </c>
    </row>
    <row r="239" spans="1:2">
      <c r="A239" s="11">
        <f>Returns!A239</f>
        <v>0</v>
      </c>
      <c r="B239" s="1">
        <f>MAX(AVERAGE(Portfolios!$B$2:$B$1509)-Portfolios!B239, 0)</f>
        <v>0</v>
      </c>
    </row>
    <row r="240" spans="1:2">
      <c r="A240" s="11">
        <f>Returns!A240</f>
        <v>0</v>
      </c>
      <c r="B240" s="1">
        <f>MAX(AVERAGE(Portfolios!$B$2:$B$1509)-Portfolios!B240, 0)</f>
        <v>0</v>
      </c>
    </row>
    <row r="241" spans="1:2">
      <c r="A241" s="11">
        <f>Returns!A241</f>
        <v>0</v>
      </c>
      <c r="B241" s="1">
        <f>MAX(AVERAGE(Portfolios!$B$2:$B$1509)-Portfolios!B241, 0)</f>
        <v>0</v>
      </c>
    </row>
    <row r="242" spans="1:2">
      <c r="A242" s="11">
        <f>Returns!A242</f>
        <v>0</v>
      </c>
      <c r="B242" s="1">
        <f>MAX(AVERAGE(Portfolios!$B$2:$B$1509)-Portfolios!B242, 0)</f>
        <v>0</v>
      </c>
    </row>
    <row r="243" spans="1:2">
      <c r="A243" s="11">
        <f>Returns!A243</f>
        <v>0</v>
      </c>
      <c r="B243" s="1">
        <f>MAX(AVERAGE(Portfolios!$B$2:$B$1509)-Portfolios!B243, 0)</f>
        <v>0</v>
      </c>
    </row>
    <row r="244" spans="1:2">
      <c r="A244" s="11">
        <f>Returns!A244</f>
        <v>0</v>
      </c>
      <c r="B244" s="1">
        <f>MAX(AVERAGE(Portfolios!$B$2:$B$1509)-Portfolios!B244, 0)</f>
        <v>0</v>
      </c>
    </row>
    <row r="245" spans="1:2">
      <c r="A245" s="11">
        <f>Returns!A245</f>
        <v>0</v>
      </c>
      <c r="B245" s="1">
        <f>MAX(AVERAGE(Portfolios!$B$2:$B$1509)-Portfolios!B245, 0)</f>
        <v>0</v>
      </c>
    </row>
    <row r="246" spans="1:2">
      <c r="A246" s="11">
        <f>Returns!A246</f>
        <v>0</v>
      </c>
      <c r="B246" s="1">
        <f>MAX(AVERAGE(Portfolios!$B$2:$B$1509)-Portfolios!B246, 0)</f>
        <v>0</v>
      </c>
    </row>
    <row r="247" spans="1:2">
      <c r="A247" s="11">
        <f>Returns!A247</f>
        <v>0</v>
      </c>
      <c r="B247" s="1">
        <f>MAX(AVERAGE(Portfolios!$B$2:$B$1509)-Portfolios!B247, 0)</f>
        <v>0</v>
      </c>
    </row>
    <row r="248" spans="1:2">
      <c r="A248" s="11">
        <f>Returns!A248</f>
        <v>0</v>
      </c>
      <c r="B248" s="1">
        <f>MAX(AVERAGE(Portfolios!$B$2:$B$1509)-Portfolios!B248, 0)</f>
        <v>0</v>
      </c>
    </row>
    <row r="249" spans="1:2">
      <c r="A249" s="11">
        <f>Returns!A249</f>
        <v>0</v>
      </c>
      <c r="B249" s="1">
        <f>MAX(AVERAGE(Portfolios!$B$2:$B$1509)-Portfolios!B249, 0)</f>
        <v>0</v>
      </c>
    </row>
    <row r="250" spans="1:2">
      <c r="A250" s="11">
        <f>Returns!A250</f>
        <v>0</v>
      </c>
      <c r="B250" s="1">
        <f>MAX(AVERAGE(Portfolios!$B$2:$B$1509)-Portfolios!B250, 0)</f>
        <v>0</v>
      </c>
    </row>
    <row r="251" spans="1:2">
      <c r="A251" s="11">
        <f>Returns!A251</f>
        <v>0</v>
      </c>
      <c r="B251" s="1">
        <f>MAX(AVERAGE(Portfolios!$B$2:$B$1509)-Portfolios!B251, 0)</f>
        <v>0</v>
      </c>
    </row>
    <row r="252" spans="1:2">
      <c r="A252" s="11">
        <f>Returns!A252</f>
        <v>0</v>
      </c>
      <c r="B252" s="1">
        <f>MAX(AVERAGE(Portfolios!$B$2:$B$1509)-Portfolios!B252, 0)</f>
        <v>0</v>
      </c>
    </row>
    <row r="253" spans="1:2">
      <c r="A253" s="11">
        <f>Returns!A253</f>
        <v>0</v>
      </c>
      <c r="B253" s="1">
        <f>MAX(AVERAGE(Portfolios!$B$2:$B$1509)-Portfolios!B253, 0)</f>
        <v>0</v>
      </c>
    </row>
    <row r="254" spans="1:2">
      <c r="A254" s="11">
        <f>Returns!A254</f>
        <v>0</v>
      </c>
      <c r="B254" s="1">
        <f>MAX(AVERAGE(Portfolios!$B$2:$B$1509)-Portfolios!B254, 0)</f>
        <v>0</v>
      </c>
    </row>
    <row r="255" spans="1:2">
      <c r="A255" s="11">
        <f>Returns!A255</f>
        <v>0</v>
      </c>
      <c r="B255" s="1">
        <f>MAX(AVERAGE(Portfolios!$B$2:$B$1509)-Portfolios!B255, 0)</f>
        <v>0</v>
      </c>
    </row>
    <row r="256" spans="1:2">
      <c r="A256" s="11">
        <f>Returns!A256</f>
        <v>0</v>
      </c>
      <c r="B256" s="1">
        <f>MAX(AVERAGE(Portfolios!$B$2:$B$1509)-Portfolios!B256, 0)</f>
        <v>0</v>
      </c>
    </row>
    <row r="257" spans="1:2">
      <c r="A257" s="11">
        <f>Returns!A257</f>
        <v>0</v>
      </c>
      <c r="B257" s="1">
        <f>MAX(AVERAGE(Portfolios!$B$2:$B$1509)-Portfolios!B257, 0)</f>
        <v>0</v>
      </c>
    </row>
    <row r="258" spans="1:2">
      <c r="A258" s="11">
        <f>Returns!A258</f>
        <v>0</v>
      </c>
      <c r="B258" s="1">
        <f>MAX(AVERAGE(Portfolios!$B$2:$B$1509)-Portfolios!B258, 0)</f>
        <v>0</v>
      </c>
    </row>
    <row r="259" spans="1:2">
      <c r="A259" s="11">
        <f>Returns!A259</f>
        <v>0</v>
      </c>
      <c r="B259" s="1">
        <f>MAX(AVERAGE(Portfolios!$B$2:$B$1509)-Portfolios!B259, 0)</f>
        <v>0</v>
      </c>
    </row>
    <row r="260" spans="1:2">
      <c r="A260" s="11">
        <f>Returns!A260</f>
        <v>0</v>
      </c>
      <c r="B260" s="1">
        <f>MAX(AVERAGE(Portfolios!$B$2:$B$1509)-Portfolios!B260, 0)</f>
        <v>0</v>
      </c>
    </row>
    <row r="261" spans="1:2">
      <c r="A261" s="11">
        <f>Returns!A261</f>
        <v>0</v>
      </c>
      <c r="B261" s="1">
        <f>MAX(AVERAGE(Portfolios!$B$2:$B$1509)-Portfolios!B261, 0)</f>
        <v>0</v>
      </c>
    </row>
    <row r="262" spans="1:2">
      <c r="A262" s="11">
        <f>Returns!A262</f>
        <v>0</v>
      </c>
      <c r="B262" s="1">
        <f>MAX(AVERAGE(Portfolios!$B$2:$B$1509)-Portfolios!B262, 0)</f>
        <v>0</v>
      </c>
    </row>
    <row r="263" spans="1:2">
      <c r="A263" s="11">
        <f>Returns!A263</f>
        <v>0</v>
      </c>
      <c r="B263" s="1">
        <f>MAX(AVERAGE(Portfolios!$B$2:$B$1509)-Portfolios!B263, 0)</f>
        <v>0</v>
      </c>
    </row>
    <row r="264" spans="1:2">
      <c r="A264" s="11">
        <f>Returns!A264</f>
        <v>0</v>
      </c>
      <c r="B264" s="1">
        <f>MAX(AVERAGE(Portfolios!$B$2:$B$1509)-Portfolios!B264, 0)</f>
        <v>0</v>
      </c>
    </row>
    <row r="265" spans="1:2">
      <c r="A265" s="11">
        <f>Returns!A265</f>
        <v>0</v>
      </c>
      <c r="B265" s="1">
        <f>MAX(AVERAGE(Portfolios!$B$2:$B$1509)-Portfolios!B265, 0)</f>
        <v>0</v>
      </c>
    </row>
    <row r="266" spans="1:2">
      <c r="A266" s="11">
        <f>Returns!A266</f>
        <v>0</v>
      </c>
      <c r="B266" s="1">
        <f>MAX(AVERAGE(Portfolios!$B$2:$B$1509)-Portfolios!B266, 0)</f>
        <v>0</v>
      </c>
    </row>
    <row r="267" spans="1:2">
      <c r="A267" s="11">
        <f>Returns!A267</f>
        <v>0</v>
      </c>
      <c r="B267" s="1">
        <f>MAX(AVERAGE(Portfolios!$B$2:$B$1509)-Portfolios!B267, 0)</f>
        <v>0</v>
      </c>
    </row>
    <row r="268" spans="1:2">
      <c r="A268" s="11">
        <f>Returns!A268</f>
        <v>0</v>
      </c>
      <c r="B268" s="1">
        <f>MAX(AVERAGE(Portfolios!$B$2:$B$1509)-Portfolios!B268, 0)</f>
        <v>0</v>
      </c>
    </row>
    <row r="269" spans="1:2">
      <c r="A269" s="11">
        <f>Returns!A269</f>
        <v>0</v>
      </c>
      <c r="B269" s="1">
        <f>MAX(AVERAGE(Portfolios!$B$2:$B$1509)-Portfolios!B269, 0)</f>
        <v>0</v>
      </c>
    </row>
    <row r="270" spans="1:2">
      <c r="A270" s="11">
        <f>Returns!A270</f>
        <v>0</v>
      </c>
      <c r="B270" s="1">
        <f>MAX(AVERAGE(Portfolios!$B$2:$B$1509)-Portfolios!B270, 0)</f>
        <v>0</v>
      </c>
    </row>
    <row r="271" spans="1:2">
      <c r="A271" s="11">
        <f>Returns!A271</f>
        <v>0</v>
      </c>
      <c r="B271" s="1">
        <f>MAX(AVERAGE(Portfolios!$B$2:$B$1509)-Portfolios!B271, 0)</f>
        <v>0</v>
      </c>
    </row>
    <row r="272" spans="1:2">
      <c r="A272" s="11">
        <f>Returns!A272</f>
        <v>0</v>
      </c>
      <c r="B272" s="1">
        <f>MAX(AVERAGE(Portfolios!$B$2:$B$1509)-Portfolios!B272, 0)</f>
        <v>0</v>
      </c>
    </row>
    <row r="273" spans="1:2">
      <c r="A273" s="11">
        <f>Returns!A273</f>
        <v>0</v>
      </c>
      <c r="B273" s="1">
        <f>MAX(AVERAGE(Portfolios!$B$2:$B$1509)-Portfolios!B273, 0)</f>
        <v>0</v>
      </c>
    </row>
    <row r="274" spans="1:2">
      <c r="A274" s="11">
        <f>Returns!A274</f>
        <v>0</v>
      </c>
      <c r="B274" s="1">
        <f>MAX(AVERAGE(Portfolios!$B$2:$B$1509)-Portfolios!B274, 0)</f>
        <v>0</v>
      </c>
    </row>
    <row r="275" spans="1:2">
      <c r="A275" s="11">
        <f>Returns!A275</f>
        <v>0</v>
      </c>
      <c r="B275" s="1">
        <f>MAX(AVERAGE(Portfolios!$B$2:$B$1509)-Portfolios!B275, 0)</f>
        <v>0</v>
      </c>
    </row>
    <row r="276" spans="1:2">
      <c r="A276" s="11">
        <f>Returns!A276</f>
        <v>0</v>
      </c>
      <c r="B276" s="1">
        <f>MAX(AVERAGE(Portfolios!$B$2:$B$1509)-Portfolios!B276, 0)</f>
        <v>0</v>
      </c>
    </row>
    <row r="277" spans="1:2">
      <c r="A277" s="11">
        <f>Returns!A277</f>
        <v>0</v>
      </c>
      <c r="B277" s="1">
        <f>MAX(AVERAGE(Portfolios!$B$2:$B$1509)-Portfolios!B277, 0)</f>
        <v>0</v>
      </c>
    </row>
    <row r="278" spans="1:2">
      <c r="A278" s="11">
        <f>Returns!A278</f>
        <v>0</v>
      </c>
      <c r="B278" s="1">
        <f>MAX(AVERAGE(Portfolios!$B$2:$B$1509)-Portfolios!B278, 0)</f>
        <v>0</v>
      </c>
    </row>
    <row r="279" spans="1:2">
      <c r="A279" s="11">
        <f>Returns!A279</f>
        <v>0</v>
      </c>
      <c r="B279" s="1">
        <f>MAX(AVERAGE(Portfolios!$B$2:$B$1509)-Portfolios!B279, 0)</f>
        <v>0</v>
      </c>
    </row>
    <row r="280" spans="1:2">
      <c r="A280" s="11">
        <f>Returns!A280</f>
        <v>0</v>
      </c>
      <c r="B280" s="1">
        <f>MAX(AVERAGE(Portfolios!$B$2:$B$1509)-Portfolios!B280, 0)</f>
        <v>0</v>
      </c>
    </row>
    <row r="281" spans="1:2">
      <c r="A281" s="11">
        <f>Returns!A281</f>
        <v>0</v>
      </c>
      <c r="B281" s="1">
        <f>MAX(AVERAGE(Portfolios!$B$2:$B$1509)-Portfolios!B281, 0)</f>
        <v>0</v>
      </c>
    </row>
    <row r="282" spans="1:2">
      <c r="A282" s="11">
        <f>Returns!A282</f>
        <v>0</v>
      </c>
      <c r="B282" s="1">
        <f>MAX(AVERAGE(Portfolios!$B$2:$B$1509)-Portfolios!B282, 0)</f>
        <v>0</v>
      </c>
    </row>
    <row r="283" spans="1:2">
      <c r="A283" s="11">
        <f>Returns!A283</f>
        <v>0</v>
      </c>
      <c r="B283" s="1">
        <f>MAX(AVERAGE(Portfolios!$B$2:$B$1509)-Portfolios!B283, 0)</f>
        <v>0</v>
      </c>
    </row>
    <row r="284" spans="1:2">
      <c r="A284" s="11">
        <f>Returns!A284</f>
        <v>0</v>
      </c>
      <c r="B284" s="1">
        <f>MAX(AVERAGE(Portfolios!$B$2:$B$1509)-Portfolios!B284, 0)</f>
        <v>0</v>
      </c>
    </row>
    <row r="285" spans="1:2">
      <c r="A285" s="11">
        <f>Returns!A285</f>
        <v>0</v>
      </c>
      <c r="B285" s="1">
        <f>MAX(AVERAGE(Portfolios!$B$2:$B$1509)-Portfolios!B285, 0)</f>
        <v>0</v>
      </c>
    </row>
    <row r="286" spans="1:2">
      <c r="A286" s="11">
        <f>Returns!A286</f>
        <v>0</v>
      </c>
      <c r="B286" s="1">
        <f>MAX(AVERAGE(Portfolios!$B$2:$B$1509)-Portfolios!B286, 0)</f>
        <v>0</v>
      </c>
    </row>
    <row r="287" spans="1:2">
      <c r="A287" s="11">
        <f>Returns!A287</f>
        <v>0</v>
      </c>
      <c r="B287" s="1">
        <f>MAX(AVERAGE(Portfolios!$B$2:$B$1509)-Portfolios!B287, 0)</f>
        <v>0</v>
      </c>
    </row>
    <row r="288" spans="1:2">
      <c r="A288" s="11">
        <f>Returns!A288</f>
        <v>0</v>
      </c>
      <c r="B288" s="1">
        <f>MAX(AVERAGE(Portfolios!$B$2:$B$1509)-Portfolios!B288, 0)</f>
        <v>0</v>
      </c>
    </row>
    <row r="289" spans="1:2">
      <c r="A289" s="11">
        <f>Returns!A289</f>
        <v>0</v>
      </c>
      <c r="B289" s="1">
        <f>MAX(AVERAGE(Portfolios!$B$2:$B$1509)-Portfolios!B289, 0)</f>
        <v>0</v>
      </c>
    </row>
    <row r="290" spans="1:2">
      <c r="A290" s="11">
        <f>Returns!A290</f>
        <v>0</v>
      </c>
      <c r="B290" s="1">
        <f>MAX(AVERAGE(Portfolios!$B$2:$B$1509)-Portfolios!B290, 0)</f>
        <v>0</v>
      </c>
    </row>
    <row r="291" spans="1:2">
      <c r="A291" s="11">
        <f>Returns!A291</f>
        <v>0</v>
      </c>
      <c r="B291" s="1">
        <f>MAX(AVERAGE(Portfolios!$B$2:$B$1509)-Portfolios!B291, 0)</f>
        <v>0</v>
      </c>
    </row>
    <row r="292" spans="1:2">
      <c r="A292" s="11">
        <f>Returns!A292</f>
        <v>0</v>
      </c>
      <c r="B292" s="1">
        <f>MAX(AVERAGE(Portfolios!$B$2:$B$1509)-Portfolios!B292, 0)</f>
        <v>0</v>
      </c>
    </row>
    <row r="293" spans="1:2">
      <c r="A293" s="11">
        <f>Returns!A293</f>
        <v>0</v>
      </c>
      <c r="B293" s="1">
        <f>MAX(AVERAGE(Portfolios!$B$2:$B$1509)-Portfolios!B293, 0)</f>
        <v>0</v>
      </c>
    </row>
    <row r="294" spans="1:2">
      <c r="A294" s="11">
        <f>Returns!A294</f>
        <v>0</v>
      </c>
      <c r="B294" s="1">
        <f>MAX(AVERAGE(Portfolios!$B$2:$B$1509)-Portfolios!B294, 0)</f>
        <v>0</v>
      </c>
    </row>
    <row r="295" spans="1:2">
      <c r="A295" s="11">
        <f>Returns!A295</f>
        <v>0</v>
      </c>
      <c r="B295" s="1">
        <f>MAX(AVERAGE(Portfolios!$B$2:$B$1509)-Portfolios!B295, 0)</f>
        <v>0</v>
      </c>
    </row>
    <row r="296" spans="1:2">
      <c r="A296" s="11">
        <f>Returns!A296</f>
        <v>0</v>
      </c>
      <c r="B296" s="1">
        <f>MAX(AVERAGE(Portfolios!$B$2:$B$1509)-Portfolios!B296, 0)</f>
        <v>0</v>
      </c>
    </row>
    <row r="297" spans="1:2">
      <c r="A297" s="11">
        <f>Returns!A297</f>
        <v>0</v>
      </c>
      <c r="B297" s="1">
        <f>MAX(AVERAGE(Portfolios!$B$2:$B$1509)-Portfolios!B297, 0)</f>
        <v>0</v>
      </c>
    </row>
    <row r="298" spans="1:2">
      <c r="A298" s="11">
        <f>Returns!A298</f>
        <v>0</v>
      </c>
      <c r="B298" s="1">
        <f>MAX(AVERAGE(Portfolios!$B$2:$B$1509)-Portfolios!B298, 0)</f>
        <v>0</v>
      </c>
    </row>
    <row r="299" spans="1:2">
      <c r="A299" s="11">
        <f>Returns!A299</f>
        <v>0</v>
      </c>
      <c r="B299" s="1">
        <f>MAX(AVERAGE(Portfolios!$B$2:$B$1509)-Portfolios!B299, 0)</f>
        <v>0</v>
      </c>
    </row>
    <row r="300" spans="1:2">
      <c r="A300" s="11">
        <f>Returns!A300</f>
        <v>0</v>
      </c>
      <c r="B300" s="1">
        <f>MAX(AVERAGE(Portfolios!$B$2:$B$1509)-Portfolios!B300, 0)</f>
        <v>0</v>
      </c>
    </row>
    <row r="301" spans="1:2">
      <c r="A301" s="11">
        <f>Returns!A301</f>
        <v>0</v>
      </c>
      <c r="B301" s="1">
        <f>MAX(AVERAGE(Portfolios!$B$2:$B$1509)-Portfolios!B301, 0)</f>
        <v>0</v>
      </c>
    </row>
    <row r="302" spans="1:2">
      <c r="A302" s="11">
        <f>Returns!A302</f>
        <v>0</v>
      </c>
      <c r="B302" s="1">
        <f>MAX(AVERAGE(Portfolios!$B$2:$B$1509)-Portfolios!B302, 0)</f>
        <v>0</v>
      </c>
    </row>
    <row r="303" spans="1:2">
      <c r="A303" s="11">
        <f>Returns!A303</f>
        <v>0</v>
      </c>
      <c r="B303" s="1">
        <f>MAX(AVERAGE(Portfolios!$B$2:$B$1509)-Portfolios!B303, 0)</f>
        <v>0</v>
      </c>
    </row>
    <row r="304" spans="1:2">
      <c r="A304" s="11">
        <f>Returns!A304</f>
        <v>0</v>
      </c>
      <c r="B304" s="1">
        <f>MAX(AVERAGE(Portfolios!$B$2:$B$1509)-Portfolios!B304, 0)</f>
        <v>0</v>
      </c>
    </row>
    <row r="305" spans="1:2">
      <c r="A305" s="11">
        <f>Returns!A305</f>
        <v>0</v>
      </c>
      <c r="B305" s="1">
        <f>MAX(AVERAGE(Portfolios!$B$2:$B$1509)-Portfolios!B305, 0)</f>
        <v>0</v>
      </c>
    </row>
    <row r="306" spans="1:2">
      <c r="A306" s="11">
        <f>Returns!A306</f>
        <v>0</v>
      </c>
      <c r="B306" s="1">
        <f>MAX(AVERAGE(Portfolios!$B$2:$B$1509)-Portfolios!B306, 0)</f>
        <v>0</v>
      </c>
    </row>
    <row r="307" spans="1:2">
      <c r="A307" s="11">
        <f>Returns!A307</f>
        <v>0</v>
      </c>
      <c r="B307" s="1">
        <f>MAX(AVERAGE(Portfolios!$B$2:$B$1509)-Portfolios!B307, 0)</f>
        <v>0</v>
      </c>
    </row>
    <row r="308" spans="1:2">
      <c r="A308" s="11">
        <f>Returns!A308</f>
        <v>0</v>
      </c>
      <c r="B308" s="1">
        <f>MAX(AVERAGE(Portfolios!$B$2:$B$1509)-Portfolios!B308, 0)</f>
        <v>0</v>
      </c>
    </row>
    <row r="309" spans="1:2">
      <c r="A309" s="11">
        <f>Returns!A309</f>
        <v>0</v>
      </c>
      <c r="B309" s="1">
        <f>MAX(AVERAGE(Portfolios!$B$2:$B$1509)-Portfolios!B309, 0)</f>
        <v>0</v>
      </c>
    </row>
    <row r="310" spans="1:2">
      <c r="A310" s="11">
        <f>Returns!A310</f>
        <v>0</v>
      </c>
      <c r="B310" s="1">
        <f>MAX(AVERAGE(Portfolios!$B$2:$B$1509)-Portfolios!B310, 0)</f>
        <v>0</v>
      </c>
    </row>
    <row r="311" spans="1:2">
      <c r="A311" s="11">
        <f>Returns!A311</f>
        <v>0</v>
      </c>
      <c r="B311" s="1">
        <f>MAX(AVERAGE(Portfolios!$B$2:$B$1509)-Portfolios!B311, 0)</f>
        <v>0</v>
      </c>
    </row>
    <row r="312" spans="1:2">
      <c r="A312" s="11">
        <f>Returns!A312</f>
        <v>0</v>
      </c>
      <c r="B312" s="1">
        <f>MAX(AVERAGE(Portfolios!$B$2:$B$1509)-Portfolios!B312, 0)</f>
        <v>0</v>
      </c>
    </row>
    <row r="313" spans="1:2">
      <c r="A313" s="11">
        <f>Returns!A313</f>
        <v>0</v>
      </c>
      <c r="B313" s="1">
        <f>MAX(AVERAGE(Portfolios!$B$2:$B$1509)-Portfolios!B313, 0)</f>
        <v>0</v>
      </c>
    </row>
    <row r="314" spans="1:2">
      <c r="A314" s="11">
        <f>Returns!A314</f>
        <v>0</v>
      </c>
      <c r="B314" s="1">
        <f>MAX(AVERAGE(Portfolios!$B$2:$B$1509)-Portfolios!B314, 0)</f>
        <v>0</v>
      </c>
    </row>
    <row r="315" spans="1:2">
      <c r="A315" s="11">
        <f>Returns!A315</f>
        <v>0</v>
      </c>
      <c r="B315" s="1">
        <f>MAX(AVERAGE(Portfolios!$B$2:$B$1509)-Portfolios!B315, 0)</f>
        <v>0</v>
      </c>
    </row>
    <row r="316" spans="1:2">
      <c r="A316" s="11">
        <f>Returns!A316</f>
        <v>0</v>
      </c>
      <c r="B316" s="1">
        <f>MAX(AVERAGE(Portfolios!$B$2:$B$1509)-Portfolios!B316, 0)</f>
        <v>0</v>
      </c>
    </row>
    <row r="317" spans="1:2">
      <c r="A317" s="11">
        <f>Returns!A317</f>
        <v>0</v>
      </c>
      <c r="B317" s="1">
        <f>MAX(AVERAGE(Portfolios!$B$2:$B$1509)-Portfolios!B317, 0)</f>
        <v>0</v>
      </c>
    </row>
    <row r="318" spans="1:2">
      <c r="A318" s="11">
        <f>Returns!A318</f>
        <v>0</v>
      </c>
      <c r="B318" s="1">
        <f>MAX(AVERAGE(Portfolios!$B$2:$B$1509)-Portfolios!B318, 0)</f>
        <v>0</v>
      </c>
    </row>
    <row r="319" spans="1:2">
      <c r="A319" s="11">
        <f>Returns!A319</f>
        <v>0</v>
      </c>
      <c r="B319" s="1">
        <f>MAX(AVERAGE(Portfolios!$B$2:$B$1509)-Portfolios!B319, 0)</f>
        <v>0</v>
      </c>
    </row>
    <row r="320" spans="1:2">
      <c r="A320" s="11">
        <f>Returns!A320</f>
        <v>0</v>
      </c>
      <c r="B320" s="1">
        <f>MAX(AVERAGE(Portfolios!$B$2:$B$1509)-Portfolios!B320, 0)</f>
        <v>0</v>
      </c>
    </row>
    <row r="321" spans="1:2">
      <c r="A321" s="11">
        <f>Returns!A321</f>
        <v>0</v>
      </c>
      <c r="B321" s="1">
        <f>MAX(AVERAGE(Portfolios!$B$2:$B$1509)-Portfolios!B321, 0)</f>
        <v>0</v>
      </c>
    </row>
    <row r="322" spans="1:2">
      <c r="A322" s="11">
        <f>Returns!A322</f>
        <v>0</v>
      </c>
      <c r="B322" s="1">
        <f>MAX(AVERAGE(Portfolios!$B$2:$B$1509)-Portfolios!B322, 0)</f>
        <v>0</v>
      </c>
    </row>
    <row r="323" spans="1:2">
      <c r="A323" s="11">
        <f>Returns!A323</f>
        <v>0</v>
      </c>
      <c r="B323" s="1">
        <f>MAX(AVERAGE(Portfolios!$B$2:$B$1509)-Portfolios!B323, 0)</f>
        <v>0</v>
      </c>
    </row>
    <row r="324" spans="1:2">
      <c r="A324" s="11">
        <f>Returns!A324</f>
        <v>0</v>
      </c>
      <c r="B324" s="1">
        <f>MAX(AVERAGE(Portfolios!$B$2:$B$1509)-Portfolios!B324, 0)</f>
        <v>0</v>
      </c>
    </row>
    <row r="325" spans="1:2">
      <c r="A325" s="11">
        <f>Returns!A325</f>
        <v>0</v>
      </c>
      <c r="B325" s="1">
        <f>MAX(AVERAGE(Portfolios!$B$2:$B$1509)-Portfolios!B325, 0)</f>
        <v>0</v>
      </c>
    </row>
    <row r="326" spans="1:2">
      <c r="A326" s="11">
        <f>Returns!A326</f>
        <v>0</v>
      </c>
      <c r="B326" s="1">
        <f>MAX(AVERAGE(Portfolios!$B$2:$B$1509)-Portfolios!B326, 0)</f>
        <v>0</v>
      </c>
    </row>
    <row r="327" spans="1:2">
      <c r="A327" s="11">
        <f>Returns!A327</f>
        <v>0</v>
      </c>
      <c r="B327" s="1">
        <f>MAX(AVERAGE(Portfolios!$B$2:$B$1509)-Portfolios!B327, 0)</f>
        <v>0</v>
      </c>
    </row>
    <row r="328" spans="1:2">
      <c r="A328" s="11">
        <f>Returns!A328</f>
        <v>0</v>
      </c>
      <c r="B328" s="1">
        <f>MAX(AVERAGE(Portfolios!$B$2:$B$1509)-Portfolios!B328, 0)</f>
        <v>0</v>
      </c>
    </row>
    <row r="329" spans="1:2">
      <c r="A329" s="11">
        <f>Returns!A329</f>
        <v>0</v>
      </c>
      <c r="B329" s="1">
        <f>MAX(AVERAGE(Portfolios!$B$2:$B$1509)-Portfolios!B329, 0)</f>
        <v>0</v>
      </c>
    </row>
    <row r="330" spans="1:2">
      <c r="A330" s="11">
        <f>Returns!A330</f>
        <v>0</v>
      </c>
      <c r="B330" s="1">
        <f>MAX(AVERAGE(Portfolios!$B$2:$B$1509)-Portfolios!B330, 0)</f>
        <v>0</v>
      </c>
    </row>
    <row r="331" spans="1:2">
      <c r="A331" s="11">
        <f>Returns!A331</f>
        <v>0</v>
      </c>
      <c r="B331" s="1">
        <f>MAX(AVERAGE(Portfolios!$B$2:$B$1509)-Portfolios!B331, 0)</f>
        <v>0</v>
      </c>
    </row>
    <row r="332" spans="1:2">
      <c r="A332" s="11">
        <f>Returns!A332</f>
        <v>0</v>
      </c>
      <c r="B332" s="1">
        <f>MAX(AVERAGE(Portfolios!$B$2:$B$1509)-Portfolios!B332, 0)</f>
        <v>0</v>
      </c>
    </row>
    <row r="333" spans="1:2">
      <c r="A333" s="11">
        <f>Returns!A333</f>
        <v>0</v>
      </c>
      <c r="B333" s="1">
        <f>MAX(AVERAGE(Portfolios!$B$2:$B$1509)-Portfolios!B333, 0)</f>
        <v>0</v>
      </c>
    </row>
    <row r="334" spans="1:2">
      <c r="A334" s="11">
        <f>Returns!A334</f>
        <v>0</v>
      </c>
      <c r="B334" s="1">
        <f>MAX(AVERAGE(Portfolios!$B$2:$B$1509)-Portfolios!B334, 0)</f>
        <v>0</v>
      </c>
    </row>
    <row r="335" spans="1:2">
      <c r="A335" s="11">
        <f>Returns!A335</f>
        <v>0</v>
      </c>
      <c r="B335" s="1">
        <f>MAX(AVERAGE(Portfolios!$B$2:$B$1509)-Portfolios!B335, 0)</f>
        <v>0</v>
      </c>
    </row>
    <row r="336" spans="1:2">
      <c r="A336" s="11">
        <f>Returns!A336</f>
        <v>0</v>
      </c>
      <c r="B336" s="1">
        <f>MAX(AVERAGE(Portfolios!$B$2:$B$1509)-Portfolios!B336, 0)</f>
        <v>0</v>
      </c>
    </row>
    <row r="337" spans="1:2">
      <c r="A337" s="11">
        <f>Returns!A337</f>
        <v>0</v>
      </c>
      <c r="B337" s="1">
        <f>MAX(AVERAGE(Portfolios!$B$2:$B$1509)-Portfolios!B337, 0)</f>
        <v>0</v>
      </c>
    </row>
    <row r="338" spans="1:2">
      <c r="A338" s="11">
        <f>Returns!A338</f>
        <v>0</v>
      </c>
      <c r="B338" s="1">
        <f>MAX(AVERAGE(Portfolios!$B$2:$B$1509)-Portfolios!B338, 0)</f>
        <v>0</v>
      </c>
    </row>
    <row r="339" spans="1:2">
      <c r="A339" s="11">
        <f>Returns!A339</f>
        <v>0</v>
      </c>
      <c r="B339" s="1">
        <f>MAX(AVERAGE(Portfolios!$B$2:$B$1509)-Portfolios!B339, 0)</f>
        <v>0</v>
      </c>
    </row>
    <row r="340" spans="1:2">
      <c r="A340" s="11">
        <f>Returns!A340</f>
        <v>0</v>
      </c>
      <c r="B340" s="1">
        <f>MAX(AVERAGE(Portfolios!$B$2:$B$1509)-Portfolios!B340, 0)</f>
        <v>0</v>
      </c>
    </row>
    <row r="341" spans="1:2">
      <c r="A341" s="11">
        <f>Returns!A341</f>
        <v>0</v>
      </c>
      <c r="B341" s="1">
        <f>MAX(AVERAGE(Portfolios!$B$2:$B$1509)-Portfolios!B341, 0)</f>
        <v>0</v>
      </c>
    </row>
    <row r="342" spans="1:2">
      <c r="A342" s="11">
        <f>Returns!A342</f>
        <v>0</v>
      </c>
      <c r="B342" s="1">
        <f>MAX(AVERAGE(Portfolios!$B$2:$B$1509)-Portfolios!B342, 0)</f>
        <v>0</v>
      </c>
    </row>
    <row r="343" spans="1:2">
      <c r="A343" s="11">
        <f>Returns!A343</f>
        <v>0</v>
      </c>
      <c r="B343" s="1">
        <f>MAX(AVERAGE(Portfolios!$B$2:$B$1509)-Portfolios!B343, 0)</f>
        <v>0</v>
      </c>
    </row>
    <row r="344" spans="1:2">
      <c r="A344" s="11">
        <f>Returns!A344</f>
        <v>0</v>
      </c>
      <c r="B344" s="1">
        <f>MAX(AVERAGE(Portfolios!$B$2:$B$1509)-Portfolios!B344, 0)</f>
        <v>0</v>
      </c>
    </row>
    <row r="345" spans="1:2">
      <c r="A345" s="11">
        <f>Returns!A345</f>
        <v>0</v>
      </c>
      <c r="B345" s="1">
        <f>MAX(AVERAGE(Portfolios!$B$2:$B$1509)-Portfolios!B345, 0)</f>
        <v>0</v>
      </c>
    </row>
    <row r="346" spans="1:2">
      <c r="A346" s="11">
        <f>Returns!A346</f>
        <v>0</v>
      </c>
      <c r="B346" s="1">
        <f>MAX(AVERAGE(Portfolios!$B$2:$B$1509)-Portfolios!B346, 0)</f>
        <v>0</v>
      </c>
    </row>
    <row r="347" spans="1:2">
      <c r="A347" s="11">
        <f>Returns!A347</f>
        <v>0</v>
      </c>
      <c r="B347" s="1">
        <f>MAX(AVERAGE(Portfolios!$B$2:$B$1509)-Portfolios!B347, 0)</f>
        <v>0</v>
      </c>
    </row>
    <row r="348" spans="1:2">
      <c r="A348" s="11">
        <f>Returns!A348</f>
        <v>0</v>
      </c>
      <c r="B348" s="1">
        <f>MAX(AVERAGE(Portfolios!$B$2:$B$1509)-Portfolios!B348, 0)</f>
        <v>0</v>
      </c>
    </row>
    <row r="349" spans="1:2">
      <c r="A349" s="11">
        <f>Returns!A349</f>
        <v>0</v>
      </c>
      <c r="B349" s="1">
        <f>MAX(AVERAGE(Portfolios!$B$2:$B$1509)-Portfolios!B349, 0)</f>
        <v>0</v>
      </c>
    </row>
    <row r="350" spans="1:2">
      <c r="A350" s="11">
        <f>Returns!A350</f>
        <v>0</v>
      </c>
      <c r="B350" s="1">
        <f>MAX(AVERAGE(Portfolios!$B$2:$B$1509)-Portfolios!B350, 0)</f>
        <v>0</v>
      </c>
    </row>
    <row r="351" spans="1:2">
      <c r="A351" s="11">
        <f>Returns!A351</f>
        <v>0</v>
      </c>
      <c r="B351" s="1">
        <f>MAX(AVERAGE(Portfolios!$B$2:$B$1509)-Portfolios!B351, 0)</f>
        <v>0</v>
      </c>
    </row>
    <row r="352" spans="1:2">
      <c r="A352" s="11">
        <f>Returns!A352</f>
        <v>0</v>
      </c>
      <c r="B352" s="1">
        <f>MAX(AVERAGE(Portfolios!$B$2:$B$1509)-Portfolios!B352, 0)</f>
        <v>0</v>
      </c>
    </row>
    <row r="353" spans="1:2">
      <c r="A353" s="11">
        <f>Returns!A353</f>
        <v>0</v>
      </c>
      <c r="B353" s="1">
        <f>MAX(AVERAGE(Portfolios!$B$2:$B$1509)-Portfolios!B353, 0)</f>
        <v>0</v>
      </c>
    </row>
    <row r="354" spans="1:2">
      <c r="A354" s="11">
        <f>Returns!A354</f>
        <v>0</v>
      </c>
      <c r="B354" s="1">
        <f>MAX(AVERAGE(Portfolios!$B$2:$B$1509)-Portfolios!B354, 0)</f>
        <v>0</v>
      </c>
    </row>
    <row r="355" spans="1:2">
      <c r="A355" s="11">
        <f>Returns!A355</f>
        <v>0</v>
      </c>
      <c r="B355" s="1">
        <f>MAX(AVERAGE(Portfolios!$B$2:$B$1509)-Portfolios!B355, 0)</f>
        <v>0</v>
      </c>
    </row>
    <row r="356" spans="1:2">
      <c r="A356" s="11">
        <f>Returns!A356</f>
        <v>0</v>
      </c>
      <c r="B356" s="1">
        <f>MAX(AVERAGE(Portfolios!$B$2:$B$1509)-Portfolios!B356, 0)</f>
        <v>0</v>
      </c>
    </row>
    <row r="357" spans="1:2">
      <c r="A357" s="11">
        <f>Returns!A357</f>
        <v>0</v>
      </c>
      <c r="B357" s="1">
        <f>MAX(AVERAGE(Portfolios!$B$2:$B$1509)-Portfolios!B357, 0)</f>
        <v>0</v>
      </c>
    </row>
    <row r="358" spans="1:2">
      <c r="A358" s="11">
        <f>Returns!A358</f>
        <v>0</v>
      </c>
      <c r="B358" s="1">
        <f>MAX(AVERAGE(Portfolios!$B$2:$B$1509)-Portfolios!B358, 0)</f>
        <v>0</v>
      </c>
    </row>
    <row r="359" spans="1:2">
      <c r="A359" s="11">
        <f>Returns!A359</f>
        <v>0</v>
      </c>
      <c r="B359" s="1">
        <f>MAX(AVERAGE(Portfolios!$B$2:$B$1509)-Portfolios!B359, 0)</f>
        <v>0</v>
      </c>
    </row>
    <row r="360" spans="1:2">
      <c r="A360" s="11">
        <f>Returns!A360</f>
        <v>0</v>
      </c>
      <c r="B360" s="1">
        <f>MAX(AVERAGE(Portfolios!$B$2:$B$1509)-Portfolios!B360, 0)</f>
        <v>0</v>
      </c>
    </row>
    <row r="361" spans="1:2">
      <c r="A361" s="11">
        <f>Returns!A361</f>
        <v>0</v>
      </c>
      <c r="B361" s="1">
        <f>MAX(AVERAGE(Portfolios!$B$2:$B$1509)-Portfolios!B361, 0)</f>
        <v>0</v>
      </c>
    </row>
    <row r="362" spans="1:2">
      <c r="A362" s="11">
        <f>Returns!A362</f>
        <v>0</v>
      </c>
      <c r="B362" s="1">
        <f>MAX(AVERAGE(Portfolios!$B$2:$B$1509)-Portfolios!B362, 0)</f>
        <v>0</v>
      </c>
    </row>
    <row r="363" spans="1:2">
      <c r="A363" s="11">
        <f>Returns!A363</f>
        <v>0</v>
      </c>
      <c r="B363" s="1">
        <f>MAX(AVERAGE(Portfolios!$B$2:$B$1509)-Portfolios!B363, 0)</f>
        <v>0</v>
      </c>
    </row>
    <row r="364" spans="1:2">
      <c r="A364" s="11">
        <f>Returns!A364</f>
        <v>0</v>
      </c>
      <c r="B364" s="1">
        <f>MAX(AVERAGE(Portfolios!$B$2:$B$1509)-Portfolios!B364, 0)</f>
        <v>0</v>
      </c>
    </row>
    <row r="365" spans="1:2">
      <c r="A365" s="11">
        <f>Returns!A365</f>
        <v>0</v>
      </c>
      <c r="B365" s="1">
        <f>MAX(AVERAGE(Portfolios!$B$2:$B$1509)-Portfolios!B365, 0)</f>
        <v>0</v>
      </c>
    </row>
    <row r="366" spans="1:2">
      <c r="A366" s="11">
        <f>Returns!A366</f>
        <v>0</v>
      </c>
      <c r="B366" s="1">
        <f>MAX(AVERAGE(Portfolios!$B$2:$B$1509)-Portfolios!B366, 0)</f>
        <v>0</v>
      </c>
    </row>
    <row r="367" spans="1:2">
      <c r="A367" s="11">
        <f>Returns!A367</f>
        <v>0</v>
      </c>
      <c r="B367" s="1">
        <f>MAX(AVERAGE(Portfolios!$B$2:$B$1509)-Portfolios!B367, 0)</f>
        <v>0</v>
      </c>
    </row>
    <row r="368" spans="1:2">
      <c r="A368" s="11">
        <f>Returns!A368</f>
        <v>0</v>
      </c>
      <c r="B368" s="1">
        <f>MAX(AVERAGE(Portfolios!$B$2:$B$1509)-Portfolios!B368, 0)</f>
        <v>0</v>
      </c>
    </row>
    <row r="369" spans="1:2">
      <c r="A369" s="11">
        <f>Returns!A369</f>
        <v>0</v>
      </c>
      <c r="B369" s="1">
        <f>MAX(AVERAGE(Portfolios!$B$2:$B$1509)-Portfolios!B369, 0)</f>
        <v>0</v>
      </c>
    </row>
    <row r="370" spans="1:2">
      <c r="A370" s="11">
        <f>Returns!A370</f>
        <v>0</v>
      </c>
      <c r="B370" s="1">
        <f>MAX(AVERAGE(Portfolios!$B$2:$B$1509)-Portfolios!B370, 0)</f>
        <v>0</v>
      </c>
    </row>
    <row r="371" spans="1:2">
      <c r="A371" s="11">
        <f>Returns!A371</f>
        <v>0</v>
      </c>
      <c r="B371" s="1">
        <f>MAX(AVERAGE(Portfolios!$B$2:$B$1509)-Portfolios!B371, 0)</f>
        <v>0</v>
      </c>
    </row>
    <row r="372" spans="1:2">
      <c r="A372" s="11">
        <f>Returns!A372</f>
        <v>0</v>
      </c>
      <c r="B372" s="1">
        <f>MAX(AVERAGE(Portfolios!$B$2:$B$1509)-Portfolios!B372, 0)</f>
        <v>0</v>
      </c>
    </row>
    <row r="373" spans="1:2">
      <c r="A373" s="11">
        <f>Returns!A373</f>
        <v>0</v>
      </c>
      <c r="B373" s="1">
        <f>MAX(AVERAGE(Portfolios!$B$2:$B$1509)-Portfolios!B373, 0)</f>
        <v>0</v>
      </c>
    </row>
    <row r="374" spans="1:2">
      <c r="A374" s="11">
        <f>Returns!A374</f>
        <v>0</v>
      </c>
      <c r="B374" s="1">
        <f>MAX(AVERAGE(Portfolios!$B$2:$B$1509)-Portfolios!B374, 0)</f>
        <v>0</v>
      </c>
    </row>
    <row r="375" spans="1:2">
      <c r="A375" s="11">
        <f>Returns!A375</f>
        <v>0</v>
      </c>
      <c r="B375" s="1">
        <f>MAX(AVERAGE(Portfolios!$B$2:$B$1509)-Portfolios!B375, 0)</f>
        <v>0</v>
      </c>
    </row>
    <row r="376" spans="1:2">
      <c r="A376" s="11">
        <f>Returns!A376</f>
        <v>0</v>
      </c>
      <c r="B376" s="1">
        <f>MAX(AVERAGE(Portfolios!$B$2:$B$1509)-Portfolios!B376, 0)</f>
        <v>0</v>
      </c>
    </row>
    <row r="377" spans="1:2">
      <c r="A377" s="11">
        <f>Returns!A377</f>
        <v>0</v>
      </c>
      <c r="B377" s="1">
        <f>MAX(AVERAGE(Portfolios!$B$2:$B$1509)-Portfolios!B377, 0)</f>
        <v>0</v>
      </c>
    </row>
    <row r="378" spans="1:2">
      <c r="A378" s="11">
        <f>Returns!A378</f>
        <v>0</v>
      </c>
      <c r="B378" s="1">
        <f>MAX(AVERAGE(Portfolios!$B$2:$B$1509)-Portfolios!B378, 0)</f>
        <v>0</v>
      </c>
    </row>
    <row r="379" spans="1:2">
      <c r="A379" s="11">
        <f>Returns!A379</f>
        <v>0</v>
      </c>
      <c r="B379" s="1">
        <f>MAX(AVERAGE(Portfolios!$B$2:$B$1509)-Portfolios!B379, 0)</f>
        <v>0</v>
      </c>
    </row>
    <row r="380" spans="1:2">
      <c r="A380" s="11">
        <f>Returns!A380</f>
        <v>0</v>
      </c>
      <c r="B380" s="1">
        <f>MAX(AVERAGE(Portfolios!$B$2:$B$1509)-Portfolios!B380, 0)</f>
        <v>0</v>
      </c>
    </row>
    <row r="381" spans="1:2">
      <c r="A381" s="11">
        <f>Returns!A381</f>
        <v>0</v>
      </c>
      <c r="B381" s="1">
        <f>MAX(AVERAGE(Portfolios!$B$2:$B$1509)-Portfolios!B381, 0)</f>
        <v>0</v>
      </c>
    </row>
    <row r="382" spans="1:2">
      <c r="A382" s="11">
        <f>Returns!A382</f>
        <v>0</v>
      </c>
      <c r="B382" s="1">
        <f>MAX(AVERAGE(Portfolios!$B$2:$B$1509)-Portfolios!B382, 0)</f>
        <v>0</v>
      </c>
    </row>
    <row r="383" spans="1:2">
      <c r="A383" s="11">
        <f>Returns!A383</f>
        <v>0</v>
      </c>
      <c r="B383" s="1">
        <f>MAX(AVERAGE(Portfolios!$B$2:$B$1509)-Portfolios!B383, 0)</f>
        <v>0</v>
      </c>
    </row>
    <row r="384" spans="1:2">
      <c r="A384" s="11">
        <f>Returns!A384</f>
        <v>0</v>
      </c>
      <c r="B384" s="1">
        <f>MAX(AVERAGE(Portfolios!$B$2:$B$1509)-Portfolios!B384, 0)</f>
        <v>0</v>
      </c>
    </row>
    <row r="385" spans="1:2">
      <c r="A385" s="11">
        <f>Returns!A385</f>
        <v>0</v>
      </c>
      <c r="B385" s="1">
        <f>MAX(AVERAGE(Portfolios!$B$2:$B$1509)-Portfolios!B385, 0)</f>
        <v>0</v>
      </c>
    </row>
    <row r="386" spans="1:2">
      <c r="A386" s="11">
        <f>Returns!A386</f>
        <v>0</v>
      </c>
      <c r="B386" s="1">
        <f>MAX(AVERAGE(Portfolios!$B$2:$B$1509)-Portfolios!B386, 0)</f>
        <v>0</v>
      </c>
    </row>
    <row r="387" spans="1:2">
      <c r="A387" s="11">
        <f>Returns!A387</f>
        <v>0</v>
      </c>
      <c r="B387" s="1">
        <f>MAX(AVERAGE(Portfolios!$B$2:$B$1509)-Portfolios!B387, 0)</f>
        <v>0</v>
      </c>
    </row>
    <row r="388" spans="1:2">
      <c r="A388" s="11">
        <f>Returns!A388</f>
        <v>0</v>
      </c>
      <c r="B388" s="1">
        <f>MAX(AVERAGE(Portfolios!$B$2:$B$1509)-Portfolios!B388, 0)</f>
        <v>0</v>
      </c>
    </row>
    <row r="389" spans="1:2">
      <c r="A389" s="11">
        <f>Returns!A389</f>
        <v>0</v>
      </c>
      <c r="B389" s="1">
        <f>MAX(AVERAGE(Portfolios!$B$2:$B$1509)-Portfolios!B389, 0)</f>
        <v>0</v>
      </c>
    </row>
    <row r="390" spans="1:2">
      <c r="A390" s="11">
        <f>Returns!A390</f>
        <v>0</v>
      </c>
      <c r="B390" s="1">
        <f>MAX(AVERAGE(Portfolios!$B$2:$B$1509)-Portfolios!B390, 0)</f>
        <v>0</v>
      </c>
    </row>
    <row r="391" spans="1:2">
      <c r="A391" s="11">
        <f>Returns!A391</f>
        <v>0</v>
      </c>
      <c r="B391" s="1">
        <f>MAX(AVERAGE(Portfolios!$B$2:$B$1509)-Portfolios!B391, 0)</f>
        <v>0</v>
      </c>
    </row>
    <row r="392" spans="1:2">
      <c r="A392" s="11">
        <f>Returns!A392</f>
        <v>0</v>
      </c>
      <c r="B392" s="1">
        <f>MAX(AVERAGE(Portfolios!$B$2:$B$1509)-Portfolios!B392, 0)</f>
        <v>0</v>
      </c>
    </row>
    <row r="393" spans="1:2">
      <c r="A393" s="11">
        <f>Returns!A393</f>
        <v>0</v>
      </c>
      <c r="B393" s="1">
        <f>MAX(AVERAGE(Portfolios!$B$2:$B$1509)-Portfolios!B393, 0)</f>
        <v>0</v>
      </c>
    </row>
    <row r="394" spans="1:2">
      <c r="A394" s="11">
        <f>Returns!A394</f>
        <v>0</v>
      </c>
      <c r="B394" s="1">
        <f>MAX(AVERAGE(Portfolios!$B$2:$B$1509)-Portfolios!B394, 0)</f>
        <v>0</v>
      </c>
    </row>
    <row r="395" spans="1:2">
      <c r="A395" s="11">
        <f>Returns!A395</f>
        <v>0</v>
      </c>
      <c r="B395" s="1">
        <f>MAX(AVERAGE(Portfolios!$B$2:$B$1509)-Portfolios!B395, 0)</f>
        <v>0</v>
      </c>
    </row>
    <row r="396" spans="1:2">
      <c r="A396" s="11">
        <f>Returns!A396</f>
        <v>0</v>
      </c>
      <c r="B396" s="1">
        <f>MAX(AVERAGE(Portfolios!$B$2:$B$1509)-Portfolios!B396, 0)</f>
        <v>0</v>
      </c>
    </row>
    <row r="397" spans="1:2">
      <c r="A397" s="11">
        <f>Returns!A397</f>
        <v>0</v>
      </c>
      <c r="B397" s="1">
        <f>MAX(AVERAGE(Portfolios!$B$2:$B$1509)-Portfolios!B397, 0)</f>
        <v>0</v>
      </c>
    </row>
    <row r="398" spans="1:2">
      <c r="A398" s="11">
        <f>Returns!A398</f>
        <v>0</v>
      </c>
      <c r="B398" s="1">
        <f>MAX(AVERAGE(Portfolios!$B$2:$B$1509)-Portfolios!B398, 0)</f>
        <v>0</v>
      </c>
    </row>
    <row r="399" spans="1:2">
      <c r="A399" s="11">
        <f>Returns!A399</f>
        <v>0</v>
      </c>
      <c r="B399" s="1">
        <f>MAX(AVERAGE(Portfolios!$B$2:$B$1509)-Portfolios!B399, 0)</f>
        <v>0</v>
      </c>
    </row>
    <row r="400" spans="1:2">
      <c r="A400" s="11">
        <f>Returns!A400</f>
        <v>0</v>
      </c>
      <c r="B400" s="1">
        <f>MAX(AVERAGE(Portfolios!$B$2:$B$1509)-Portfolios!B400, 0)</f>
        <v>0</v>
      </c>
    </row>
    <row r="401" spans="1:2">
      <c r="A401" s="11">
        <f>Returns!A401</f>
        <v>0</v>
      </c>
      <c r="B401" s="1">
        <f>MAX(AVERAGE(Portfolios!$B$2:$B$1509)-Portfolios!B401, 0)</f>
        <v>0</v>
      </c>
    </row>
    <row r="402" spans="1:2">
      <c r="A402" s="11">
        <f>Returns!A402</f>
        <v>0</v>
      </c>
      <c r="B402" s="1">
        <f>MAX(AVERAGE(Portfolios!$B$2:$B$1509)-Portfolios!B402, 0)</f>
        <v>0</v>
      </c>
    </row>
    <row r="403" spans="1:2">
      <c r="A403" s="11">
        <f>Returns!A403</f>
        <v>0</v>
      </c>
      <c r="B403" s="1">
        <f>MAX(AVERAGE(Portfolios!$B$2:$B$1509)-Portfolios!B403, 0)</f>
        <v>0</v>
      </c>
    </row>
    <row r="404" spans="1:2">
      <c r="A404" s="11">
        <f>Returns!A404</f>
        <v>0</v>
      </c>
      <c r="B404" s="1">
        <f>MAX(AVERAGE(Portfolios!$B$2:$B$1509)-Portfolios!B404, 0)</f>
        <v>0</v>
      </c>
    </row>
    <row r="405" spans="1:2">
      <c r="A405" s="11">
        <f>Returns!A405</f>
        <v>0</v>
      </c>
      <c r="B405" s="1">
        <f>MAX(AVERAGE(Portfolios!$B$2:$B$1509)-Portfolios!B405, 0)</f>
        <v>0</v>
      </c>
    </row>
    <row r="406" spans="1:2">
      <c r="A406" s="11">
        <f>Returns!A406</f>
        <v>0</v>
      </c>
      <c r="B406" s="1">
        <f>MAX(AVERAGE(Portfolios!$B$2:$B$1509)-Portfolios!B406, 0)</f>
        <v>0</v>
      </c>
    </row>
    <row r="407" spans="1:2">
      <c r="A407" s="11">
        <f>Returns!A407</f>
        <v>0</v>
      </c>
      <c r="B407" s="1">
        <f>MAX(AVERAGE(Portfolios!$B$2:$B$1509)-Portfolios!B407, 0)</f>
        <v>0</v>
      </c>
    </row>
    <row r="408" spans="1:2">
      <c r="A408" s="11">
        <f>Returns!A408</f>
        <v>0</v>
      </c>
      <c r="B408" s="1">
        <f>MAX(AVERAGE(Portfolios!$B$2:$B$1509)-Portfolios!B408, 0)</f>
        <v>0</v>
      </c>
    </row>
    <row r="409" spans="1:2">
      <c r="A409" s="11">
        <f>Returns!A409</f>
        <v>0</v>
      </c>
      <c r="B409" s="1">
        <f>MAX(AVERAGE(Portfolios!$B$2:$B$1509)-Portfolios!B409, 0)</f>
        <v>0</v>
      </c>
    </row>
    <row r="410" spans="1:2">
      <c r="A410" s="11">
        <f>Returns!A410</f>
        <v>0</v>
      </c>
      <c r="B410" s="1">
        <f>MAX(AVERAGE(Portfolios!$B$2:$B$1509)-Portfolios!B410, 0)</f>
        <v>0</v>
      </c>
    </row>
    <row r="411" spans="1:2">
      <c r="A411" s="11">
        <f>Returns!A411</f>
        <v>0</v>
      </c>
      <c r="B411" s="1">
        <f>MAX(AVERAGE(Portfolios!$B$2:$B$1509)-Portfolios!B411, 0)</f>
        <v>0</v>
      </c>
    </row>
    <row r="412" spans="1:2">
      <c r="A412" s="11">
        <f>Returns!A412</f>
        <v>0</v>
      </c>
      <c r="B412" s="1">
        <f>MAX(AVERAGE(Portfolios!$B$2:$B$1509)-Portfolios!B412, 0)</f>
        <v>0</v>
      </c>
    </row>
    <row r="413" spans="1:2">
      <c r="A413" s="11">
        <f>Returns!A413</f>
        <v>0</v>
      </c>
      <c r="B413" s="1">
        <f>MAX(AVERAGE(Portfolios!$B$2:$B$1509)-Portfolios!B413, 0)</f>
        <v>0</v>
      </c>
    </row>
    <row r="414" spans="1:2">
      <c r="A414" s="11">
        <f>Returns!A414</f>
        <v>0</v>
      </c>
      <c r="B414" s="1">
        <f>MAX(AVERAGE(Portfolios!$B$2:$B$1509)-Portfolios!B414, 0)</f>
        <v>0</v>
      </c>
    </row>
    <row r="415" spans="1:2">
      <c r="A415" s="11">
        <f>Returns!A415</f>
        <v>0</v>
      </c>
      <c r="B415" s="1">
        <f>MAX(AVERAGE(Portfolios!$B$2:$B$1509)-Portfolios!B415, 0)</f>
        <v>0</v>
      </c>
    </row>
    <row r="416" spans="1:2">
      <c r="A416" s="11">
        <f>Returns!A416</f>
        <v>0</v>
      </c>
      <c r="B416" s="1">
        <f>MAX(AVERAGE(Portfolios!$B$2:$B$1509)-Portfolios!B416, 0)</f>
        <v>0</v>
      </c>
    </row>
    <row r="417" spans="1:2">
      <c r="A417" s="11">
        <f>Returns!A417</f>
        <v>0</v>
      </c>
      <c r="B417" s="1">
        <f>MAX(AVERAGE(Portfolios!$B$2:$B$1509)-Portfolios!B417, 0)</f>
        <v>0</v>
      </c>
    </row>
    <row r="418" spans="1:2">
      <c r="A418" s="11">
        <f>Returns!A418</f>
        <v>0</v>
      </c>
      <c r="B418" s="1">
        <f>MAX(AVERAGE(Portfolios!$B$2:$B$1509)-Portfolios!B418, 0)</f>
        <v>0</v>
      </c>
    </row>
    <row r="419" spans="1:2">
      <c r="A419" s="11">
        <f>Returns!A419</f>
        <v>0</v>
      </c>
      <c r="B419" s="1">
        <f>MAX(AVERAGE(Portfolios!$B$2:$B$1509)-Portfolios!B419, 0)</f>
        <v>0</v>
      </c>
    </row>
    <row r="420" spans="1:2">
      <c r="A420" s="11">
        <f>Returns!A420</f>
        <v>0</v>
      </c>
      <c r="B420" s="1">
        <f>MAX(AVERAGE(Portfolios!$B$2:$B$1509)-Portfolios!B420, 0)</f>
        <v>0</v>
      </c>
    </row>
    <row r="421" spans="1:2">
      <c r="A421" s="11">
        <f>Returns!A421</f>
        <v>0</v>
      </c>
      <c r="B421" s="1">
        <f>MAX(AVERAGE(Portfolios!$B$2:$B$1509)-Portfolios!B421, 0)</f>
        <v>0</v>
      </c>
    </row>
    <row r="422" spans="1:2">
      <c r="A422" s="11">
        <f>Returns!A422</f>
        <v>0</v>
      </c>
      <c r="B422" s="1">
        <f>MAX(AVERAGE(Portfolios!$B$2:$B$1509)-Portfolios!B422, 0)</f>
        <v>0</v>
      </c>
    </row>
    <row r="423" spans="1:2">
      <c r="A423" s="11">
        <f>Returns!A423</f>
        <v>0</v>
      </c>
      <c r="B423" s="1">
        <f>MAX(AVERAGE(Portfolios!$B$2:$B$1509)-Portfolios!B423, 0)</f>
        <v>0</v>
      </c>
    </row>
    <row r="424" spans="1:2">
      <c r="A424" s="11">
        <f>Returns!A424</f>
        <v>0</v>
      </c>
      <c r="B424" s="1">
        <f>MAX(AVERAGE(Portfolios!$B$2:$B$1509)-Portfolios!B424, 0)</f>
        <v>0</v>
      </c>
    </row>
    <row r="425" spans="1:2">
      <c r="A425" s="11">
        <f>Returns!A425</f>
        <v>0</v>
      </c>
      <c r="B425" s="1">
        <f>MAX(AVERAGE(Portfolios!$B$2:$B$1509)-Portfolios!B425, 0)</f>
        <v>0</v>
      </c>
    </row>
    <row r="426" spans="1:2">
      <c r="A426" s="11">
        <f>Returns!A426</f>
        <v>0</v>
      </c>
      <c r="B426" s="1">
        <f>MAX(AVERAGE(Portfolios!$B$2:$B$1509)-Portfolios!B426, 0)</f>
        <v>0</v>
      </c>
    </row>
    <row r="427" spans="1:2">
      <c r="A427" s="11">
        <f>Returns!A427</f>
        <v>0</v>
      </c>
      <c r="B427" s="1">
        <f>MAX(AVERAGE(Portfolios!$B$2:$B$1509)-Portfolios!B427, 0)</f>
        <v>0</v>
      </c>
    </row>
    <row r="428" spans="1:2">
      <c r="A428" s="11">
        <f>Returns!A428</f>
        <v>0</v>
      </c>
      <c r="B428" s="1">
        <f>MAX(AVERAGE(Portfolios!$B$2:$B$1509)-Portfolios!B428, 0)</f>
        <v>0</v>
      </c>
    </row>
    <row r="429" spans="1:2">
      <c r="A429" s="11">
        <f>Returns!A429</f>
        <v>0</v>
      </c>
      <c r="B429" s="1">
        <f>MAX(AVERAGE(Portfolios!$B$2:$B$1509)-Portfolios!B429, 0)</f>
        <v>0</v>
      </c>
    </row>
    <row r="430" spans="1:2">
      <c r="A430" s="11">
        <f>Returns!A430</f>
        <v>0</v>
      </c>
      <c r="B430" s="1">
        <f>MAX(AVERAGE(Portfolios!$B$2:$B$1509)-Portfolios!B430, 0)</f>
        <v>0</v>
      </c>
    </row>
    <row r="431" spans="1:2">
      <c r="A431" s="11">
        <f>Returns!A431</f>
        <v>0</v>
      </c>
      <c r="B431" s="1">
        <f>MAX(AVERAGE(Portfolios!$B$2:$B$1509)-Portfolios!B431, 0)</f>
        <v>0</v>
      </c>
    </row>
    <row r="432" spans="1:2">
      <c r="A432" s="11">
        <f>Returns!A432</f>
        <v>0</v>
      </c>
      <c r="B432" s="1">
        <f>MAX(AVERAGE(Portfolios!$B$2:$B$1509)-Portfolios!B432, 0)</f>
        <v>0</v>
      </c>
    </row>
    <row r="433" spans="1:2">
      <c r="A433" s="11">
        <f>Returns!A433</f>
        <v>0</v>
      </c>
      <c r="B433" s="1">
        <f>MAX(AVERAGE(Portfolios!$B$2:$B$1509)-Portfolios!B433, 0)</f>
        <v>0</v>
      </c>
    </row>
    <row r="434" spans="1:2">
      <c r="A434" s="11">
        <f>Returns!A434</f>
        <v>0</v>
      </c>
      <c r="B434" s="1">
        <f>MAX(AVERAGE(Portfolios!$B$2:$B$1509)-Portfolios!B434, 0)</f>
        <v>0</v>
      </c>
    </row>
    <row r="435" spans="1:2">
      <c r="A435" s="11">
        <f>Returns!A435</f>
        <v>0</v>
      </c>
      <c r="B435" s="1">
        <f>MAX(AVERAGE(Portfolios!$B$2:$B$1509)-Portfolios!B435, 0)</f>
        <v>0</v>
      </c>
    </row>
    <row r="436" spans="1:2">
      <c r="A436" s="11">
        <f>Returns!A436</f>
        <v>0</v>
      </c>
      <c r="B436" s="1">
        <f>MAX(AVERAGE(Portfolios!$B$2:$B$1509)-Portfolios!B436, 0)</f>
        <v>0</v>
      </c>
    </row>
    <row r="437" spans="1:2">
      <c r="A437" s="11">
        <f>Returns!A437</f>
        <v>0</v>
      </c>
      <c r="B437" s="1">
        <f>MAX(AVERAGE(Portfolios!$B$2:$B$1509)-Portfolios!B437, 0)</f>
        <v>0</v>
      </c>
    </row>
    <row r="438" spans="1:2">
      <c r="A438" s="11">
        <f>Returns!A438</f>
        <v>0</v>
      </c>
      <c r="B438" s="1">
        <f>MAX(AVERAGE(Portfolios!$B$2:$B$1509)-Portfolios!B438, 0)</f>
        <v>0</v>
      </c>
    </row>
    <row r="439" spans="1:2">
      <c r="A439" s="11">
        <f>Returns!A439</f>
        <v>0</v>
      </c>
      <c r="B439" s="1">
        <f>MAX(AVERAGE(Portfolios!$B$2:$B$1509)-Portfolios!B439, 0)</f>
        <v>0</v>
      </c>
    </row>
    <row r="440" spans="1:2">
      <c r="A440" s="11">
        <f>Returns!A440</f>
        <v>0</v>
      </c>
      <c r="B440" s="1">
        <f>MAX(AVERAGE(Portfolios!$B$2:$B$1509)-Portfolios!B440, 0)</f>
        <v>0</v>
      </c>
    </row>
    <row r="441" spans="1:2">
      <c r="A441" s="11">
        <f>Returns!A441</f>
        <v>0</v>
      </c>
      <c r="B441" s="1">
        <f>MAX(AVERAGE(Portfolios!$B$2:$B$1509)-Portfolios!B441, 0)</f>
        <v>0</v>
      </c>
    </row>
    <row r="442" spans="1:2">
      <c r="A442" s="11">
        <f>Returns!A442</f>
        <v>0</v>
      </c>
      <c r="B442" s="1">
        <f>MAX(AVERAGE(Portfolios!$B$2:$B$1509)-Portfolios!B442, 0)</f>
        <v>0</v>
      </c>
    </row>
    <row r="443" spans="1:2">
      <c r="A443" s="11">
        <f>Returns!A443</f>
        <v>0</v>
      </c>
      <c r="B443" s="1">
        <f>MAX(AVERAGE(Portfolios!$B$2:$B$1509)-Portfolios!B443, 0)</f>
        <v>0</v>
      </c>
    </row>
    <row r="444" spans="1:2">
      <c r="A444" s="11">
        <f>Returns!A444</f>
        <v>0</v>
      </c>
      <c r="B444" s="1">
        <f>MAX(AVERAGE(Portfolios!$B$2:$B$1509)-Portfolios!B444, 0)</f>
        <v>0</v>
      </c>
    </row>
    <row r="445" spans="1:2">
      <c r="A445" s="11">
        <f>Returns!A445</f>
        <v>0</v>
      </c>
      <c r="B445" s="1">
        <f>MAX(AVERAGE(Portfolios!$B$2:$B$1509)-Portfolios!B445, 0)</f>
        <v>0</v>
      </c>
    </row>
    <row r="446" spans="1:2">
      <c r="A446" s="11">
        <f>Returns!A446</f>
        <v>0</v>
      </c>
      <c r="B446" s="1">
        <f>MAX(AVERAGE(Portfolios!$B$2:$B$1509)-Portfolios!B446, 0)</f>
        <v>0</v>
      </c>
    </row>
    <row r="447" spans="1:2">
      <c r="A447" s="11">
        <f>Returns!A447</f>
        <v>0</v>
      </c>
      <c r="B447" s="1">
        <f>MAX(AVERAGE(Portfolios!$B$2:$B$1509)-Portfolios!B447, 0)</f>
        <v>0</v>
      </c>
    </row>
    <row r="448" spans="1:2">
      <c r="A448" s="11">
        <f>Returns!A448</f>
        <v>0</v>
      </c>
      <c r="B448" s="1">
        <f>MAX(AVERAGE(Portfolios!$B$2:$B$1509)-Portfolios!B448, 0)</f>
        <v>0</v>
      </c>
    </row>
    <row r="449" spans="1:2">
      <c r="A449" s="11">
        <f>Returns!A449</f>
        <v>0</v>
      </c>
      <c r="B449" s="1">
        <f>MAX(AVERAGE(Portfolios!$B$2:$B$1509)-Portfolios!B449, 0)</f>
        <v>0</v>
      </c>
    </row>
    <row r="450" spans="1:2">
      <c r="A450" s="11">
        <f>Returns!A450</f>
        <v>0</v>
      </c>
      <c r="B450" s="1">
        <f>MAX(AVERAGE(Portfolios!$B$2:$B$1509)-Portfolios!B450, 0)</f>
        <v>0</v>
      </c>
    </row>
    <row r="451" spans="1:2">
      <c r="A451" s="11">
        <f>Returns!A451</f>
        <v>0</v>
      </c>
      <c r="B451" s="1">
        <f>MAX(AVERAGE(Portfolios!$B$2:$B$1509)-Portfolios!B451, 0)</f>
        <v>0</v>
      </c>
    </row>
    <row r="452" spans="1:2">
      <c r="A452" s="11">
        <f>Returns!A452</f>
        <v>0</v>
      </c>
      <c r="B452" s="1">
        <f>MAX(AVERAGE(Portfolios!$B$2:$B$1509)-Portfolios!B452, 0)</f>
        <v>0</v>
      </c>
    </row>
    <row r="453" spans="1:2">
      <c r="A453" s="11">
        <f>Returns!A453</f>
        <v>0</v>
      </c>
      <c r="B453" s="1">
        <f>MAX(AVERAGE(Portfolios!$B$2:$B$1509)-Portfolios!B453, 0)</f>
        <v>0</v>
      </c>
    </row>
    <row r="454" spans="1:2">
      <c r="A454" s="11">
        <f>Returns!A454</f>
        <v>0</v>
      </c>
      <c r="B454" s="1">
        <f>MAX(AVERAGE(Portfolios!$B$2:$B$1509)-Portfolios!B454, 0)</f>
        <v>0</v>
      </c>
    </row>
    <row r="455" spans="1:2">
      <c r="A455" s="11">
        <f>Returns!A455</f>
        <v>0</v>
      </c>
      <c r="B455" s="1">
        <f>MAX(AVERAGE(Portfolios!$B$2:$B$1509)-Portfolios!B455, 0)</f>
        <v>0</v>
      </c>
    </row>
    <row r="456" spans="1:2">
      <c r="A456" s="11">
        <f>Returns!A456</f>
        <v>0</v>
      </c>
      <c r="B456" s="1">
        <f>MAX(AVERAGE(Portfolios!$B$2:$B$1509)-Portfolios!B456, 0)</f>
        <v>0</v>
      </c>
    </row>
    <row r="457" spans="1:2">
      <c r="A457" s="11">
        <f>Returns!A457</f>
        <v>0</v>
      </c>
      <c r="B457" s="1">
        <f>MAX(AVERAGE(Portfolios!$B$2:$B$1509)-Portfolios!B457, 0)</f>
        <v>0</v>
      </c>
    </row>
    <row r="458" spans="1:2">
      <c r="A458" s="11">
        <f>Returns!A458</f>
        <v>0</v>
      </c>
      <c r="B458" s="1">
        <f>MAX(AVERAGE(Portfolios!$B$2:$B$1509)-Portfolios!B458, 0)</f>
        <v>0</v>
      </c>
    </row>
    <row r="459" spans="1:2">
      <c r="A459" s="11">
        <f>Returns!A459</f>
        <v>0</v>
      </c>
      <c r="B459" s="1">
        <f>MAX(AVERAGE(Portfolios!$B$2:$B$1509)-Portfolios!B459, 0)</f>
        <v>0</v>
      </c>
    </row>
    <row r="460" spans="1:2">
      <c r="A460" s="11">
        <f>Returns!A460</f>
        <v>0</v>
      </c>
      <c r="B460" s="1">
        <f>MAX(AVERAGE(Portfolios!$B$2:$B$1509)-Portfolios!B460, 0)</f>
        <v>0</v>
      </c>
    </row>
    <row r="461" spans="1:2">
      <c r="A461" s="11">
        <f>Returns!A461</f>
        <v>0</v>
      </c>
      <c r="B461" s="1">
        <f>MAX(AVERAGE(Portfolios!$B$2:$B$1509)-Portfolios!B461, 0)</f>
        <v>0</v>
      </c>
    </row>
    <row r="462" spans="1:2">
      <c r="A462" s="11">
        <f>Returns!A462</f>
        <v>0</v>
      </c>
      <c r="B462" s="1">
        <f>MAX(AVERAGE(Portfolios!$B$2:$B$1509)-Portfolios!B462, 0)</f>
        <v>0</v>
      </c>
    </row>
    <row r="463" spans="1:2">
      <c r="A463" s="11">
        <f>Returns!A463</f>
        <v>0</v>
      </c>
      <c r="B463" s="1">
        <f>MAX(AVERAGE(Portfolios!$B$2:$B$1509)-Portfolios!B463, 0)</f>
        <v>0</v>
      </c>
    </row>
    <row r="464" spans="1:2">
      <c r="A464" s="11">
        <f>Returns!A464</f>
        <v>0</v>
      </c>
      <c r="B464" s="1">
        <f>MAX(AVERAGE(Portfolios!$B$2:$B$1509)-Portfolios!B464, 0)</f>
        <v>0</v>
      </c>
    </row>
    <row r="465" spans="1:2">
      <c r="A465" s="11">
        <f>Returns!A465</f>
        <v>0</v>
      </c>
      <c r="B465" s="1">
        <f>MAX(AVERAGE(Portfolios!$B$2:$B$1509)-Portfolios!B465, 0)</f>
        <v>0</v>
      </c>
    </row>
    <row r="466" spans="1:2">
      <c r="A466" s="11">
        <f>Returns!A466</f>
        <v>0</v>
      </c>
      <c r="B466" s="1">
        <f>MAX(AVERAGE(Portfolios!$B$2:$B$1509)-Portfolios!B466, 0)</f>
        <v>0</v>
      </c>
    </row>
    <row r="467" spans="1:2">
      <c r="A467" s="11">
        <f>Returns!A467</f>
        <v>0</v>
      </c>
      <c r="B467" s="1">
        <f>MAX(AVERAGE(Portfolios!$B$2:$B$1509)-Portfolios!B467, 0)</f>
        <v>0</v>
      </c>
    </row>
    <row r="468" spans="1:2">
      <c r="A468" s="11">
        <f>Returns!A468</f>
        <v>0</v>
      </c>
      <c r="B468" s="1">
        <f>MAX(AVERAGE(Portfolios!$B$2:$B$1509)-Portfolios!B468, 0)</f>
        <v>0</v>
      </c>
    </row>
    <row r="469" spans="1:2">
      <c r="A469" s="11">
        <f>Returns!A469</f>
        <v>0</v>
      </c>
      <c r="B469" s="1">
        <f>MAX(AVERAGE(Portfolios!$B$2:$B$1509)-Portfolios!B469, 0)</f>
        <v>0</v>
      </c>
    </row>
    <row r="470" spans="1:2">
      <c r="A470" s="11">
        <f>Returns!A470</f>
        <v>0</v>
      </c>
      <c r="B470" s="1">
        <f>MAX(AVERAGE(Portfolios!$B$2:$B$1509)-Portfolios!B470, 0)</f>
        <v>0</v>
      </c>
    </row>
    <row r="471" spans="1:2">
      <c r="A471" s="11">
        <f>Returns!A471</f>
        <v>0</v>
      </c>
      <c r="B471" s="1">
        <f>MAX(AVERAGE(Portfolios!$B$2:$B$1509)-Portfolios!B471, 0)</f>
        <v>0</v>
      </c>
    </row>
    <row r="472" spans="1:2">
      <c r="A472" s="11">
        <f>Returns!A472</f>
        <v>0</v>
      </c>
      <c r="B472" s="1">
        <f>MAX(AVERAGE(Portfolios!$B$2:$B$1509)-Portfolios!B472, 0)</f>
        <v>0</v>
      </c>
    </row>
    <row r="473" spans="1:2">
      <c r="A473" s="11">
        <f>Returns!A473</f>
        <v>0</v>
      </c>
      <c r="B473" s="1">
        <f>MAX(AVERAGE(Portfolios!$B$2:$B$1509)-Portfolios!B473, 0)</f>
        <v>0</v>
      </c>
    </row>
    <row r="474" spans="1:2">
      <c r="A474" s="11">
        <f>Returns!A474</f>
        <v>0</v>
      </c>
      <c r="B474" s="1">
        <f>MAX(AVERAGE(Portfolios!$B$2:$B$1509)-Portfolios!B474, 0)</f>
        <v>0</v>
      </c>
    </row>
    <row r="475" spans="1:2">
      <c r="A475" s="11">
        <f>Returns!A475</f>
        <v>0</v>
      </c>
      <c r="B475" s="1">
        <f>MAX(AVERAGE(Portfolios!$B$2:$B$1509)-Portfolios!B475, 0)</f>
        <v>0</v>
      </c>
    </row>
    <row r="476" spans="1:2">
      <c r="A476" s="11">
        <f>Returns!A476</f>
        <v>0</v>
      </c>
      <c r="B476" s="1">
        <f>MAX(AVERAGE(Portfolios!$B$2:$B$1509)-Portfolios!B476, 0)</f>
        <v>0</v>
      </c>
    </row>
    <row r="477" spans="1:2">
      <c r="A477" s="11">
        <f>Returns!A477</f>
        <v>0</v>
      </c>
      <c r="B477" s="1">
        <f>MAX(AVERAGE(Portfolios!$B$2:$B$1509)-Portfolios!B477, 0)</f>
        <v>0</v>
      </c>
    </row>
    <row r="478" spans="1:2">
      <c r="A478" s="11">
        <f>Returns!A478</f>
        <v>0</v>
      </c>
      <c r="B478" s="1">
        <f>MAX(AVERAGE(Portfolios!$B$2:$B$1509)-Portfolios!B478, 0)</f>
        <v>0</v>
      </c>
    </row>
    <row r="479" spans="1:2">
      <c r="A479" s="11">
        <f>Returns!A479</f>
        <v>0</v>
      </c>
      <c r="B479" s="1">
        <f>MAX(AVERAGE(Portfolios!$B$2:$B$1509)-Portfolios!B479, 0)</f>
        <v>0</v>
      </c>
    </row>
    <row r="480" spans="1:2">
      <c r="A480" s="11">
        <f>Returns!A480</f>
        <v>0</v>
      </c>
      <c r="B480" s="1">
        <f>MAX(AVERAGE(Portfolios!$B$2:$B$1509)-Portfolios!B480, 0)</f>
        <v>0</v>
      </c>
    </row>
    <row r="481" spans="1:2">
      <c r="A481" s="11">
        <f>Returns!A481</f>
        <v>0</v>
      </c>
      <c r="B481" s="1">
        <f>MAX(AVERAGE(Portfolios!$B$2:$B$1509)-Portfolios!B481, 0)</f>
        <v>0</v>
      </c>
    </row>
    <row r="482" spans="1:2">
      <c r="A482" s="11">
        <f>Returns!A482</f>
        <v>0</v>
      </c>
      <c r="B482" s="1">
        <f>MAX(AVERAGE(Portfolios!$B$2:$B$1509)-Portfolios!B482, 0)</f>
        <v>0</v>
      </c>
    </row>
    <row r="483" spans="1:2">
      <c r="A483" s="11">
        <f>Returns!A483</f>
        <v>0</v>
      </c>
      <c r="B483" s="1">
        <f>MAX(AVERAGE(Portfolios!$B$2:$B$1509)-Portfolios!B483, 0)</f>
        <v>0</v>
      </c>
    </row>
    <row r="484" spans="1:2">
      <c r="A484" s="11">
        <f>Returns!A484</f>
        <v>0</v>
      </c>
      <c r="B484" s="1">
        <f>MAX(AVERAGE(Portfolios!$B$2:$B$1509)-Portfolios!B484, 0)</f>
        <v>0</v>
      </c>
    </row>
    <row r="485" spans="1:2">
      <c r="A485" s="11">
        <f>Returns!A485</f>
        <v>0</v>
      </c>
      <c r="B485" s="1">
        <f>MAX(AVERAGE(Portfolios!$B$2:$B$1509)-Portfolios!B485, 0)</f>
        <v>0</v>
      </c>
    </row>
    <row r="486" spans="1:2">
      <c r="A486" s="11">
        <f>Returns!A486</f>
        <v>0</v>
      </c>
      <c r="B486" s="1">
        <f>MAX(AVERAGE(Portfolios!$B$2:$B$1509)-Portfolios!B486, 0)</f>
        <v>0</v>
      </c>
    </row>
    <row r="487" spans="1:2">
      <c r="A487" s="11">
        <f>Returns!A487</f>
        <v>0</v>
      </c>
      <c r="B487" s="1">
        <f>MAX(AVERAGE(Portfolios!$B$2:$B$1509)-Portfolios!B487, 0)</f>
        <v>0</v>
      </c>
    </row>
    <row r="488" spans="1:2">
      <c r="A488" s="11">
        <f>Returns!A488</f>
        <v>0</v>
      </c>
      <c r="B488" s="1">
        <f>MAX(AVERAGE(Portfolios!$B$2:$B$1509)-Portfolios!B488, 0)</f>
        <v>0</v>
      </c>
    </row>
    <row r="489" spans="1:2">
      <c r="A489" s="11">
        <f>Returns!A489</f>
        <v>0</v>
      </c>
      <c r="B489" s="1">
        <f>MAX(AVERAGE(Portfolios!$B$2:$B$1509)-Portfolios!B489, 0)</f>
        <v>0</v>
      </c>
    </row>
    <row r="490" spans="1:2">
      <c r="A490" s="11">
        <f>Returns!A490</f>
        <v>0</v>
      </c>
      <c r="B490" s="1">
        <f>MAX(AVERAGE(Portfolios!$B$2:$B$1509)-Portfolios!B490, 0)</f>
        <v>0</v>
      </c>
    </row>
    <row r="491" spans="1:2">
      <c r="A491" s="11">
        <f>Returns!A491</f>
        <v>0</v>
      </c>
      <c r="B491" s="1">
        <f>MAX(AVERAGE(Portfolios!$B$2:$B$1509)-Portfolios!B491, 0)</f>
        <v>0</v>
      </c>
    </row>
    <row r="492" spans="1:2">
      <c r="A492" s="11">
        <f>Returns!A492</f>
        <v>0</v>
      </c>
      <c r="B492" s="1">
        <f>MAX(AVERAGE(Portfolios!$B$2:$B$1509)-Portfolios!B492, 0)</f>
        <v>0</v>
      </c>
    </row>
    <row r="493" spans="1:2">
      <c r="A493" s="11">
        <f>Returns!A493</f>
        <v>0</v>
      </c>
      <c r="B493" s="1">
        <f>MAX(AVERAGE(Portfolios!$B$2:$B$1509)-Portfolios!B493, 0)</f>
        <v>0</v>
      </c>
    </row>
    <row r="494" spans="1:2">
      <c r="A494" s="11">
        <f>Returns!A494</f>
        <v>0</v>
      </c>
      <c r="B494" s="1">
        <f>MAX(AVERAGE(Portfolios!$B$2:$B$1509)-Portfolios!B494, 0)</f>
        <v>0</v>
      </c>
    </row>
    <row r="495" spans="1:2">
      <c r="A495" s="11">
        <f>Returns!A495</f>
        <v>0</v>
      </c>
      <c r="B495" s="1">
        <f>MAX(AVERAGE(Portfolios!$B$2:$B$1509)-Portfolios!B495, 0)</f>
        <v>0</v>
      </c>
    </row>
    <row r="496" spans="1:2">
      <c r="A496" s="11">
        <f>Returns!A496</f>
        <v>0</v>
      </c>
      <c r="B496" s="1">
        <f>MAX(AVERAGE(Portfolios!$B$2:$B$1509)-Portfolios!B496, 0)</f>
        <v>0</v>
      </c>
    </row>
    <row r="497" spans="1:2">
      <c r="A497" s="11">
        <f>Returns!A497</f>
        <v>0</v>
      </c>
      <c r="B497" s="1">
        <f>MAX(AVERAGE(Portfolios!$B$2:$B$1509)-Portfolios!B497, 0)</f>
        <v>0</v>
      </c>
    </row>
    <row r="498" spans="1:2">
      <c r="A498" s="11">
        <f>Returns!A498</f>
        <v>0</v>
      </c>
      <c r="B498" s="1">
        <f>MAX(AVERAGE(Portfolios!$B$2:$B$1509)-Portfolios!B498, 0)</f>
        <v>0</v>
      </c>
    </row>
    <row r="499" spans="1:2">
      <c r="A499" s="11">
        <f>Returns!A499</f>
        <v>0</v>
      </c>
      <c r="B499" s="1">
        <f>MAX(AVERAGE(Portfolios!$B$2:$B$1509)-Portfolios!B499, 0)</f>
        <v>0</v>
      </c>
    </row>
    <row r="500" spans="1:2">
      <c r="A500" s="11">
        <f>Returns!A500</f>
        <v>0</v>
      </c>
      <c r="B500" s="1">
        <f>MAX(AVERAGE(Portfolios!$B$2:$B$1509)-Portfolios!B500, 0)</f>
        <v>0</v>
      </c>
    </row>
    <row r="501" spans="1:2">
      <c r="A501" s="11">
        <f>Returns!A501</f>
        <v>0</v>
      </c>
      <c r="B501" s="1">
        <f>MAX(AVERAGE(Portfolios!$B$2:$B$1509)-Portfolios!B501, 0)</f>
        <v>0</v>
      </c>
    </row>
    <row r="502" spans="1:2">
      <c r="A502" s="11">
        <f>Returns!A502</f>
        <v>0</v>
      </c>
      <c r="B502" s="1">
        <f>MAX(AVERAGE(Portfolios!$B$2:$B$1509)-Portfolios!B502, 0)</f>
        <v>0</v>
      </c>
    </row>
    <row r="503" spans="1:2">
      <c r="A503" s="11">
        <f>Returns!A503</f>
        <v>0</v>
      </c>
      <c r="B503" s="1">
        <f>MAX(AVERAGE(Portfolios!$B$2:$B$1509)-Portfolios!B503, 0)</f>
        <v>0</v>
      </c>
    </row>
    <row r="504" spans="1:2">
      <c r="A504" s="11">
        <f>Returns!A504</f>
        <v>0</v>
      </c>
      <c r="B504" s="1">
        <f>MAX(AVERAGE(Portfolios!$B$2:$B$1509)-Portfolios!B504, 0)</f>
        <v>0</v>
      </c>
    </row>
    <row r="505" spans="1:2">
      <c r="A505" s="11">
        <f>Returns!A505</f>
        <v>0</v>
      </c>
      <c r="B505" s="1">
        <f>MAX(AVERAGE(Portfolios!$B$2:$B$1509)-Portfolios!B505, 0)</f>
        <v>0</v>
      </c>
    </row>
    <row r="506" spans="1:2">
      <c r="A506" s="11">
        <f>Returns!A506</f>
        <v>0</v>
      </c>
      <c r="B506" s="1">
        <f>MAX(AVERAGE(Portfolios!$B$2:$B$1509)-Portfolios!B506, 0)</f>
        <v>0</v>
      </c>
    </row>
    <row r="507" spans="1:2">
      <c r="A507" s="11">
        <f>Returns!A507</f>
        <v>0</v>
      </c>
      <c r="B507" s="1">
        <f>MAX(AVERAGE(Portfolios!$B$2:$B$1509)-Portfolios!B507, 0)</f>
        <v>0</v>
      </c>
    </row>
    <row r="508" spans="1:2">
      <c r="A508" s="11">
        <f>Returns!A508</f>
        <v>0</v>
      </c>
      <c r="B508" s="1">
        <f>MAX(AVERAGE(Portfolios!$B$2:$B$1509)-Portfolios!B508, 0)</f>
        <v>0</v>
      </c>
    </row>
    <row r="509" spans="1:2">
      <c r="A509" s="11">
        <f>Returns!A509</f>
        <v>0</v>
      </c>
      <c r="B509" s="1">
        <f>MAX(AVERAGE(Portfolios!$B$2:$B$1509)-Portfolios!B509, 0)</f>
        <v>0</v>
      </c>
    </row>
    <row r="510" spans="1:2">
      <c r="A510" s="11">
        <f>Returns!A510</f>
        <v>0</v>
      </c>
      <c r="B510" s="1">
        <f>MAX(AVERAGE(Portfolios!$B$2:$B$1509)-Portfolios!B510, 0)</f>
        <v>0</v>
      </c>
    </row>
    <row r="511" spans="1:2">
      <c r="A511" s="11">
        <f>Returns!A511</f>
        <v>0</v>
      </c>
      <c r="B511" s="1">
        <f>MAX(AVERAGE(Portfolios!$B$2:$B$1509)-Portfolios!B511, 0)</f>
        <v>0</v>
      </c>
    </row>
    <row r="512" spans="1:2">
      <c r="A512" s="11">
        <f>Returns!A512</f>
        <v>0</v>
      </c>
      <c r="B512" s="1">
        <f>MAX(AVERAGE(Portfolios!$B$2:$B$1509)-Portfolios!B512, 0)</f>
        <v>0</v>
      </c>
    </row>
    <row r="513" spans="1:2">
      <c r="A513" s="11">
        <f>Returns!A513</f>
        <v>0</v>
      </c>
      <c r="B513" s="1">
        <f>MAX(AVERAGE(Portfolios!$B$2:$B$1509)-Portfolios!B513, 0)</f>
        <v>0</v>
      </c>
    </row>
    <row r="514" spans="1:2">
      <c r="A514" s="11">
        <f>Returns!A514</f>
        <v>0</v>
      </c>
      <c r="B514" s="1">
        <f>MAX(AVERAGE(Portfolios!$B$2:$B$1509)-Portfolios!B514, 0)</f>
        <v>0</v>
      </c>
    </row>
    <row r="515" spans="1:2">
      <c r="A515" s="11">
        <f>Returns!A515</f>
        <v>0</v>
      </c>
      <c r="B515" s="1">
        <f>MAX(AVERAGE(Portfolios!$B$2:$B$1509)-Portfolios!B515, 0)</f>
        <v>0</v>
      </c>
    </row>
    <row r="516" spans="1:2">
      <c r="A516" s="11">
        <f>Returns!A516</f>
        <v>0</v>
      </c>
      <c r="B516" s="1">
        <f>MAX(AVERAGE(Portfolios!$B$2:$B$1509)-Portfolios!B516, 0)</f>
        <v>0</v>
      </c>
    </row>
    <row r="517" spans="1:2">
      <c r="A517" s="11">
        <f>Returns!A517</f>
        <v>0</v>
      </c>
      <c r="B517" s="1">
        <f>MAX(AVERAGE(Portfolios!$B$2:$B$1509)-Portfolios!B517, 0)</f>
        <v>0</v>
      </c>
    </row>
    <row r="518" spans="1:2">
      <c r="A518" s="11">
        <f>Returns!A518</f>
        <v>0</v>
      </c>
      <c r="B518" s="1">
        <f>MAX(AVERAGE(Portfolios!$B$2:$B$1509)-Portfolios!B518, 0)</f>
        <v>0</v>
      </c>
    </row>
    <row r="519" spans="1:2">
      <c r="A519" s="11">
        <f>Returns!A519</f>
        <v>0</v>
      </c>
      <c r="B519" s="1">
        <f>MAX(AVERAGE(Portfolios!$B$2:$B$1509)-Portfolios!B519, 0)</f>
        <v>0</v>
      </c>
    </row>
    <row r="520" spans="1:2">
      <c r="A520" s="11">
        <f>Returns!A520</f>
        <v>0</v>
      </c>
      <c r="B520" s="1">
        <f>MAX(AVERAGE(Portfolios!$B$2:$B$1509)-Portfolios!B520, 0)</f>
        <v>0</v>
      </c>
    </row>
    <row r="521" spans="1:2">
      <c r="A521" s="11">
        <f>Returns!A521</f>
        <v>0</v>
      </c>
      <c r="B521" s="1">
        <f>MAX(AVERAGE(Portfolios!$B$2:$B$1509)-Portfolios!B521, 0)</f>
        <v>0</v>
      </c>
    </row>
    <row r="522" spans="1:2">
      <c r="A522" s="11">
        <f>Returns!A522</f>
        <v>0</v>
      </c>
      <c r="B522" s="1">
        <f>MAX(AVERAGE(Portfolios!$B$2:$B$1509)-Portfolios!B522, 0)</f>
        <v>0</v>
      </c>
    </row>
    <row r="523" spans="1:2">
      <c r="A523" s="11">
        <f>Returns!A523</f>
        <v>0</v>
      </c>
      <c r="B523" s="1">
        <f>MAX(AVERAGE(Portfolios!$B$2:$B$1509)-Portfolios!B523, 0)</f>
        <v>0</v>
      </c>
    </row>
    <row r="524" spans="1:2">
      <c r="A524" s="11">
        <f>Returns!A524</f>
        <v>0</v>
      </c>
      <c r="B524" s="1">
        <f>MAX(AVERAGE(Portfolios!$B$2:$B$1509)-Portfolios!B524, 0)</f>
        <v>0</v>
      </c>
    </row>
    <row r="525" spans="1:2">
      <c r="A525" s="11">
        <f>Returns!A525</f>
        <v>0</v>
      </c>
      <c r="B525" s="1">
        <f>MAX(AVERAGE(Portfolios!$B$2:$B$1509)-Portfolios!B525, 0)</f>
        <v>0</v>
      </c>
    </row>
    <row r="526" spans="1:2">
      <c r="A526" s="11">
        <f>Returns!A526</f>
        <v>0</v>
      </c>
      <c r="B526" s="1">
        <f>MAX(AVERAGE(Portfolios!$B$2:$B$1509)-Portfolios!B526, 0)</f>
        <v>0</v>
      </c>
    </row>
    <row r="527" spans="1:2">
      <c r="A527" s="11">
        <f>Returns!A527</f>
        <v>0</v>
      </c>
      <c r="B527" s="1">
        <f>MAX(AVERAGE(Portfolios!$B$2:$B$1509)-Portfolios!B527, 0)</f>
        <v>0</v>
      </c>
    </row>
    <row r="528" spans="1:2">
      <c r="A528" s="11">
        <f>Returns!A528</f>
        <v>0</v>
      </c>
      <c r="B528" s="1">
        <f>MAX(AVERAGE(Portfolios!$B$2:$B$1509)-Portfolios!B528, 0)</f>
        <v>0</v>
      </c>
    </row>
    <row r="529" spans="1:2">
      <c r="A529" s="11">
        <f>Returns!A529</f>
        <v>0</v>
      </c>
      <c r="B529" s="1">
        <f>MAX(AVERAGE(Portfolios!$B$2:$B$1509)-Portfolios!B529, 0)</f>
        <v>0</v>
      </c>
    </row>
    <row r="530" spans="1:2">
      <c r="A530" s="11">
        <f>Returns!A530</f>
        <v>0</v>
      </c>
      <c r="B530" s="1">
        <f>MAX(AVERAGE(Portfolios!$B$2:$B$1509)-Portfolios!B530, 0)</f>
        <v>0</v>
      </c>
    </row>
    <row r="531" spans="1:2">
      <c r="A531" s="11">
        <f>Returns!A531</f>
        <v>0</v>
      </c>
      <c r="B531" s="1">
        <f>MAX(AVERAGE(Portfolios!$B$2:$B$1509)-Portfolios!B531, 0)</f>
        <v>0</v>
      </c>
    </row>
    <row r="532" spans="1:2">
      <c r="A532" s="11">
        <f>Returns!A532</f>
        <v>0</v>
      </c>
      <c r="B532" s="1">
        <f>MAX(AVERAGE(Portfolios!$B$2:$B$1509)-Portfolios!B532, 0)</f>
        <v>0</v>
      </c>
    </row>
    <row r="533" spans="1:2">
      <c r="A533" s="11">
        <f>Returns!A533</f>
        <v>0</v>
      </c>
      <c r="B533" s="1">
        <f>MAX(AVERAGE(Portfolios!$B$2:$B$1509)-Portfolios!B533, 0)</f>
        <v>0</v>
      </c>
    </row>
    <row r="534" spans="1:2">
      <c r="A534" s="11">
        <f>Returns!A534</f>
        <v>0</v>
      </c>
      <c r="B534" s="1">
        <f>MAX(AVERAGE(Portfolios!$B$2:$B$1509)-Portfolios!B534, 0)</f>
        <v>0</v>
      </c>
    </row>
    <row r="535" spans="1:2">
      <c r="A535" s="11">
        <f>Returns!A535</f>
        <v>0</v>
      </c>
      <c r="B535" s="1">
        <f>MAX(AVERAGE(Portfolios!$B$2:$B$1509)-Portfolios!B535, 0)</f>
        <v>0</v>
      </c>
    </row>
    <row r="536" spans="1:2">
      <c r="A536" s="11">
        <f>Returns!A536</f>
        <v>0</v>
      </c>
      <c r="B536" s="1">
        <f>MAX(AVERAGE(Portfolios!$B$2:$B$1509)-Portfolios!B536, 0)</f>
        <v>0</v>
      </c>
    </row>
    <row r="537" spans="1:2">
      <c r="A537" s="11">
        <f>Returns!A537</f>
        <v>0</v>
      </c>
      <c r="B537" s="1">
        <f>MAX(AVERAGE(Portfolios!$B$2:$B$1509)-Portfolios!B537, 0)</f>
        <v>0</v>
      </c>
    </row>
    <row r="538" spans="1:2">
      <c r="A538" s="11">
        <f>Returns!A538</f>
        <v>0</v>
      </c>
      <c r="B538" s="1">
        <f>MAX(AVERAGE(Portfolios!$B$2:$B$1509)-Portfolios!B538, 0)</f>
        <v>0</v>
      </c>
    </row>
    <row r="539" spans="1:2">
      <c r="A539" s="11">
        <f>Returns!A539</f>
        <v>0</v>
      </c>
      <c r="B539" s="1">
        <f>MAX(AVERAGE(Portfolios!$B$2:$B$1509)-Portfolios!B539, 0)</f>
        <v>0</v>
      </c>
    </row>
    <row r="540" spans="1:2">
      <c r="A540" s="11">
        <f>Returns!A540</f>
        <v>0</v>
      </c>
      <c r="B540" s="1">
        <f>MAX(AVERAGE(Portfolios!$B$2:$B$1509)-Portfolios!B540, 0)</f>
        <v>0</v>
      </c>
    </row>
    <row r="541" spans="1:2">
      <c r="A541" s="11">
        <f>Returns!A541</f>
        <v>0</v>
      </c>
      <c r="B541" s="1">
        <f>MAX(AVERAGE(Portfolios!$B$2:$B$1509)-Portfolios!B541, 0)</f>
        <v>0</v>
      </c>
    </row>
    <row r="542" spans="1:2">
      <c r="A542" s="11">
        <f>Returns!A542</f>
        <v>0</v>
      </c>
      <c r="B542" s="1">
        <f>MAX(AVERAGE(Portfolios!$B$2:$B$1509)-Portfolios!B542, 0)</f>
        <v>0</v>
      </c>
    </row>
    <row r="543" spans="1:2">
      <c r="A543" s="11">
        <f>Returns!A543</f>
        <v>0</v>
      </c>
      <c r="B543" s="1">
        <f>MAX(AVERAGE(Portfolios!$B$2:$B$1509)-Portfolios!B543, 0)</f>
        <v>0</v>
      </c>
    </row>
    <row r="544" spans="1:2">
      <c r="A544" s="11">
        <f>Returns!A544</f>
        <v>0</v>
      </c>
      <c r="B544" s="1">
        <f>MAX(AVERAGE(Portfolios!$B$2:$B$1509)-Portfolios!B544, 0)</f>
        <v>0</v>
      </c>
    </row>
    <row r="545" spans="1:2">
      <c r="A545" s="11">
        <f>Returns!A545</f>
        <v>0</v>
      </c>
      <c r="B545" s="1">
        <f>MAX(AVERAGE(Portfolios!$B$2:$B$1509)-Portfolios!B545, 0)</f>
        <v>0</v>
      </c>
    </row>
    <row r="546" spans="1:2">
      <c r="A546" s="11">
        <f>Returns!A546</f>
        <v>0</v>
      </c>
      <c r="B546" s="1">
        <f>MAX(AVERAGE(Portfolios!$B$2:$B$1509)-Portfolios!B546, 0)</f>
        <v>0</v>
      </c>
    </row>
    <row r="547" spans="1:2">
      <c r="A547" s="11">
        <f>Returns!A547</f>
        <v>0</v>
      </c>
      <c r="B547" s="1">
        <f>MAX(AVERAGE(Portfolios!$B$2:$B$1509)-Portfolios!B547, 0)</f>
        <v>0</v>
      </c>
    </row>
    <row r="548" spans="1:2">
      <c r="A548" s="11">
        <f>Returns!A548</f>
        <v>0</v>
      </c>
      <c r="B548" s="1">
        <f>MAX(AVERAGE(Portfolios!$B$2:$B$1509)-Portfolios!B548, 0)</f>
        <v>0</v>
      </c>
    </row>
    <row r="549" spans="1:2">
      <c r="A549" s="11">
        <f>Returns!A549</f>
        <v>0</v>
      </c>
      <c r="B549" s="1">
        <f>MAX(AVERAGE(Portfolios!$B$2:$B$1509)-Portfolios!B549, 0)</f>
        <v>0</v>
      </c>
    </row>
    <row r="550" spans="1:2">
      <c r="A550" s="11">
        <f>Returns!A550</f>
        <v>0</v>
      </c>
      <c r="B550" s="1">
        <f>MAX(AVERAGE(Portfolios!$B$2:$B$1509)-Portfolios!B550, 0)</f>
        <v>0</v>
      </c>
    </row>
    <row r="551" spans="1:2">
      <c r="A551" s="11">
        <f>Returns!A551</f>
        <v>0</v>
      </c>
      <c r="B551" s="1">
        <f>MAX(AVERAGE(Portfolios!$B$2:$B$1509)-Portfolios!B551, 0)</f>
        <v>0</v>
      </c>
    </row>
    <row r="552" spans="1:2">
      <c r="A552" s="11">
        <f>Returns!A552</f>
        <v>0</v>
      </c>
      <c r="B552" s="1">
        <f>MAX(AVERAGE(Portfolios!$B$2:$B$1509)-Portfolios!B552, 0)</f>
        <v>0</v>
      </c>
    </row>
    <row r="553" spans="1:2">
      <c r="A553" s="11">
        <f>Returns!A553</f>
        <v>0</v>
      </c>
      <c r="B553" s="1">
        <f>MAX(AVERAGE(Portfolios!$B$2:$B$1509)-Portfolios!B553, 0)</f>
        <v>0</v>
      </c>
    </row>
    <row r="554" spans="1:2">
      <c r="A554" s="11">
        <f>Returns!A554</f>
        <v>0</v>
      </c>
      <c r="B554" s="1">
        <f>MAX(AVERAGE(Portfolios!$B$2:$B$1509)-Portfolios!B554, 0)</f>
        <v>0</v>
      </c>
    </row>
    <row r="555" spans="1:2">
      <c r="A555" s="11">
        <f>Returns!A555</f>
        <v>0</v>
      </c>
      <c r="B555" s="1">
        <f>MAX(AVERAGE(Portfolios!$B$2:$B$1509)-Portfolios!B555, 0)</f>
        <v>0</v>
      </c>
    </row>
    <row r="556" spans="1:2">
      <c r="A556" s="11">
        <f>Returns!A556</f>
        <v>0</v>
      </c>
      <c r="B556" s="1">
        <f>MAX(AVERAGE(Portfolios!$B$2:$B$1509)-Portfolios!B556, 0)</f>
        <v>0</v>
      </c>
    </row>
    <row r="557" spans="1:2">
      <c r="A557" s="11">
        <f>Returns!A557</f>
        <v>0</v>
      </c>
      <c r="B557" s="1">
        <f>MAX(AVERAGE(Portfolios!$B$2:$B$1509)-Portfolios!B557, 0)</f>
        <v>0</v>
      </c>
    </row>
    <row r="558" spans="1:2">
      <c r="A558" s="11">
        <f>Returns!A558</f>
        <v>0</v>
      </c>
      <c r="B558" s="1">
        <f>MAX(AVERAGE(Portfolios!$B$2:$B$1509)-Portfolios!B558, 0)</f>
        <v>0</v>
      </c>
    </row>
    <row r="559" spans="1:2">
      <c r="A559" s="11">
        <f>Returns!A559</f>
        <v>0</v>
      </c>
      <c r="B559" s="1">
        <f>MAX(AVERAGE(Portfolios!$B$2:$B$1509)-Portfolios!B559, 0)</f>
        <v>0</v>
      </c>
    </row>
    <row r="560" spans="1:2">
      <c r="A560" s="11">
        <f>Returns!A560</f>
        <v>0</v>
      </c>
      <c r="B560" s="1">
        <f>MAX(AVERAGE(Portfolios!$B$2:$B$1509)-Portfolios!B560, 0)</f>
        <v>0</v>
      </c>
    </row>
    <row r="561" spans="1:2">
      <c r="A561" s="11">
        <f>Returns!A561</f>
        <v>0</v>
      </c>
      <c r="B561" s="1">
        <f>MAX(AVERAGE(Portfolios!$B$2:$B$1509)-Portfolios!B561, 0)</f>
        <v>0</v>
      </c>
    </row>
    <row r="562" spans="1:2">
      <c r="A562" s="11">
        <f>Returns!A562</f>
        <v>0</v>
      </c>
      <c r="B562" s="1">
        <f>MAX(AVERAGE(Portfolios!$B$2:$B$1509)-Portfolios!B562, 0)</f>
        <v>0</v>
      </c>
    </row>
    <row r="563" spans="1:2">
      <c r="A563" s="11">
        <f>Returns!A563</f>
        <v>0</v>
      </c>
      <c r="B563" s="1">
        <f>MAX(AVERAGE(Portfolios!$B$2:$B$1509)-Portfolios!B563, 0)</f>
        <v>0</v>
      </c>
    </row>
    <row r="564" spans="1:2">
      <c r="A564" s="11">
        <f>Returns!A564</f>
        <v>0</v>
      </c>
      <c r="B564" s="1">
        <f>MAX(AVERAGE(Portfolios!$B$2:$B$1509)-Portfolios!B564, 0)</f>
        <v>0</v>
      </c>
    </row>
    <row r="565" spans="1:2">
      <c r="A565" s="11">
        <f>Returns!A565</f>
        <v>0</v>
      </c>
      <c r="B565" s="1">
        <f>MAX(AVERAGE(Portfolios!$B$2:$B$1509)-Portfolios!B565, 0)</f>
        <v>0</v>
      </c>
    </row>
    <row r="566" spans="1:2">
      <c r="A566" s="11">
        <f>Returns!A566</f>
        <v>0</v>
      </c>
      <c r="B566" s="1">
        <f>MAX(AVERAGE(Portfolios!$B$2:$B$1509)-Portfolios!B566, 0)</f>
        <v>0</v>
      </c>
    </row>
    <row r="567" spans="1:2">
      <c r="A567" s="11">
        <f>Returns!A567</f>
        <v>0</v>
      </c>
      <c r="B567" s="1">
        <f>MAX(AVERAGE(Portfolios!$B$2:$B$1509)-Portfolios!B567, 0)</f>
        <v>0</v>
      </c>
    </row>
    <row r="568" spans="1:2">
      <c r="A568" s="11">
        <f>Returns!A568</f>
        <v>0</v>
      </c>
      <c r="B568" s="1">
        <f>MAX(AVERAGE(Portfolios!$B$2:$B$1509)-Portfolios!B568, 0)</f>
        <v>0</v>
      </c>
    </row>
    <row r="569" spans="1:2">
      <c r="A569" s="11">
        <f>Returns!A569</f>
        <v>0</v>
      </c>
      <c r="B569" s="1">
        <f>MAX(AVERAGE(Portfolios!$B$2:$B$1509)-Portfolios!B569, 0)</f>
        <v>0</v>
      </c>
    </row>
    <row r="570" spans="1:2">
      <c r="A570" s="11">
        <f>Returns!A570</f>
        <v>0</v>
      </c>
      <c r="B570" s="1">
        <f>MAX(AVERAGE(Portfolios!$B$2:$B$1509)-Portfolios!B570, 0)</f>
        <v>0</v>
      </c>
    </row>
    <row r="571" spans="1:2">
      <c r="A571" s="11">
        <f>Returns!A571</f>
        <v>0</v>
      </c>
      <c r="B571" s="1">
        <f>MAX(AVERAGE(Portfolios!$B$2:$B$1509)-Portfolios!B571, 0)</f>
        <v>0</v>
      </c>
    </row>
    <row r="572" spans="1:2">
      <c r="A572" s="11">
        <f>Returns!A572</f>
        <v>0</v>
      </c>
      <c r="B572" s="1">
        <f>MAX(AVERAGE(Portfolios!$B$2:$B$1509)-Portfolios!B572, 0)</f>
        <v>0</v>
      </c>
    </row>
    <row r="573" spans="1:2">
      <c r="A573" s="11">
        <f>Returns!A573</f>
        <v>0</v>
      </c>
      <c r="B573" s="1">
        <f>MAX(AVERAGE(Portfolios!$B$2:$B$1509)-Portfolios!B573, 0)</f>
        <v>0</v>
      </c>
    </row>
    <row r="574" spans="1:2">
      <c r="A574" s="11">
        <f>Returns!A574</f>
        <v>0</v>
      </c>
      <c r="B574" s="1">
        <f>MAX(AVERAGE(Portfolios!$B$2:$B$1509)-Portfolios!B574, 0)</f>
        <v>0</v>
      </c>
    </row>
    <row r="575" spans="1:2">
      <c r="A575" s="11">
        <f>Returns!A575</f>
        <v>0</v>
      </c>
      <c r="B575" s="1">
        <f>MAX(AVERAGE(Portfolios!$B$2:$B$1509)-Portfolios!B575, 0)</f>
        <v>0</v>
      </c>
    </row>
    <row r="576" spans="1:2">
      <c r="A576" s="11">
        <f>Returns!A576</f>
        <v>0</v>
      </c>
      <c r="B576" s="1">
        <f>MAX(AVERAGE(Portfolios!$B$2:$B$1509)-Portfolios!B576, 0)</f>
        <v>0</v>
      </c>
    </row>
    <row r="577" spans="1:2">
      <c r="A577" s="11">
        <f>Returns!A577</f>
        <v>0</v>
      </c>
      <c r="B577" s="1">
        <f>MAX(AVERAGE(Portfolios!$B$2:$B$1509)-Portfolios!B577, 0)</f>
        <v>0</v>
      </c>
    </row>
    <row r="578" spans="1:2">
      <c r="A578" s="11">
        <f>Returns!A578</f>
        <v>0</v>
      </c>
      <c r="B578" s="1">
        <f>MAX(AVERAGE(Portfolios!$B$2:$B$1509)-Portfolios!B578, 0)</f>
        <v>0</v>
      </c>
    </row>
    <row r="579" spans="1:2">
      <c r="A579" s="11">
        <f>Returns!A579</f>
        <v>0</v>
      </c>
      <c r="B579" s="1">
        <f>MAX(AVERAGE(Portfolios!$B$2:$B$1509)-Portfolios!B579, 0)</f>
        <v>0</v>
      </c>
    </row>
    <row r="580" spans="1:2">
      <c r="A580" s="11">
        <f>Returns!A580</f>
        <v>0</v>
      </c>
      <c r="B580" s="1">
        <f>MAX(AVERAGE(Portfolios!$B$2:$B$1509)-Portfolios!B580, 0)</f>
        <v>0</v>
      </c>
    </row>
    <row r="581" spans="1:2">
      <c r="A581" s="11">
        <f>Returns!A581</f>
        <v>0</v>
      </c>
      <c r="B581" s="1">
        <f>MAX(AVERAGE(Portfolios!$B$2:$B$1509)-Portfolios!B581, 0)</f>
        <v>0</v>
      </c>
    </row>
    <row r="582" spans="1:2">
      <c r="A582" s="11">
        <f>Returns!A582</f>
        <v>0</v>
      </c>
      <c r="B582" s="1">
        <f>MAX(AVERAGE(Portfolios!$B$2:$B$1509)-Portfolios!B582, 0)</f>
        <v>0</v>
      </c>
    </row>
    <row r="583" spans="1:2">
      <c r="A583" s="11">
        <f>Returns!A583</f>
        <v>0</v>
      </c>
      <c r="B583" s="1">
        <f>MAX(AVERAGE(Portfolios!$B$2:$B$1509)-Portfolios!B583, 0)</f>
        <v>0</v>
      </c>
    </row>
    <row r="584" spans="1:2">
      <c r="A584" s="11">
        <f>Returns!A584</f>
        <v>0</v>
      </c>
      <c r="B584" s="1">
        <f>MAX(AVERAGE(Portfolios!$B$2:$B$1509)-Portfolios!B584, 0)</f>
        <v>0</v>
      </c>
    </row>
    <row r="585" spans="1:2">
      <c r="A585" s="11">
        <f>Returns!A585</f>
        <v>0</v>
      </c>
      <c r="B585" s="1">
        <f>MAX(AVERAGE(Portfolios!$B$2:$B$1509)-Portfolios!B585, 0)</f>
        <v>0</v>
      </c>
    </row>
    <row r="586" spans="1:2">
      <c r="A586" s="11">
        <f>Returns!A586</f>
        <v>0</v>
      </c>
      <c r="B586" s="1">
        <f>MAX(AVERAGE(Portfolios!$B$2:$B$1509)-Portfolios!B586, 0)</f>
        <v>0</v>
      </c>
    </row>
    <row r="587" spans="1:2">
      <c r="A587" s="11">
        <f>Returns!A587</f>
        <v>0</v>
      </c>
      <c r="B587" s="1">
        <f>MAX(AVERAGE(Portfolios!$B$2:$B$1509)-Portfolios!B587, 0)</f>
        <v>0</v>
      </c>
    </row>
    <row r="588" spans="1:2">
      <c r="A588" s="11">
        <f>Returns!A588</f>
        <v>0</v>
      </c>
      <c r="B588" s="1">
        <f>MAX(AVERAGE(Portfolios!$B$2:$B$1509)-Portfolios!B588, 0)</f>
        <v>0</v>
      </c>
    </row>
    <row r="589" spans="1:2">
      <c r="A589" s="11">
        <f>Returns!A589</f>
        <v>0</v>
      </c>
      <c r="B589" s="1">
        <f>MAX(AVERAGE(Portfolios!$B$2:$B$1509)-Portfolios!B589, 0)</f>
        <v>0</v>
      </c>
    </row>
    <row r="590" spans="1:2">
      <c r="A590" s="11">
        <f>Returns!A590</f>
        <v>0</v>
      </c>
      <c r="B590" s="1">
        <f>MAX(AVERAGE(Portfolios!$B$2:$B$1509)-Portfolios!B590, 0)</f>
        <v>0</v>
      </c>
    </row>
    <row r="591" spans="1:2">
      <c r="A591" s="11">
        <f>Returns!A591</f>
        <v>0</v>
      </c>
      <c r="B591" s="1">
        <f>MAX(AVERAGE(Portfolios!$B$2:$B$1509)-Portfolios!B591, 0)</f>
        <v>0</v>
      </c>
    </row>
    <row r="592" spans="1:2">
      <c r="A592" s="11">
        <f>Returns!A592</f>
        <v>0</v>
      </c>
      <c r="B592" s="1">
        <f>MAX(AVERAGE(Portfolios!$B$2:$B$1509)-Portfolios!B592, 0)</f>
        <v>0</v>
      </c>
    </row>
    <row r="593" spans="1:2">
      <c r="A593" s="11">
        <f>Returns!A593</f>
        <v>0</v>
      </c>
      <c r="B593" s="1">
        <f>MAX(AVERAGE(Portfolios!$B$2:$B$1509)-Portfolios!B593, 0)</f>
        <v>0</v>
      </c>
    </row>
    <row r="594" spans="1:2">
      <c r="A594" s="11">
        <f>Returns!A594</f>
        <v>0</v>
      </c>
      <c r="B594" s="1">
        <f>MAX(AVERAGE(Portfolios!$B$2:$B$1509)-Portfolios!B594, 0)</f>
        <v>0</v>
      </c>
    </row>
    <row r="595" spans="1:2">
      <c r="A595" s="11">
        <f>Returns!A595</f>
        <v>0</v>
      </c>
      <c r="B595" s="1">
        <f>MAX(AVERAGE(Portfolios!$B$2:$B$1509)-Portfolios!B595, 0)</f>
        <v>0</v>
      </c>
    </row>
    <row r="596" spans="1:2">
      <c r="A596" s="11">
        <f>Returns!A596</f>
        <v>0</v>
      </c>
      <c r="B596" s="1">
        <f>MAX(AVERAGE(Portfolios!$B$2:$B$1509)-Portfolios!B596, 0)</f>
        <v>0</v>
      </c>
    </row>
    <row r="597" spans="1:2">
      <c r="A597" s="11">
        <f>Returns!A597</f>
        <v>0</v>
      </c>
      <c r="B597" s="1">
        <f>MAX(AVERAGE(Portfolios!$B$2:$B$1509)-Portfolios!B597, 0)</f>
        <v>0</v>
      </c>
    </row>
    <row r="598" spans="1:2">
      <c r="A598" s="11">
        <f>Returns!A598</f>
        <v>0</v>
      </c>
      <c r="B598" s="1">
        <f>MAX(AVERAGE(Portfolios!$B$2:$B$1509)-Portfolios!B598, 0)</f>
        <v>0</v>
      </c>
    </row>
    <row r="599" spans="1:2">
      <c r="A599" s="11">
        <f>Returns!A599</f>
        <v>0</v>
      </c>
      <c r="B599" s="1">
        <f>MAX(AVERAGE(Portfolios!$B$2:$B$1509)-Portfolios!B599, 0)</f>
        <v>0</v>
      </c>
    </row>
    <row r="600" spans="1:2">
      <c r="A600" s="11">
        <f>Returns!A600</f>
        <v>0</v>
      </c>
      <c r="B600" s="1">
        <f>MAX(AVERAGE(Portfolios!$B$2:$B$1509)-Portfolios!B600, 0)</f>
        <v>0</v>
      </c>
    </row>
    <row r="601" spans="1:2">
      <c r="A601" s="11">
        <f>Returns!A601</f>
        <v>0</v>
      </c>
      <c r="B601" s="1">
        <f>MAX(AVERAGE(Portfolios!$B$2:$B$1509)-Portfolios!B601, 0)</f>
        <v>0</v>
      </c>
    </row>
    <row r="602" spans="1:2">
      <c r="A602" s="11">
        <f>Returns!A602</f>
        <v>0</v>
      </c>
      <c r="B602" s="1">
        <f>MAX(AVERAGE(Portfolios!$B$2:$B$1509)-Portfolios!B602, 0)</f>
        <v>0</v>
      </c>
    </row>
    <row r="603" spans="1:2">
      <c r="A603" s="11">
        <f>Returns!A603</f>
        <v>0</v>
      </c>
      <c r="B603" s="1">
        <f>MAX(AVERAGE(Portfolios!$B$2:$B$1509)-Portfolios!B603, 0)</f>
        <v>0</v>
      </c>
    </row>
    <row r="604" spans="1:2">
      <c r="A604" s="11">
        <f>Returns!A604</f>
        <v>0</v>
      </c>
      <c r="B604" s="1">
        <f>MAX(AVERAGE(Portfolios!$B$2:$B$1509)-Portfolios!B604, 0)</f>
        <v>0</v>
      </c>
    </row>
    <row r="605" spans="1:2">
      <c r="A605" s="11">
        <f>Returns!A605</f>
        <v>0</v>
      </c>
      <c r="B605" s="1">
        <f>MAX(AVERAGE(Portfolios!$B$2:$B$1509)-Portfolios!B605, 0)</f>
        <v>0</v>
      </c>
    </row>
    <row r="606" spans="1:2">
      <c r="A606" s="11">
        <f>Returns!A606</f>
        <v>0</v>
      </c>
      <c r="B606" s="1">
        <f>MAX(AVERAGE(Portfolios!$B$2:$B$1509)-Portfolios!B606, 0)</f>
        <v>0</v>
      </c>
    </row>
    <row r="607" spans="1:2">
      <c r="A607" s="11">
        <f>Returns!A607</f>
        <v>0</v>
      </c>
      <c r="B607" s="1">
        <f>MAX(AVERAGE(Portfolios!$B$2:$B$1509)-Portfolios!B607, 0)</f>
        <v>0</v>
      </c>
    </row>
    <row r="608" spans="1:2">
      <c r="A608" s="11">
        <f>Returns!A608</f>
        <v>0</v>
      </c>
      <c r="B608" s="1">
        <f>MAX(AVERAGE(Portfolios!$B$2:$B$1509)-Portfolios!B608, 0)</f>
        <v>0</v>
      </c>
    </row>
    <row r="609" spans="1:2">
      <c r="A609" s="11">
        <f>Returns!A609</f>
        <v>0</v>
      </c>
      <c r="B609" s="1">
        <f>MAX(AVERAGE(Portfolios!$B$2:$B$1509)-Portfolios!B609, 0)</f>
        <v>0</v>
      </c>
    </row>
    <row r="610" spans="1:2">
      <c r="A610" s="11">
        <f>Returns!A610</f>
        <v>0</v>
      </c>
      <c r="B610" s="1">
        <f>MAX(AVERAGE(Portfolios!$B$2:$B$1509)-Portfolios!B610, 0)</f>
        <v>0</v>
      </c>
    </row>
    <row r="611" spans="1:2">
      <c r="A611" s="11">
        <f>Returns!A611</f>
        <v>0</v>
      </c>
      <c r="B611" s="1">
        <f>MAX(AVERAGE(Portfolios!$B$2:$B$1509)-Portfolios!B611, 0)</f>
        <v>0</v>
      </c>
    </row>
    <row r="612" spans="1:2">
      <c r="A612" s="11">
        <f>Returns!A612</f>
        <v>0</v>
      </c>
      <c r="B612" s="1">
        <f>MAX(AVERAGE(Portfolios!$B$2:$B$1509)-Portfolios!B612, 0)</f>
        <v>0</v>
      </c>
    </row>
    <row r="613" spans="1:2">
      <c r="A613" s="11">
        <f>Returns!A613</f>
        <v>0</v>
      </c>
      <c r="B613" s="1">
        <f>MAX(AVERAGE(Portfolios!$B$2:$B$1509)-Portfolios!B613, 0)</f>
        <v>0</v>
      </c>
    </row>
    <row r="614" spans="1:2">
      <c r="A614" s="11">
        <f>Returns!A614</f>
        <v>0</v>
      </c>
      <c r="B614" s="1">
        <f>MAX(AVERAGE(Portfolios!$B$2:$B$1509)-Portfolios!B614, 0)</f>
        <v>0</v>
      </c>
    </row>
    <row r="615" spans="1:2">
      <c r="A615" s="11">
        <f>Returns!A615</f>
        <v>0</v>
      </c>
      <c r="B615" s="1">
        <f>MAX(AVERAGE(Portfolios!$B$2:$B$1509)-Portfolios!B615, 0)</f>
        <v>0</v>
      </c>
    </row>
    <row r="616" spans="1:2">
      <c r="A616" s="11">
        <f>Returns!A616</f>
        <v>0</v>
      </c>
      <c r="B616" s="1">
        <f>MAX(AVERAGE(Portfolios!$B$2:$B$1509)-Portfolios!B616, 0)</f>
        <v>0</v>
      </c>
    </row>
    <row r="617" spans="1:2">
      <c r="A617" s="11">
        <f>Returns!A617</f>
        <v>0</v>
      </c>
      <c r="B617" s="1">
        <f>MAX(AVERAGE(Portfolios!$B$2:$B$1509)-Portfolios!B617, 0)</f>
        <v>0</v>
      </c>
    </row>
    <row r="618" spans="1:2">
      <c r="A618" s="11">
        <f>Returns!A618</f>
        <v>0</v>
      </c>
      <c r="B618" s="1">
        <f>MAX(AVERAGE(Portfolios!$B$2:$B$1509)-Portfolios!B618, 0)</f>
        <v>0</v>
      </c>
    </row>
    <row r="619" spans="1:2">
      <c r="A619" s="11">
        <f>Returns!A619</f>
        <v>0</v>
      </c>
      <c r="B619" s="1">
        <f>MAX(AVERAGE(Portfolios!$B$2:$B$1509)-Portfolios!B619, 0)</f>
        <v>0</v>
      </c>
    </row>
    <row r="620" spans="1:2">
      <c r="A620" s="11">
        <f>Returns!A620</f>
        <v>0</v>
      </c>
      <c r="B620" s="1">
        <f>MAX(AVERAGE(Portfolios!$B$2:$B$1509)-Portfolios!B620, 0)</f>
        <v>0</v>
      </c>
    </row>
    <row r="621" spans="1:2">
      <c r="A621" s="11">
        <f>Returns!A621</f>
        <v>0</v>
      </c>
      <c r="B621" s="1">
        <f>MAX(AVERAGE(Portfolios!$B$2:$B$1509)-Portfolios!B621, 0)</f>
        <v>0</v>
      </c>
    </row>
    <row r="622" spans="1:2">
      <c r="A622" s="11">
        <f>Returns!A622</f>
        <v>0</v>
      </c>
      <c r="B622" s="1">
        <f>MAX(AVERAGE(Portfolios!$B$2:$B$1509)-Portfolios!B622, 0)</f>
        <v>0</v>
      </c>
    </row>
    <row r="623" spans="1:2">
      <c r="A623" s="11">
        <f>Returns!A623</f>
        <v>0</v>
      </c>
      <c r="B623" s="1">
        <f>MAX(AVERAGE(Portfolios!$B$2:$B$1509)-Portfolios!B623, 0)</f>
        <v>0</v>
      </c>
    </row>
    <row r="624" spans="1:2">
      <c r="A624" s="11">
        <f>Returns!A624</f>
        <v>0</v>
      </c>
      <c r="B624" s="1">
        <f>MAX(AVERAGE(Portfolios!$B$2:$B$1509)-Portfolios!B624, 0)</f>
        <v>0</v>
      </c>
    </row>
    <row r="625" spans="1:2">
      <c r="A625" s="11">
        <f>Returns!A625</f>
        <v>0</v>
      </c>
      <c r="B625" s="1">
        <f>MAX(AVERAGE(Portfolios!$B$2:$B$1509)-Portfolios!B625, 0)</f>
        <v>0</v>
      </c>
    </row>
    <row r="626" spans="1:2">
      <c r="A626" s="11">
        <f>Returns!A626</f>
        <v>0</v>
      </c>
      <c r="B626" s="1">
        <f>MAX(AVERAGE(Portfolios!$B$2:$B$1509)-Portfolios!B626, 0)</f>
        <v>0</v>
      </c>
    </row>
    <row r="627" spans="1:2">
      <c r="A627" s="11">
        <f>Returns!A627</f>
        <v>0</v>
      </c>
      <c r="B627" s="1">
        <f>MAX(AVERAGE(Portfolios!$B$2:$B$1509)-Portfolios!B627, 0)</f>
        <v>0</v>
      </c>
    </row>
    <row r="628" spans="1:2">
      <c r="A628" s="11">
        <f>Returns!A628</f>
        <v>0</v>
      </c>
      <c r="B628" s="1">
        <f>MAX(AVERAGE(Portfolios!$B$2:$B$1509)-Portfolios!B628, 0)</f>
        <v>0</v>
      </c>
    </row>
    <row r="629" spans="1:2">
      <c r="A629" s="11">
        <f>Returns!A629</f>
        <v>0</v>
      </c>
      <c r="B629" s="1">
        <f>MAX(AVERAGE(Portfolios!$B$2:$B$1509)-Portfolios!B629, 0)</f>
        <v>0</v>
      </c>
    </row>
    <row r="630" spans="1:2">
      <c r="A630" s="11">
        <f>Returns!A630</f>
        <v>0</v>
      </c>
      <c r="B630" s="1">
        <f>MAX(AVERAGE(Portfolios!$B$2:$B$1509)-Portfolios!B630, 0)</f>
        <v>0</v>
      </c>
    </row>
    <row r="631" spans="1:2">
      <c r="A631" s="11">
        <f>Returns!A631</f>
        <v>0</v>
      </c>
      <c r="B631" s="1">
        <f>MAX(AVERAGE(Portfolios!$B$2:$B$1509)-Portfolios!B631, 0)</f>
        <v>0</v>
      </c>
    </row>
    <row r="632" spans="1:2">
      <c r="A632" s="11">
        <f>Returns!A632</f>
        <v>0</v>
      </c>
      <c r="B632" s="1">
        <f>MAX(AVERAGE(Portfolios!$B$2:$B$1509)-Portfolios!B632, 0)</f>
        <v>0</v>
      </c>
    </row>
    <row r="633" spans="1:2">
      <c r="A633" s="11">
        <f>Returns!A633</f>
        <v>0</v>
      </c>
      <c r="B633" s="1">
        <f>MAX(AVERAGE(Portfolios!$B$2:$B$1509)-Portfolios!B633, 0)</f>
        <v>0</v>
      </c>
    </row>
    <row r="634" spans="1:2">
      <c r="A634" s="11">
        <f>Returns!A634</f>
        <v>0</v>
      </c>
      <c r="B634" s="1">
        <f>MAX(AVERAGE(Portfolios!$B$2:$B$1509)-Portfolios!B634, 0)</f>
        <v>0</v>
      </c>
    </row>
    <row r="635" spans="1:2">
      <c r="A635" s="11">
        <f>Returns!A635</f>
        <v>0</v>
      </c>
      <c r="B635" s="1">
        <f>MAX(AVERAGE(Portfolios!$B$2:$B$1509)-Portfolios!B635, 0)</f>
        <v>0</v>
      </c>
    </row>
    <row r="636" spans="1:2">
      <c r="A636" s="11">
        <f>Returns!A636</f>
        <v>0</v>
      </c>
      <c r="B636" s="1">
        <f>MAX(AVERAGE(Portfolios!$B$2:$B$1509)-Portfolios!B636, 0)</f>
        <v>0</v>
      </c>
    </row>
    <row r="637" spans="1:2">
      <c r="A637" s="11">
        <f>Returns!A637</f>
        <v>0</v>
      </c>
      <c r="B637" s="1">
        <f>MAX(AVERAGE(Portfolios!$B$2:$B$1509)-Portfolios!B637, 0)</f>
        <v>0</v>
      </c>
    </row>
    <row r="638" spans="1:2">
      <c r="A638" s="11">
        <f>Returns!A638</f>
        <v>0</v>
      </c>
      <c r="B638" s="1">
        <f>MAX(AVERAGE(Portfolios!$B$2:$B$1509)-Portfolios!B638, 0)</f>
        <v>0</v>
      </c>
    </row>
    <row r="639" spans="1:2">
      <c r="A639" s="11">
        <f>Returns!A639</f>
        <v>0</v>
      </c>
      <c r="B639" s="1">
        <f>MAX(AVERAGE(Portfolios!$B$2:$B$1509)-Portfolios!B639, 0)</f>
        <v>0</v>
      </c>
    </row>
    <row r="640" spans="1:2">
      <c r="A640" s="11">
        <f>Returns!A640</f>
        <v>0</v>
      </c>
      <c r="B640" s="1">
        <f>MAX(AVERAGE(Portfolios!$B$2:$B$1509)-Portfolios!B640, 0)</f>
        <v>0</v>
      </c>
    </row>
    <row r="641" spans="1:2">
      <c r="A641" s="11">
        <f>Returns!A641</f>
        <v>0</v>
      </c>
      <c r="B641" s="1">
        <f>MAX(AVERAGE(Portfolios!$B$2:$B$1509)-Portfolios!B641, 0)</f>
        <v>0</v>
      </c>
    </row>
    <row r="642" spans="1:2">
      <c r="A642" s="11">
        <f>Returns!A642</f>
        <v>0</v>
      </c>
      <c r="B642" s="1">
        <f>MAX(AVERAGE(Portfolios!$B$2:$B$1509)-Portfolios!B642, 0)</f>
        <v>0</v>
      </c>
    </row>
    <row r="643" spans="1:2">
      <c r="A643" s="11">
        <f>Returns!A643</f>
        <v>0</v>
      </c>
      <c r="B643" s="1">
        <f>MAX(AVERAGE(Portfolios!$B$2:$B$1509)-Portfolios!B643, 0)</f>
        <v>0</v>
      </c>
    </row>
    <row r="644" spans="1:2">
      <c r="A644" s="11">
        <f>Returns!A644</f>
        <v>0</v>
      </c>
      <c r="B644" s="1">
        <f>MAX(AVERAGE(Portfolios!$B$2:$B$1509)-Portfolios!B644, 0)</f>
        <v>0</v>
      </c>
    </row>
    <row r="645" spans="1:2">
      <c r="A645" s="11">
        <f>Returns!A645</f>
        <v>0</v>
      </c>
      <c r="B645" s="1">
        <f>MAX(AVERAGE(Portfolios!$B$2:$B$1509)-Portfolios!B645, 0)</f>
        <v>0</v>
      </c>
    </row>
    <row r="646" spans="1:2">
      <c r="A646" s="11">
        <f>Returns!A646</f>
        <v>0</v>
      </c>
      <c r="B646" s="1">
        <f>MAX(AVERAGE(Portfolios!$B$2:$B$1509)-Portfolios!B646, 0)</f>
        <v>0</v>
      </c>
    </row>
    <row r="647" spans="1:2">
      <c r="A647" s="11">
        <f>Returns!A647</f>
        <v>0</v>
      </c>
      <c r="B647" s="1">
        <f>MAX(AVERAGE(Portfolios!$B$2:$B$1509)-Portfolios!B647, 0)</f>
        <v>0</v>
      </c>
    </row>
    <row r="648" spans="1:2">
      <c r="A648" s="11">
        <f>Returns!A648</f>
        <v>0</v>
      </c>
      <c r="B648" s="1">
        <f>MAX(AVERAGE(Portfolios!$B$2:$B$1509)-Portfolios!B648, 0)</f>
        <v>0</v>
      </c>
    </row>
    <row r="649" spans="1:2">
      <c r="A649" s="11">
        <f>Returns!A649</f>
        <v>0</v>
      </c>
      <c r="B649" s="1">
        <f>MAX(AVERAGE(Portfolios!$B$2:$B$1509)-Portfolios!B649, 0)</f>
        <v>0</v>
      </c>
    </row>
    <row r="650" spans="1:2">
      <c r="A650" s="11">
        <f>Returns!A650</f>
        <v>0</v>
      </c>
      <c r="B650" s="1">
        <f>MAX(AVERAGE(Portfolios!$B$2:$B$1509)-Portfolios!B650, 0)</f>
        <v>0</v>
      </c>
    </row>
    <row r="651" spans="1:2">
      <c r="A651" s="11">
        <f>Returns!A651</f>
        <v>0</v>
      </c>
      <c r="B651" s="1">
        <f>MAX(AVERAGE(Portfolios!$B$2:$B$1509)-Portfolios!B651, 0)</f>
        <v>0</v>
      </c>
    </row>
    <row r="652" spans="1:2">
      <c r="A652" s="11">
        <f>Returns!A652</f>
        <v>0</v>
      </c>
      <c r="B652" s="1">
        <f>MAX(AVERAGE(Portfolios!$B$2:$B$1509)-Portfolios!B652, 0)</f>
        <v>0</v>
      </c>
    </row>
    <row r="653" spans="1:2">
      <c r="A653" s="11">
        <f>Returns!A653</f>
        <v>0</v>
      </c>
      <c r="B653" s="1">
        <f>MAX(AVERAGE(Portfolios!$B$2:$B$1509)-Portfolios!B653, 0)</f>
        <v>0</v>
      </c>
    </row>
    <row r="654" spans="1:2">
      <c r="A654" s="11">
        <f>Returns!A654</f>
        <v>0</v>
      </c>
      <c r="B654" s="1">
        <f>MAX(AVERAGE(Portfolios!$B$2:$B$1509)-Portfolios!B654, 0)</f>
        <v>0</v>
      </c>
    </row>
    <row r="655" spans="1:2">
      <c r="A655" s="11">
        <f>Returns!A655</f>
        <v>0</v>
      </c>
      <c r="B655" s="1">
        <f>MAX(AVERAGE(Portfolios!$B$2:$B$1509)-Portfolios!B655, 0)</f>
        <v>0</v>
      </c>
    </row>
    <row r="656" spans="1:2">
      <c r="A656" s="11">
        <f>Returns!A656</f>
        <v>0</v>
      </c>
      <c r="B656" s="1">
        <f>MAX(AVERAGE(Portfolios!$B$2:$B$1509)-Portfolios!B656, 0)</f>
        <v>0</v>
      </c>
    </row>
    <row r="657" spans="1:2">
      <c r="A657" s="11">
        <f>Returns!A657</f>
        <v>0</v>
      </c>
      <c r="B657" s="1">
        <f>MAX(AVERAGE(Portfolios!$B$2:$B$1509)-Portfolios!B657, 0)</f>
        <v>0</v>
      </c>
    </row>
    <row r="658" spans="1:2">
      <c r="A658" s="11">
        <f>Returns!A658</f>
        <v>0</v>
      </c>
      <c r="B658" s="1">
        <f>MAX(AVERAGE(Portfolios!$B$2:$B$1509)-Portfolios!B658, 0)</f>
        <v>0</v>
      </c>
    </row>
    <row r="659" spans="1:2">
      <c r="A659" s="11">
        <f>Returns!A659</f>
        <v>0</v>
      </c>
      <c r="B659" s="1">
        <f>MAX(AVERAGE(Portfolios!$B$2:$B$1509)-Portfolios!B659, 0)</f>
        <v>0</v>
      </c>
    </row>
    <row r="660" spans="1:2">
      <c r="A660" s="11">
        <f>Returns!A660</f>
        <v>0</v>
      </c>
      <c r="B660" s="1">
        <f>MAX(AVERAGE(Portfolios!$B$2:$B$1509)-Portfolios!B660, 0)</f>
        <v>0</v>
      </c>
    </row>
    <row r="661" spans="1:2">
      <c r="A661" s="11">
        <f>Returns!A661</f>
        <v>0</v>
      </c>
      <c r="B661" s="1">
        <f>MAX(AVERAGE(Portfolios!$B$2:$B$1509)-Portfolios!B661, 0)</f>
        <v>0</v>
      </c>
    </row>
    <row r="662" spans="1:2">
      <c r="A662" s="11">
        <f>Returns!A662</f>
        <v>0</v>
      </c>
      <c r="B662" s="1">
        <f>MAX(AVERAGE(Portfolios!$B$2:$B$1509)-Portfolios!B662, 0)</f>
        <v>0</v>
      </c>
    </row>
    <row r="663" spans="1:2">
      <c r="A663" s="11">
        <f>Returns!A663</f>
        <v>0</v>
      </c>
      <c r="B663" s="1">
        <f>MAX(AVERAGE(Portfolios!$B$2:$B$1509)-Portfolios!B663, 0)</f>
        <v>0</v>
      </c>
    </row>
    <row r="664" spans="1:2">
      <c r="A664" s="11">
        <f>Returns!A664</f>
        <v>0</v>
      </c>
      <c r="B664" s="1">
        <f>MAX(AVERAGE(Portfolios!$B$2:$B$1509)-Portfolios!B664, 0)</f>
        <v>0</v>
      </c>
    </row>
    <row r="665" spans="1:2">
      <c r="A665" s="11">
        <f>Returns!A665</f>
        <v>0</v>
      </c>
      <c r="B665" s="1">
        <f>MAX(AVERAGE(Portfolios!$B$2:$B$1509)-Portfolios!B665, 0)</f>
        <v>0</v>
      </c>
    </row>
    <row r="666" spans="1:2">
      <c r="A666" s="11">
        <f>Returns!A666</f>
        <v>0</v>
      </c>
      <c r="B666" s="1">
        <f>MAX(AVERAGE(Portfolios!$B$2:$B$1509)-Portfolios!B666, 0)</f>
        <v>0</v>
      </c>
    </row>
    <row r="667" spans="1:2">
      <c r="A667" s="11">
        <f>Returns!A667</f>
        <v>0</v>
      </c>
      <c r="B667" s="1">
        <f>MAX(AVERAGE(Portfolios!$B$2:$B$1509)-Portfolios!B667, 0)</f>
        <v>0</v>
      </c>
    </row>
    <row r="668" spans="1:2">
      <c r="A668" s="11">
        <f>Returns!A668</f>
        <v>0</v>
      </c>
      <c r="B668" s="1">
        <f>MAX(AVERAGE(Portfolios!$B$2:$B$1509)-Portfolios!B668, 0)</f>
        <v>0</v>
      </c>
    </row>
    <row r="669" spans="1:2">
      <c r="A669" s="11">
        <f>Returns!A669</f>
        <v>0</v>
      </c>
      <c r="B669" s="1">
        <f>MAX(AVERAGE(Portfolios!$B$2:$B$1509)-Portfolios!B669, 0)</f>
        <v>0</v>
      </c>
    </row>
    <row r="670" spans="1:2">
      <c r="A670" s="11">
        <f>Returns!A670</f>
        <v>0</v>
      </c>
      <c r="B670" s="1">
        <f>MAX(AVERAGE(Portfolios!$B$2:$B$1509)-Portfolios!B670, 0)</f>
        <v>0</v>
      </c>
    </row>
    <row r="671" spans="1:2">
      <c r="A671" s="11">
        <f>Returns!A671</f>
        <v>0</v>
      </c>
      <c r="B671" s="1">
        <f>MAX(AVERAGE(Portfolios!$B$2:$B$1509)-Portfolios!B671, 0)</f>
        <v>0</v>
      </c>
    </row>
    <row r="672" spans="1:2">
      <c r="A672" s="11">
        <f>Returns!A672</f>
        <v>0</v>
      </c>
      <c r="B672" s="1">
        <f>MAX(AVERAGE(Portfolios!$B$2:$B$1509)-Portfolios!B672, 0)</f>
        <v>0</v>
      </c>
    </row>
    <row r="673" spans="1:2">
      <c r="A673" s="11">
        <f>Returns!A673</f>
        <v>0</v>
      </c>
      <c r="B673" s="1">
        <f>MAX(AVERAGE(Portfolios!$B$2:$B$1509)-Portfolios!B673, 0)</f>
        <v>0</v>
      </c>
    </row>
    <row r="674" spans="1:2">
      <c r="A674" s="11">
        <f>Returns!A674</f>
        <v>0</v>
      </c>
      <c r="B674" s="1">
        <f>MAX(AVERAGE(Portfolios!$B$2:$B$1509)-Portfolios!B674, 0)</f>
        <v>0</v>
      </c>
    </row>
    <row r="675" spans="1:2">
      <c r="A675" s="11">
        <f>Returns!A675</f>
        <v>0</v>
      </c>
      <c r="B675" s="1">
        <f>MAX(AVERAGE(Portfolios!$B$2:$B$1509)-Portfolios!B675, 0)</f>
        <v>0</v>
      </c>
    </row>
    <row r="676" spans="1:2">
      <c r="A676" s="11">
        <f>Returns!A676</f>
        <v>0</v>
      </c>
      <c r="B676" s="1">
        <f>MAX(AVERAGE(Portfolios!$B$2:$B$1509)-Portfolios!B676, 0)</f>
        <v>0</v>
      </c>
    </row>
    <row r="677" spans="1:2">
      <c r="A677" s="11">
        <f>Returns!A677</f>
        <v>0</v>
      </c>
      <c r="B677" s="1">
        <f>MAX(AVERAGE(Portfolios!$B$2:$B$1509)-Portfolios!B677, 0)</f>
        <v>0</v>
      </c>
    </row>
    <row r="678" spans="1:2">
      <c r="A678" s="11">
        <f>Returns!A678</f>
        <v>0</v>
      </c>
      <c r="B678" s="1">
        <f>MAX(AVERAGE(Portfolios!$B$2:$B$1509)-Portfolios!B678, 0)</f>
        <v>0</v>
      </c>
    </row>
    <row r="679" spans="1:2">
      <c r="A679" s="11">
        <f>Returns!A679</f>
        <v>0</v>
      </c>
      <c r="B679" s="1">
        <f>MAX(AVERAGE(Portfolios!$B$2:$B$1509)-Portfolios!B679, 0)</f>
        <v>0</v>
      </c>
    </row>
    <row r="680" spans="1:2">
      <c r="A680" s="11">
        <f>Returns!A680</f>
        <v>0</v>
      </c>
      <c r="B680" s="1">
        <f>MAX(AVERAGE(Portfolios!$B$2:$B$1509)-Portfolios!B680, 0)</f>
        <v>0</v>
      </c>
    </row>
    <row r="681" spans="1:2">
      <c r="A681" s="11">
        <f>Returns!A681</f>
        <v>0</v>
      </c>
      <c r="B681" s="1">
        <f>MAX(AVERAGE(Portfolios!$B$2:$B$1509)-Portfolios!B681, 0)</f>
        <v>0</v>
      </c>
    </row>
    <row r="682" spans="1:2">
      <c r="A682" s="11">
        <f>Returns!A682</f>
        <v>0</v>
      </c>
      <c r="B682" s="1">
        <f>MAX(AVERAGE(Portfolios!$B$2:$B$1509)-Portfolios!B682, 0)</f>
        <v>0</v>
      </c>
    </row>
    <row r="683" spans="1:2">
      <c r="A683" s="11">
        <f>Returns!A683</f>
        <v>0</v>
      </c>
      <c r="B683" s="1">
        <f>MAX(AVERAGE(Portfolios!$B$2:$B$1509)-Portfolios!B683, 0)</f>
        <v>0</v>
      </c>
    </row>
    <row r="684" spans="1:2">
      <c r="A684" s="11">
        <f>Returns!A684</f>
        <v>0</v>
      </c>
      <c r="B684" s="1">
        <f>MAX(AVERAGE(Portfolios!$B$2:$B$1509)-Portfolios!B684, 0)</f>
        <v>0</v>
      </c>
    </row>
    <row r="685" spans="1:2">
      <c r="A685" s="11">
        <f>Returns!A685</f>
        <v>0</v>
      </c>
      <c r="B685" s="1">
        <f>MAX(AVERAGE(Portfolios!$B$2:$B$1509)-Portfolios!B685, 0)</f>
        <v>0</v>
      </c>
    </row>
    <row r="686" spans="1:2">
      <c r="A686" s="11">
        <f>Returns!A686</f>
        <v>0</v>
      </c>
      <c r="B686" s="1">
        <f>MAX(AVERAGE(Portfolios!$B$2:$B$1509)-Portfolios!B686, 0)</f>
        <v>0</v>
      </c>
    </row>
    <row r="687" spans="1:2">
      <c r="A687" s="11">
        <f>Returns!A687</f>
        <v>0</v>
      </c>
      <c r="B687" s="1">
        <f>MAX(AVERAGE(Portfolios!$B$2:$B$1509)-Portfolios!B687, 0)</f>
        <v>0</v>
      </c>
    </row>
    <row r="688" spans="1:2">
      <c r="A688" s="11">
        <f>Returns!A688</f>
        <v>0</v>
      </c>
      <c r="B688" s="1">
        <f>MAX(AVERAGE(Portfolios!$B$2:$B$1509)-Portfolios!B688, 0)</f>
        <v>0</v>
      </c>
    </row>
    <row r="689" spans="1:2">
      <c r="A689" s="11">
        <f>Returns!A689</f>
        <v>0</v>
      </c>
      <c r="B689" s="1">
        <f>MAX(AVERAGE(Portfolios!$B$2:$B$1509)-Portfolios!B689, 0)</f>
        <v>0</v>
      </c>
    </row>
    <row r="690" spans="1:2">
      <c r="A690" s="11">
        <f>Returns!A690</f>
        <v>0</v>
      </c>
      <c r="B690" s="1">
        <f>MAX(AVERAGE(Portfolios!$B$2:$B$1509)-Portfolios!B690, 0)</f>
        <v>0</v>
      </c>
    </row>
    <row r="691" spans="1:2">
      <c r="A691" s="11">
        <f>Returns!A691</f>
        <v>0</v>
      </c>
      <c r="B691" s="1">
        <f>MAX(AVERAGE(Portfolios!$B$2:$B$1509)-Portfolios!B691, 0)</f>
        <v>0</v>
      </c>
    </row>
    <row r="692" spans="1:2">
      <c r="A692" s="11">
        <f>Returns!A692</f>
        <v>0</v>
      </c>
      <c r="B692" s="1">
        <f>MAX(AVERAGE(Portfolios!$B$2:$B$1509)-Portfolios!B692, 0)</f>
        <v>0</v>
      </c>
    </row>
    <row r="693" spans="1:2">
      <c r="A693" s="11">
        <f>Returns!A693</f>
        <v>0</v>
      </c>
      <c r="B693" s="1">
        <f>MAX(AVERAGE(Portfolios!$B$2:$B$1509)-Portfolios!B693, 0)</f>
        <v>0</v>
      </c>
    </row>
    <row r="694" spans="1:2">
      <c r="A694" s="11">
        <f>Returns!A694</f>
        <v>0</v>
      </c>
      <c r="B694" s="1">
        <f>MAX(AVERAGE(Portfolios!$B$2:$B$1509)-Portfolios!B694, 0)</f>
        <v>0</v>
      </c>
    </row>
    <row r="695" spans="1:2">
      <c r="A695" s="11">
        <f>Returns!A695</f>
        <v>0</v>
      </c>
      <c r="B695" s="1">
        <f>MAX(AVERAGE(Portfolios!$B$2:$B$1509)-Portfolios!B695, 0)</f>
        <v>0</v>
      </c>
    </row>
    <row r="696" spans="1:2">
      <c r="A696" s="11">
        <f>Returns!A696</f>
        <v>0</v>
      </c>
      <c r="B696" s="1">
        <f>MAX(AVERAGE(Portfolios!$B$2:$B$1509)-Portfolios!B696, 0)</f>
        <v>0</v>
      </c>
    </row>
    <row r="697" spans="1:2">
      <c r="A697" s="11">
        <f>Returns!A697</f>
        <v>0</v>
      </c>
      <c r="B697" s="1">
        <f>MAX(AVERAGE(Portfolios!$B$2:$B$1509)-Portfolios!B697, 0)</f>
        <v>0</v>
      </c>
    </row>
    <row r="698" spans="1:2">
      <c r="A698" s="11">
        <f>Returns!A698</f>
        <v>0</v>
      </c>
      <c r="B698" s="1">
        <f>MAX(AVERAGE(Portfolios!$B$2:$B$1509)-Portfolios!B698, 0)</f>
        <v>0</v>
      </c>
    </row>
    <row r="699" spans="1:2">
      <c r="A699" s="11">
        <f>Returns!A699</f>
        <v>0</v>
      </c>
      <c r="B699" s="1">
        <f>MAX(AVERAGE(Portfolios!$B$2:$B$1509)-Portfolios!B699, 0)</f>
        <v>0</v>
      </c>
    </row>
    <row r="700" spans="1:2">
      <c r="A700" s="11">
        <f>Returns!A700</f>
        <v>0</v>
      </c>
      <c r="B700" s="1">
        <f>MAX(AVERAGE(Portfolios!$B$2:$B$1509)-Portfolios!B700, 0)</f>
        <v>0</v>
      </c>
    </row>
    <row r="701" spans="1:2">
      <c r="A701" s="11">
        <f>Returns!A701</f>
        <v>0</v>
      </c>
      <c r="B701" s="1">
        <f>MAX(AVERAGE(Portfolios!$B$2:$B$1509)-Portfolios!B701, 0)</f>
        <v>0</v>
      </c>
    </row>
    <row r="702" spans="1:2">
      <c r="A702" s="11">
        <f>Returns!A702</f>
        <v>0</v>
      </c>
      <c r="B702" s="1">
        <f>MAX(AVERAGE(Portfolios!$B$2:$B$1509)-Portfolios!B702, 0)</f>
        <v>0</v>
      </c>
    </row>
    <row r="703" spans="1:2">
      <c r="A703" s="11">
        <f>Returns!A703</f>
        <v>0</v>
      </c>
      <c r="B703" s="1">
        <f>MAX(AVERAGE(Portfolios!$B$2:$B$1509)-Portfolios!B703, 0)</f>
        <v>0</v>
      </c>
    </row>
    <row r="704" spans="1:2">
      <c r="A704" s="11">
        <f>Returns!A704</f>
        <v>0</v>
      </c>
      <c r="B704" s="1">
        <f>MAX(AVERAGE(Portfolios!$B$2:$B$1509)-Portfolios!B704, 0)</f>
        <v>0</v>
      </c>
    </row>
    <row r="705" spans="1:2">
      <c r="A705" s="11">
        <f>Returns!A705</f>
        <v>0</v>
      </c>
      <c r="B705" s="1">
        <f>MAX(AVERAGE(Portfolios!$B$2:$B$1509)-Portfolios!B705, 0)</f>
        <v>0</v>
      </c>
    </row>
    <row r="706" spans="1:2">
      <c r="A706" s="11">
        <f>Returns!A706</f>
        <v>0</v>
      </c>
      <c r="B706" s="1">
        <f>MAX(AVERAGE(Portfolios!$B$2:$B$1509)-Portfolios!B706, 0)</f>
        <v>0</v>
      </c>
    </row>
    <row r="707" spans="1:2">
      <c r="A707" s="11">
        <f>Returns!A707</f>
        <v>0</v>
      </c>
      <c r="B707" s="1">
        <f>MAX(AVERAGE(Portfolios!$B$2:$B$1509)-Portfolios!B707, 0)</f>
        <v>0</v>
      </c>
    </row>
    <row r="708" spans="1:2">
      <c r="A708" s="11">
        <f>Returns!A708</f>
        <v>0</v>
      </c>
      <c r="B708" s="1">
        <f>MAX(AVERAGE(Portfolios!$B$2:$B$1509)-Portfolios!B708, 0)</f>
        <v>0</v>
      </c>
    </row>
    <row r="709" spans="1:2">
      <c r="A709" s="11">
        <f>Returns!A709</f>
        <v>0</v>
      </c>
      <c r="B709" s="1">
        <f>MAX(AVERAGE(Portfolios!$B$2:$B$1509)-Portfolios!B709, 0)</f>
        <v>0</v>
      </c>
    </row>
    <row r="710" spans="1:2">
      <c r="A710" s="11">
        <f>Returns!A710</f>
        <v>0</v>
      </c>
      <c r="B710" s="1">
        <f>MAX(AVERAGE(Portfolios!$B$2:$B$1509)-Portfolios!B710, 0)</f>
        <v>0</v>
      </c>
    </row>
    <row r="711" spans="1:2">
      <c r="A711" s="11">
        <f>Returns!A711</f>
        <v>0</v>
      </c>
      <c r="B711" s="1">
        <f>MAX(AVERAGE(Portfolios!$B$2:$B$1509)-Portfolios!B711, 0)</f>
        <v>0</v>
      </c>
    </row>
    <row r="712" spans="1:2">
      <c r="A712" s="11">
        <f>Returns!A712</f>
        <v>0</v>
      </c>
      <c r="B712" s="1">
        <f>MAX(AVERAGE(Portfolios!$B$2:$B$1509)-Portfolios!B712, 0)</f>
        <v>0</v>
      </c>
    </row>
    <row r="713" spans="1:2">
      <c r="A713" s="11">
        <f>Returns!A713</f>
        <v>0</v>
      </c>
      <c r="B713" s="1">
        <f>MAX(AVERAGE(Portfolios!$B$2:$B$1509)-Portfolios!B713, 0)</f>
        <v>0</v>
      </c>
    </row>
    <row r="714" spans="1:2">
      <c r="A714" s="11">
        <f>Returns!A714</f>
        <v>0</v>
      </c>
      <c r="B714" s="1">
        <f>MAX(AVERAGE(Portfolios!$B$2:$B$1509)-Portfolios!B714, 0)</f>
        <v>0</v>
      </c>
    </row>
    <row r="715" spans="1:2">
      <c r="A715" s="11">
        <f>Returns!A715</f>
        <v>0</v>
      </c>
      <c r="B715" s="1">
        <f>MAX(AVERAGE(Portfolios!$B$2:$B$1509)-Portfolios!B715, 0)</f>
        <v>0</v>
      </c>
    </row>
    <row r="716" spans="1:2">
      <c r="A716" s="11">
        <f>Returns!A716</f>
        <v>0</v>
      </c>
      <c r="B716" s="1">
        <f>MAX(AVERAGE(Portfolios!$B$2:$B$1509)-Portfolios!B716, 0)</f>
        <v>0</v>
      </c>
    </row>
    <row r="717" spans="1:2">
      <c r="A717" s="11">
        <f>Returns!A717</f>
        <v>0</v>
      </c>
      <c r="B717" s="1">
        <f>MAX(AVERAGE(Portfolios!$B$2:$B$1509)-Portfolios!B717, 0)</f>
        <v>0</v>
      </c>
    </row>
    <row r="718" spans="1:2">
      <c r="A718" s="11">
        <f>Returns!A718</f>
        <v>0</v>
      </c>
      <c r="B718" s="1">
        <f>MAX(AVERAGE(Portfolios!$B$2:$B$1509)-Portfolios!B718, 0)</f>
        <v>0</v>
      </c>
    </row>
    <row r="719" spans="1:2">
      <c r="A719" s="11">
        <f>Returns!A719</f>
        <v>0</v>
      </c>
      <c r="B719" s="1">
        <f>MAX(AVERAGE(Portfolios!$B$2:$B$1509)-Portfolios!B719, 0)</f>
        <v>0</v>
      </c>
    </row>
    <row r="720" spans="1:2">
      <c r="A720" s="11">
        <f>Returns!A720</f>
        <v>0</v>
      </c>
      <c r="B720" s="1">
        <f>MAX(AVERAGE(Portfolios!$B$2:$B$1509)-Portfolios!B720, 0)</f>
        <v>0</v>
      </c>
    </row>
    <row r="721" spans="1:2">
      <c r="A721" s="11">
        <f>Returns!A721</f>
        <v>0</v>
      </c>
      <c r="B721" s="1">
        <f>MAX(AVERAGE(Portfolios!$B$2:$B$1509)-Portfolios!B721, 0)</f>
        <v>0</v>
      </c>
    </row>
    <row r="722" spans="1:2">
      <c r="A722" s="11">
        <f>Returns!A722</f>
        <v>0</v>
      </c>
      <c r="B722" s="1">
        <f>MAX(AVERAGE(Portfolios!$B$2:$B$1509)-Portfolios!B722, 0)</f>
        <v>0</v>
      </c>
    </row>
    <row r="723" spans="1:2">
      <c r="A723" s="11">
        <f>Returns!A723</f>
        <v>0</v>
      </c>
      <c r="B723" s="1">
        <f>MAX(AVERAGE(Portfolios!$B$2:$B$1509)-Portfolios!B723, 0)</f>
        <v>0</v>
      </c>
    </row>
    <row r="724" spans="1:2">
      <c r="A724" s="11">
        <f>Returns!A724</f>
        <v>0</v>
      </c>
      <c r="B724" s="1">
        <f>MAX(AVERAGE(Portfolios!$B$2:$B$1509)-Portfolios!B724, 0)</f>
        <v>0</v>
      </c>
    </row>
    <row r="725" spans="1:2">
      <c r="A725" s="11">
        <f>Returns!A725</f>
        <v>0</v>
      </c>
      <c r="B725" s="1">
        <f>MAX(AVERAGE(Portfolios!$B$2:$B$1509)-Portfolios!B725, 0)</f>
        <v>0</v>
      </c>
    </row>
    <row r="726" spans="1:2">
      <c r="A726" s="11">
        <f>Returns!A726</f>
        <v>0</v>
      </c>
      <c r="B726" s="1">
        <f>MAX(AVERAGE(Portfolios!$B$2:$B$1509)-Portfolios!B726, 0)</f>
        <v>0</v>
      </c>
    </row>
    <row r="727" spans="1:2">
      <c r="A727" s="11">
        <f>Returns!A727</f>
        <v>0</v>
      </c>
      <c r="B727" s="1">
        <f>MAX(AVERAGE(Portfolios!$B$2:$B$1509)-Portfolios!B727, 0)</f>
        <v>0</v>
      </c>
    </row>
    <row r="728" spans="1:2">
      <c r="A728" s="11">
        <f>Returns!A728</f>
        <v>0</v>
      </c>
      <c r="B728" s="1">
        <f>MAX(AVERAGE(Portfolios!$B$2:$B$1509)-Portfolios!B728, 0)</f>
        <v>0</v>
      </c>
    </row>
    <row r="729" spans="1:2">
      <c r="A729" s="11">
        <f>Returns!A729</f>
        <v>0</v>
      </c>
      <c r="B729" s="1">
        <f>MAX(AVERAGE(Portfolios!$B$2:$B$1509)-Portfolios!B729, 0)</f>
        <v>0</v>
      </c>
    </row>
    <row r="730" spans="1:2">
      <c r="A730" s="11">
        <f>Returns!A730</f>
        <v>0</v>
      </c>
      <c r="B730" s="1">
        <f>MAX(AVERAGE(Portfolios!$B$2:$B$1509)-Portfolios!B730, 0)</f>
        <v>0</v>
      </c>
    </row>
    <row r="731" spans="1:2">
      <c r="A731" s="11">
        <f>Returns!A731</f>
        <v>0</v>
      </c>
      <c r="B731" s="1">
        <f>MAX(AVERAGE(Portfolios!$B$2:$B$1509)-Portfolios!B731, 0)</f>
        <v>0</v>
      </c>
    </row>
    <row r="732" spans="1:2">
      <c r="A732" s="11">
        <f>Returns!A732</f>
        <v>0</v>
      </c>
      <c r="B732" s="1">
        <f>MAX(AVERAGE(Portfolios!$B$2:$B$1509)-Portfolios!B732, 0)</f>
        <v>0</v>
      </c>
    </row>
    <row r="733" spans="1:2">
      <c r="A733" s="11">
        <f>Returns!A733</f>
        <v>0</v>
      </c>
      <c r="B733" s="1">
        <f>MAX(AVERAGE(Portfolios!$B$2:$B$1509)-Portfolios!B733, 0)</f>
        <v>0</v>
      </c>
    </row>
    <row r="734" spans="1:2">
      <c r="A734" s="11">
        <f>Returns!A734</f>
        <v>0</v>
      </c>
      <c r="B734" s="1">
        <f>MAX(AVERAGE(Portfolios!$B$2:$B$1509)-Portfolios!B734, 0)</f>
        <v>0</v>
      </c>
    </row>
    <row r="735" spans="1:2">
      <c r="A735" s="11">
        <f>Returns!A735</f>
        <v>0</v>
      </c>
      <c r="B735" s="1">
        <f>MAX(AVERAGE(Portfolios!$B$2:$B$1509)-Portfolios!B735, 0)</f>
        <v>0</v>
      </c>
    </row>
    <row r="736" spans="1:2">
      <c r="A736" s="11">
        <f>Returns!A736</f>
        <v>0</v>
      </c>
      <c r="B736" s="1">
        <f>MAX(AVERAGE(Portfolios!$B$2:$B$1509)-Portfolios!B736, 0)</f>
        <v>0</v>
      </c>
    </row>
    <row r="737" spans="1:2">
      <c r="A737" s="11">
        <f>Returns!A737</f>
        <v>0</v>
      </c>
      <c r="B737" s="1">
        <f>MAX(AVERAGE(Portfolios!$B$2:$B$1509)-Portfolios!B737, 0)</f>
        <v>0</v>
      </c>
    </row>
    <row r="738" spans="1:2">
      <c r="A738" s="11">
        <f>Returns!A738</f>
        <v>0</v>
      </c>
      <c r="B738" s="1">
        <f>MAX(AVERAGE(Portfolios!$B$2:$B$1509)-Portfolios!B738, 0)</f>
        <v>0</v>
      </c>
    </row>
    <row r="739" spans="1:2">
      <c r="A739" s="11">
        <f>Returns!A739</f>
        <v>0</v>
      </c>
      <c r="B739" s="1">
        <f>MAX(AVERAGE(Portfolios!$B$2:$B$1509)-Portfolios!B739, 0)</f>
        <v>0</v>
      </c>
    </row>
    <row r="740" spans="1:2">
      <c r="A740" s="11">
        <f>Returns!A740</f>
        <v>0</v>
      </c>
      <c r="B740" s="1">
        <f>MAX(AVERAGE(Portfolios!$B$2:$B$1509)-Portfolios!B740, 0)</f>
        <v>0</v>
      </c>
    </row>
    <row r="741" spans="1:2">
      <c r="A741" s="11">
        <f>Returns!A741</f>
        <v>0</v>
      </c>
      <c r="B741" s="1">
        <f>MAX(AVERAGE(Portfolios!$B$2:$B$1509)-Portfolios!B741, 0)</f>
        <v>0</v>
      </c>
    </row>
    <row r="742" spans="1:2">
      <c r="A742" s="11">
        <f>Returns!A742</f>
        <v>0</v>
      </c>
      <c r="B742" s="1">
        <f>MAX(AVERAGE(Portfolios!$B$2:$B$1509)-Portfolios!B742, 0)</f>
        <v>0</v>
      </c>
    </row>
    <row r="743" spans="1:2">
      <c r="A743" s="11">
        <f>Returns!A743</f>
        <v>0</v>
      </c>
      <c r="B743" s="1">
        <f>MAX(AVERAGE(Portfolios!$B$2:$B$1509)-Portfolios!B743, 0)</f>
        <v>0</v>
      </c>
    </row>
    <row r="744" spans="1:2">
      <c r="A744" s="11">
        <f>Returns!A744</f>
        <v>0</v>
      </c>
      <c r="B744" s="1">
        <f>MAX(AVERAGE(Portfolios!$B$2:$B$1509)-Portfolios!B744, 0)</f>
        <v>0</v>
      </c>
    </row>
    <row r="745" spans="1:2">
      <c r="A745" s="11">
        <f>Returns!A745</f>
        <v>0</v>
      </c>
      <c r="B745" s="1">
        <f>MAX(AVERAGE(Portfolios!$B$2:$B$1509)-Portfolios!B745, 0)</f>
        <v>0</v>
      </c>
    </row>
    <row r="746" spans="1:2">
      <c r="A746" s="11">
        <f>Returns!A746</f>
        <v>0</v>
      </c>
      <c r="B746" s="1">
        <f>MAX(AVERAGE(Portfolios!$B$2:$B$1509)-Portfolios!B746, 0)</f>
        <v>0</v>
      </c>
    </row>
    <row r="747" spans="1:2">
      <c r="A747" s="11">
        <f>Returns!A747</f>
        <v>0</v>
      </c>
      <c r="B747" s="1">
        <f>MAX(AVERAGE(Portfolios!$B$2:$B$1509)-Portfolios!B747, 0)</f>
        <v>0</v>
      </c>
    </row>
    <row r="748" spans="1:2">
      <c r="A748" s="11">
        <f>Returns!A748</f>
        <v>0</v>
      </c>
      <c r="B748" s="1">
        <f>MAX(AVERAGE(Portfolios!$B$2:$B$1509)-Portfolios!B748, 0)</f>
        <v>0</v>
      </c>
    </row>
    <row r="749" spans="1:2">
      <c r="A749" s="11">
        <f>Returns!A749</f>
        <v>0</v>
      </c>
      <c r="B749" s="1">
        <f>MAX(AVERAGE(Portfolios!$B$2:$B$1509)-Portfolios!B749, 0)</f>
        <v>0</v>
      </c>
    </row>
    <row r="750" spans="1:2">
      <c r="A750" s="11">
        <f>Returns!A750</f>
        <v>0</v>
      </c>
      <c r="B750" s="1">
        <f>MAX(AVERAGE(Portfolios!$B$2:$B$1509)-Portfolios!B750, 0)</f>
        <v>0</v>
      </c>
    </row>
    <row r="751" spans="1:2">
      <c r="A751" s="11">
        <f>Returns!A751</f>
        <v>0</v>
      </c>
      <c r="B751" s="1">
        <f>MAX(AVERAGE(Portfolios!$B$2:$B$1509)-Portfolios!B751, 0)</f>
        <v>0</v>
      </c>
    </row>
    <row r="752" spans="1:2">
      <c r="A752" s="11">
        <f>Returns!A752</f>
        <v>0</v>
      </c>
      <c r="B752" s="1">
        <f>MAX(AVERAGE(Portfolios!$B$2:$B$1509)-Portfolios!B752, 0)</f>
        <v>0</v>
      </c>
    </row>
    <row r="753" spans="1:2">
      <c r="A753" s="11">
        <f>Returns!A753</f>
        <v>0</v>
      </c>
      <c r="B753" s="1">
        <f>MAX(AVERAGE(Portfolios!$B$2:$B$1509)-Portfolios!B753, 0)</f>
        <v>0</v>
      </c>
    </row>
    <row r="754" spans="1:2">
      <c r="A754" s="11">
        <f>Returns!A754</f>
        <v>0</v>
      </c>
      <c r="B754" s="1">
        <f>MAX(AVERAGE(Portfolios!$B$2:$B$1509)-Portfolios!B754, 0)</f>
        <v>0</v>
      </c>
    </row>
    <row r="755" spans="1:2">
      <c r="A755" s="11">
        <f>Returns!A755</f>
        <v>0</v>
      </c>
      <c r="B755" s="1">
        <f>MAX(AVERAGE(Portfolios!$B$2:$B$1509)-Portfolios!B755, 0)</f>
        <v>0</v>
      </c>
    </row>
    <row r="756" spans="1:2">
      <c r="A756" s="11">
        <f>Returns!A756</f>
        <v>0</v>
      </c>
      <c r="B756" s="1">
        <f>MAX(AVERAGE(Portfolios!$B$2:$B$1509)-Portfolios!B756, 0)</f>
        <v>0</v>
      </c>
    </row>
    <row r="757" spans="1:2">
      <c r="A757" s="11">
        <f>Returns!A757</f>
        <v>0</v>
      </c>
      <c r="B757" s="1">
        <f>MAX(AVERAGE(Portfolios!$B$2:$B$1509)-Portfolios!B757, 0)</f>
        <v>0</v>
      </c>
    </row>
    <row r="758" spans="1:2">
      <c r="A758" s="11">
        <f>Returns!A758</f>
        <v>0</v>
      </c>
      <c r="B758" s="1">
        <f>MAX(AVERAGE(Portfolios!$B$2:$B$1509)-Portfolios!B758, 0)</f>
        <v>0</v>
      </c>
    </row>
    <row r="759" spans="1:2">
      <c r="A759" s="11">
        <f>Returns!A759</f>
        <v>0</v>
      </c>
      <c r="B759" s="1">
        <f>MAX(AVERAGE(Portfolios!$B$2:$B$1509)-Portfolios!B759, 0)</f>
        <v>0</v>
      </c>
    </row>
    <row r="760" spans="1:2">
      <c r="A760" s="11">
        <f>Returns!A760</f>
        <v>0</v>
      </c>
      <c r="B760" s="1">
        <f>MAX(AVERAGE(Portfolios!$B$2:$B$1509)-Portfolios!B760, 0)</f>
        <v>0</v>
      </c>
    </row>
    <row r="761" spans="1:2">
      <c r="A761" s="11">
        <f>Returns!A761</f>
        <v>0</v>
      </c>
      <c r="B761" s="1">
        <f>MAX(AVERAGE(Portfolios!$B$2:$B$1509)-Portfolios!B761, 0)</f>
        <v>0</v>
      </c>
    </row>
    <row r="762" spans="1:2">
      <c r="A762" s="11">
        <f>Returns!A762</f>
        <v>0</v>
      </c>
      <c r="B762" s="1">
        <f>MAX(AVERAGE(Portfolios!$B$2:$B$1509)-Portfolios!B762, 0)</f>
        <v>0</v>
      </c>
    </row>
    <row r="763" spans="1:2">
      <c r="A763" s="11">
        <f>Returns!A763</f>
        <v>0</v>
      </c>
      <c r="B763" s="1">
        <f>MAX(AVERAGE(Portfolios!$B$2:$B$1509)-Portfolios!B763, 0)</f>
        <v>0</v>
      </c>
    </row>
    <row r="764" spans="1:2">
      <c r="A764" s="11">
        <f>Returns!A764</f>
        <v>0</v>
      </c>
      <c r="B764" s="1">
        <f>MAX(AVERAGE(Portfolios!$B$2:$B$1509)-Portfolios!B764, 0)</f>
        <v>0</v>
      </c>
    </row>
    <row r="765" spans="1:2">
      <c r="A765" s="11">
        <f>Returns!A765</f>
        <v>0</v>
      </c>
      <c r="B765" s="1">
        <f>MAX(AVERAGE(Portfolios!$B$2:$B$1509)-Portfolios!B765, 0)</f>
        <v>0</v>
      </c>
    </row>
    <row r="766" spans="1:2">
      <c r="A766" s="11">
        <f>Returns!A766</f>
        <v>0</v>
      </c>
      <c r="B766" s="1">
        <f>MAX(AVERAGE(Portfolios!$B$2:$B$1509)-Portfolios!B766, 0)</f>
        <v>0</v>
      </c>
    </row>
    <row r="767" spans="1:2">
      <c r="A767" s="11">
        <f>Returns!A767</f>
        <v>0</v>
      </c>
      <c r="B767" s="1">
        <f>MAX(AVERAGE(Portfolios!$B$2:$B$1509)-Portfolios!B767, 0)</f>
        <v>0</v>
      </c>
    </row>
    <row r="768" spans="1:2">
      <c r="A768" s="11">
        <f>Returns!A768</f>
        <v>0</v>
      </c>
      <c r="B768" s="1">
        <f>MAX(AVERAGE(Portfolios!$B$2:$B$1509)-Portfolios!B768, 0)</f>
        <v>0</v>
      </c>
    </row>
    <row r="769" spans="1:2">
      <c r="A769" s="11">
        <f>Returns!A769</f>
        <v>0</v>
      </c>
      <c r="B769" s="1">
        <f>MAX(AVERAGE(Portfolios!$B$2:$B$1509)-Portfolios!B769, 0)</f>
        <v>0</v>
      </c>
    </row>
    <row r="770" spans="1:2">
      <c r="A770" s="11">
        <f>Returns!A770</f>
        <v>0</v>
      </c>
      <c r="B770" s="1">
        <f>MAX(AVERAGE(Portfolios!$B$2:$B$1509)-Portfolios!B770, 0)</f>
        <v>0</v>
      </c>
    </row>
    <row r="771" spans="1:2">
      <c r="A771" s="11">
        <f>Returns!A771</f>
        <v>0</v>
      </c>
      <c r="B771" s="1">
        <f>MAX(AVERAGE(Portfolios!$B$2:$B$1509)-Portfolios!B771, 0)</f>
        <v>0</v>
      </c>
    </row>
    <row r="772" spans="1:2">
      <c r="A772" s="11">
        <f>Returns!A772</f>
        <v>0</v>
      </c>
      <c r="B772" s="1">
        <f>MAX(AVERAGE(Portfolios!$B$2:$B$1509)-Portfolios!B772, 0)</f>
        <v>0</v>
      </c>
    </row>
    <row r="773" spans="1:2">
      <c r="A773" s="11">
        <f>Returns!A773</f>
        <v>0</v>
      </c>
      <c r="B773" s="1">
        <f>MAX(AVERAGE(Portfolios!$B$2:$B$1509)-Portfolios!B773, 0)</f>
        <v>0</v>
      </c>
    </row>
    <row r="774" spans="1:2">
      <c r="A774" s="11">
        <f>Returns!A774</f>
        <v>0</v>
      </c>
      <c r="B774" s="1">
        <f>MAX(AVERAGE(Portfolios!$B$2:$B$1509)-Portfolios!B774, 0)</f>
        <v>0</v>
      </c>
    </row>
    <row r="775" spans="1:2">
      <c r="A775" s="11">
        <f>Returns!A775</f>
        <v>0</v>
      </c>
      <c r="B775" s="1">
        <f>MAX(AVERAGE(Portfolios!$B$2:$B$1509)-Portfolios!B775, 0)</f>
        <v>0</v>
      </c>
    </row>
    <row r="776" spans="1:2">
      <c r="A776" s="11">
        <f>Returns!A776</f>
        <v>0</v>
      </c>
      <c r="B776" s="1">
        <f>MAX(AVERAGE(Portfolios!$B$2:$B$1509)-Portfolios!B776, 0)</f>
        <v>0</v>
      </c>
    </row>
    <row r="777" spans="1:2">
      <c r="A777" s="11">
        <f>Returns!A777</f>
        <v>0</v>
      </c>
      <c r="B777" s="1">
        <f>MAX(AVERAGE(Portfolios!$B$2:$B$1509)-Portfolios!B777, 0)</f>
        <v>0</v>
      </c>
    </row>
    <row r="778" spans="1:2">
      <c r="A778" s="11">
        <f>Returns!A778</f>
        <v>0</v>
      </c>
      <c r="B778" s="1">
        <f>MAX(AVERAGE(Portfolios!$B$2:$B$1509)-Portfolios!B778, 0)</f>
        <v>0</v>
      </c>
    </row>
    <row r="779" spans="1:2">
      <c r="A779" s="11">
        <f>Returns!A779</f>
        <v>0</v>
      </c>
      <c r="B779" s="1">
        <f>MAX(AVERAGE(Portfolios!$B$2:$B$1509)-Portfolios!B779, 0)</f>
        <v>0</v>
      </c>
    </row>
    <row r="780" spans="1:2">
      <c r="A780" s="11">
        <f>Returns!A780</f>
        <v>0</v>
      </c>
      <c r="B780" s="1">
        <f>MAX(AVERAGE(Portfolios!$B$2:$B$1509)-Portfolios!B780, 0)</f>
        <v>0</v>
      </c>
    </row>
    <row r="781" spans="1:2">
      <c r="A781" s="11">
        <f>Returns!A781</f>
        <v>0</v>
      </c>
      <c r="B781" s="1">
        <f>MAX(AVERAGE(Portfolios!$B$2:$B$1509)-Portfolios!B781, 0)</f>
        <v>0</v>
      </c>
    </row>
    <row r="782" spans="1:2">
      <c r="A782" s="11">
        <f>Returns!A782</f>
        <v>0</v>
      </c>
      <c r="B782" s="1">
        <f>MAX(AVERAGE(Portfolios!$B$2:$B$1509)-Portfolios!B782, 0)</f>
        <v>0</v>
      </c>
    </row>
    <row r="783" spans="1:2">
      <c r="A783" s="11">
        <f>Returns!A783</f>
        <v>0</v>
      </c>
      <c r="B783" s="1">
        <f>MAX(AVERAGE(Portfolios!$B$2:$B$1509)-Portfolios!B783, 0)</f>
        <v>0</v>
      </c>
    </row>
    <row r="784" spans="1:2">
      <c r="A784" s="11">
        <f>Returns!A784</f>
        <v>0</v>
      </c>
      <c r="B784" s="1">
        <f>MAX(AVERAGE(Portfolios!$B$2:$B$1509)-Portfolios!B784, 0)</f>
        <v>0</v>
      </c>
    </row>
    <row r="785" spans="1:2">
      <c r="A785" s="11">
        <f>Returns!A785</f>
        <v>0</v>
      </c>
      <c r="B785" s="1">
        <f>MAX(AVERAGE(Portfolios!$B$2:$B$1509)-Portfolios!B785, 0)</f>
        <v>0</v>
      </c>
    </row>
    <row r="786" spans="1:2">
      <c r="A786" s="11">
        <f>Returns!A786</f>
        <v>0</v>
      </c>
      <c r="B786" s="1">
        <f>MAX(AVERAGE(Portfolios!$B$2:$B$1509)-Portfolios!B786, 0)</f>
        <v>0</v>
      </c>
    </row>
    <row r="787" spans="1:2">
      <c r="A787" s="11">
        <f>Returns!A787</f>
        <v>0</v>
      </c>
      <c r="B787" s="1">
        <f>MAX(AVERAGE(Portfolios!$B$2:$B$1509)-Portfolios!B787, 0)</f>
        <v>0</v>
      </c>
    </row>
    <row r="788" spans="1:2">
      <c r="A788" s="11">
        <f>Returns!A788</f>
        <v>0</v>
      </c>
      <c r="B788" s="1">
        <f>MAX(AVERAGE(Portfolios!$B$2:$B$1509)-Portfolios!B788, 0)</f>
        <v>0</v>
      </c>
    </row>
    <row r="789" spans="1:2">
      <c r="A789" s="11">
        <f>Returns!A789</f>
        <v>0</v>
      </c>
      <c r="B789" s="1">
        <f>MAX(AVERAGE(Portfolios!$B$2:$B$1509)-Portfolios!B789, 0)</f>
        <v>0</v>
      </c>
    </row>
    <row r="790" spans="1:2">
      <c r="A790" s="11">
        <f>Returns!A790</f>
        <v>0</v>
      </c>
      <c r="B790" s="1">
        <f>MAX(AVERAGE(Portfolios!$B$2:$B$1509)-Portfolios!B790, 0)</f>
        <v>0</v>
      </c>
    </row>
    <row r="791" spans="1:2">
      <c r="A791" s="11">
        <f>Returns!A791</f>
        <v>0</v>
      </c>
      <c r="B791" s="1">
        <f>MAX(AVERAGE(Portfolios!$B$2:$B$1509)-Portfolios!B791, 0)</f>
        <v>0</v>
      </c>
    </row>
    <row r="792" spans="1:2">
      <c r="A792" s="11">
        <f>Returns!A792</f>
        <v>0</v>
      </c>
      <c r="B792" s="1">
        <f>MAX(AVERAGE(Portfolios!$B$2:$B$1509)-Portfolios!B792, 0)</f>
        <v>0</v>
      </c>
    </row>
    <row r="793" spans="1:2">
      <c r="A793" s="11">
        <f>Returns!A793</f>
        <v>0</v>
      </c>
      <c r="B793" s="1">
        <f>MAX(AVERAGE(Portfolios!$B$2:$B$1509)-Portfolios!B793, 0)</f>
        <v>0</v>
      </c>
    </row>
    <row r="794" spans="1:2">
      <c r="A794" s="11">
        <f>Returns!A794</f>
        <v>0</v>
      </c>
      <c r="B794" s="1">
        <f>MAX(AVERAGE(Portfolios!$B$2:$B$1509)-Portfolios!B794, 0)</f>
        <v>0</v>
      </c>
    </row>
    <row r="795" spans="1:2">
      <c r="A795" s="11">
        <f>Returns!A795</f>
        <v>0</v>
      </c>
      <c r="B795" s="1">
        <f>MAX(AVERAGE(Portfolios!$B$2:$B$1509)-Portfolios!B795, 0)</f>
        <v>0</v>
      </c>
    </row>
    <row r="796" spans="1:2">
      <c r="A796" s="11">
        <f>Returns!A796</f>
        <v>0</v>
      </c>
      <c r="B796" s="1">
        <f>MAX(AVERAGE(Portfolios!$B$2:$B$1509)-Portfolios!B796, 0)</f>
        <v>0</v>
      </c>
    </row>
    <row r="797" spans="1:2">
      <c r="A797" s="11">
        <f>Returns!A797</f>
        <v>0</v>
      </c>
      <c r="B797" s="1">
        <f>MAX(AVERAGE(Portfolios!$B$2:$B$1509)-Portfolios!B797, 0)</f>
        <v>0</v>
      </c>
    </row>
    <row r="798" spans="1:2">
      <c r="A798" s="11">
        <f>Returns!A798</f>
        <v>0</v>
      </c>
      <c r="B798" s="1">
        <f>MAX(AVERAGE(Portfolios!$B$2:$B$1509)-Portfolios!B798, 0)</f>
        <v>0</v>
      </c>
    </row>
    <row r="799" spans="1:2">
      <c r="A799" s="11">
        <f>Returns!A799</f>
        <v>0</v>
      </c>
      <c r="B799" s="1">
        <f>MAX(AVERAGE(Portfolios!$B$2:$B$1509)-Portfolios!B799, 0)</f>
        <v>0</v>
      </c>
    </row>
    <row r="800" spans="1:2">
      <c r="A800" s="11">
        <f>Returns!A800</f>
        <v>0</v>
      </c>
      <c r="B800" s="1">
        <f>MAX(AVERAGE(Portfolios!$B$2:$B$1509)-Portfolios!B800, 0)</f>
        <v>0</v>
      </c>
    </row>
    <row r="801" spans="1:2">
      <c r="A801" s="11">
        <f>Returns!A801</f>
        <v>0</v>
      </c>
      <c r="B801" s="1">
        <f>MAX(AVERAGE(Portfolios!$B$2:$B$1509)-Portfolios!B801, 0)</f>
        <v>0</v>
      </c>
    </row>
    <row r="802" spans="1:2">
      <c r="A802" s="11">
        <f>Returns!A802</f>
        <v>0</v>
      </c>
      <c r="B802" s="1">
        <f>MAX(AVERAGE(Portfolios!$B$2:$B$1509)-Portfolios!B802, 0)</f>
        <v>0</v>
      </c>
    </row>
    <row r="803" spans="1:2">
      <c r="A803" s="11">
        <f>Returns!A803</f>
        <v>0</v>
      </c>
      <c r="B803" s="1">
        <f>MAX(AVERAGE(Portfolios!$B$2:$B$1509)-Portfolios!B803, 0)</f>
        <v>0</v>
      </c>
    </row>
    <row r="804" spans="1:2">
      <c r="A804" s="11">
        <f>Returns!A804</f>
        <v>0</v>
      </c>
      <c r="B804" s="1">
        <f>MAX(AVERAGE(Portfolios!$B$2:$B$1509)-Portfolios!B804, 0)</f>
        <v>0</v>
      </c>
    </row>
    <row r="805" spans="1:2">
      <c r="A805" s="11">
        <f>Returns!A805</f>
        <v>0</v>
      </c>
      <c r="B805" s="1">
        <f>MAX(AVERAGE(Portfolios!$B$2:$B$1509)-Portfolios!B805, 0)</f>
        <v>0</v>
      </c>
    </row>
    <row r="806" spans="1:2">
      <c r="A806" s="11">
        <f>Returns!A806</f>
        <v>0</v>
      </c>
      <c r="B806" s="1">
        <f>MAX(AVERAGE(Portfolios!$B$2:$B$1509)-Portfolios!B806, 0)</f>
        <v>0</v>
      </c>
    </row>
    <row r="807" spans="1:2">
      <c r="A807" s="11">
        <f>Returns!A807</f>
        <v>0</v>
      </c>
      <c r="B807" s="1">
        <f>MAX(AVERAGE(Portfolios!$B$2:$B$1509)-Portfolios!B807, 0)</f>
        <v>0</v>
      </c>
    </row>
    <row r="808" spans="1:2">
      <c r="A808" s="11">
        <f>Returns!A808</f>
        <v>0</v>
      </c>
      <c r="B808" s="1">
        <f>MAX(AVERAGE(Portfolios!$B$2:$B$1509)-Portfolios!B808, 0)</f>
        <v>0</v>
      </c>
    </row>
    <row r="809" spans="1:2">
      <c r="A809" s="11">
        <f>Returns!A809</f>
        <v>0</v>
      </c>
      <c r="B809" s="1">
        <f>MAX(AVERAGE(Portfolios!$B$2:$B$1509)-Portfolios!B809, 0)</f>
        <v>0</v>
      </c>
    </row>
    <row r="810" spans="1:2">
      <c r="A810" s="11">
        <f>Returns!A810</f>
        <v>0</v>
      </c>
      <c r="B810" s="1">
        <f>MAX(AVERAGE(Portfolios!$B$2:$B$1509)-Portfolios!B810, 0)</f>
        <v>0</v>
      </c>
    </row>
    <row r="811" spans="1:2">
      <c r="A811" s="11">
        <f>Returns!A811</f>
        <v>0</v>
      </c>
      <c r="B811" s="1">
        <f>MAX(AVERAGE(Portfolios!$B$2:$B$1509)-Portfolios!B811, 0)</f>
        <v>0</v>
      </c>
    </row>
    <row r="812" spans="1:2">
      <c r="A812" s="11">
        <f>Returns!A812</f>
        <v>0</v>
      </c>
      <c r="B812" s="1">
        <f>MAX(AVERAGE(Portfolios!$B$2:$B$1509)-Portfolios!B812, 0)</f>
        <v>0</v>
      </c>
    </row>
    <row r="813" spans="1:2">
      <c r="A813" s="11">
        <f>Returns!A813</f>
        <v>0</v>
      </c>
      <c r="B813" s="1">
        <f>MAX(AVERAGE(Portfolios!$B$2:$B$1509)-Portfolios!B813, 0)</f>
        <v>0</v>
      </c>
    </row>
    <row r="814" spans="1:2">
      <c r="A814" s="11">
        <f>Returns!A814</f>
        <v>0</v>
      </c>
      <c r="B814" s="1">
        <f>MAX(AVERAGE(Portfolios!$B$2:$B$1509)-Portfolios!B814, 0)</f>
        <v>0</v>
      </c>
    </row>
    <row r="815" spans="1:2">
      <c r="A815" s="11">
        <f>Returns!A815</f>
        <v>0</v>
      </c>
      <c r="B815" s="1">
        <f>MAX(AVERAGE(Portfolios!$B$2:$B$1509)-Portfolios!B815, 0)</f>
        <v>0</v>
      </c>
    </row>
    <row r="816" spans="1:2">
      <c r="A816" s="11">
        <f>Returns!A816</f>
        <v>0</v>
      </c>
      <c r="B816" s="1">
        <f>MAX(AVERAGE(Portfolios!$B$2:$B$1509)-Portfolios!B816, 0)</f>
        <v>0</v>
      </c>
    </row>
    <row r="817" spans="1:2">
      <c r="A817" s="11">
        <f>Returns!A817</f>
        <v>0</v>
      </c>
      <c r="B817" s="1">
        <f>MAX(AVERAGE(Portfolios!$B$2:$B$1509)-Portfolios!B817, 0)</f>
        <v>0</v>
      </c>
    </row>
    <row r="818" spans="1:2">
      <c r="A818" s="11">
        <f>Returns!A818</f>
        <v>0</v>
      </c>
      <c r="B818" s="1">
        <f>MAX(AVERAGE(Portfolios!$B$2:$B$1509)-Portfolios!B818, 0)</f>
        <v>0</v>
      </c>
    </row>
    <row r="819" spans="1:2">
      <c r="A819" s="11">
        <f>Returns!A819</f>
        <v>0</v>
      </c>
      <c r="B819" s="1">
        <f>MAX(AVERAGE(Portfolios!$B$2:$B$1509)-Portfolios!B819, 0)</f>
        <v>0</v>
      </c>
    </row>
    <row r="820" spans="1:2">
      <c r="A820" s="11">
        <f>Returns!A820</f>
        <v>0</v>
      </c>
      <c r="B820" s="1">
        <f>MAX(AVERAGE(Portfolios!$B$2:$B$1509)-Portfolios!B820, 0)</f>
        <v>0</v>
      </c>
    </row>
    <row r="821" spans="1:2">
      <c r="A821" s="11">
        <f>Returns!A821</f>
        <v>0</v>
      </c>
      <c r="B821" s="1">
        <f>MAX(AVERAGE(Portfolios!$B$2:$B$1509)-Portfolios!B821, 0)</f>
        <v>0</v>
      </c>
    </row>
    <row r="822" spans="1:2">
      <c r="A822" s="11">
        <f>Returns!A822</f>
        <v>0</v>
      </c>
      <c r="B822" s="1">
        <f>MAX(AVERAGE(Portfolios!$B$2:$B$1509)-Portfolios!B822, 0)</f>
        <v>0</v>
      </c>
    </row>
    <row r="823" spans="1:2">
      <c r="A823" s="11">
        <f>Returns!A823</f>
        <v>0</v>
      </c>
      <c r="B823" s="1">
        <f>MAX(AVERAGE(Portfolios!$B$2:$B$1509)-Portfolios!B823, 0)</f>
        <v>0</v>
      </c>
    </row>
    <row r="824" spans="1:2">
      <c r="A824" s="11">
        <f>Returns!A824</f>
        <v>0</v>
      </c>
      <c r="B824" s="1">
        <f>MAX(AVERAGE(Portfolios!$B$2:$B$1509)-Portfolios!B824, 0)</f>
        <v>0</v>
      </c>
    </row>
    <row r="825" spans="1:2">
      <c r="A825" s="11">
        <f>Returns!A825</f>
        <v>0</v>
      </c>
      <c r="B825" s="1">
        <f>MAX(AVERAGE(Portfolios!$B$2:$B$1509)-Portfolios!B825, 0)</f>
        <v>0</v>
      </c>
    </row>
    <row r="826" spans="1:2">
      <c r="A826" s="11">
        <f>Returns!A826</f>
        <v>0</v>
      </c>
      <c r="B826" s="1">
        <f>MAX(AVERAGE(Portfolios!$B$2:$B$1509)-Portfolios!B826, 0)</f>
        <v>0</v>
      </c>
    </row>
    <row r="827" spans="1:2">
      <c r="A827" s="11">
        <f>Returns!A827</f>
        <v>0</v>
      </c>
      <c r="B827" s="1">
        <f>MAX(AVERAGE(Portfolios!$B$2:$B$1509)-Portfolios!B827, 0)</f>
        <v>0</v>
      </c>
    </row>
    <row r="828" spans="1:2">
      <c r="A828" s="11">
        <f>Returns!A828</f>
        <v>0</v>
      </c>
      <c r="B828" s="1">
        <f>MAX(AVERAGE(Portfolios!$B$2:$B$1509)-Portfolios!B828, 0)</f>
        <v>0</v>
      </c>
    </row>
    <row r="829" spans="1:2">
      <c r="A829" s="11">
        <f>Returns!A829</f>
        <v>0</v>
      </c>
      <c r="B829" s="1">
        <f>MAX(AVERAGE(Portfolios!$B$2:$B$1509)-Portfolios!B829, 0)</f>
        <v>0</v>
      </c>
    </row>
    <row r="830" spans="1:2">
      <c r="A830" s="11">
        <f>Returns!A830</f>
        <v>0</v>
      </c>
      <c r="B830" s="1">
        <f>MAX(AVERAGE(Portfolios!$B$2:$B$1509)-Portfolios!B830, 0)</f>
        <v>0</v>
      </c>
    </row>
    <row r="831" spans="1:2">
      <c r="A831" s="11">
        <f>Returns!A831</f>
        <v>0</v>
      </c>
      <c r="B831" s="1">
        <f>MAX(AVERAGE(Portfolios!$B$2:$B$1509)-Portfolios!B831, 0)</f>
        <v>0</v>
      </c>
    </row>
    <row r="832" spans="1:2">
      <c r="A832" s="11">
        <f>Returns!A832</f>
        <v>0</v>
      </c>
      <c r="B832" s="1">
        <f>MAX(AVERAGE(Portfolios!$B$2:$B$1509)-Portfolios!B832, 0)</f>
        <v>0</v>
      </c>
    </row>
    <row r="833" spans="1:2">
      <c r="A833" s="11">
        <f>Returns!A833</f>
        <v>0</v>
      </c>
      <c r="B833" s="1">
        <f>MAX(AVERAGE(Portfolios!$B$2:$B$1509)-Portfolios!B833, 0)</f>
        <v>0</v>
      </c>
    </row>
    <row r="834" spans="1:2">
      <c r="A834" s="11">
        <f>Returns!A834</f>
        <v>0</v>
      </c>
      <c r="B834" s="1">
        <f>MAX(AVERAGE(Portfolios!$B$2:$B$1509)-Portfolios!B834, 0)</f>
        <v>0</v>
      </c>
    </row>
    <row r="835" spans="1:2">
      <c r="A835" s="11">
        <f>Returns!A835</f>
        <v>0</v>
      </c>
      <c r="B835" s="1">
        <f>MAX(AVERAGE(Portfolios!$B$2:$B$1509)-Portfolios!B835, 0)</f>
        <v>0</v>
      </c>
    </row>
    <row r="836" spans="1:2">
      <c r="A836" s="11">
        <f>Returns!A836</f>
        <v>0</v>
      </c>
      <c r="B836" s="1">
        <f>MAX(AVERAGE(Portfolios!$B$2:$B$1509)-Portfolios!B836, 0)</f>
        <v>0</v>
      </c>
    </row>
    <row r="837" spans="1:2">
      <c r="A837" s="11">
        <f>Returns!A837</f>
        <v>0</v>
      </c>
      <c r="B837" s="1">
        <f>MAX(AVERAGE(Portfolios!$B$2:$B$1509)-Portfolios!B837, 0)</f>
        <v>0</v>
      </c>
    </row>
    <row r="838" spans="1:2">
      <c r="A838" s="11">
        <f>Returns!A838</f>
        <v>0</v>
      </c>
      <c r="B838" s="1">
        <f>MAX(AVERAGE(Portfolios!$B$2:$B$1509)-Portfolios!B838, 0)</f>
        <v>0</v>
      </c>
    </row>
    <row r="839" spans="1:2">
      <c r="A839" s="11">
        <f>Returns!A839</f>
        <v>0</v>
      </c>
      <c r="B839" s="1">
        <f>MAX(AVERAGE(Portfolios!$B$2:$B$1509)-Portfolios!B839, 0)</f>
        <v>0</v>
      </c>
    </row>
    <row r="840" spans="1:2">
      <c r="A840" s="11">
        <f>Returns!A840</f>
        <v>0</v>
      </c>
      <c r="B840" s="1">
        <f>MAX(AVERAGE(Portfolios!$B$2:$B$1509)-Portfolios!B840, 0)</f>
        <v>0</v>
      </c>
    </row>
    <row r="841" spans="1:2">
      <c r="A841" s="11">
        <f>Returns!A841</f>
        <v>0</v>
      </c>
      <c r="B841" s="1">
        <f>MAX(AVERAGE(Portfolios!$B$2:$B$1509)-Portfolios!B841, 0)</f>
        <v>0</v>
      </c>
    </row>
    <row r="842" spans="1:2">
      <c r="A842" s="11">
        <f>Returns!A842</f>
        <v>0</v>
      </c>
      <c r="B842" s="1">
        <f>MAX(AVERAGE(Portfolios!$B$2:$B$1509)-Portfolios!B842, 0)</f>
        <v>0</v>
      </c>
    </row>
    <row r="843" spans="1:2">
      <c r="A843" s="11">
        <f>Returns!A843</f>
        <v>0</v>
      </c>
      <c r="B843" s="1">
        <f>MAX(AVERAGE(Portfolios!$B$2:$B$1509)-Portfolios!B843, 0)</f>
        <v>0</v>
      </c>
    </row>
    <row r="844" spans="1:2">
      <c r="A844" s="11">
        <f>Returns!A844</f>
        <v>0</v>
      </c>
      <c r="B844" s="1">
        <f>MAX(AVERAGE(Portfolios!$B$2:$B$1509)-Portfolios!B844, 0)</f>
        <v>0</v>
      </c>
    </row>
    <row r="845" spans="1:2">
      <c r="A845" s="11">
        <f>Returns!A845</f>
        <v>0</v>
      </c>
      <c r="B845" s="1">
        <f>MAX(AVERAGE(Portfolios!$B$2:$B$1509)-Portfolios!B845, 0)</f>
        <v>0</v>
      </c>
    </row>
    <row r="846" spans="1:2">
      <c r="A846" s="11">
        <f>Returns!A846</f>
        <v>0</v>
      </c>
      <c r="B846" s="1">
        <f>MAX(AVERAGE(Portfolios!$B$2:$B$1509)-Portfolios!B846, 0)</f>
        <v>0</v>
      </c>
    </row>
    <row r="847" spans="1:2">
      <c r="A847" s="11">
        <f>Returns!A847</f>
        <v>0</v>
      </c>
      <c r="B847" s="1">
        <f>MAX(AVERAGE(Portfolios!$B$2:$B$1509)-Portfolios!B847, 0)</f>
        <v>0</v>
      </c>
    </row>
    <row r="848" spans="1:2">
      <c r="A848" s="11">
        <f>Returns!A848</f>
        <v>0</v>
      </c>
      <c r="B848" s="1">
        <f>MAX(AVERAGE(Portfolios!$B$2:$B$1509)-Portfolios!B848, 0)</f>
        <v>0</v>
      </c>
    </row>
    <row r="849" spans="1:2">
      <c r="A849" s="11">
        <f>Returns!A849</f>
        <v>0</v>
      </c>
      <c r="B849" s="1">
        <f>MAX(AVERAGE(Portfolios!$B$2:$B$1509)-Portfolios!B849, 0)</f>
        <v>0</v>
      </c>
    </row>
    <row r="850" spans="1:2">
      <c r="A850" s="11">
        <f>Returns!A850</f>
        <v>0</v>
      </c>
      <c r="B850" s="1">
        <f>MAX(AVERAGE(Portfolios!$B$2:$B$1509)-Portfolios!B850, 0)</f>
        <v>0</v>
      </c>
    </row>
    <row r="851" spans="1:2">
      <c r="A851" s="11">
        <f>Returns!A851</f>
        <v>0</v>
      </c>
      <c r="B851" s="1">
        <f>MAX(AVERAGE(Portfolios!$B$2:$B$1509)-Portfolios!B851, 0)</f>
        <v>0</v>
      </c>
    </row>
    <row r="852" spans="1:2">
      <c r="A852" s="11">
        <f>Returns!A852</f>
        <v>0</v>
      </c>
      <c r="B852" s="1">
        <f>MAX(AVERAGE(Portfolios!$B$2:$B$1509)-Portfolios!B852, 0)</f>
        <v>0</v>
      </c>
    </row>
    <row r="853" spans="1:2">
      <c r="A853" s="11">
        <f>Returns!A853</f>
        <v>0</v>
      </c>
      <c r="B853" s="1">
        <f>MAX(AVERAGE(Portfolios!$B$2:$B$1509)-Portfolios!B853, 0)</f>
        <v>0</v>
      </c>
    </row>
    <row r="854" spans="1:2">
      <c r="A854" s="11">
        <f>Returns!A854</f>
        <v>0</v>
      </c>
      <c r="B854" s="1">
        <f>MAX(AVERAGE(Portfolios!$B$2:$B$1509)-Portfolios!B854, 0)</f>
        <v>0</v>
      </c>
    </row>
    <row r="855" spans="1:2">
      <c r="A855" s="11">
        <f>Returns!A855</f>
        <v>0</v>
      </c>
      <c r="B855" s="1">
        <f>MAX(AVERAGE(Portfolios!$B$2:$B$1509)-Portfolios!B855, 0)</f>
        <v>0</v>
      </c>
    </row>
    <row r="856" spans="1:2">
      <c r="A856" s="11">
        <f>Returns!A856</f>
        <v>0</v>
      </c>
      <c r="B856" s="1">
        <f>MAX(AVERAGE(Portfolios!$B$2:$B$1509)-Portfolios!B856, 0)</f>
        <v>0</v>
      </c>
    </row>
    <row r="857" spans="1:2">
      <c r="A857" s="11">
        <f>Returns!A857</f>
        <v>0</v>
      </c>
      <c r="B857" s="1">
        <f>MAX(AVERAGE(Portfolios!$B$2:$B$1509)-Portfolios!B857, 0)</f>
        <v>0</v>
      </c>
    </row>
    <row r="858" spans="1:2">
      <c r="A858" s="11">
        <f>Returns!A858</f>
        <v>0</v>
      </c>
      <c r="B858" s="1">
        <f>MAX(AVERAGE(Portfolios!$B$2:$B$1509)-Portfolios!B858, 0)</f>
        <v>0</v>
      </c>
    </row>
    <row r="859" spans="1:2">
      <c r="A859" s="11">
        <f>Returns!A859</f>
        <v>0</v>
      </c>
      <c r="B859" s="1">
        <f>MAX(AVERAGE(Portfolios!$B$2:$B$1509)-Portfolios!B859, 0)</f>
        <v>0</v>
      </c>
    </row>
    <row r="860" spans="1:2">
      <c r="A860" s="11">
        <f>Returns!A860</f>
        <v>0</v>
      </c>
      <c r="B860" s="1">
        <f>MAX(AVERAGE(Portfolios!$B$2:$B$1509)-Portfolios!B860, 0)</f>
        <v>0</v>
      </c>
    </row>
    <row r="861" spans="1:2">
      <c r="A861" s="11">
        <f>Returns!A861</f>
        <v>0</v>
      </c>
      <c r="B861" s="1">
        <f>MAX(AVERAGE(Portfolios!$B$2:$B$1509)-Portfolios!B861, 0)</f>
        <v>0</v>
      </c>
    </row>
    <row r="862" spans="1:2">
      <c r="A862" s="11">
        <f>Returns!A862</f>
        <v>0</v>
      </c>
      <c r="B862" s="1">
        <f>MAX(AVERAGE(Portfolios!$B$2:$B$1509)-Portfolios!B862, 0)</f>
        <v>0</v>
      </c>
    </row>
    <row r="863" spans="1:2">
      <c r="A863" s="11">
        <f>Returns!A863</f>
        <v>0</v>
      </c>
      <c r="B863" s="1">
        <f>MAX(AVERAGE(Portfolios!$B$2:$B$1509)-Portfolios!B863, 0)</f>
        <v>0</v>
      </c>
    </row>
    <row r="864" spans="1:2">
      <c r="A864" s="11">
        <f>Returns!A864</f>
        <v>0</v>
      </c>
      <c r="B864" s="1">
        <f>MAX(AVERAGE(Portfolios!$B$2:$B$1509)-Portfolios!B864, 0)</f>
        <v>0</v>
      </c>
    </row>
    <row r="865" spans="1:2">
      <c r="A865" s="11">
        <f>Returns!A865</f>
        <v>0</v>
      </c>
      <c r="B865" s="1">
        <f>MAX(AVERAGE(Portfolios!$B$2:$B$1509)-Portfolios!B865, 0)</f>
        <v>0</v>
      </c>
    </row>
    <row r="866" spans="1:2">
      <c r="A866" s="11">
        <f>Returns!A866</f>
        <v>0</v>
      </c>
      <c r="B866" s="1">
        <f>MAX(AVERAGE(Portfolios!$B$2:$B$1509)-Portfolios!B866, 0)</f>
        <v>0</v>
      </c>
    </row>
    <row r="867" spans="1:2">
      <c r="A867" s="11">
        <f>Returns!A867</f>
        <v>0</v>
      </c>
      <c r="B867" s="1">
        <f>MAX(AVERAGE(Portfolios!$B$2:$B$1509)-Portfolios!B867, 0)</f>
        <v>0</v>
      </c>
    </row>
    <row r="868" spans="1:2">
      <c r="A868" s="11">
        <f>Returns!A868</f>
        <v>0</v>
      </c>
      <c r="B868" s="1">
        <f>MAX(AVERAGE(Portfolios!$B$2:$B$1509)-Portfolios!B868, 0)</f>
        <v>0</v>
      </c>
    </row>
    <row r="869" spans="1:2">
      <c r="A869" s="11">
        <f>Returns!A869</f>
        <v>0</v>
      </c>
      <c r="B869" s="1">
        <f>MAX(AVERAGE(Portfolios!$B$2:$B$1509)-Portfolios!B869, 0)</f>
        <v>0</v>
      </c>
    </row>
    <row r="870" spans="1:2">
      <c r="A870" s="11">
        <f>Returns!A870</f>
        <v>0</v>
      </c>
      <c r="B870" s="1">
        <f>MAX(AVERAGE(Portfolios!$B$2:$B$1509)-Portfolios!B870, 0)</f>
        <v>0</v>
      </c>
    </row>
    <row r="871" spans="1:2">
      <c r="A871" s="11">
        <f>Returns!A871</f>
        <v>0</v>
      </c>
      <c r="B871" s="1">
        <f>MAX(AVERAGE(Portfolios!$B$2:$B$1509)-Portfolios!B871, 0)</f>
        <v>0</v>
      </c>
    </row>
    <row r="872" spans="1:2">
      <c r="A872" s="11">
        <f>Returns!A872</f>
        <v>0</v>
      </c>
      <c r="B872" s="1">
        <f>MAX(AVERAGE(Portfolios!$B$2:$B$1509)-Portfolios!B872, 0)</f>
        <v>0</v>
      </c>
    </row>
    <row r="873" spans="1:2">
      <c r="A873" s="11">
        <f>Returns!A873</f>
        <v>0</v>
      </c>
      <c r="B873" s="1">
        <f>MAX(AVERAGE(Portfolios!$B$2:$B$1509)-Portfolios!B873, 0)</f>
        <v>0</v>
      </c>
    </row>
    <row r="874" spans="1:2">
      <c r="A874" s="11">
        <f>Returns!A874</f>
        <v>0</v>
      </c>
      <c r="B874" s="1">
        <f>MAX(AVERAGE(Portfolios!$B$2:$B$1509)-Portfolios!B874, 0)</f>
        <v>0</v>
      </c>
    </row>
    <row r="875" spans="1:2">
      <c r="A875" s="11">
        <f>Returns!A875</f>
        <v>0</v>
      </c>
      <c r="B875" s="1">
        <f>MAX(AVERAGE(Portfolios!$B$2:$B$1509)-Portfolios!B875, 0)</f>
        <v>0</v>
      </c>
    </row>
    <row r="876" spans="1:2">
      <c r="A876" s="11">
        <f>Returns!A876</f>
        <v>0</v>
      </c>
      <c r="B876" s="1">
        <f>MAX(AVERAGE(Portfolios!$B$2:$B$1509)-Portfolios!B876, 0)</f>
        <v>0</v>
      </c>
    </row>
    <row r="877" spans="1:2">
      <c r="A877" s="11">
        <f>Returns!A877</f>
        <v>0</v>
      </c>
      <c r="B877" s="1">
        <f>MAX(AVERAGE(Portfolios!$B$2:$B$1509)-Portfolios!B877, 0)</f>
        <v>0</v>
      </c>
    </row>
    <row r="878" spans="1:2">
      <c r="A878" s="11">
        <f>Returns!A878</f>
        <v>0</v>
      </c>
      <c r="B878" s="1">
        <f>MAX(AVERAGE(Portfolios!$B$2:$B$1509)-Portfolios!B878, 0)</f>
        <v>0</v>
      </c>
    </row>
    <row r="879" spans="1:2">
      <c r="A879" s="11">
        <f>Returns!A879</f>
        <v>0</v>
      </c>
      <c r="B879" s="1">
        <f>MAX(AVERAGE(Portfolios!$B$2:$B$1509)-Portfolios!B879, 0)</f>
        <v>0</v>
      </c>
    </row>
    <row r="880" spans="1:2">
      <c r="A880" s="11">
        <f>Returns!A880</f>
        <v>0</v>
      </c>
      <c r="B880" s="1">
        <f>MAX(AVERAGE(Portfolios!$B$2:$B$1509)-Portfolios!B880, 0)</f>
        <v>0</v>
      </c>
    </row>
    <row r="881" spans="1:2">
      <c r="A881" s="11">
        <f>Returns!A881</f>
        <v>0</v>
      </c>
      <c r="B881" s="1">
        <f>MAX(AVERAGE(Portfolios!$B$2:$B$1509)-Portfolios!B881, 0)</f>
        <v>0</v>
      </c>
    </row>
    <row r="882" spans="1:2">
      <c r="A882" s="11">
        <f>Returns!A882</f>
        <v>0</v>
      </c>
      <c r="B882" s="1">
        <f>MAX(AVERAGE(Portfolios!$B$2:$B$1509)-Portfolios!B882, 0)</f>
        <v>0</v>
      </c>
    </row>
    <row r="883" spans="1:2">
      <c r="A883" s="11">
        <f>Returns!A883</f>
        <v>0</v>
      </c>
      <c r="B883" s="1">
        <f>MAX(AVERAGE(Portfolios!$B$2:$B$1509)-Portfolios!B883, 0)</f>
        <v>0</v>
      </c>
    </row>
    <row r="884" spans="1:2">
      <c r="A884" s="11">
        <f>Returns!A884</f>
        <v>0</v>
      </c>
      <c r="B884" s="1">
        <f>MAX(AVERAGE(Portfolios!$B$2:$B$1509)-Portfolios!B884, 0)</f>
        <v>0</v>
      </c>
    </row>
    <row r="885" spans="1:2">
      <c r="A885" s="11">
        <f>Returns!A885</f>
        <v>0</v>
      </c>
      <c r="B885" s="1">
        <f>MAX(AVERAGE(Portfolios!$B$2:$B$1509)-Portfolios!B885, 0)</f>
        <v>0</v>
      </c>
    </row>
    <row r="886" spans="1:2">
      <c r="A886" s="11">
        <f>Returns!A886</f>
        <v>0</v>
      </c>
      <c r="B886" s="1">
        <f>MAX(AVERAGE(Portfolios!$B$2:$B$1509)-Portfolios!B886, 0)</f>
        <v>0</v>
      </c>
    </row>
    <row r="887" spans="1:2">
      <c r="A887" s="11">
        <f>Returns!A887</f>
        <v>0</v>
      </c>
      <c r="B887" s="1">
        <f>MAX(AVERAGE(Portfolios!$B$2:$B$1509)-Portfolios!B887, 0)</f>
        <v>0</v>
      </c>
    </row>
    <row r="888" spans="1:2">
      <c r="A888" s="11">
        <f>Returns!A888</f>
        <v>0</v>
      </c>
      <c r="B888" s="1">
        <f>MAX(AVERAGE(Portfolios!$B$2:$B$1509)-Portfolios!B888, 0)</f>
        <v>0</v>
      </c>
    </row>
    <row r="889" spans="1:2">
      <c r="A889" s="11">
        <f>Returns!A889</f>
        <v>0</v>
      </c>
      <c r="B889" s="1">
        <f>MAX(AVERAGE(Portfolios!$B$2:$B$1509)-Portfolios!B889, 0)</f>
        <v>0</v>
      </c>
    </row>
    <row r="890" spans="1:2">
      <c r="A890" s="11">
        <f>Returns!A890</f>
        <v>0</v>
      </c>
      <c r="B890" s="1">
        <f>MAX(AVERAGE(Portfolios!$B$2:$B$1509)-Portfolios!B890, 0)</f>
        <v>0</v>
      </c>
    </row>
    <row r="891" spans="1:2">
      <c r="A891" s="11">
        <f>Returns!A891</f>
        <v>0</v>
      </c>
      <c r="B891" s="1">
        <f>MAX(AVERAGE(Portfolios!$B$2:$B$1509)-Portfolios!B891, 0)</f>
        <v>0</v>
      </c>
    </row>
    <row r="892" spans="1:2">
      <c r="A892" s="11">
        <f>Returns!A892</f>
        <v>0</v>
      </c>
      <c r="B892" s="1">
        <f>MAX(AVERAGE(Portfolios!$B$2:$B$1509)-Portfolios!B892, 0)</f>
        <v>0</v>
      </c>
    </row>
    <row r="893" spans="1:2">
      <c r="A893" s="11">
        <f>Returns!A893</f>
        <v>0</v>
      </c>
      <c r="B893" s="1">
        <f>MAX(AVERAGE(Portfolios!$B$2:$B$1509)-Portfolios!B893, 0)</f>
        <v>0</v>
      </c>
    </row>
    <row r="894" spans="1:2">
      <c r="A894" s="11">
        <f>Returns!A894</f>
        <v>0</v>
      </c>
      <c r="B894" s="1">
        <f>MAX(AVERAGE(Portfolios!$B$2:$B$1509)-Portfolios!B894, 0)</f>
        <v>0</v>
      </c>
    </row>
    <row r="895" spans="1:2">
      <c r="A895" s="11">
        <f>Returns!A895</f>
        <v>0</v>
      </c>
      <c r="B895" s="1">
        <f>MAX(AVERAGE(Portfolios!$B$2:$B$1509)-Portfolios!B895, 0)</f>
        <v>0</v>
      </c>
    </row>
    <row r="896" spans="1:2">
      <c r="A896" s="11">
        <f>Returns!A896</f>
        <v>0</v>
      </c>
      <c r="B896" s="1">
        <f>MAX(AVERAGE(Portfolios!$B$2:$B$1509)-Portfolios!B896, 0)</f>
        <v>0</v>
      </c>
    </row>
    <row r="897" spans="1:2">
      <c r="A897" s="11">
        <f>Returns!A897</f>
        <v>0</v>
      </c>
      <c r="B897" s="1">
        <f>MAX(AVERAGE(Portfolios!$B$2:$B$1509)-Portfolios!B897, 0)</f>
        <v>0</v>
      </c>
    </row>
    <row r="898" spans="1:2">
      <c r="A898" s="11">
        <f>Returns!A898</f>
        <v>0</v>
      </c>
      <c r="B898" s="1">
        <f>MAX(AVERAGE(Portfolios!$B$2:$B$1509)-Portfolios!B898, 0)</f>
        <v>0</v>
      </c>
    </row>
    <row r="899" spans="1:2">
      <c r="A899" s="11">
        <f>Returns!A899</f>
        <v>0</v>
      </c>
      <c r="B899" s="1">
        <f>MAX(AVERAGE(Portfolios!$B$2:$B$1509)-Portfolios!B899, 0)</f>
        <v>0</v>
      </c>
    </row>
    <row r="900" spans="1:2">
      <c r="A900" s="11">
        <f>Returns!A900</f>
        <v>0</v>
      </c>
      <c r="B900" s="1">
        <f>MAX(AVERAGE(Portfolios!$B$2:$B$1509)-Portfolios!B900, 0)</f>
        <v>0</v>
      </c>
    </row>
    <row r="901" spans="1:2">
      <c r="A901" s="11">
        <f>Returns!A901</f>
        <v>0</v>
      </c>
      <c r="B901" s="1">
        <f>MAX(AVERAGE(Portfolios!$B$2:$B$1509)-Portfolios!B901, 0)</f>
        <v>0</v>
      </c>
    </row>
    <row r="902" spans="1:2">
      <c r="A902" s="11">
        <f>Returns!A902</f>
        <v>0</v>
      </c>
      <c r="B902" s="1">
        <f>MAX(AVERAGE(Portfolios!$B$2:$B$1509)-Portfolios!B902, 0)</f>
        <v>0</v>
      </c>
    </row>
    <row r="903" spans="1:2">
      <c r="A903" s="11">
        <f>Returns!A903</f>
        <v>0</v>
      </c>
      <c r="B903" s="1">
        <f>MAX(AVERAGE(Portfolios!$B$2:$B$1509)-Portfolios!B903, 0)</f>
        <v>0</v>
      </c>
    </row>
    <row r="904" spans="1:2">
      <c r="A904" s="11">
        <f>Returns!A904</f>
        <v>0</v>
      </c>
      <c r="B904" s="1">
        <f>MAX(AVERAGE(Portfolios!$B$2:$B$1509)-Portfolios!B904, 0)</f>
        <v>0</v>
      </c>
    </row>
    <row r="905" spans="1:2">
      <c r="A905" s="11">
        <f>Returns!A905</f>
        <v>0</v>
      </c>
      <c r="B905" s="1">
        <f>MAX(AVERAGE(Portfolios!$B$2:$B$1509)-Portfolios!B905, 0)</f>
        <v>0</v>
      </c>
    </row>
    <row r="906" spans="1:2">
      <c r="A906" s="11">
        <f>Returns!A906</f>
        <v>0</v>
      </c>
      <c r="B906" s="1">
        <f>MAX(AVERAGE(Portfolios!$B$2:$B$1509)-Portfolios!B906, 0)</f>
        <v>0</v>
      </c>
    </row>
    <row r="907" spans="1:2">
      <c r="A907" s="11">
        <f>Returns!A907</f>
        <v>0</v>
      </c>
      <c r="B907" s="1">
        <f>MAX(AVERAGE(Portfolios!$B$2:$B$1509)-Portfolios!B907, 0)</f>
        <v>0</v>
      </c>
    </row>
    <row r="908" spans="1:2">
      <c r="A908" s="11">
        <f>Returns!A908</f>
        <v>0</v>
      </c>
      <c r="B908" s="1">
        <f>MAX(AVERAGE(Portfolios!$B$2:$B$1509)-Portfolios!B908, 0)</f>
        <v>0</v>
      </c>
    </row>
    <row r="909" spans="1:2">
      <c r="A909" s="11">
        <f>Returns!A909</f>
        <v>0</v>
      </c>
      <c r="B909" s="1">
        <f>MAX(AVERAGE(Portfolios!$B$2:$B$1509)-Portfolios!B909, 0)</f>
        <v>0</v>
      </c>
    </row>
    <row r="910" spans="1:2">
      <c r="A910" s="11">
        <f>Returns!A910</f>
        <v>0</v>
      </c>
      <c r="B910" s="1">
        <f>MAX(AVERAGE(Portfolios!$B$2:$B$1509)-Portfolios!B910, 0)</f>
        <v>0</v>
      </c>
    </row>
    <row r="911" spans="1:2">
      <c r="A911" s="11">
        <f>Returns!A911</f>
        <v>0</v>
      </c>
      <c r="B911" s="1">
        <f>MAX(AVERAGE(Portfolios!$B$2:$B$1509)-Portfolios!B911, 0)</f>
        <v>0</v>
      </c>
    </row>
    <row r="912" spans="1:2">
      <c r="A912" s="11">
        <f>Returns!A912</f>
        <v>0</v>
      </c>
      <c r="B912" s="1">
        <f>MAX(AVERAGE(Portfolios!$B$2:$B$1509)-Portfolios!B912, 0)</f>
        <v>0</v>
      </c>
    </row>
    <row r="913" spans="1:2">
      <c r="A913" s="11">
        <f>Returns!A913</f>
        <v>0</v>
      </c>
      <c r="B913" s="1">
        <f>MAX(AVERAGE(Portfolios!$B$2:$B$1509)-Portfolios!B913, 0)</f>
        <v>0</v>
      </c>
    </row>
    <row r="914" spans="1:2">
      <c r="A914" s="11">
        <f>Returns!A914</f>
        <v>0</v>
      </c>
      <c r="B914" s="1">
        <f>MAX(AVERAGE(Portfolios!$B$2:$B$1509)-Portfolios!B914, 0)</f>
        <v>0</v>
      </c>
    </row>
    <row r="915" spans="1:2">
      <c r="A915" s="11">
        <f>Returns!A915</f>
        <v>0</v>
      </c>
      <c r="B915" s="1">
        <f>MAX(AVERAGE(Portfolios!$B$2:$B$1509)-Portfolios!B915, 0)</f>
        <v>0</v>
      </c>
    </row>
    <row r="916" spans="1:2">
      <c r="A916" s="11">
        <f>Returns!A916</f>
        <v>0</v>
      </c>
      <c r="B916" s="1">
        <f>MAX(AVERAGE(Portfolios!$B$2:$B$1509)-Portfolios!B916, 0)</f>
        <v>0</v>
      </c>
    </row>
    <row r="917" spans="1:2">
      <c r="A917" s="11">
        <f>Returns!A917</f>
        <v>0</v>
      </c>
      <c r="B917" s="1">
        <f>MAX(AVERAGE(Portfolios!$B$2:$B$1509)-Portfolios!B917, 0)</f>
        <v>0</v>
      </c>
    </row>
    <row r="918" spans="1:2">
      <c r="A918" s="11">
        <f>Returns!A918</f>
        <v>0</v>
      </c>
      <c r="B918" s="1">
        <f>MAX(AVERAGE(Portfolios!$B$2:$B$1509)-Portfolios!B918, 0)</f>
        <v>0</v>
      </c>
    </row>
    <row r="919" spans="1:2">
      <c r="A919" s="11">
        <f>Returns!A919</f>
        <v>0</v>
      </c>
      <c r="B919" s="1">
        <f>MAX(AVERAGE(Portfolios!$B$2:$B$1509)-Portfolios!B919, 0)</f>
        <v>0</v>
      </c>
    </row>
    <row r="920" spans="1:2">
      <c r="A920" s="11">
        <f>Returns!A920</f>
        <v>0</v>
      </c>
      <c r="B920" s="1">
        <f>MAX(AVERAGE(Portfolios!$B$2:$B$1509)-Portfolios!B920, 0)</f>
        <v>0</v>
      </c>
    </row>
    <row r="921" spans="1:2">
      <c r="A921" s="11">
        <f>Returns!A921</f>
        <v>0</v>
      </c>
      <c r="B921" s="1">
        <f>MAX(AVERAGE(Portfolios!$B$2:$B$1509)-Portfolios!B921, 0)</f>
        <v>0</v>
      </c>
    </row>
    <row r="922" spans="1:2">
      <c r="A922" s="11">
        <f>Returns!A922</f>
        <v>0</v>
      </c>
      <c r="B922" s="1">
        <f>MAX(AVERAGE(Portfolios!$B$2:$B$1509)-Portfolios!B922, 0)</f>
        <v>0</v>
      </c>
    </row>
    <row r="923" spans="1:2">
      <c r="A923" s="11">
        <f>Returns!A923</f>
        <v>0</v>
      </c>
      <c r="B923" s="1">
        <f>MAX(AVERAGE(Portfolios!$B$2:$B$1509)-Portfolios!B923, 0)</f>
        <v>0</v>
      </c>
    </row>
    <row r="924" spans="1:2">
      <c r="A924" s="11">
        <f>Returns!A924</f>
        <v>0</v>
      </c>
      <c r="B924" s="1">
        <f>MAX(AVERAGE(Portfolios!$B$2:$B$1509)-Portfolios!B924, 0)</f>
        <v>0</v>
      </c>
    </row>
    <row r="925" spans="1:2">
      <c r="A925" s="11">
        <f>Returns!A925</f>
        <v>0</v>
      </c>
      <c r="B925" s="1">
        <f>MAX(AVERAGE(Portfolios!$B$2:$B$1509)-Portfolios!B925, 0)</f>
        <v>0</v>
      </c>
    </row>
    <row r="926" spans="1:2">
      <c r="A926" s="11">
        <f>Returns!A926</f>
        <v>0</v>
      </c>
      <c r="B926" s="1">
        <f>MAX(AVERAGE(Portfolios!$B$2:$B$1509)-Portfolios!B926, 0)</f>
        <v>0</v>
      </c>
    </row>
    <row r="927" spans="1:2">
      <c r="A927" s="11">
        <f>Returns!A927</f>
        <v>0</v>
      </c>
      <c r="B927" s="1">
        <f>MAX(AVERAGE(Portfolios!$B$2:$B$1509)-Portfolios!B927, 0)</f>
        <v>0</v>
      </c>
    </row>
    <row r="928" spans="1:2">
      <c r="A928" s="11">
        <f>Returns!A928</f>
        <v>0</v>
      </c>
      <c r="B928" s="1">
        <f>MAX(AVERAGE(Portfolios!$B$2:$B$1509)-Portfolios!B928, 0)</f>
        <v>0</v>
      </c>
    </row>
    <row r="929" spans="1:2">
      <c r="A929" s="11">
        <f>Returns!A929</f>
        <v>0</v>
      </c>
      <c r="B929" s="1">
        <f>MAX(AVERAGE(Portfolios!$B$2:$B$1509)-Portfolios!B929, 0)</f>
        <v>0</v>
      </c>
    </row>
    <row r="930" spans="1:2">
      <c r="A930" s="11">
        <f>Returns!A930</f>
        <v>0</v>
      </c>
      <c r="B930" s="1">
        <f>MAX(AVERAGE(Portfolios!$B$2:$B$1509)-Portfolios!B930, 0)</f>
        <v>0</v>
      </c>
    </row>
    <row r="931" spans="1:2">
      <c r="A931" s="11">
        <f>Returns!A931</f>
        <v>0</v>
      </c>
      <c r="B931" s="1">
        <f>MAX(AVERAGE(Portfolios!$B$2:$B$1509)-Portfolios!B931, 0)</f>
        <v>0</v>
      </c>
    </row>
    <row r="932" spans="1:2">
      <c r="A932" s="11">
        <f>Returns!A932</f>
        <v>0</v>
      </c>
      <c r="B932" s="1">
        <f>MAX(AVERAGE(Portfolios!$B$2:$B$1509)-Portfolios!B932, 0)</f>
        <v>0</v>
      </c>
    </row>
    <row r="933" spans="1:2">
      <c r="A933" s="11">
        <f>Returns!A933</f>
        <v>0</v>
      </c>
      <c r="B933" s="1">
        <f>MAX(AVERAGE(Portfolios!$B$2:$B$1509)-Portfolios!B933, 0)</f>
        <v>0</v>
      </c>
    </row>
    <row r="934" spans="1:2">
      <c r="A934" s="11">
        <f>Returns!A934</f>
        <v>0</v>
      </c>
      <c r="B934" s="1">
        <f>MAX(AVERAGE(Portfolios!$B$2:$B$1509)-Portfolios!B934, 0)</f>
        <v>0</v>
      </c>
    </row>
    <row r="935" spans="1:2">
      <c r="A935" s="11">
        <f>Returns!A935</f>
        <v>0</v>
      </c>
      <c r="B935" s="1">
        <f>MAX(AVERAGE(Portfolios!$B$2:$B$1509)-Portfolios!B935, 0)</f>
        <v>0</v>
      </c>
    </row>
    <row r="936" spans="1:2">
      <c r="A936" s="11">
        <f>Returns!A936</f>
        <v>0</v>
      </c>
      <c r="B936" s="1">
        <f>MAX(AVERAGE(Portfolios!$B$2:$B$1509)-Portfolios!B936, 0)</f>
        <v>0</v>
      </c>
    </row>
    <row r="937" spans="1:2">
      <c r="A937" s="11">
        <f>Returns!A937</f>
        <v>0</v>
      </c>
      <c r="B937" s="1">
        <f>MAX(AVERAGE(Portfolios!$B$2:$B$1509)-Portfolios!B937, 0)</f>
        <v>0</v>
      </c>
    </row>
    <row r="938" spans="1:2">
      <c r="A938" s="11">
        <f>Returns!A938</f>
        <v>0</v>
      </c>
      <c r="B938" s="1">
        <f>MAX(AVERAGE(Portfolios!$B$2:$B$1509)-Portfolios!B938, 0)</f>
        <v>0</v>
      </c>
    </row>
    <row r="939" spans="1:2">
      <c r="A939" s="11">
        <f>Returns!A939</f>
        <v>0</v>
      </c>
      <c r="B939" s="1">
        <f>MAX(AVERAGE(Portfolios!$B$2:$B$1509)-Portfolios!B939, 0)</f>
        <v>0</v>
      </c>
    </row>
    <row r="940" spans="1:2">
      <c r="A940" s="11">
        <f>Returns!A940</f>
        <v>0</v>
      </c>
      <c r="B940" s="1">
        <f>MAX(AVERAGE(Portfolios!$B$2:$B$1509)-Portfolios!B940, 0)</f>
        <v>0</v>
      </c>
    </row>
    <row r="941" spans="1:2">
      <c r="A941" s="11">
        <f>Returns!A941</f>
        <v>0</v>
      </c>
      <c r="B941" s="1">
        <f>MAX(AVERAGE(Portfolios!$B$2:$B$1509)-Portfolios!B941, 0)</f>
        <v>0</v>
      </c>
    </row>
    <row r="942" spans="1:2">
      <c r="A942" s="11">
        <f>Returns!A942</f>
        <v>0</v>
      </c>
      <c r="B942" s="1">
        <f>MAX(AVERAGE(Portfolios!$B$2:$B$1509)-Portfolios!B942, 0)</f>
        <v>0</v>
      </c>
    </row>
    <row r="943" spans="1:2">
      <c r="A943" s="11">
        <f>Returns!A943</f>
        <v>0</v>
      </c>
      <c r="B943" s="1">
        <f>MAX(AVERAGE(Portfolios!$B$2:$B$1509)-Portfolios!B943, 0)</f>
        <v>0</v>
      </c>
    </row>
    <row r="944" spans="1:2">
      <c r="A944" s="11">
        <f>Returns!A944</f>
        <v>0</v>
      </c>
      <c r="B944" s="1">
        <f>MAX(AVERAGE(Portfolios!$B$2:$B$1509)-Portfolios!B944, 0)</f>
        <v>0</v>
      </c>
    </row>
    <row r="945" spans="1:2">
      <c r="A945" s="11">
        <f>Returns!A945</f>
        <v>0</v>
      </c>
      <c r="B945" s="1">
        <f>MAX(AVERAGE(Portfolios!$B$2:$B$1509)-Portfolios!B945, 0)</f>
        <v>0</v>
      </c>
    </row>
    <row r="946" spans="1:2">
      <c r="A946" s="11">
        <f>Returns!A946</f>
        <v>0</v>
      </c>
      <c r="B946" s="1">
        <f>MAX(AVERAGE(Portfolios!$B$2:$B$1509)-Portfolios!B946, 0)</f>
        <v>0</v>
      </c>
    </row>
    <row r="947" spans="1:2">
      <c r="A947" s="11">
        <f>Returns!A947</f>
        <v>0</v>
      </c>
      <c r="B947" s="1">
        <f>MAX(AVERAGE(Portfolios!$B$2:$B$1509)-Portfolios!B947, 0)</f>
        <v>0</v>
      </c>
    </row>
    <row r="948" spans="1:2">
      <c r="A948" s="11">
        <f>Returns!A948</f>
        <v>0</v>
      </c>
      <c r="B948" s="1">
        <f>MAX(AVERAGE(Portfolios!$B$2:$B$1509)-Portfolios!B948, 0)</f>
        <v>0</v>
      </c>
    </row>
    <row r="949" spans="1:2">
      <c r="A949" s="11">
        <f>Returns!A949</f>
        <v>0</v>
      </c>
      <c r="B949" s="1">
        <f>MAX(AVERAGE(Portfolios!$B$2:$B$1509)-Portfolios!B949, 0)</f>
        <v>0</v>
      </c>
    </row>
    <row r="950" spans="1:2">
      <c r="A950" s="11">
        <f>Returns!A950</f>
        <v>0</v>
      </c>
      <c r="B950" s="1">
        <f>MAX(AVERAGE(Portfolios!$B$2:$B$1509)-Portfolios!B950, 0)</f>
        <v>0</v>
      </c>
    </row>
    <row r="951" spans="1:2">
      <c r="A951" s="11">
        <f>Returns!A951</f>
        <v>0</v>
      </c>
      <c r="B951" s="1">
        <f>MAX(AVERAGE(Portfolios!$B$2:$B$1509)-Portfolios!B951, 0)</f>
        <v>0</v>
      </c>
    </row>
    <row r="952" spans="1:2">
      <c r="A952" s="11">
        <f>Returns!A952</f>
        <v>0</v>
      </c>
      <c r="B952" s="1">
        <f>MAX(AVERAGE(Portfolios!$B$2:$B$1509)-Portfolios!B952, 0)</f>
        <v>0</v>
      </c>
    </row>
    <row r="953" spans="1:2">
      <c r="A953" s="11">
        <f>Returns!A953</f>
        <v>0</v>
      </c>
      <c r="B953" s="1">
        <f>MAX(AVERAGE(Portfolios!$B$2:$B$1509)-Portfolios!B953, 0)</f>
        <v>0</v>
      </c>
    </row>
    <row r="954" spans="1:2">
      <c r="A954" s="11">
        <f>Returns!A954</f>
        <v>0</v>
      </c>
      <c r="B954" s="1">
        <f>MAX(AVERAGE(Portfolios!$B$2:$B$1509)-Portfolios!B954, 0)</f>
        <v>0</v>
      </c>
    </row>
    <row r="955" spans="1:2">
      <c r="A955" s="11">
        <f>Returns!A955</f>
        <v>0</v>
      </c>
      <c r="B955" s="1">
        <f>MAX(AVERAGE(Portfolios!$B$2:$B$1509)-Portfolios!B955, 0)</f>
        <v>0</v>
      </c>
    </row>
    <row r="956" spans="1:2">
      <c r="A956" s="11">
        <f>Returns!A956</f>
        <v>0</v>
      </c>
      <c r="B956" s="1">
        <f>MAX(AVERAGE(Portfolios!$B$2:$B$1509)-Portfolios!B956, 0)</f>
        <v>0</v>
      </c>
    </row>
    <row r="957" spans="1:2">
      <c r="A957" s="11">
        <f>Returns!A957</f>
        <v>0</v>
      </c>
      <c r="B957" s="1">
        <f>MAX(AVERAGE(Portfolios!$B$2:$B$1509)-Portfolios!B957, 0)</f>
        <v>0</v>
      </c>
    </row>
    <row r="958" spans="1:2">
      <c r="A958" s="11">
        <f>Returns!A958</f>
        <v>0</v>
      </c>
      <c r="B958" s="1">
        <f>MAX(AVERAGE(Portfolios!$B$2:$B$1509)-Portfolios!B958, 0)</f>
        <v>0</v>
      </c>
    </row>
    <row r="959" spans="1:2">
      <c r="A959" s="11">
        <f>Returns!A959</f>
        <v>0</v>
      </c>
      <c r="B959" s="1">
        <f>MAX(AVERAGE(Portfolios!$B$2:$B$1509)-Portfolios!B959, 0)</f>
        <v>0</v>
      </c>
    </row>
    <row r="960" spans="1:2">
      <c r="A960" s="11">
        <f>Returns!A960</f>
        <v>0</v>
      </c>
      <c r="B960" s="1">
        <f>MAX(AVERAGE(Portfolios!$B$2:$B$1509)-Portfolios!B960, 0)</f>
        <v>0</v>
      </c>
    </row>
    <row r="961" spans="1:2">
      <c r="A961" s="11">
        <f>Returns!A961</f>
        <v>0</v>
      </c>
      <c r="B961" s="1">
        <f>MAX(AVERAGE(Portfolios!$B$2:$B$1509)-Portfolios!B961, 0)</f>
        <v>0</v>
      </c>
    </row>
    <row r="962" spans="1:2">
      <c r="A962" s="11">
        <f>Returns!A962</f>
        <v>0</v>
      </c>
      <c r="B962" s="1">
        <f>MAX(AVERAGE(Portfolios!$B$2:$B$1509)-Portfolios!B962, 0)</f>
        <v>0</v>
      </c>
    </row>
    <row r="963" spans="1:2">
      <c r="A963" s="11">
        <f>Returns!A963</f>
        <v>0</v>
      </c>
      <c r="B963" s="1">
        <f>MAX(AVERAGE(Portfolios!$B$2:$B$1509)-Portfolios!B963, 0)</f>
        <v>0</v>
      </c>
    </row>
    <row r="964" spans="1:2">
      <c r="A964" s="11">
        <f>Returns!A964</f>
        <v>0</v>
      </c>
      <c r="B964" s="1">
        <f>MAX(AVERAGE(Portfolios!$B$2:$B$1509)-Portfolios!B964, 0)</f>
        <v>0</v>
      </c>
    </row>
    <row r="965" spans="1:2">
      <c r="A965" s="11">
        <f>Returns!A965</f>
        <v>0</v>
      </c>
      <c r="B965" s="1">
        <f>MAX(AVERAGE(Portfolios!$B$2:$B$1509)-Portfolios!B965, 0)</f>
        <v>0</v>
      </c>
    </row>
    <row r="966" spans="1:2">
      <c r="A966" s="11">
        <f>Returns!A966</f>
        <v>0</v>
      </c>
      <c r="B966" s="1">
        <f>MAX(AVERAGE(Portfolios!$B$2:$B$1509)-Portfolios!B966, 0)</f>
        <v>0</v>
      </c>
    </row>
    <row r="967" spans="1:2">
      <c r="A967" s="11">
        <f>Returns!A967</f>
        <v>0</v>
      </c>
      <c r="B967" s="1">
        <f>MAX(AVERAGE(Portfolios!$B$2:$B$1509)-Portfolios!B967, 0)</f>
        <v>0</v>
      </c>
    </row>
    <row r="968" spans="1:2">
      <c r="A968" s="11">
        <f>Returns!A968</f>
        <v>0</v>
      </c>
      <c r="B968" s="1">
        <f>MAX(AVERAGE(Portfolios!$B$2:$B$1509)-Portfolios!B968, 0)</f>
        <v>0</v>
      </c>
    </row>
    <row r="969" spans="1:2">
      <c r="A969" s="11">
        <f>Returns!A969</f>
        <v>0</v>
      </c>
      <c r="B969" s="1">
        <f>MAX(AVERAGE(Portfolios!$B$2:$B$1509)-Portfolios!B969, 0)</f>
        <v>0</v>
      </c>
    </row>
    <row r="970" spans="1:2">
      <c r="A970" s="11">
        <f>Returns!A970</f>
        <v>0</v>
      </c>
      <c r="B970" s="1">
        <f>MAX(AVERAGE(Portfolios!$B$2:$B$1509)-Portfolios!B970, 0)</f>
        <v>0</v>
      </c>
    </row>
    <row r="971" spans="1:2">
      <c r="A971" s="11">
        <f>Returns!A971</f>
        <v>0</v>
      </c>
      <c r="B971" s="1">
        <f>MAX(AVERAGE(Portfolios!$B$2:$B$1509)-Portfolios!B971, 0)</f>
        <v>0</v>
      </c>
    </row>
    <row r="972" spans="1:2">
      <c r="A972" s="11">
        <f>Returns!A972</f>
        <v>0</v>
      </c>
      <c r="B972" s="1">
        <f>MAX(AVERAGE(Portfolios!$B$2:$B$1509)-Portfolios!B972, 0)</f>
        <v>0</v>
      </c>
    </row>
    <row r="973" spans="1:2">
      <c r="A973" s="11">
        <f>Returns!A973</f>
        <v>0</v>
      </c>
      <c r="B973" s="1">
        <f>MAX(AVERAGE(Portfolios!$B$2:$B$1509)-Portfolios!B973, 0)</f>
        <v>0</v>
      </c>
    </row>
    <row r="974" spans="1:2">
      <c r="A974" s="11">
        <f>Returns!A974</f>
        <v>0</v>
      </c>
      <c r="B974" s="1">
        <f>MAX(AVERAGE(Portfolios!$B$2:$B$1509)-Portfolios!B974, 0)</f>
        <v>0</v>
      </c>
    </row>
    <row r="975" spans="1:2">
      <c r="A975" s="11">
        <f>Returns!A975</f>
        <v>0</v>
      </c>
      <c r="B975" s="1">
        <f>MAX(AVERAGE(Portfolios!$B$2:$B$1509)-Portfolios!B975, 0)</f>
        <v>0</v>
      </c>
    </row>
    <row r="976" spans="1:2">
      <c r="A976" s="11">
        <f>Returns!A976</f>
        <v>0</v>
      </c>
      <c r="B976" s="1">
        <f>MAX(AVERAGE(Portfolios!$B$2:$B$1509)-Portfolios!B976, 0)</f>
        <v>0</v>
      </c>
    </row>
    <row r="977" spans="1:2">
      <c r="A977" s="11">
        <f>Returns!A977</f>
        <v>0</v>
      </c>
      <c r="B977" s="1">
        <f>MAX(AVERAGE(Portfolios!$B$2:$B$1509)-Portfolios!B977, 0)</f>
        <v>0</v>
      </c>
    </row>
    <row r="978" spans="1:2">
      <c r="A978" s="11">
        <f>Returns!A978</f>
        <v>0</v>
      </c>
      <c r="B978" s="1">
        <f>MAX(AVERAGE(Portfolios!$B$2:$B$1509)-Portfolios!B978, 0)</f>
        <v>0</v>
      </c>
    </row>
    <row r="979" spans="1:2">
      <c r="A979" s="11">
        <f>Returns!A979</f>
        <v>0</v>
      </c>
      <c r="B979" s="1">
        <f>MAX(AVERAGE(Portfolios!$B$2:$B$1509)-Portfolios!B979, 0)</f>
        <v>0</v>
      </c>
    </row>
    <row r="980" spans="1:2">
      <c r="A980" s="11">
        <f>Returns!A980</f>
        <v>0</v>
      </c>
      <c r="B980" s="1">
        <f>MAX(AVERAGE(Portfolios!$B$2:$B$1509)-Portfolios!B980, 0)</f>
        <v>0</v>
      </c>
    </row>
    <row r="981" spans="1:2">
      <c r="A981" s="11">
        <f>Returns!A981</f>
        <v>0</v>
      </c>
      <c r="B981" s="1">
        <f>MAX(AVERAGE(Portfolios!$B$2:$B$1509)-Portfolios!B981, 0)</f>
        <v>0</v>
      </c>
    </row>
    <row r="982" spans="1:2">
      <c r="A982" s="11">
        <f>Returns!A982</f>
        <v>0</v>
      </c>
      <c r="B982" s="1">
        <f>MAX(AVERAGE(Portfolios!$B$2:$B$1509)-Portfolios!B982, 0)</f>
        <v>0</v>
      </c>
    </row>
    <row r="983" spans="1:2">
      <c r="A983" s="11">
        <f>Returns!A983</f>
        <v>0</v>
      </c>
      <c r="B983" s="1">
        <f>MAX(AVERAGE(Portfolios!$B$2:$B$1509)-Portfolios!B983, 0)</f>
        <v>0</v>
      </c>
    </row>
    <row r="984" spans="1:2">
      <c r="A984" s="11">
        <f>Returns!A984</f>
        <v>0</v>
      </c>
      <c r="B984" s="1">
        <f>MAX(AVERAGE(Portfolios!$B$2:$B$1509)-Portfolios!B984, 0)</f>
        <v>0</v>
      </c>
    </row>
    <row r="985" spans="1:2">
      <c r="A985" s="11">
        <f>Returns!A985</f>
        <v>0</v>
      </c>
      <c r="B985" s="1">
        <f>MAX(AVERAGE(Portfolios!$B$2:$B$1509)-Portfolios!B985, 0)</f>
        <v>0</v>
      </c>
    </row>
    <row r="986" spans="1:2">
      <c r="A986" s="11">
        <f>Returns!A986</f>
        <v>0</v>
      </c>
      <c r="B986" s="1">
        <f>MAX(AVERAGE(Portfolios!$B$2:$B$1509)-Portfolios!B986, 0)</f>
        <v>0</v>
      </c>
    </row>
    <row r="987" spans="1:2">
      <c r="A987" s="11">
        <f>Returns!A987</f>
        <v>0</v>
      </c>
      <c r="B987" s="1">
        <f>MAX(AVERAGE(Portfolios!$B$2:$B$1509)-Portfolios!B987, 0)</f>
        <v>0</v>
      </c>
    </row>
    <row r="988" spans="1:2">
      <c r="A988" s="11">
        <f>Returns!A988</f>
        <v>0</v>
      </c>
      <c r="B988" s="1">
        <f>MAX(AVERAGE(Portfolios!$B$2:$B$1509)-Portfolios!B988, 0)</f>
        <v>0</v>
      </c>
    </row>
    <row r="989" spans="1:2">
      <c r="A989" s="11">
        <f>Returns!A989</f>
        <v>0</v>
      </c>
      <c r="B989" s="1">
        <f>MAX(AVERAGE(Portfolios!$B$2:$B$1509)-Portfolios!B989, 0)</f>
        <v>0</v>
      </c>
    </row>
    <row r="990" spans="1:2">
      <c r="A990" s="11">
        <f>Returns!A990</f>
        <v>0</v>
      </c>
      <c r="B990" s="1">
        <f>MAX(AVERAGE(Portfolios!$B$2:$B$1509)-Portfolios!B990, 0)</f>
        <v>0</v>
      </c>
    </row>
    <row r="991" spans="1:2">
      <c r="A991" s="11">
        <f>Returns!A991</f>
        <v>0</v>
      </c>
      <c r="B991" s="1">
        <f>MAX(AVERAGE(Portfolios!$B$2:$B$1509)-Portfolios!B991, 0)</f>
        <v>0</v>
      </c>
    </row>
    <row r="992" spans="1:2">
      <c r="A992" s="11">
        <f>Returns!A992</f>
        <v>0</v>
      </c>
      <c r="B992" s="1">
        <f>MAX(AVERAGE(Portfolios!$B$2:$B$1509)-Portfolios!B992, 0)</f>
        <v>0</v>
      </c>
    </row>
    <row r="993" spans="1:2">
      <c r="A993" s="11">
        <f>Returns!A993</f>
        <v>0</v>
      </c>
      <c r="B993" s="1">
        <f>MAX(AVERAGE(Portfolios!$B$2:$B$1509)-Portfolios!B993, 0)</f>
        <v>0</v>
      </c>
    </row>
    <row r="994" spans="1:2">
      <c r="A994" s="11">
        <f>Returns!A994</f>
        <v>0</v>
      </c>
      <c r="B994" s="1">
        <f>MAX(AVERAGE(Portfolios!$B$2:$B$1509)-Portfolios!B994, 0)</f>
        <v>0</v>
      </c>
    </row>
    <row r="995" spans="1:2">
      <c r="A995" s="11">
        <f>Returns!A995</f>
        <v>0</v>
      </c>
      <c r="B995" s="1">
        <f>MAX(AVERAGE(Portfolios!$B$2:$B$1509)-Portfolios!B995, 0)</f>
        <v>0</v>
      </c>
    </row>
    <row r="996" spans="1:2">
      <c r="A996" s="11">
        <f>Returns!A996</f>
        <v>0</v>
      </c>
      <c r="B996" s="1">
        <f>MAX(AVERAGE(Portfolios!$B$2:$B$1509)-Portfolios!B996, 0)</f>
        <v>0</v>
      </c>
    </row>
    <row r="997" spans="1:2">
      <c r="A997" s="11">
        <f>Returns!A997</f>
        <v>0</v>
      </c>
      <c r="B997" s="1">
        <f>MAX(AVERAGE(Portfolios!$B$2:$B$1509)-Portfolios!B997, 0)</f>
        <v>0</v>
      </c>
    </row>
    <row r="998" spans="1:2">
      <c r="A998" s="11">
        <f>Returns!A998</f>
        <v>0</v>
      </c>
      <c r="B998" s="1">
        <f>MAX(AVERAGE(Portfolios!$B$2:$B$1509)-Portfolios!B998, 0)</f>
        <v>0</v>
      </c>
    </row>
    <row r="999" spans="1:2">
      <c r="A999" s="11">
        <f>Returns!A999</f>
        <v>0</v>
      </c>
      <c r="B999" s="1">
        <f>MAX(AVERAGE(Portfolios!$B$2:$B$1509)-Portfolios!B999, 0)</f>
        <v>0</v>
      </c>
    </row>
    <row r="1000" spans="1:2">
      <c r="A1000" s="11">
        <f>Returns!A1000</f>
        <v>0</v>
      </c>
      <c r="B1000" s="1">
        <f>MAX(AVERAGE(Portfolios!$B$2:$B$1509)-Portfolios!B1000, 0)</f>
        <v>0</v>
      </c>
    </row>
    <row r="1001" spans="1:2">
      <c r="A1001" s="11">
        <f>Returns!A1001</f>
        <v>0</v>
      </c>
      <c r="B1001" s="1">
        <f>MAX(AVERAGE(Portfolios!$B$2:$B$1509)-Portfolios!B1001, 0)</f>
        <v>0</v>
      </c>
    </row>
    <row r="1002" spans="1:2">
      <c r="A1002" s="11">
        <f>Returns!A1002</f>
        <v>0</v>
      </c>
      <c r="B1002" s="1">
        <f>MAX(AVERAGE(Portfolios!$B$2:$B$1509)-Portfolios!B1002, 0)</f>
        <v>0</v>
      </c>
    </row>
    <row r="1003" spans="1:2">
      <c r="A1003" s="11">
        <f>Returns!A1003</f>
        <v>0</v>
      </c>
      <c r="B1003" s="1">
        <f>MAX(AVERAGE(Portfolios!$B$2:$B$1509)-Portfolios!B1003, 0)</f>
        <v>0</v>
      </c>
    </row>
    <row r="1004" spans="1:2">
      <c r="A1004" s="11">
        <f>Returns!A1004</f>
        <v>0</v>
      </c>
      <c r="B1004" s="1">
        <f>MAX(AVERAGE(Portfolios!$B$2:$B$1509)-Portfolios!B1004, 0)</f>
        <v>0</v>
      </c>
    </row>
    <row r="1005" spans="1:2">
      <c r="A1005" s="11">
        <f>Returns!A1005</f>
        <v>0</v>
      </c>
      <c r="B1005" s="1">
        <f>MAX(AVERAGE(Portfolios!$B$2:$B$1509)-Portfolios!B1005, 0)</f>
        <v>0</v>
      </c>
    </row>
    <row r="1006" spans="1:2">
      <c r="A1006" s="11">
        <f>Returns!A1006</f>
        <v>0</v>
      </c>
      <c r="B1006" s="1">
        <f>MAX(AVERAGE(Portfolios!$B$2:$B$1509)-Portfolios!B1006, 0)</f>
        <v>0</v>
      </c>
    </row>
    <row r="1007" spans="1:2">
      <c r="A1007" s="11">
        <f>Returns!A1007</f>
        <v>0</v>
      </c>
      <c r="B1007" s="1">
        <f>MAX(AVERAGE(Portfolios!$B$2:$B$1509)-Portfolios!B1007, 0)</f>
        <v>0</v>
      </c>
    </row>
    <row r="1008" spans="1:2">
      <c r="A1008" s="11">
        <f>Returns!A1008</f>
        <v>0</v>
      </c>
      <c r="B1008" s="1">
        <f>MAX(AVERAGE(Portfolios!$B$2:$B$1509)-Portfolios!B1008, 0)</f>
        <v>0</v>
      </c>
    </row>
    <row r="1009" spans="1:2">
      <c r="A1009" s="11">
        <f>Returns!A1009</f>
        <v>0</v>
      </c>
      <c r="B1009" s="1">
        <f>MAX(AVERAGE(Portfolios!$B$2:$B$1509)-Portfolios!B1009, 0)</f>
        <v>0</v>
      </c>
    </row>
    <row r="1010" spans="1:2">
      <c r="A1010" s="11">
        <f>Returns!A1010</f>
        <v>0</v>
      </c>
      <c r="B1010" s="1">
        <f>MAX(AVERAGE(Portfolios!$B$2:$B$1509)-Portfolios!B1010, 0)</f>
        <v>0</v>
      </c>
    </row>
    <row r="1011" spans="1:2">
      <c r="A1011" s="11">
        <f>Returns!A1011</f>
        <v>0</v>
      </c>
      <c r="B1011" s="1">
        <f>MAX(AVERAGE(Portfolios!$B$2:$B$1509)-Portfolios!B1011, 0)</f>
        <v>0</v>
      </c>
    </row>
    <row r="1012" spans="1:2">
      <c r="A1012" s="11">
        <f>Returns!A1012</f>
        <v>0</v>
      </c>
      <c r="B1012" s="1">
        <f>MAX(AVERAGE(Portfolios!$B$2:$B$1509)-Portfolios!B1012, 0)</f>
        <v>0</v>
      </c>
    </row>
    <row r="1013" spans="1:2">
      <c r="A1013" s="11">
        <f>Returns!A1013</f>
        <v>0</v>
      </c>
      <c r="B1013" s="1">
        <f>MAX(AVERAGE(Portfolios!$B$2:$B$1509)-Portfolios!B1013, 0)</f>
        <v>0</v>
      </c>
    </row>
    <row r="1014" spans="1:2">
      <c r="A1014" s="11">
        <f>Returns!A1014</f>
        <v>0</v>
      </c>
      <c r="B1014" s="1">
        <f>MAX(AVERAGE(Portfolios!$B$2:$B$1509)-Portfolios!B1014, 0)</f>
        <v>0</v>
      </c>
    </row>
    <row r="1015" spans="1:2">
      <c r="A1015" s="11">
        <f>Returns!A1015</f>
        <v>0</v>
      </c>
      <c r="B1015" s="1">
        <f>MAX(AVERAGE(Portfolios!$B$2:$B$1509)-Portfolios!B1015, 0)</f>
        <v>0</v>
      </c>
    </row>
    <row r="1016" spans="1:2">
      <c r="A1016" s="11">
        <f>Returns!A1016</f>
        <v>0</v>
      </c>
      <c r="B1016" s="1">
        <f>MAX(AVERAGE(Portfolios!$B$2:$B$1509)-Portfolios!B1016, 0)</f>
        <v>0</v>
      </c>
    </row>
    <row r="1017" spans="1:2">
      <c r="A1017" s="11">
        <f>Returns!A1017</f>
        <v>0</v>
      </c>
      <c r="B1017" s="1">
        <f>MAX(AVERAGE(Portfolios!$B$2:$B$1509)-Portfolios!B1017, 0)</f>
        <v>0</v>
      </c>
    </row>
    <row r="1018" spans="1:2">
      <c r="A1018" s="11">
        <f>Returns!A1018</f>
        <v>0</v>
      </c>
      <c r="B1018" s="1">
        <f>MAX(AVERAGE(Portfolios!$B$2:$B$1509)-Portfolios!B1018, 0)</f>
        <v>0</v>
      </c>
    </row>
    <row r="1019" spans="1:2">
      <c r="A1019" s="11">
        <f>Returns!A1019</f>
        <v>0</v>
      </c>
      <c r="B1019" s="1">
        <f>MAX(AVERAGE(Portfolios!$B$2:$B$1509)-Portfolios!B1019, 0)</f>
        <v>0</v>
      </c>
    </row>
    <row r="1020" spans="1:2">
      <c r="A1020" s="11">
        <f>Returns!A1020</f>
        <v>0</v>
      </c>
      <c r="B1020" s="1">
        <f>MAX(AVERAGE(Portfolios!$B$2:$B$1509)-Portfolios!B1020, 0)</f>
        <v>0</v>
      </c>
    </row>
    <row r="1021" spans="1:2">
      <c r="A1021" s="11">
        <f>Returns!A1021</f>
        <v>0</v>
      </c>
      <c r="B1021" s="1">
        <f>MAX(AVERAGE(Portfolios!$B$2:$B$1509)-Portfolios!B1021, 0)</f>
        <v>0</v>
      </c>
    </row>
    <row r="1022" spans="1:2">
      <c r="A1022" s="11">
        <f>Returns!A1022</f>
        <v>0</v>
      </c>
      <c r="B1022" s="1">
        <f>MAX(AVERAGE(Portfolios!$B$2:$B$1509)-Portfolios!B1022, 0)</f>
        <v>0</v>
      </c>
    </row>
    <row r="1023" spans="1:2">
      <c r="A1023" s="11">
        <f>Returns!A1023</f>
        <v>0</v>
      </c>
      <c r="B1023" s="1">
        <f>MAX(AVERAGE(Portfolios!$B$2:$B$1509)-Portfolios!B1023, 0)</f>
        <v>0</v>
      </c>
    </row>
    <row r="1024" spans="1:2">
      <c r="A1024" s="11">
        <f>Returns!A1024</f>
        <v>0</v>
      </c>
      <c r="B1024" s="1">
        <f>MAX(AVERAGE(Portfolios!$B$2:$B$1509)-Portfolios!B1024, 0)</f>
        <v>0</v>
      </c>
    </row>
    <row r="1025" spans="1:2">
      <c r="A1025" s="11">
        <f>Returns!A1025</f>
        <v>0</v>
      </c>
      <c r="B1025" s="1">
        <f>MAX(AVERAGE(Portfolios!$B$2:$B$1509)-Portfolios!B1025, 0)</f>
        <v>0</v>
      </c>
    </row>
    <row r="1026" spans="1:2">
      <c r="A1026" s="11">
        <f>Returns!A1026</f>
        <v>0</v>
      </c>
      <c r="B1026" s="1">
        <f>MAX(AVERAGE(Portfolios!$B$2:$B$1509)-Portfolios!B1026, 0)</f>
        <v>0</v>
      </c>
    </row>
    <row r="1027" spans="1:2">
      <c r="A1027" s="11">
        <f>Returns!A1027</f>
        <v>0</v>
      </c>
      <c r="B1027" s="1">
        <f>MAX(AVERAGE(Portfolios!$B$2:$B$1509)-Portfolios!B1027, 0)</f>
        <v>0</v>
      </c>
    </row>
    <row r="1028" spans="1:2">
      <c r="A1028" s="11">
        <f>Returns!A1028</f>
        <v>0</v>
      </c>
      <c r="B1028" s="1">
        <f>MAX(AVERAGE(Portfolios!$B$2:$B$1509)-Portfolios!B1028, 0)</f>
        <v>0</v>
      </c>
    </row>
    <row r="1029" spans="1:2">
      <c r="A1029" s="11">
        <f>Returns!A1029</f>
        <v>0</v>
      </c>
      <c r="B1029" s="1">
        <f>MAX(AVERAGE(Portfolios!$B$2:$B$1509)-Portfolios!B1029, 0)</f>
        <v>0</v>
      </c>
    </row>
    <row r="1030" spans="1:2">
      <c r="A1030" s="11">
        <f>Returns!A1030</f>
        <v>0</v>
      </c>
      <c r="B1030" s="1">
        <f>MAX(AVERAGE(Portfolios!$B$2:$B$1509)-Portfolios!B1030, 0)</f>
        <v>0</v>
      </c>
    </row>
    <row r="1031" spans="1:2">
      <c r="A1031" s="11">
        <f>Returns!A1031</f>
        <v>0</v>
      </c>
      <c r="B1031" s="1">
        <f>MAX(AVERAGE(Portfolios!$B$2:$B$1509)-Portfolios!B1031, 0)</f>
        <v>0</v>
      </c>
    </row>
    <row r="1032" spans="1:2">
      <c r="A1032" s="11">
        <f>Returns!A1032</f>
        <v>0</v>
      </c>
      <c r="B1032" s="1">
        <f>MAX(AVERAGE(Portfolios!$B$2:$B$1509)-Portfolios!B1032, 0)</f>
        <v>0</v>
      </c>
    </row>
    <row r="1033" spans="1:2">
      <c r="A1033" s="11">
        <f>Returns!A1033</f>
        <v>0</v>
      </c>
      <c r="B1033" s="1">
        <f>MAX(AVERAGE(Portfolios!$B$2:$B$1509)-Portfolios!B1033, 0)</f>
        <v>0</v>
      </c>
    </row>
    <row r="1034" spans="1:2">
      <c r="A1034" s="11">
        <f>Returns!A1034</f>
        <v>0</v>
      </c>
      <c r="B1034" s="1">
        <f>MAX(AVERAGE(Portfolios!$B$2:$B$1509)-Portfolios!B1034, 0)</f>
        <v>0</v>
      </c>
    </row>
    <row r="1035" spans="1:2">
      <c r="A1035" s="11">
        <f>Returns!A1035</f>
        <v>0</v>
      </c>
      <c r="B1035" s="1">
        <f>MAX(AVERAGE(Portfolios!$B$2:$B$1509)-Portfolios!B1035, 0)</f>
        <v>0</v>
      </c>
    </row>
    <row r="1036" spans="1:2">
      <c r="A1036" s="11">
        <f>Returns!A1036</f>
        <v>0</v>
      </c>
      <c r="B1036" s="1">
        <f>MAX(AVERAGE(Portfolios!$B$2:$B$1509)-Portfolios!B1036, 0)</f>
        <v>0</v>
      </c>
    </row>
    <row r="1037" spans="1:2">
      <c r="A1037" s="11">
        <f>Returns!A1037</f>
        <v>0</v>
      </c>
      <c r="B1037" s="1">
        <f>MAX(AVERAGE(Portfolios!$B$2:$B$1509)-Portfolios!B1037, 0)</f>
        <v>0</v>
      </c>
    </row>
    <row r="1038" spans="1:2">
      <c r="A1038" s="11">
        <f>Returns!A1038</f>
        <v>0</v>
      </c>
      <c r="B1038" s="1">
        <f>MAX(AVERAGE(Portfolios!$B$2:$B$1509)-Portfolios!B1038, 0)</f>
        <v>0</v>
      </c>
    </row>
    <row r="1039" spans="1:2">
      <c r="A1039" s="11">
        <f>Returns!A1039</f>
        <v>0</v>
      </c>
      <c r="B1039" s="1">
        <f>MAX(AVERAGE(Portfolios!$B$2:$B$1509)-Portfolios!B1039, 0)</f>
        <v>0</v>
      </c>
    </row>
    <row r="1040" spans="1:2">
      <c r="A1040" s="11">
        <f>Returns!A1040</f>
        <v>0</v>
      </c>
      <c r="B1040" s="1">
        <f>MAX(AVERAGE(Portfolios!$B$2:$B$1509)-Portfolios!B1040, 0)</f>
        <v>0</v>
      </c>
    </row>
    <row r="1041" spans="1:2">
      <c r="A1041" s="11">
        <f>Returns!A1041</f>
        <v>0</v>
      </c>
      <c r="B1041" s="1">
        <f>MAX(AVERAGE(Portfolios!$B$2:$B$1509)-Portfolios!B1041, 0)</f>
        <v>0</v>
      </c>
    </row>
    <row r="1042" spans="1:2">
      <c r="A1042" s="11">
        <f>Returns!A1042</f>
        <v>0</v>
      </c>
      <c r="B1042" s="1">
        <f>MAX(AVERAGE(Portfolios!$B$2:$B$1509)-Portfolios!B1042, 0)</f>
        <v>0</v>
      </c>
    </row>
    <row r="1043" spans="1:2">
      <c r="A1043" s="11">
        <f>Returns!A1043</f>
        <v>0</v>
      </c>
      <c r="B1043" s="1">
        <f>MAX(AVERAGE(Portfolios!$B$2:$B$1509)-Portfolios!B1043, 0)</f>
        <v>0</v>
      </c>
    </row>
    <row r="1044" spans="1:2">
      <c r="A1044" s="11">
        <f>Returns!A1044</f>
        <v>0</v>
      </c>
      <c r="B1044" s="1">
        <f>MAX(AVERAGE(Portfolios!$B$2:$B$1509)-Portfolios!B1044, 0)</f>
        <v>0</v>
      </c>
    </row>
    <row r="1045" spans="1:2">
      <c r="A1045" s="11">
        <f>Returns!A1045</f>
        <v>0</v>
      </c>
      <c r="B1045" s="1">
        <f>MAX(AVERAGE(Portfolios!$B$2:$B$1509)-Portfolios!B1045, 0)</f>
        <v>0</v>
      </c>
    </row>
    <row r="1046" spans="1:2">
      <c r="A1046" s="11">
        <f>Returns!A1046</f>
        <v>0</v>
      </c>
      <c r="B1046" s="1">
        <f>MAX(AVERAGE(Portfolios!$B$2:$B$1509)-Portfolios!B1046, 0)</f>
        <v>0</v>
      </c>
    </row>
    <row r="1047" spans="1:2">
      <c r="A1047" s="11">
        <f>Returns!A1047</f>
        <v>0</v>
      </c>
      <c r="B1047" s="1">
        <f>MAX(AVERAGE(Portfolios!$B$2:$B$1509)-Portfolios!B1047, 0)</f>
        <v>0</v>
      </c>
    </row>
    <row r="1048" spans="1:2">
      <c r="A1048" s="11">
        <f>Returns!A1048</f>
        <v>0</v>
      </c>
      <c r="B1048" s="1">
        <f>MAX(AVERAGE(Portfolios!$B$2:$B$1509)-Portfolios!B1048, 0)</f>
        <v>0</v>
      </c>
    </row>
    <row r="1049" spans="1:2">
      <c r="A1049" s="11">
        <f>Returns!A1049</f>
        <v>0</v>
      </c>
      <c r="B1049" s="1">
        <f>MAX(AVERAGE(Portfolios!$B$2:$B$1509)-Portfolios!B1049, 0)</f>
        <v>0</v>
      </c>
    </row>
    <row r="1050" spans="1:2">
      <c r="A1050" s="11">
        <f>Returns!A1050</f>
        <v>0</v>
      </c>
      <c r="B1050" s="1">
        <f>MAX(AVERAGE(Portfolios!$B$2:$B$1509)-Portfolios!B1050, 0)</f>
        <v>0</v>
      </c>
    </row>
    <row r="1051" spans="1:2">
      <c r="A1051" s="11">
        <f>Returns!A1051</f>
        <v>0</v>
      </c>
      <c r="B1051" s="1">
        <f>MAX(AVERAGE(Portfolios!$B$2:$B$1509)-Portfolios!B1051, 0)</f>
        <v>0</v>
      </c>
    </row>
    <row r="1052" spans="1:2">
      <c r="A1052" s="11">
        <f>Returns!A1052</f>
        <v>0</v>
      </c>
      <c r="B1052" s="1">
        <f>MAX(AVERAGE(Portfolios!$B$2:$B$1509)-Portfolios!B1052, 0)</f>
        <v>0</v>
      </c>
    </row>
    <row r="1053" spans="1:2">
      <c r="A1053" s="11">
        <f>Returns!A1053</f>
        <v>0</v>
      </c>
      <c r="B1053" s="1">
        <f>MAX(AVERAGE(Portfolios!$B$2:$B$1509)-Portfolios!B1053, 0)</f>
        <v>0</v>
      </c>
    </row>
    <row r="1054" spans="1:2">
      <c r="A1054" s="11">
        <f>Returns!A1054</f>
        <v>0</v>
      </c>
      <c r="B1054" s="1">
        <f>MAX(AVERAGE(Portfolios!$B$2:$B$1509)-Portfolios!B1054, 0)</f>
        <v>0</v>
      </c>
    </row>
    <row r="1055" spans="1:2">
      <c r="A1055" s="11">
        <f>Returns!A1055</f>
        <v>0</v>
      </c>
      <c r="B1055" s="1">
        <f>MAX(AVERAGE(Portfolios!$B$2:$B$1509)-Portfolios!B1055, 0)</f>
        <v>0</v>
      </c>
    </row>
    <row r="1056" spans="1:2">
      <c r="A1056" s="11">
        <f>Returns!A1056</f>
        <v>0</v>
      </c>
      <c r="B1056" s="1">
        <f>MAX(AVERAGE(Portfolios!$B$2:$B$1509)-Portfolios!B1056, 0)</f>
        <v>0</v>
      </c>
    </row>
    <row r="1057" spans="1:2">
      <c r="A1057" s="11">
        <f>Returns!A1057</f>
        <v>0</v>
      </c>
      <c r="B1057" s="1">
        <f>MAX(AVERAGE(Portfolios!$B$2:$B$1509)-Portfolios!B1057, 0)</f>
        <v>0</v>
      </c>
    </row>
    <row r="1058" spans="1:2">
      <c r="A1058" s="11">
        <f>Returns!A1058</f>
        <v>0</v>
      </c>
      <c r="B1058" s="1">
        <f>MAX(AVERAGE(Portfolios!$B$2:$B$1509)-Portfolios!B1058, 0)</f>
        <v>0</v>
      </c>
    </row>
    <row r="1059" spans="1:2">
      <c r="A1059" s="11">
        <f>Returns!A1059</f>
        <v>0</v>
      </c>
      <c r="B1059" s="1">
        <f>MAX(AVERAGE(Portfolios!$B$2:$B$1509)-Portfolios!B1059, 0)</f>
        <v>0</v>
      </c>
    </row>
    <row r="1060" spans="1:2">
      <c r="A1060" s="11">
        <f>Returns!A1060</f>
        <v>0</v>
      </c>
      <c r="B1060" s="1">
        <f>MAX(AVERAGE(Portfolios!$B$2:$B$1509)-Portfolios!B1060, 0)</f>
        <v>0</v>
      </c>
    </row>
    <row r="1061" spans="1:2">
      <c r="A1061" s="11">
        <f>Returns!A1061</f>
        <v>0</v>
      </c>
      <c r="B1061" s="1">
        <f>MAX(AVERAGE(Portfolios!$B$2:$B$1509)-Portfolios!B1061, 0)</f>
        <v>0</v>
      </c>
    </row>
    <row r="1062" spans="1:2">
      <c r="A1062" s="11">
        <f>Returns!A1062</f>
        <v>0</v>
      </c>
      <c r="B1062" s="1">
        <f>MAX(AVERAGE(Portfolios!$B$2:$B$1509)-Portfolios!B1062, 0)</f>
        <v>0</v>
      </c>
    </row>
    <row r="1063" spans="1:2">
      <c r="A1063" s="11">
        <f>Returns!A1063</f>
        <v>0</v>
      </c>
      <c r="B1063" s="1">
        <f>MAX(AVERAGE(Portfolios!$B$2:$B$1509)-Portfolios!B1063, 0)</f>
        <v>0</v>
      </c>
    </row>
    <row r="1064" spans="1:2">
      <c r="A1064" s="11">
        <f>Returns!A1064</f>
        <v>0</v>
      </c>
      <c r="B1064" s="1">
        <f>MAX(AVERAGE(Portfolios!$B$2:$B$1509)-Portfolios!B1064, 0)</f>
        <v>0</v>
      </c>
    </row>
    <row r="1065" spans="1:2">
      <c r="A1065" s="11">
        <f>Returns!A1065</f>
        <v>0</v>
      </c>
      <c r="B1065" s="1">
        <f>MAX(AVERAGE(Portfolios!$B$2:$B$1509)-Portfolios!B1065, 0)</f>
        <v>0</v>
      </c>
    </row>
    <row r="1066" spans="1:2">
      <c r="A1066" s="11">
        <f>Returns!A1066</f>
        <v>0</v>
      </c>
      <c r="B1066" s="1">
        <f>MAX(AVERAGE(Portfolios!$B$2:$B$1509)-Portfolios!B1066, 0)</f>
        <v>0</v>
      </c>
    </row>
    <row r="1067" spans="1:2">
      <c r="A1067" s="11">
        <f>Returns!A1067</f>
        <v>0</v>
      </c>
      <c r="B1067" s="1">
        <f>MAX(AVERAGE(Portfolios!$B$2:$B$1509)-Portfolios!B1067, 0)</f>
        <v>0</v>
      </c>
    </row>
    <row r="1068" spans="1:2">
      <c r="A1068" s="11">
        <f>Returns!A1068</f>
        <v>0</v>
      </c>
      <c r="B1068" s="1">
        <f>MAX(AVERAGE(Portfolios!$B$2:$B$1509)-Portfolios!B1068, 0)</f>
        <v>0</v>
      </c>
    </row>
    <row r="1069" spans="1:2">
      <c r="A1069" s="11">
        <f>Returns!A1069</f>
        <v>0</v>
      </c>
      <c r="B1069" s="1">
        <f>MAX(AVERAGE(Portfolios!$B$2:$B$1509)-Portfolios!B1069, 0)</f>
        <v>0</v>
      </c>
    </row>
    <row r="1070" spans="1:2">
      <c r="A1070" s="11">
        <f>Returns!A1070</f>
        <v>0</v>
      </c>
      <c r="B1070" s="1">
        <f>MAX(AVERAGE(Portfolios!$B$2:$B$1509)-Portfolios!B1070, 0)</f>
        <v>0</v>
      </c>
    </row>
    <row r="1071" spans="1:2">
      <c r="A1071" s="11">
        <f>Returns!A1071</f>
        <v>0</v>
      </c>
      <c r="B1071" s="1">
        <f>MAX(AVERAGE(Portfolios!$B$2:$B$1509)-Portfolios!B1071, 0)</f>
        <v>0</v>
      </c>
    </row>
    <row r="1072" spans="1:2">
      <c r="A1072" s="11">
        <f>Returns!A1072</f>
        <v>0</v>
      </c>
      <c r="B1072" s="1">
        <f>MAX(AVERAGE(Portfolios!$B$2:$B$1509)-Portfolios!B1072, 0)</f>
        <v>0</v>
      </c>
    </row>
    <row r="1073" spans="1:2">
      <c r="A1073" s="11">
        <f>Returns!A1073</f>
        <v>0</v>
      </c>
      <c r="B1073" s="1">
        <f>MAX(AVERAGE(Portfolios!$B$2:$B$1509)-Portfolios!B1073, 0)</f>
        <v>0</v>
      </c>
    </row>
    <row r="1074" spans="1:2">
      <c r="A1074" s="11">
        <f>Returns!A1074</f>
        <v>0</v>
      </c>
      <c r="B1074" s="1">
        <f>MAX(AVERAGE(Portfolios!$B$2:$B$1509)-Portfolios!B1074, 0)</f>
        <v>0</v>
      </c>
    </row>
    <row r="1075" spans="1:2">
      <c r="A1075" s="11">
        <f>Returns!A1075</f>
        <v>0</v>
      </c>
      <c r="B1075" s="1">
        <f>MAX(AVERAGE(Portfolios!$B$2:$B$1509)-Portfolios!B1075, 0)</f>
        <v>0</v>
      </c>
    </row>
    <row r="1076" spans="1:2">
      <c r="A1076" s="11">
        <f>Returns!A1076</f>
        <v>0</v>
      </c>
      <c r="B1076" s="1">
        <f>MAX(AVERAGE(Portfolios!$B$2:$B$1509)-Portfolios!B1076, 0)</f>
        <v>0</v>
      </c>
    </row>
    <row r="1077" spans="1:2">
      <c r="A1077" s="11">
        <f>Returns!A1077</f>
        <v>0</v>
      </c>
      <c r="B1077" s="1">
        <f>MAX(AVERAGE(Portfolios!$B$2:$B$1509)-Portfolios!B1077, 0)</f>
        <v>0</v>
      </c>
    </row>
    <row r="1078" spans="1:2">
      <c r="A1078" s="11">
        <f>Returns!A1078</f>
        <v>0</v>
      </c>
      <c r="B1078" s="1">
        <f>MAX(AVERAGE(Portfolios!$B$2:$B$1509)-Portfolios!B1078, 0)</f>
        <v>0</v>
      </c>
    </row>
    <row r="1079" spans="1:2">
      <c r="A1079" s="11">
        <f>Returns!A1079</f>
        <v>0</v>
      </c>
      <c r="B1079" s="1">
        <f>MAX(AVERAGE(Portfolios!$B$2:$B$1509)-Portfolios!B1079, 0)</f>
        <v>0</v>
      </c>
    </row>
    <row r="1080" spans="1:2">
      <c r="A1080" s="11">
        <f>Returns!A1080</f>
        <v>0</v>
      </c>
      <c r="B1080" s="1">
        <f>MAX(AVERAGE(Portfolios!$B$2:$B$1509)-Portfolios!B1080, 0)</f>
        <v>0</v>
      </c>
    </row>
    <row r="1081" spans="1:2">
      <c r="A1081" s="11">
        <f>Returns!A1081</f>
        <v>0</v>
      </c>
      <c r="B1081" s="1">
        <f>MAX(AVERAGE(Portfolios!$B$2:$B$1509)-Portfolios!B1081, 0)</f>
        <v>0</v>
      </c>
    </row>
    <row r="1082" spans="1:2">
      <c r="A1082" s="11">
        <f>Returns!A1082</f>
        <v>0</v>
      </c>
      <c r="B1082" s="1">
        <f>MAX(AVERAGE(Portfolios!$B$2:$B$1509)-Portfolios!B1082, 0)</f>
        <v>0</v>
      </c>
    </row>
    <row r="1083" spans="1:2">
      <c r="A1083" s="11">
        <f>Returns!A1083</f>
        <v>0</v>
      </c>
      <c r="B1083" s="1">
        <f>MAX(AVERAGE(Portfolios!$B$2:$B$1509)-Portfolios!B1083, 0)</f>
        <v>0</v>
      </c>
    </row>
    <row r="1084" spans="1:2">
      <c r="A1084" s="11">
        <f>Returns!A1084</f>
        <v>0</v>
      </c>
      <c r="B1084" s="1">
        <f>MAX(AVERAGE(Portfolios!$B$2:$B$1509)-Portfolios!B1084, 0)</f>
        <v>0</v>
      </c>
    </row>
    <row r="1085" spans="1:2">
      <c r="A1085" s="11">
        <f>Returns!A1085</f>
        <v>0</v>
      </c>
      <c r="B1085" s="1">
        <f>MAX(AVERAGE(Portfolios!$B$2:$B$1509)-Portfolios!B1085, 0)</f>
        <v>0</v>
      </c>
    </row>
    <row r="1086" spans="1:2">
      <c r="A1086" s="11">
        <f>Returns!A1086</f>
        <v>0</v>
      </c>
      <c r="B1086" s="1">
        <f>MAX(AVERAGE(Portfolios!$B$2:$B$1509)-Portfolios!B1086, 0)</f>
        <v>0</v>
      </c>
    </row>
    <row r="1087" spans="1:2">
      <c r="A1087" s="11">
        <f>Returns!A1087</f>
        <v>0</v>
      </c>
      <c r="B1087" s="1">
        <f>MAX(AVERAGE(Portfolios!$B$2:$B$1509)-Portfolios!B1087, 0)</f>
        <v>0</v>
      </c>
    </row>
    <row r="1088" spans="1:2">
      <c r="A1088" s="11">
        <f>Returns!A1088</f>
        <v>0</v>
      </c>
      <c r="B1088" s="1">
        <f>MAX(AVERAGE(Portfolios!$B$2:$B$1509)-Portfolios!B1088, 0)</f>
        <v>0</v>
      </c>
    </row>
    <row r="1089" spans="1:2">
      <c r="A1089" s="11">
        <f>Returns!A1089</f>
        <v>0</v>
      </c>
      <c r="B1089" s="1">
        <f>MAX(AVERAGE(Portfolios!$B$2:$B$1509)-Portfolios!B1089, 0)</f>
        <v>0</v>
      </c>
    </row>
    <row r="1090" spans="1:2">
      <c r="A1090" s="11">
        <f>Returns!A1090</f>
        <v>0</v>
      </c>
      <c r="B1090" s="1">
        <f>MAX(AVERAGE(Portfolios!$B$2:$B$1509)-Portfolios!B1090, 0)</f>
        <v>0</v>
      </c>
    </row>
    <row r="1091" spans="1:2">
      <c r="A1091" s="11">
        <f>Returns!A1091</f>
        <v>0</v>
      </c>
      <c r="B1091" s="1">
        <f>MAX(AVERAGE(Portfolios!$B$2:$B$1509)-Portfolios!B1091, 0)</f>
        <v>0</v>
      </c>
    </row>
    <row r="1092" spans="1:2">
      <c r="A1092" s="11">
        <f>Returns!A1092</f>
        <v>0</v>
      </c>
      <c r="B1092" s="1">
        <f>MAX(AVERAGE(Portfolios!$B$2:$B$1509)-Portfolios!B1092, 0)</f>
        <v>0</v>
      </c>
    </row>
    <row r="1093" spans="1:2">
      <c r="A1093" s="11">
        <f>Returns!A1093</f>
        <v>0</v>
      </c>
      <c r="B1093" s="1">
        <f>MAX(AVERAGE(Portfolios!$B$2:$B$1509)-Portfolios!B1093, 0)</f>
        <v>0</v>
      </c>
    </row>
    <row r="1094" spans="1:2">
      <c r="A1094" s="11">
        <f>Returns!A1094</f>
        <v>0</v>
      </c>
      <c r="B1094" s="1">
        <f>MAX(AVERAGE(Portfolios!$B$2:$B$1509)-Portfolios!B1094, 0)</f>
        <v>0</v>
      </c>
    </row>
    <row r="1095" spans="1:2">
      <c r="A1095" s="11">
        <f>Returns!A1095</f>
        <v>0</v>
      </c>
      <c r="B1095" s="1">
        <f>MAX(AVERAGE(Portfolios!$B$2:$B$1509)-Portfolios!B1095, 0)</f>
        <v>0</v>
      </c>
    </row>
    <row r="1096" spans="1:2">
      <c r="A1096" s="11">
        <f>Returns!A1096</f>
        <v>0</v>
      </c>
      <c r="B1096" s="1">
        <f>MAX(AVERAGE(Portfolios!$B$2:$B$1509)-Portfolios!B1096, 0)</f>
        <v>0</v>
      </c>
    </row>
    <row r="1097" spans="1:2">
      <c r="A1097" s="11">
        <f>Returns!A1097</f>
        <v>0</v>
      </c>
      <c r="B1097" s="1">
        <f>MAX(AVERAGE(Portfolios!$B$2:$B$1509)-Portfolios!B1097, 0)</f>
        <v>0</v>
      </c>
    </row>
    <row r="1098" spans="1:2">
      <c r="A1098" s="11">
        <f>Returns!A1098</f>
        <v>0</v>
      </c>
      <c r="B1098" s="1">
        <f>MAX(AVERAGE(Portfolios!$B$2:$B$1509)-Portfolios!B1098, 0)</f>
        <v>0</v>
      </c>
    </row>
    <row r="1099" spans="1:2">
      <c r="A1099" s="11">
        <f>Returns!A1099</f>
        <v>0</v>
      </c>
      <c r="B1099" s="1">
        <f>MAX(AVERAGE(Portfolios!$B$2:$B$1509)-Portfolios!B1099, 0)</f>
        <v>0</v>
      </c>
    </row>
    <row r="1100" spans="1:2">
      <c r="A1100" s="11">
        <f>Returns!A1100</f>
        <v>0</v>
      </c>
      <c r="B1100" s="1">
        <f>MAX(AVERAGE(Portfolios!$B$2:$B$1509)-Portfolios!B1100, 0)</f>
        <v>0</v>
      </c>
    </row>
    <row r="1101" spans="1:2">
      <c r="A1101" s="11">
        <f>Returns!A1101</f>
        <v>0</v>
      </c>
      <c r="B1101" s="1">
        <f>MAX(AVERAGE(Portfolios!$B$2:$B$1509)-Portfolios!B1101, 0)</f>
        <v>0</v>
      </c>
    </row>
    <row r="1102" spans="1:2">
      <c r="A1102" s="11">
        <f>Returns!A1102</f>
        <v>0</v>
      </c>
      <c r="B1102" s="1">
        <f>MAX(AVERAGE(Portfolios!$B$2:$B$1509)-Portfolios!B1102, 0)</f>
        <v>0</v>
      </c>
    </row>
    <row r="1103" spans="1:2">
      <c r="A1103" s="11">
        <f>Returns!A1103</f>
        <v>0</v>
      </c>
      <c r="B1103" s="1">
        <f>MAX(AVERAGE(Portfolios!$B$2:$B$1509)-Portfolios!B1103, 0)</f>
        <v>0</v>
      </c>
    </row>
    <row r="1104" spans="1:2">
      <c r="A1104" s="11">
        <f>Returns!A1104</f>
        <v>0</v>
      </c>
      <c r="B1104" s="1">
        <f>MAX(AVERAGE(Portfolios!$B$2:$B$1509)-Portfolios!B1104, 0)</f>
        <v>0</v>
      </c>
    </row>
    <row r="1105" spans="1:2">
      <c r="A1105" s="11">
        <f>Returns!A1105</f>
        <v>0</v>
      </c>
      <c r="B1105" s="1">
        <f>MAX(AVERAGE(Portfolios!$B$2:$B$1509)-Portfolios!B1105, 0)</f>
        <v>0</v>
      </c>
    </row>
    <row r="1106" spans="1:2">
      <c r="A1106" s="11">
        <f>Returns!A1106</f>
        <v>0</v>
      </c>
      <c r="B1106" s="1">
        <f>MAX(AVERAGE(Portfolios!$B$2:$B$1509)-Portfolios!B1106, 0)</f>
        <v>0</v>
      </c>
    </row>
    <row r="1107" spans="1:2">
      <c r="A1107" s="11">
        <f>Returns!A1107</f>
        <v>0</v>
      </c>
      <c r="B1107" s="1">
        <f>MAX(AVERAGE(Portfolios!$B$2:$B$1509)-Portfolios!B1107, 0)</f>
        <v>0</v>
      </c>
    </row>
    <row r="1108" spans="1:2">
      <c r="A1108" s="11">
        <f>Returns!A1108</f>
        <v>0</v>
      </c>
      <c r="B1108" s="1">
        <f>MAX(AVERAGE(Portfolios!$B$2:$B$1509)-Portfolios!B1108, 0)</f>
        <v>0</v>
      </c>
    </row>
    <row r="1109" spans="1:2">
      <c r="A1109" s="11">
        <f>Returns!A1109</f>
        <v>0</v>
      </c>
      <c r="B1109" s="1">
        <f>MAX(AVERAGE(Portfolios!$B$2:$B$1509)-Portfolios!B1109, 0)</f>
        <v>0</v>
      </c>
    </row>
    <row r="1110" spans="1:2">
      <c r="A1110" s="11">
        <f>Returns!A1110</f>
        <v>0</v>
      </c>
      <c r="B1110" s="1">
        <f>MAX(AVERAGE(Portfolios!$B$2:$B$1509)-Portfolios!B1110, 0)</f>
        <v>0</v>
      </c>
    </row>
    <row r="1111" spans="1:2">
      <c r="A1111" s="11">
        <f>Returns!A1111</f>
        <v>0</v>
      </c>
      <c r="B1111" s="1">
        <f>MAX(AVERAGE(Portfolios!$B$2:$B$1509)-Portfolios!B1111, 0)</f>
        <v>0</v>
      </c>
    </row>
    <row r="1112" spans="1:2">
      <c r="A1112" s="11">
        <f>Returns!A1112</f>
        <v>0</v>
      </c>
      <c r="B1112" s="1">
        <f>MAX(AVERAGE(Portfolios!$B$2:$B$1509)-Portfolios!B1112, 0)</f>
        <v>0</v>
      </c>
    </row>
    <row r="1113" spans="1:2">
      <c r="A1113" s="11">
        <f>Returns!A1113</f>
        <v>0</v>
      </c>
      <c r="B1113" s="1">
        <f>MAX(AVERAGE(Portfolios!$B$2:$B$1509)-Portfolios!B1113, 0)</f>
        <v>0</v>
      </c>
    </row>
    <row r="1114" spans="1:2">
      <c r="A1114" s="11">
        <f>Returns!A1114</f>
        <v>0</v>
      </c>
      <c r="B1114" s="1">
        <f>MAX(AVERAGE(Portfolios!$B$2:$B$1509)-Portfolios!B1114, 0)</f>
        <v>0</v>
      </c>
    </row>
    <row r="1115" spans="1:2">
      <c r="A1115" s="11">
        <f>Returns!A1115</f>
        <v>0</v>
      </c>
      <c r="B1115" s="1">
        <f>MAX(AVERAGE(Portfolios!$B$2:$B$1509)-Portfolios!B1115, 0)</f>
        <v>0</v>
      </c>
    </row>
    <row r="1116" spans="1:2">
      <c r="A1116" s="11">
        <f>Returns!A1116</f>
        <v>0</v>
      </c>
      <c r="B1116" s="1">
        <f>MAX(AVERAGE(Portfolios!$B$2:$B$1509)-Portfolios!B1116, 0)</f>
        <v>0</v>
      </c>
    </row>
    <row r="1117" spans="1:2">
      <c r="A1117" s="11">
        <f>Returns!A1117</f>
        <v>0</v>
      </c>
      <c r="B1117" s="1">
        <f>MAX(AVERAGE(Portfolios!$B$2:$B$1509)-Portfolios!B1117, 0)</f>
        <v>0</v>
      </c>
    </row>
    <row r="1118" spans="1:2">
      <c r="A1118" s="11">
        <f>Returns!A1118</f>
        <v>0</v>
      </c>
      <c r="B1118" s="1">
        <f>MAX(AVERAGE(Portfolios!$B$2:$B$1509)-Portfolios!B1118, 0)</f>
        <v>0</v>
      </c>
    </row>
    <row r="1119" spans="1:2">
      <c r="A1119" s="11">
        <f>Returns!A1119</f>
        <v>0</v>
      </c>
      <c r="B1119" s="1">
        <f>MAX(AVERAGE(Portfolios!$B$2:$B$1509)-Portfolios!B1119, 0)</f>
        <v>0</v>
      </c>
    </row>
    <row r="1120" spans="1:2">
      <c r="A1120" s="11">
        <f>Returns!A1120</f>
        <v>0</v>
      </c>
      <c r="B1120" s="1">
        <f>MAX(AVERAGE(Portfolios!$B$2:$B$1509)-Portfolios!B1120, 0)</f>
        <v>0</v>
      </c>
    </row>
    <row r="1121" spans="1:2">
      <c r="A1121" s="11">
        <f>Returns!A1121</f>
        <v>0</v>
      </c>
      <c r="B1121" s="1">
        <f>MAX(AVERAGE(Portfolios!$B$2:$B$1509)-Portfolios!B1121, 0)</f>
        <v>0</v>
      </c>
    </row>
    <row r="1122" spans="1:2">
      <c r="A1122" s="11">
        <f>Returns!A1122</f>
        <v>0</v>
      </c>
      <c r="B1122" s="1">
        <f>MAX(AVERAGE(Portfolios!$B$2:$B$1509)-Portfolios!B1122, 0)</f>
        <v>0</v>
      </c>
    </row>
    <row r="1123" spans="1:2">
      <c r="A1123" s="11">
        <f>Returns!A1123</f>
        <v>0</v>
      </c>
      <c r="B1123" s="1">
        <f>MAX(AVERAGE(Portfolios!$B$2:$B$1509)-Portfolios!B1123, 0)</f>
        <v>0</v>
      </c>
    </row>
    <row r="1124" spans="1:2">
      <c r="A1124" s="11">
        <f>Returns!A1124</f>
        <v>0</v>
      </c>
      <c r="B1124" s="1">
        <f>MAX(AVERAGE(Portfolios!$B$2:$B$1509)-Portfolios!B1124, 0)</f>
        <v>0</v>
      </c>
    </row>
    <row r="1125" spans="1:2">
      <c r="A1125" s="11">
        <f>Returns!A1125</f>
        <v>0</v>
      </c>
      <c r="B1125" s="1">
        <f>MAX(AVERAGE(Portfolios!$B$2:$B$1509)-Portfolios!B1125, 0)</f>
        <v>0</v>
      </c>
    </row>
    <row r="1126" spans="1:2">
      <c r="A1126" s="11">
        <f>Returns!A1126</f>
        <v>0</v>
      </c>
      <c r="B1126" s="1">
        <f>MAX(AVERAGE(Portfolios!$B$2:$B$1509)-Portfolios!B1126, 0)</f>
        <v>0</v>
      </c>
    </row>
    <row r="1127" spans="1:2">
      <c r="A1127" s="11">
        <f>Returns!A1127</f>
        <v>0</v>
      </c>
      <c r="B1127" s="1">
        <f>MAX(AVERAGE(Portfolios!$B$2:$B$1509)-Portfolios!B1127, 0)</f>
        <v>0</v>
      </c>
    </row>
    <row r="1128" spans="1:2">
      <c r="A1128" s="11">
        <f>Returns!A1128</f>
        <v>0</v>
      </c>
      <c r="B1128" s="1">
        <f>MAX(AVERAGE(Portfolios!$B$2:$B$1509)-Portfolios!B1128, 0)</f>
        <v>0</v>
      </c>
    </row>
    <row r="1129" spans="1:2">
      <c r="A1129" s="11">
        <f>Returns!A1129</f>
        <v>0</v>
      </c>
      <c r="B1129" s="1">
        <f>MAX(AVERAGE(Portfolios!$B$2:$B$1509)-Portfolios!B1129, 0)</f>
        <v>0</v>
      </c>
    </row>
    <row r="1130" spans="1:2">
      <c r="A1130" s="11">
        <f>Returns!A1130</f>
        <v>0</v>
      </c>
      <c r="B1130" s="1">
        <f>MAX(AVERAGE(Portfolios!$B$2:$B$1509)-Portfolios!B1130, 0)</f>
        <v>0</v>
      </c>
    </row>
    <row r="1131" spans="1:2">
      <c r="A1131" s="11">
        <f>Returns!A1131</f>
        <v>0</v>
      </c>
      <c r="B1131" s="1">
        <f>MAX(AVERAGE(Portfolios!$B$2:$B$1509)-Portfolios!B1131, 0)</f>
        <v>0</v>
      </c>
    </row>
    <row r="1132" spans="1:2">
      <c r="A1132" s="11">
        <f>Returns!A1132</f>
        <v>0</v>
      </c>
      <c r="B1132" s="1">
        <f>MAX(AVERAGE(Portfolios!$B$2:$B$1509)-Portfolios!B1132, 0)</f>
        <v>0</v>
      </c>
    </row>
    <row r="1133" spans="1:2">
      <c r="A1133" s="11">
        <f>Returns!A1133</f>
        <v>0</v>
      </c>
      <c r="B1133" s="1">
        <f>MAX(AVERAGE(Portfolios!$B$2:$B$1509)-Portfolios!B1133, 0)</f>
        <v>0</v>
      </c>
    </row>
    <row r="1134" spans="1:2">
      <c r="A1134" s="11">
        <f>Returns!A1134</f>
        <v>0</v>
      </c>
      <c r="B1134" s="1">
        <f>MAX(AVERAGE(Portfolios!$B$2:$B$1509)-Portfolios!B1134, 0)</f>
        <v>0</v>
      </c>
    </row>
    <row r="1135" spans="1:2">
      <c r="A1135" s="11">
        <f>Returns!A1135</f>
        <v>0</v>
      </c>
      <c r="B1135" s="1">
        <f>MAX(AVERAGE(Portfolios!$B$2:$B$1509)-Portfolios!B1135, 0)</f>
        <v>0</v>
      </c>
    </row>
    <row r="1136" spans="1:2">
      <c r="A1136" s="11">
        <f>Returns!A1136</f>
        <v>0</v>
      </c>
      <c r="B1136" s="1">
        <f>MAX(AVERAGE(Portfolios!$B$2:$B$1509)-Portfolios!B1136, 0)</f>
        <v>0</v>
      </c>
    </row>
    <row r="1137" spans="1:2">
      <c r="A1137" s="11">
        <f>Returns!A1137</f>
        <v>0</v>
      </c>
      <c r="B1137" s="1">
        <f>MAX(AVERAGE(Portfolios!$B$2:$B$1509)-Portfolios!B1137, 0)</f>
        <v>0</v>
      </c>
    </row>
    <row r="1138" spans="1:2">
      <c r="A1138" s="11">
        <f>Returns!A1138</f>
        <v>0</v>
      </c>
      <c r="B1138" s="1">
        <f>MAX(AVERAGE(Portfolios!$B$2:$B$1509)-Portfolios!B1138, 0)</f>
        <v>0</v>
      </c>
    </row>
    <row r="1139" spans="1:2">
      <c r="A1139" s="11">
        <f>Returns!A1139</f>
        <v>0</v>
      </c>
      <c r="B1139" s="1">
        <f>MAX(AVERAGE(Portfolios!$B$2:$B$1509)-Portfolios!B1139, 0)</f>
        <v>0</v>
      </c>
    </row>
    <row r="1140" spans="1:2">
      <c r="A1140" s="11">
        <f>Returns!A1140</f>
        <v>0</v>
      </c>
      <c r="B1140" s="1">
        <f>MAX(AVERAGE(Portfolios!$B$2:$B$1509)-Portfolios!B1140, 0)</f>
        <v>0</v>
      </c>
    </row>
    <row r="1141" spans="1:2">
      <c r="A1141" s="11">
        <f>Returns!A1141</f>
        <v>0</v>
      </c>
      <c r="B1141" s="1">
        <f>MAX(AVERAGE(Portfolios!$B$2:$B$1509)-Portfolios!B1141, 0)</f>
        <v>0</v>
      </c>
    </row>
    <row r="1142" spans="1:2">
      <c r="A1142" s="11">
        <f>Returns!A1142</f>
        <v>0</v>
      </c>
      <c r="B1142" s="1">
        <f>MAX(AVERAGE(Portfolios!$B$2:$B$1509)-Portfolios!B1142, 0)</f>
        <v>0</v>
      </c>
    </row>
    <row r="1143" spans="1:2">
      <c r="A1143" s="11">
        <f>Returns!A1143</f>
        <v>0</v>
      </c>
      <c r="B1143" s="1">
        <f>MAX(AVERAGE(Portfolios!$B$2:$B$1509)-Portfolios!B1143, 0)</f>
        <v>0</v>
      </c>
    </row>
    <row r="1144" spans="1:2">
      <c r="A1144" s="11">
        <f>Returns!A1144</f>
        <v>0</v>
      </c>
      <c r="B1144" s="1">
        <f>MAX(AVERAGE(Portfolios!$B$2:$B$1509)-Portfolios!B1144, 0)</f>
        <v>0</v>
      </c>
    </row>
    <row r="1145" spans="1:2">
      <c r="A1145" s="11">
        <f>Returns!A1145</f>
        <v>0</v>
      </c>
      <c r="B1145" s="1">
        <f>MAX(AVERAGE(Portfolios!$B$2:$B$1509)-Portfolios!B1145, 0)</f>
        <v>0</v>
      </c>
    </row>
    <row r="1146" spans="1:2">
      <c r="A1146" s="11">
        <f>Returns!A1146</f>
        <v>0</v>
      </c>
      <c r="B1146" s="1">
        <f>MAX(AVERAGE(Portfolios!$B$2:$B$1509)-Portfolios!B1146, 0)</f>
        <v>0</v>
      </c>
    </row>
    <row r="1147" spans="1:2">
      <c r="A1147" s="11">
        <f>Returns!A1147</f>
        <v>0</v>
      </c>
      <c r="B1147" s="1">
        <f>MAX(AVERAGE(Portfolios!$B$2:$B$1509)-Portfolios!B1147, 0)</f>
        <v>0</v>
      </c>
    </row>
    <row r="1148" spans="1:2">
      <c r="A1148" s="11">
        <f>Returns!A1148</f>
        <v>0</v>
      </c>
      <c r="B1148" s="1">
        <f>MAX(AVERAGE(Portfolios!$B$2:$B$1509)-Portfolios!B1148, 0)</f>
        <v>0</v>
      </c>
    </row>
    <row r="1149" spans="1:2">
      <c r="A1149" s="11">
        <f>Returns!A1149</f>
        <v>0</v>
      </c>
      <c r="B1149" s="1">
        <f>MAX(AVERAGE(Portfolios!$B$2:$B$1509)-Portfolios!B1149, 0)</f>
        <v>0</v>
      </c>
    </row>
    <row r="1150" spans="1:2">
      <c r="A1150" s="11">
        <f>Returns!A1150</f>
        <v>0</v>
      </c>
      <c r="B1150" s="1">
        <f>MAX(AVERAGE(Portfolios!$B$2:$B$1509)-Portfolios!B1150, 0)</f>
        <v>0</v>
      </c>
    </row>
    <row r="1151" spans="1:2">
      <c r="A1151" s="11">
        <f>Returns!A1151</f>
        <v>0</v>
      </c>
      <c r="B1151" s="1">
        <f>MAX(AVERAGE(Portfolios!$B$2:$B$1509)-Portfolios!B1151, 0)</f>
        <v>0</v>
      </c>
    </row>
    <row r="1152" spans="1:2">
      <c r="A1152" s="11">
        <f>Returns!A1152</f>
        <v>0</v>
      </c>
      <c r="B1152" s="1">
        <f>MAX(AVERAGE(Portfolios!$B$2:$B$1509)-Portfolios!B1152, 0)</f>
        <v>0</v>
      </c>
    </row>
    <row r="1153" spans="1:2">
      <c r="A1153" s="11">
        <f>Returns!A1153</f>
        <v>0</v>
      </c>
      <c r="B1153" s="1">
        <f>MAX(AVERAGE(Portfolios!$B$2:$B$1509)-Portfolios!B1153, 0)</f>
        <v>0</v>
      </c>
    </row>
    <row r="1154" spans="1:2">
      <c r="A1154" s="11">
        <f>Returns!A1154</f>
        <v>0</v>
      </c>
      <c r="B1154" s="1">
        <f>MAX(AVERAGE(Portfolios!$B$2:$B$1509)-Portfolios!B1154, 0)</f>
        <v>0</v>
      </c>
    </row>
    <row r="1155" spans="1:2">
      <c r="A1155" s="11">
        <f>Returns!A1155</f>
        <v>0</v>
      </c>
      <c r="B1155" s="1">
        <f>MAX(AVERAGE(Portfolios!$B$2:$B$1509)-Portfolios!B1155, 0)</f>
        <v>0</v>
      </c>
    </row>
    <row r="1156" spans="1:2">
      <c r="A1156" s="11">
        <f>Returns!A1156</f>
        <v>0</v>
      </c>
      <c r="B1156" s="1">
        <f>MAX(AVERAGE(Portfolios!$B$2:$B$1509)-Portfolios!B1156, 0)</f>
        <v>0</v>
      </c>
    </row>
    <row r="1157" spans="1:2">
      <c r="A1157" s="11">
        <f>Returns!A1157</f>
        <v>0</v>
      </c>
      <c r="B1157" s="1">
        <f>MAX(AVERAGE(Portfolios!$B$2:$B$1509)-Portfolios!B1157, 0)</f>
        <v>0</v>
      </c>
    </row>
    <row r="1158" spans="1:2">
      <c r="A1158" s="11">
        <f>Returns!A1158</f>
        <v>0</v>
      </c>
      <c r="B1158" s="1">
        <f>MAX(AVERAGE(Portfolios!$B$2:$B$1509)-Portfolios!B1158, 0)</f>
        <v>0</v>
      </c>
    </row>
    <row r="1159" spans="1:2">
      <c r="A1159" s="11">
        <f>Returns!A1159</f>
        <v>0</v>
      </c>
      <c r="B1159" s="1">
        <f>MAX(AVERAGE(Portfolios!$B$2:$B$1509)-Portfolios!B1159, 0)</f>
        <v>0</v>
      </c>
    </row>
    <row r="1160" spans="1:2">
      <c r="A1160" s="11">
        <f>Returns!A1160</f>
        <v>0</v>
      </c>
      <c r="B1160" s="1">
        <f>MAX(AVERAGE(Portfolios!$B$2:$B$1509)-Portfolios!B1160, 0)</f>
        <v>0</v>
      </c>
    </row>
    <row r="1161" spans="1:2">
      <c r="A1161" s="11">
        <f>Returns!A1161</f>
        <v>0</v>
      </c>
      <c r="B1161" s="1">
        <f>MAX(AVERAGE(Portfolios!$B$2:$B$1509)-Portfolios!B1161, 0)</f>
        <v>0</v>
      </c>
    </row>
    <row r="1162" spans="1:2">
      <c r="A1162" s="11">
        <f>Returns!A1162</f>
        <v>0</v>
      </c>
      <c r="B1162" s="1">
        <f>MAX(AVERAGE(Portfolios!$B$2:$B$1509)-Portfolios!B1162, 0)</f>
        <v>0</v>
      </c>
    </row>
    <row r="1163" spans="1:2">
      <c r="A1163" s="11">
        <f>Returns!A1163</f>
        <v>0</v>
      </c>
      <c r="B1163" s="1">
        <f>MAX(AVERAGE(Portfolios!$B$2:$B$1509)-Portfolios!B1163, 0)</f>
        <v>0</v>
      </c>
    </row>
    <row r="1164" spans="1:2">
      <c r="A1164" s="11">
        <f>Returns!A1164</f>
        <v>0</v>
      </c>
      <c r="B1164" s="1">
        <f>MAX(AVERAGE(Portfolios!$B$2:$B$1509)-Portfolios!B1164, 0)</f>
        <v>0</v>
      </c>
    </row>
    <row r="1165" spans="1:2">
      <c r="A1165" s="11">
        <f>Returns!A1165</f>
        <v>0</v>
      </c>
      <c r="B1165" s="1">
        <f>MAX(AVERAGE(Portfolios!$B$2:$B$1509)-Portfolios!B1165, 0)</f>
        <v>0</v>
      </c>
    </row>
    <row r="1166" spans="1:2">
      <c r="A1166" s="11">
        <f>Returns!A1166</f>
        <v>0</v>
      </c>
      <c r="B1166" s="1">
        <f>MAX(AVERAGE(Portfolios!$B$2:$B$1509)-Portfolios!B1166, 0)</f>
        <v>0</v>
      </c>
    </row>
    <row r="1167" spans="1:2">
      <c r="A1167" s="11">
        <f>Returns!A1167</f>
        <v>0</v>
      </c>
      <c r="B1167" s="1">
        <f>MAX(AVERAGE(Portfolios!$B$2:$B$1509)-Portfolios!B1167, 0)</f>
        <v>0</v>
      </c>
    </row>
    <row r="1168" spans="1:2">
      <c r="A1168" s="11">
        <f>Returns!A1168</f>
        <v>0</v>
      </c>
      <c r="B1168" s="1">
        <f>MAX(AVERAGE(Portfolios!$B$2:$B$1509)-Portfolios!B1168, 0)</f>
        <v>0</v>
      </c>
    </row>
    <row r="1169" spans="1:2">
      <c r="A1169" s="11">
        <f>Returns!A1169</f>
        <v>0</v>
      </c>
      <c r="B1169" s="1">
        <f>MAX(AVERAGE(Portfolios!$B$2:$B$1509)-Portfolios!B1169, 0)</f>
        <v>0</v>
      </c>
    </row>
    <row r="1170" spans="1:2">
      <c r="A1170" s="11">
        <f>Returns!A1170</f>
        <v>0</v>
      </c>
      <c r="B1170" s="1">
        <f>MAX(AVERAGE(Portfolios!$B$2:$B$1509)-Portfolios!B1170, 0)</f>
        <v>0</v>
      </c>
    </row>
    <row r="1171" spans="1:2">
      <c r="A1171" s="11">
        <f>Returns!A1171</f>
        <v>0</v>
      </c>
      <c r="B1171" s="1">
        <f>MAX(AVERAGE(Portfolios!$B$2:$B$1509)-Portfolios!B1171, 0)</f>
        <v>0</v>
      </c>
    </row>
    <row r="1172" spans="1:2">
      <c r="A1172" s="11">
        <f>Returns!A1172</f>
        <v>0</v>
      </c>
      <c r="B1172" s="1">
        <f>MAX(AVERAGE(Portfolios!$B$2:$B$1509)-Portfolios!B1172, 0)</f>
        <v>0</v>
      </c>
    </row>
    <row r="1173" spans="1:2">
      <c r="A1173" s="11">
        <f>Returns!A1173</f>
        <v>0</v>
      </c>
      <c r="B1173" s="1">
        <f>MAX(AVERAGE(Portfolios!$B$2:$B$1509)-Portfolios!B1173, 0)</f>
        <v>0</v>
      </c>
    </row>
    <row r="1174" spans="1:2">
      <c r="A1174" s="11">
        <f>Returns!A1174</f>
        <v>0</v>
      </c>
      <c r="B1174" s="1">
        <f>MAX(AVERAGE(Portfolios!$B$2:$B$1509)-Portfolios!B1174, 0)</f>
        <v>0</v>
      </c>
    </row>
    <row r="1175" spans="1:2">
      <c r="A1175" s="11">
        <f>Returns!A1175</f>
        <v>0</v>
      </c>
      <c r="B1175" s="1">
        <f>MAX(AVERAGE(Portfolios!$B$2:$B$1509)-Portfolios!B1175, 0)</f>
        <v>0</v>
      </c>
    </row>
    <row r="1176" spans="1:2">
      <c r="A1176" s="11">
        <f>Returns!A1176</f>
        <v>0</v>
      </c>
      <c r="B1176" s="1">
        <f>MAX(AVERAGE(Portfolios!$B$2:$B$1509)-Portfolios!B1176, 0)</f>
        <v>0</v>
      </c>
    </row>
    <row r="1177" spans="1:2">
      <c r="A1177" s="11">
        <f>Returns!A1177</f>
        <v>0</v>
      </c>
      <c r="B1177" s="1">
        <f>MAX(AVERAGE(Portfolios!$B$2:$B$1509)-Portfolios!B1177, 0)</f>
        <v>0</v>
      </c>
    </row>
    <row r="1178" spans="1:2">
      <c r="A1178" s="11">
        <f>Returns!A1178</f>
        <v>0</v>
      </c>
      <c r="B1178" s="1">
        <f>MAX(AVERAGE(Portfolios!$B$2:$B$1509)-Portfolios!B1178, 0)</f>
        <v>0</v>
      </c>
    </row>
    <row r="1179" spans="1:2">
      <c r="A1179" s="11">
        <f>Returns!A1179</f>
        <v>0</v>
      </c>
      <c r="B1179" s="1">
        <f>MAX(AVERAGE(Portfolios!$B$2:$B$1509)-Portfolios!B1179, 0)</f>
        <v>0</v>
      </c>
    </row>
    <row r="1180" spans="1:2">
      <c r="A1180" s="11">
        <f>Returns!A1180</f>
        <v>0</v>
      </c>
      <c r="B1180" s="1">
        <f>MAX(AVERAGE(Portfolios!$B$2:$B$1509)-Portfolios!B1180, 0)</f>
        <v>0</v>
      </c>
    </row>
    <row r="1181" spans="1:2">
      <c r="A1181" s="11">
        <f>Returns!A1181</f>
        <v>0</v>
      </c>
      <c r="B1181" s="1">
        <f>MAX(AVERAGE(Portfolios!$B$2:$B$1509)-Portfolios!B1181, 0)</f>
        <v>0</v>
      </c>
    </row>
    <row r="1182" spans="1:2">
      <c r="A1182" s="11">
        <f>Returns!A1182</f>
        <v>0</v>
      </c>
      <c r="B1182" s="1">
        <f>MAX(AVERAGE(Portfolios!$B$2:$B$1509)-Portfolios!B1182, 0)</f>
        <v>0</v>
      </c>
    </row>
    <row r="1183" spans="1:2">
      <c r="A1183" s="11">
        <f>Returns!A1183</f>
        <v>0</v>
      </c>
      <c r="B1183" s="1">
        <f>MAX(AVERAGE(Portfolios!$B$2:$B$1509)-Portfolios!B1183, 0)</f>
        <v>0</v>
      </c>
    </row>
    <row r="1184" spans="1:2">
      <c r="A1184" s="11">
        <f>Returns!A1184</f>
        <v>0</v>
      </c>
      <c r="B1184" s="1">
        <f>MAX(AVERAGE(Portfolios!$B$2:$B$1509)-Portfolios!B1184, 0)</f>
        <v>0</v>
      </c>
    </row>
    <row r="1185" spans="1:2">
      <c r="A1185" s="11">
        <f>Returns!A1185</f>
        <v>0</v>
      </c>
      <c r="B1185" s="1">
        <f>MAX(AVERAGE(Portfolios!$B$2:$B$1509)-Portfolios!B1185, 0)</f>
        <v>0</v>
      </c>
    </row>
    <row r="1186" spans="1:2">
      <c r="A1186" s="11">
        <f>Returns!A1186</f>
        <v>0</v>
      </c>
      <c r="B1186" s="1">
        <f>MAX(AVERAGE(Portfolios!$B$2:$B$1509)-Portfolios!B1186, 0)</f>
        <v>0</v>
      </c>
    </row>
    <row r="1187" spans="1:2">
      <c r="A1187" s="11">
        <f>Returns!A1187</f>
        <v>0</v>
      </c>
      <c r="B1187" s="1">
        <f>MAX(AVERAGE(Portfolios!$B$2:$B$1509)-Portfolios!B1187, 0)</f>
        <v>0</v>
      </c>
    </row>
    <row r="1188" spans="1:2">
      <c r="A1188" s="11">
        <f>Returns!A1188</f>
        <v>0</v>
      </c>
      <c r="B1188" s="1">
        <f>MAX(AVERAGE(Portfolios!$B$2:$B$1509)-Portfolios!B1188, 0)</f>
        <v>0</v>
      </c>
    </row>
    <row r="1189" spans="1:2">
      <c r="A1189" s="11">
        <f>Returns!A1189</f>
        <v>0</v>
      </c>
      <c r="B1189" s="1">
        <f>MAX(AVERAGE(Portfolios!$B$2:$B$1509)-Portfolios!B1189, 0)</f>
        <v>0</v>
      </c>
    </row>
    <row r="1190" spans="1:2">
      <c r="A1190" s="11">
        <f>Returns!A1190</f>
        <v>0</v>
      </c>
      <c r="B1190" s="1">
        <f>MAX(AVERAGE(Portfolios!$B$2:$B$1509)-Portfolios!B1190, 0)</f>
        <v>0</v>
      </c>
    </row>
    <row r="1191" spans="1:2">
      <c r="A1191" s="11">
        <f>Returns!A1191</f>
        <v>0</v>
      </c>
      <c r="B1191" s="1">
        <f>MAX(AVERAGE(Portfolios!$B$2:$B$1509)-Portfolios!B1191, 0)</f>
        <v>0</v>
      </c>
    </row>
    <row r="1192" spans="1:2">
      <c r="A1192" s="11">
        <f>Returns!A1192</f>
        <v>0</v>
      </c>
      <c r="B1192" s="1">
        <f>MAX(AVERAGE(Portfolios!$B$2:$B$1509)-Portfolios!B1192, 0)</f>
        <v>0</v>
      </c>
    </row>
    <row r="1193" spans="1:2">
      <c r="A1193" s="11">
        <f>Returns!A1193</f>
        <v>0</v>
      </c>
      <c r="B1193" s="1">
        <f>MAX(AVERAGE(Portfolios!$B$2:$B$1509)-Portfolios!B1193, 0)</f>
        <v>0</v>
      </c>
    </row>
    <row r="1194" spans="1:2">
      <c r="A1194" s="11">
        <f>Returns!A1194</f>
        <v>0</v>
      </c>
      <c r="B1194" s="1">
        <f>MAX(AVERAGE(Portfolios!$B$2:$B$1509)-Portfolios!B1194, 0)</f>
        <v>0</v>
      </c>
    </row>
    <row r="1195" spans="1:2">
      <c r="A1195" s="11">
        <f>Returns!A1195</f>
        <v>0</v>
      </c>
      <c r="B1195" s="1">
        <f>MAX(AVERAGE(Portfolios!$B$2:$B$1509)-Portfolios!B1195, 0)</f>
        <v>0</v>
      </c>
    </row>
    <row r="1196" spans="1:2">
      <c r="A1196" s="11">
        <f>Returns!A1196</f>
        <v>0</v>
      </c>
      <c r="B1196" s="1">
        <f>MAX(AVERAGE(Portfolios!$B$2:$B$1509)-Portfolios!B1196, 0)</f>
        <v>0</v>
      </c>
    </row>
    <row r="1197" spans="1:2">
      <c r="A1197" s="11">
        <f>Returns!A1197</f>
        <v>0</v>
      </c>
      <c r="B1197" s="1">
        <f>MAX(AVERAGE(Portfolios!$B$2:$B$1509)-Portfolios!B1197, 0)</f>
        <v>0</v>
      </c>
    </row>
    <row r="1198" spans="1:2">
      <c r="A1198" s="11">
        <f>Returns!A1198</f>
        <v>0</v>
      </c>
      <c r="B1198" s="1">
        <f>MAX(AVERAGE(Portfolios!$B$2:$B$1509)-Portfolios!B1198, 0)</f>
        <v>0</v>
      </c>
    </row>
    <row r="1199" spans="1:2">
      <c r="A1199" s="11">
        <f>Returns!A1199</f>
        <v>0</v>
      </c>
      <c r="B1199" s="1">
        <f>MAX(AVERAGE(Portfolios!$B$2:$B$1509)-Portfolios!B1199, 0)</f>
        <v>0</v>
      </c>
    </row>
    <row r="1200" spans="1:2">
      <c r="A1200" s="11">
        <f>Returns!A1200</f>
        <v>0</v>
      </c>
      <c r="B1200" s="1">
        <f>MAX(AVERAGE(Portfolios!$B$2:$B$1509)-Portfolios!B1200, 0)</f>
        <v>0</v>
      </c>
    </row>
    <row r="1201" spans="1:2">
      <c r="A1201" s="11">
        <f>Returns!A1201</f>
        <v>0</v>
      </c>
      <c r="B1201" s="1">
        <f>MAX(AVERAGE(Portfolios!$B$2:$B$1509)-Portfolios!B1201, 0)</f>
        <v>0</v>
      </c>
    </row>
    <row r="1202" spans="1:2">
      <c r="A1202" s="11">
        <f>Returns!A1202</f>
        <v>0</v>
      </c>
      <c r="B1202" s="1">
        <f>MAX(AVERAGE(Portfolios!$B$2:$B$1509)-Portfolios!B1202, 0)</f>
        <v>0</v>
      </c>
    </row>
    <row r="1203" spans="1:2">
      <c r="A1203" s="11">
        <f>Returns!A1203</f>
        <v>0</v>
      </c>
      <c r="B1203" s="1">
        <f>MAX(AVERAGE(Portfolios!$B$2:$B$1509)-Portfolios!B1203, 0)</f>
        <v>0</v>
      </c>
    </row>
    <row r="1204" spans="1:2">
      <c r="A1204" s="11">
        <f>Returns!A1204</f>
        <v>0</v>
      </c>
      <c r="B1204" s="1">
        <f>MAX(AVERAGE(Portfolios!$B$2:$B$1509)-Portfolios!B1204, 0)</f>
        <v>0</v>
      </c>
    </row>
    <row r="1205" spans="1:2">
      <c r="A1205" s="11">
        <f>Returns!A1205</f>
        <v>0</v>
      </c>
      <c r="B1205" s="1">
        <f>MAX(AVERAGE(Portfolios!$B$2:$B$1509)-Portfolios!B1205, 0)</f>
        <v>0</v>
      </c>
    </row>
    <row r="1206" spans="1:2">
      <c r="A1206" s="11">
        <f>Returns!A1206</f>
        <v>0</v>
      </c>
      <c r="B1206" s="1">
        <f>MAX(AVERAGE(Portfolios!$B$2:$B$1509)-Portfolios!B1206, 0)</f>
        <v>0</v>
      </c>
    </row>
    <row r="1207" spans="1:2">
      <c r="A1207" s="11">
        <f>Returns!A1207</f>
        <v>0</v>
      </c>
      <c r="B1207" s="1">
        <f>MAX(AVERAGE(Portfolios!$B$2:$B$1509)-Portfolios!B1207, 0)</f>
        <v>0</v>
      </c>
    </row>
    <row r="1208" spans="1:2">
      <c r="A1208" s="11">
        <f>Returns!A1208</f>
        <v>0</v>
      </c>
      <c r="B1208" s="1">
        <f>MAX(AVERAGE(Portfolios!$B$2:$B$1509)-Portfolios!B1208, 0)</f>
        <v>0</v>
      </c>
    </row>
    <row r="1209" spans="1:2">
      <c r="A1209" s="11">
        <f>Returns!A1209</f>
        <v>0</v>
      </c>
      <c r="B1209" s="1">
        <f>MAX(AVERAGE(Portfolios!$B$2:$B$1509)-Portfolios!B1209, 0)</f>
        <v>0</v>
      </c>
    </row>
    <row r="1210" spans="1:2">
      <c r="A1210" s="11">
        <f>Returns!A1210</f>
        <v>0</v>
      </c>
      <c r="B1210" s="1">
        <f>MAX(AVERAGE(Portfolios!$B$2:$B$1509)-Portfolios!B1210, 0)</f>
        <v>0</v>
      </c>
    </row>
    <row r="1211" spans="1:2">
      <c r="A1211" s="11">
        <f>Returns!A1211</f>
        <v>0</v>
      </c>
      <c r="B1211" s="1">
        <f>MAX(AVERAGE(Portfolios!$B$2:$B$1509)-Portfolios!B1211, 0)</f>
        <v>0</v>
      </c>
    </row>
    <row r="1212" spans="1:2">
      <c r="A1212" s="11">
        <f>Returns!A1212</f>
        <v>0</v>
      </c>
      <c r="B1212" s="1">
        <f>MAX(AVERAGE(Portfolios!$B$2:$B$1509)-Portfolios!B1212, 0)</f>
        <v>0</v>
      </c>
    </row>
    <row r="1213" spans="1:2">
      <c r="A1213" s="11">
        <f>Returns!A1213</f>
        <v>0</v>
      </c>
      <c r="B1213" s="1">
        <f>MAX(AVERAGE(Portfolios!$B$2:$B$1509)-Portfolios!B1213, 0)</f>
        <v>0</v>
      </c>
    </row>
    <row r="1214" spans="1:2">
      <c r="A1214" s="11">
        <f>Returns!A1214</f>
        <v>0</v>
      </c>
      <c r="B1214" s="1">
        <f>MAX(AVERAGE(Portfolios!$B$2:$B$1509)-Portfolios!B1214, 0)</f>
        <v>0</v>
      </c>
    </row>
    <row r="1215" spans="1:2">
      <c r="A1215" s="11">
        <f>Returns!A1215</f>
        <v>0</v>
      </c>
      <c r="B1215" s="1">
        <f>MAX(AVERAGE(Portfolios!$B$2:$B$1509)-Portfolios!B1215, 0)</f>
        <v>0</v>
      </c>
    </row>
    <row r="1216" spans="1:2">
      <c r="A1216" s="11">
        <f>Returns!A1216</f>
        <v>0</v>
      </c>
      <c r="B1216" s="1">
        <f>MAX(AVERAGE(Portfolios!$B$2:$B$1509)-Portfolios!B1216, 0)</f>
        <v>0</v>
      </c>
    </row>
    <row r="1217" spans="1:2">
      <c r="A1217" s="11">
        <f>Returns!A1217</f>
        <v>0</v>
      </c>
      <c r="B1217" s="1">
        <f>MAX(AVERAGE(Portfolios!$B$2:$B$1509)-Portfolios!B1217, 0)</f>
        <v>0</v>
      </c>
    </row>
    <row r="1218" spans="1:2">
      <c r="A1218" s="11">
        <f>Returns!A1218</f>
        <v>0</v>
      </c>
      <c r="B1218" s="1">
        <f>MAX(AVERAGE(Portfolios!$B$2:$B$1509)-Portfolios!B1218, 0)</f>
        <v>0</v>
      </c>
    </row>
    <row r="1219" spans="1:2">
      <c r="A1219" s="11">
        <f>Returns!A1219</f>
        <v>0</v>
      </c>
      <c r="B1219" s="1">
        <f>MAX(AVERAGE(Portfolios!$B$2:$B$1509)-Portfolios!B1219, 0)</f>
        <v>0</v>
      </c>
    </row>
    <row r="1220" spans="1:2">
      <c r="A1220" s="11">
        <f>Returns!A1220</f>
        <v>0</v>
      </c>
      <c r="B1220" s="1">
        <f>MAX(AVERAGE(Portfolios!$B$2:$B$1509)-Portfolios!B1220, 0)</f>
        <v>0</v>
      </c>
    </row>
    <row r="1221" spans="1:2">
      <c r="A1221" s="11">
        <f>Returns!A1221</f>
        <v>0</v>
      </c>
      <c r="B1221" s="1">
        <f>MAX(AVERAGE(Portfolios!$B$2:$B$1509)-Portfolios!B1221, 0)</f>
        <v>0</v>
      </c>
    </row>
    <row r="1222" spans="1:2">
      <c r="A1222" s="11">
        <f>Returns!A1222</f>
        <v>0</v>
      </c>
      <c r="B1222" s="1">
        <f>MAX(AVERAGE(Portfolios!$B$2:$B$1509)-Portfolios!B1222, 0)</f>
        <v>0</v>
      </c>
    </row>
    <row r="1223" spans="1:2">
      <c r="A1223" s="11">
        <f>Returns!A1223</f>
        <v>0</v>
      </c>
      <c r="B1223" s="1">
        <f>MAX(AVERAGE(Portfolios!$B$2:$B$1509)-Portfolios!B1223, 0)</f>
        <v>0</v>
      </c>
    </row>
    <row r="1224" spans="1:2">
      <c r="A1224" s="11">
        <f>Returns!A1224</f>
        <v>0</v>
      </c>
      <c r="B1224" s="1">
        <f>MAX(AVERAGE(Portfolios!$B$2:$B$1509)-Portfolios!B1224, 0)</f>
        <v>0</v>
      </c>
    </row>
    <row r="1225" spans="1:2">
      <c r="A1225" s="11">
        <f>Returns!A1225</f>
        <v>0</v>
      </c>
      <c r="B1225" s="1">
        <f>MAX(AVERAGE(Portfolios!$B$2:$B$1509)-Portfolios!B1225, 0)</f>
        <v>0</v>
      </c>
    </row>
    <row r="1226" spans="1:2">
      <c r="A1226" s="11">
        <f>Returns!A1226</f>
        <v>0</v>
      </c>
      <c r="B1226" s="1">
        <f>MAX(AVERAGE(Portfolios!$B$2:$B$1509)-Portfolios!B1226, 0)</f>
        <v>0</v>
      </c>
    </row>
    <row r="1227" spans="1:2">
      <c r="A1227" s="11">
        <f>Returns!A1227</f>
        <v>0</v>
      </c>
      <c r="B1227" s="1">
        <f>MAX(AVERAGE(Portfolios!$B$2:$B$1509)-Portfolios!B1227, 0)</f>
        <v>0</v>
      </c>
    </row>
    <row r="1228" spans="1:2">
      <c r="A1228" s="11">
        <f>Returns!A1228</f>
        <v>0</v>
      </c>
      <c r="B1228" s="1">
        <f>MAX(AVERAGE(Portfolios!$B$2:$B$1509)-Portfolios!B1228, 0)</f>
        <v>0</v>
      </c>
    </row>
    <row r="1229" spans="1:2">
      <c r="A1229" s="11">
        <f>Returns!A1229</f>
        <v>0</v>
      </c>
      <c r="B1229" s="1">
        <f>MAX(AVERAGE(Portfolios!$B$2:$B$1509)-Portfolios!B1229, 0)</f>
        <v>0</v>
      </c>
    </row>
    <row r="1230" spans="1:2">
      <c r="A1230" s="11">
        <f>Returns!A1230</f>
        <v>0</v>
      </c>
      <c r="B1230" s="1">
        <f>MAX(AVERAGE(Portfolios!$B$2:$B$1509)-Portfolios!B1230, 0)</f>
        <v>0</v>
      </c>
    </row>
    <row r="1231" spans="1:2">
      <c r="A1231" s="11">
        <f>Returns!A1231</f>
        <v>0</v>
      </c>
      <c r="B1231" s="1">
        <f>MAX(AVERAGE(Portfolios!$B$2:$B$1509)-Portfolios!B1231, 0)</f>
        <v>0</v>
      </c>
    </row>
    <row r="1232" spans="1:2">
      <c r="A1232" s="11">
        <f>Returns!A1232</f>
        <v>0</v>
      </c>
      <c r="B1232" s="1">
        <f>MAX(AVERAGE(Portfolios!$B$2:$B$1509)-Portfolios!B1232, 0)</f>
        <v>0</v>
      </c>
    </row>
    <row r="1233" spans="1:2">
      <c r="A1233" s="11">
        <f>Returns!A1233</f>
        <v>0</v>
      </c>
      <c r="B1233" s="1">
        <f>MAX(AVERAGE(Portfolios!$B$2:$B$1509)-Portfolios!B1233, 0)</f>
        <v>0</v>
      </c>
    </row>
    <row r="1234" spans="1:2">
      <c r="A1234" s="11">
        <f>Returns!A1234</f>
        <v>0</v>
      </c>
      <c r="B1234" s="1">
        <f>MAX(AVERAGE(Portfolios!$B$2:$B$1509)-Portfolios!B1234, 0)</f>
        <v>0</v>
      </c>
    </row>
    <row r="1235" spans="1:2">
      <c r="A1235" s="11">
        <f>Returns!A1235</f>
        <v>0</v>
      </c>
      <c r="B1235" s="1">
        <f>MAX(AVERAGE(Portfolios!$B$2:$B$1509)-Portfolios!B1235, 0)</f>
        <v>0</v>
      </c>
    </row>
    <row r="1236" spans="1:2">
      <c r="A1236" s="11">
        <f>Returns!A1236</f>
        <v>0</v>
      </c>
      <c r="B1236" s="1">
        <f>MAX(AVERAGE(Portfolios!$B$2:$B$1509)-Portfolios!B1236, 0)</f>
        <v>0</v>
      </c>
    </row>
    <row r="1237" spans="1:2">
      <c r="A1237" s="11">
        <f>Returns!A1237</f>
        <v>0</v>
      </c>
      <c r="B1237" s="1">
        <f>MAX(AVERAGE(Portfolios!$B$2:$B$1509)-Portfolios!B1237, 0)</f>
        <v>0</v>
      </c>
    </row>
    <row r="1238" spans="1:2">
      <c r="A1238" s="11">
        <f>Returns!A1238</f>
        <v>0</v>
      </c>
      <c r="B1238" s="1">
        <f>MAX(AVERAGE(Portfolios!$B$2:$B$1509)-Portfolios!B1238, 0)</f>
        <v>0</v>
      </c>
    </row>
    <row r="1239" spans="1:2">
      <c r="A1239" s="11">
        <f>Returns!A1239</f>
        <v>0</v>
      </c>
      <c r="B1239" s="1">
        <f>MAX(AVERAGE(Portfolios!$B$2:$B$1509)-Portfolios!B1239, 0)</f>
        <v>0</v>
      </c>
    </row>
    <row r="1240" spans="1:2">
      <c r="A1240" s="11">
        <f>Returns!A1240</f>
        <v>0</v>
      </c>
      <c r="B1240" s="1">
        <f>MAX(AVERAGE(Portfolios!$B$2:$B$1509)-Portfolios!B1240, 0)</f>
        <v>0</v>
      </c>
    </row>
    <row r="1241" spans="1:2">
      <c r="A1241" s="11">
        <f>Returns!A1241</f>
        <v>0</v>
      </c>
      <c r="B1241" s="1">
        <f>MAX(AVERAGE(Portfolios!$B$2:$B$1509)-Portfolios!B1241, 0)</f>
        <v>0</v>
      </c>
    </row>
    <row r="1242" spans="1:2">
      <c r="A1242" s="11">
        <f>Returns!A1242</f>
        <v>0</v>
      </c>
      <c r="B1242" s="1">
        <f>MAX(AVERAGE(Portfolios!$B$2:$B$1509)-Portfolios!B1242, 0)</f>
        <v>0</v>
      </c>
    </row>
    <row r="1243" spans="1:2">
      <c r="A1243" s="11">
        <f>Returns!A1243</f>
        <v>0</v>
      </c>
      <c r="B1243" s="1">
        <f>MAX(AVERAGE(Portfolios!$B$2:$B$1509)-Portfolios!B1243, 0)</f>
        <v>0</v>
      </c>
    </row>
    <row r="1244" spans="1:2">
      <c r="A1244" s="11">
        <f>Returns!A1244</f>
        <v>0</v>
      </c>
      <c r="B1244" s="1">
        <f>MAX(AVERAGE(Portfolios!$B$2:$B$1509)-Portfolios!B1244, 0)</f>
        <v>0</v>
      </c>
    </row>
    <row r="1245" spans="1:2">
      <c r="A1245" s="11">
        <f>Returns!A1245</f>
        <v>0</v>
      </c>
      <c r="B1245" s="1">
        <f>MAX(AVERAGE(Portfolios!$B$2:$B$1509)-Portfolios!B1245, 0)</f>
        <v>0</v>
      </c>
    </row>
    <row r="1246" spans="1:2">
      <c r="A1246" s="11">
        <f>Returns!A1246</f>
        <v>0</v>
      </c>
      <c r="B1246" s="1">
        <f>MAX(AVERAGE(Portfolios!$B$2:$B$1509)-Portfolios!B1246, 0)</f>
        <v>0</v>
      </c>
    </row>
    <row r="1247" spans="1:2">
      <c r="A1247" s="11">
        <f>Returns!A1247</f>
        <v>0</v>
      </c>
      <c r="B1247" s="1">
        <f>MAX(AVERAGE(Portfolios!$B$2:$B$1509)-Portfolios!B1247, 0)</f>
        <v>0</v>
      </c>
    </row>
    <row r="1248" spans="1:2">
      <c r="A1248" s="11">
        <f>Returns!A1248</f>
        <v>0</v>
      </c>
      <c r="B1248" s="1">
        <f>MAX(AVERAGE(Portfolios!$B$2:$B$1509)-Portfolios!B1248, 0)</f>
        <v>0</v>
      </c>
    </row>
    <row r="1249" spans="1:2">
      <c r="A1249" s="11">
        <f>Returns!A1249</f>
        <v>0</v>
      </c>
      <c r="B1249" s="1">
        <f>MAX(AVERAGE(Portfolios!$B$2:$B$1509)-Portfolios!B1249, 0)</f>
        <v>0</v>
      </c>
    </row>
    <row r="1250" spans="1:2">
      <c r="A1250" s="11">
        <f>Returns!A1250</f>
        <v>0</v>
      </c>
      <c r="B1250" s="1">
        <f>MAX(AVERAGE(Portfolios!$B$2:$B$1509)-Portfolios!B1250, 0)</f>
        <v>0</v>
      </c>
    </row>
    <row r="1251" spans="1:2">
      <c r="A1251" s="11">
        <f>Returns!A1251</f>
        <v>0</v>
      </c>
      <c r="B1251" s="1">
        <f>MAX(AVERAGE(Portfolios!$B$2:$B$1509)-Portfolios!B1251, 0)</f>
        <v>0</v>
      </c>
    </row>
    <row r="1252" spans="1:2">
      <c r="A1252" s="11">
        <f>Returns!A1252</f>
        <v>0</v>
      </c>
      <c r="B1252" s="1">
        <f>MAX(AVERAGE(Portfolios!$B$2:$B$1509)-Portfolios!B1252, 0)</f>
        <v>0</v>
      </c>
    </row>
    <row r="1253" spans="1:2">
      <c r="A1253" s="11">
        <f>Returns!A1253</f>
        <v>0</v>
      </c>
      <c r="B1253" s="1">
        <f>MAX(AVERAGE(Portfolios!$B$2:$B$1509)-Portfolios!B1253, 0)</f>
        <v>0</v>
      </c>
    </row>
    <row r="1254" spans="1:2">
      <c r="A1254" s="11">
        <f>Returns!A1254</f>
        <v>0</v>
      </c>
      <c r="B1254" s="1">
        <f>MAX(AVERAGE(Portfolios!$B$2:$B$1509)-Portfolios!B1254, 0)</f>
        <v>0</v>
      </c>
    </row>
    <row r="1255" spans="1:2">
      <c r="A1255" s="11">
        <f>Returns!A1255</f>
        <v>0</v>
      </c>
      <c r="B1255" s="1">
        <f>MAX(AVERAGE(Portfolios!$B$2:$B$1509)-Portfolios!B1255, 0)</f>
        <v>0</v>
      </c>
    </row>
    <row r="1256" spans="1:2">
      <c r="A1256" s="11">
        <f>Returns!A1256</f>
        <v>0</v>
      </c>
      <c r="B1256" s="1">
        <f>MAX(AVERAGE(Portfolios!$B$2:$B$1509)-Portfolios!B1256, 0)</f>
        <v>0</v>
      </c>
    </row>
    <row r="1257" spans="1:2">
      <c r="A1257" s="11">
        <f>Returns!A1257</f>
        <v>0</v>
      </c>
      <c r="B1257" s="1">
        <f>MAX(AVERAGE(Portfolios!$B$2:$B$1509)-Portfolios!B1257, 0)</f>
        <v>0</v>
      </c>
    </row>
    <row r="1258" spans="1:2">
      <c r="A1258" s="11">
        <f>Returns!A1258</f>
        <v>0</v>
      </c>
      <c r="B1258" s="1">
        <f>MAX(AVERAGE(Portfolios!$B$2:$B$1509)-Portfolios!B1258, 0)</f>
        <v>0</v>
      </c>
    </row>
    <row r="1259" spans="1:2">
      <c r="A1259" s="11">
        <f>Returns!A1259</f>
        <v>0</v>
      </c>
      <c r="B1259" s="1">
        <f>MAX(AVERAGE(Portfolios!$B$2:$B$1509)-Portfolios!B1259, 0)</f>
        <v>0</v>
      </c>
    </row>
    <row r="1260" spans="1:2">
      <c r="A1260" s="11">
        <f>Returns!A1260</f>
        <v>0</v>
      </c>
      <c r="B1260" s="1">
        <f>MAX(AVERAGE(Portfolios!$B$2:$B$1509)-Portfolios!B1260, 0)</f>
        <v>0</v>
      </c>
    </row>
    <row r="1261" spans="1:2">
      <c r="A1261" s="11">
        <f>Returns!A1261</f>
        <v>0</v>
      </c>
      <c r="B1261" s="1">
        <f>MAX(AVERAGE(Portfolios!$B$2:$B$1509)-Portfolios!B1261, 0)</f>
        <v>0</v>
      </c>
    </row>
    <row r="1262" spans="1:2">
      <c r="A1262" s="11">
        <f>Returns!A1262</f>
        <v>0</v>
      </c>
      <c r="B1262" s="1">
        <f>MAX(AVERAGE(Portfolios!$B$2:$B$1509)-Portfolios!B1262, 0)</f>
        <v>0</v>
      </c>
    </row>
    <row r="1263" spans="1:2">
      <c r="A1263" s="11">
        <f>Returns!A1263</f>
        <v>0</v>
      </c>
      <c r="B1263" s="1">
        <f>MAX(AVERAGE(Portfolios!$B$2:$B$1509)-Portfolios!B1263, 0)</f>
        <v>0</v>
      </c>
    </row>
    <row r="1264" spans="1:2">
      <c r="A1264" s="11">
        <f>Returns!A1264</f>
        <v>0</v>
      </c>
      <c r="B1264" s="1">
        <f>MAX(AVERAGE(Portfolios!$B$2:$B$1509)-Portfolios!B1264, 0)</f>
        <v>0</v>
      </c>
    </row>
    <row r="1265" spans="1:2">
      <c r="A1265" s="11">
        <f>Returns!A1265</f>
        <v>0</v>
      </c>
      <c r="B1265" s="1">
        <f>MAX(AVERAGE(Portfolios!$B$2:$B$1509)-Portfolios!B1265, 0)</f>
        <v>0</v>
      </c>
    </row>
    <row r="1266" spans="1:2">
      <c r="A1266" s="11">
        <f>Returns!A1266</f>
        <v>0</v>
      </c>
      <c r="B1266" s="1">
        <f>MAX(AVERAGE(Portfolios!$B$2:$B$1509)-Portfolios!B1266, 0)</f>
        <v>0</v>
      </c>
    </row>
    <row r="1267" spans="1:2">
      <c r="A1267" s="11">
        <f>Returns!A1267</f>
        <v>0</v>
      </c>
      <c r="B1267" s="1">
        <f>MAX(AVERAGE(Portfolios!$B$2:$B$1509)-Portfolios!B1267, 0)</f>
        <v>0</v>
      </c>
    </row>
    <row r="1268" spans="1:2">
      <c r="A1268" s="11">
        <f>Returns!A1268</f>
        <v>0</v>
      </c>
      <c r="B1268" s="1">
        <f>MAX(AVERAGE(Portfolios!$B$2:$B$1509)-Portfolios!B1268, 0)</f>
        <v>0</v>
      </c>
    </row>
    <row r="1269" spans="1:2">
      <c r="A1269" s="11">
        <f>Returns!A1269</f>
        <v>0</v>
      </c>
      <c r="B1269" s="1">
        <f>MAX(AVERAGE(Portfolios!$B$2:$B$1509)-Portfolios!B1269, 0)</f>
        <v>0</v>
      </c>
    </row>
    <row r="1270" spans="1:2">
      <c r="A1270" s="11">
        <f>Returns!A1270</f>
        <v>0</v>
      </c>
      <c r="B1270" s="1">
        <f>MAX(AVERAGE(Portfolios!$B$2:$B$1509)-Portfolios!B1270, 0)</f>
        <v>0</v>
      </c>
    </row>
    <row r="1271" spans="1:2">
      <c r="A1271" s="11">
        <f>Returns!A1271</f>
        <v>0</v>
      </c>
      <c r="B1271" s="1">
        <f>MAX(AVERAGE(Portfolios!$B$2:$B$1509)-Portfolios!B1271, 0)</f>
        <v>0</v>
      </c>
    </row>
    <row r="1272" spans="1:2">
      <c r="A1272" s="11">
        <f>Returns!A1272</f>
        <v>0</v>
      </c>
      <c r="B1272" s="1">
        <f>MAX(AVERAGE(Portfolios!$B$2:$B$1509)-Portfolios!B1272, 0)</f>
        <v>0</v>
      </c>
    </row>
    <row r="1273" spans="1:2">
      <c r="A1273" s="11">
        <f>Returns!A1273</f>
        <v>0</v>
      </c>
      <c r="B1273" s="1">
        <f>MAX(AVERAGE(Portfolios!$B$2:$B$1509)-Portfolios!B1273, 0)</f>
        <v>0</v>
      </c>
    </row>
    <row r="1274" spans="1:2">
      <c r="A1274" s="11">
        <f>Returns!A1274</f>
        <v>0</v>
      </c>
      <c r="B1274" s="1">
        <f>MAX(AVERAGE(Portfolios!$B$2:$B$1509)-Portfolios!B1274, 0)</f>
        <v>0</v>
      </c>
    </row>
    <row r="1275" spans="1:2">
      <c r="A1275" s="11">
        <f>Returns!A1275</f>
        <v>0</v>
      </c>
      <c r="B1275" s="1">
        <f>MAX(AVERAGE(Portfolios!$B$2:$B$1509)-Portfolios!B1275, 0)</f>
        <v>0</v>
      </c>
    </row>
    <row r="1276" spans="1:2">
      <c r="A1276" s="11">
        <f>Returns!A1276</f>
        <v>0</v>
      </c>
      <c r="B1276" s="1">
        <f>MAX(AVERAGE(Portfolios!$B$2:$B$1509)-Portfolios!B1276, 0)</f>
        <v>0</v>
      </c>
    </row>
    <row r="1277" spans="1:2">
      <c r="A1277" s="11">
        <f>Returns!A1277</f>
        <v>0</v>
      </c>
      <c r="B1277" s="1">
        <f>MAX(AVERAGE(Portfolios!$B$2:$B$1509)-Portfolios!B1277, 0)</f>
        <v>0</v>
      </c>
    </row>
    <row r="1278" spans="1:2">
      <c r="A1278" s="11">
        <f>Returns!A1278</f>
        <v>0</v>
      </c>
      <c r="B1278" s="1">
        <f>MAX(AVERAGE(Portfolios!$B$2:$B$1509)-Portfolios!B1278, 0)</f>
        <v>0</v>
      </c>
    </row>
    <row r="1279" spans="1:2">
      <c r="A1279" s="11">
        <f>Returns!A1279</f>
        <v>0</v>
      </c>
      <c r="B1279" s="1">
        <f>MAX(AVERAGE(Portfolios!$B$2:$B$1509)-Portfolios!B1279, 0)</f>
        <v>0</v>
      </c>
    </row>
    <row r="1280" spans="1:2">
      <c r="A1280" s="11">
        <f>Returns!A1280</f>
        <v>0</v>
      </c>
      <c r="B1280" s="1">
        <f>MAX(AVERAGE(Portfolios!$B$2:$B$1509)-Portfolios!B1280, 0)</f>
        <v>0</v>
      </c>
    </row>
    <row r="1281" spans="1:2">
      <c r="A1281" s="11">
        <f>Returns!A1281</f>
        <v>0</v>
      </c>
      <c r="B1281" s="1">
        <f>MAX(AVERAGE(Portfolios!$B$2:$B$1509)-Portfolios!B1281, 0)</f>
        <v>0</v>
      </c>
    </row>
    <row r="1282" spans="1:2">
      <c r="A1282" s="11">
        <f>Returns!A1282</f>
        <v>0</v>
      </c>
      <c r="B1282" s="1">
        <f>MAX(AVERAGE(Portfolios!$B$2:$B$1509)-Portfolios!B1282, 0)</f>
        <v>0</v>
      </c>
    </row>
    <row r="1283" spans="1:2">
      <c r="A1283" s="11">
        <f>Returns!A1283</f>
        <v>0</v>
      </c>
      <c r="B1283" s="1">
        <f>MAX(AVERAGE(Portfolios!$B$2:$B$1509)-Portfolios!B1283, 0)</f>
        <v>0</v>
      </c>
    </row>
    <row r="1284" spans="1:2">
      <c r="A1284" s="11">
        <f>Returns!A1284</f>
        <v>0</v>
      </c>
      <c r="B1284" s="1">
        <f>MAX(AVERAGE(Portfolios!$B$2:$B$1509)-Portfolios!B1284, 0)</f>
        <v>0</v>
      </c>
    </row>
    <row r="1285" spans="1:2">
      <c r="A1285" s="11">
        <f>Returns!A1285</f>
        <v>0</v>
      </c>
      <c r="B1285" s="1">
        <f>MAX(AVERAGE(Portfolios!$B$2:$B$1509)-Portfolios!B1285, 0)</f>
        <v>0</v>
      </c>
    </row>
    <row r="1286" spans="1:2">
      <c r="A1286" s="11">
        <f>Returns!A1286</f>
        <v>0</v>
      </c>
      <c r="B1286" s="1">
        <f>MAX(AVERAGE(Portfolios!$B$2:$B$1509)-Portfolios!B1286, 0)</f>
        <v>0</v>
      </c>
    </row>
    <row r="1287" spans="1:2">
      <c r="A1287" s="11">
        <f>Returns!A1287</f>
        <v>0</v>
      </c>
      <c r="B1287" s="1">
        <f>MAX(AVERAGE(Portfolios!$B$2:$B$1509)-Portfolios!B1287, 0)</f>
        <v>0</v>
      </c>
    </row>
    <row r="1288" spans="1:2">
      <c r="A1288" s="11">
        <f>Returns!A1288</f>
        <v>0</v>
      </c>
      <c r="B1288" s="1">
        <f>MAX(AVERAGE(Portfolios!$B$2:$B$1509)-Portfolios!B1288, 0)</f>
        <v>0</v>
      </c>
    </row>
    <row r="1289" spans="1:2">
      <c r="A1289" s="11">
        <f>Returns!A1289</f>
        <v>0</v>
      </c>
      <c r="B1289" s="1">
        <f>MAX(AVERAGE(Portfolios!$B$2:$B$1509)-Portfolios!B1289, 0)</f>
        <v>0</v>
      </c>
    </row>
    <row r="1290" spans="1:2">
      <c r="A1290" s="11">
        <f>Returns!A1290</f>
        <v>0</v>
      </c>
      <c r="B1290" s="1">
        <f>MAX(AVERAGE(Portfolios!$B$2:$B$1509)-Portfolios!B1290, 0)</f>
        <v>0</v>
      </c>
    </row>
    <row r="1291" spans="1:2">
      <c r="A1291" s="11">
        <f>Returns!A1291</f>
        <v>0</v>
      </c>
      <c r="B1291" s="1">
        <f>MAX(AVERAGE(Portfolios!$B$2:$B$1509)-Portfolios!B1291, 0)</f>
        <v>0</v>
      </c>
    </row>
    <row r="1292" spans="1:2">
      <c r="A1292" s="11">
        <f>Returns!A1292</f>
        <v>0</v>
      </c>
      <c r="B1292" s="1">
        <f>MAX(AVERAGE(Portfolios!$B$2:$B$1509)-Portfolios!B1292, 0)</f>
        <v>0</v>
      </c>
    </row>
    <row r="1293" spans="1:2">
      <c r="A1293" s="11">
        <f>Returns!A1293</f>
        <v>0</v>
      </c>
      <c r="B1293" s="1">
        <f>MAX(AVERAGE(Portfolios!$B$2:$B$1509)-Portfolios!B1293, 0)</f>
        <v>0</v>
      </c>
    </row>
    <row r="1294" spans="1:2">
      <c r="A1294" s="11">
        <f>Returns!A1294</f>
        <v>0</v>
      </c>
      <c r="B1294" s="1">
        <f>MAX(AVERAGE(Portfolios!$B$2:$B$1509)-Portfolios!B1294, 0)</f>
        <v>0</v>
      </c>
    </row>
    <row r="1295" spans="1:2">
      <c r="A1295" s="11">
        <f>Returns!A1295</f>
        <v>0</v>
      </c>
      <c r="B1295" s="1">
        <f>MAX(AVERAGE(Portfolios!$B$2:$B$1509)-Portfolios!B1295, 0)</f>
        <v>0</v>
      </c>
    </row>
    <row r="1296" spans="1:2">
      <c r="A1296" s="11">
        <f>Returns!A1296</f>
        <v>0</v>
      </c>
      <c r="B1296" s="1">
        <f>MAX(AVERAGE(Portfolios!$B$2:$B$1509)-Portfolios!B1296, 0)</f>
        <v>0</v>
      </c>
    </row>
    <row r="1297" spans="1:2">
      <c r="A1297" s="11">
        <f>Returns!A1297</f>
        <v>0</v>
      </c>
      <c r="B1297" s="1">
        <f>MAX(AVERAGE(Portfolios!$B$2:$B$1509)-Portfolios!B1297, 0)</f>
        <v>0</v>
      </c>
    </row>
    <row r="1298" spans="1:2">
      <c r="A1298" s="11">
        <f>Returns!A1298</f>
        <v>0</v>
      </c>
      <c r="B1298" s="1">
        <f>MAX(AVERAGE(Portfolios!$B$2:$B$1509)-Portfolios!B1298, 0)</f>
        <v>0</v>
      </c>
    </row>
    <row r="1299" spans="1:2">
      <c r="A1299" s="11">
        <f>Returns!A1299</f>
        <v>0</v>
      </c>
      <c r="B1299" s="1">
        <f>MAX(AVERAGE(Portfolios!$B$2:$B$1509)-Portfolios!B1299, 0)</f>
        <v>0</v>
      </c>
    </row>
    <row r="1300" spans="1:2">
      <c r="A1300" s="11">
        <f>Returns!A1300</f>
        <v>0</v>
      </c>
      <c r="B1300" s="1">
        <f>MAX(AVERAGE(Portfolios!$B$2:$B$1509)-Portfolios!B1300, 0)</f>
        <v>0</v>
      </c>
    </row>
    <row r="1301" spans="1:2">
      <c r="A1301" s="11">
        <f>Returns!A1301</f>
        <v>0</v>
      </c>
      <c r="B1301" s="1">
        <f>MAX(AVERAGE(Portfolios!$B$2:$B$1509)-Portfolios!B1301, 0)</f>
        <v>0</v>
      </c>
    </row>
    <row r="1302" spans="1:2">
      <c r="A1302" s="11">
        <f>Returns!A1302</f>
        <v>0</v>
      </c>
      <c r="B1302" s="1">
        <f>MAX(AVERAGE(Portfolios!$B$2:$B$1509)-Portfolios!B1302, 0)</f>
        <v>0</v>
      </c>
    </row>
    <row r="1303" spans="1:2">
      <c r="A1303" s="11">
        <f>Returns!A1303</f>
        <v>0</v>
      </c>
      <c r="B1303" s="1">
        <f>MAX(AVERAGE(Portfolios!$B$2:$B$1509)-Portfolios!B1303, 0)</f>
        <v>0</v>
      </c>
    </row>
    <row r="1304" spans="1:2">
      <c r="A1304" s="11">
        <f>Returns!A1304</f>
        <v>0</v>
      </c>
      <c r="B1304" s="1">
        <f>MAX(AVERAGE(Portfolios!$B$2:$B$1509)-Portfolios!B1304, 0)</f>
        <v>0</v>
      </c>
    </row>
    <row r="1305" spans="1:2">
      <c r="A1305" s="11">
        <f>Returns!A1305</f>
        <v>0</v>
      </c>
      <c r="B1305" s="1">
        <f>MAX(AVERAGE(Portfolios!$B$2:$B$1509)-Portfolios!B1305, 0)</f>
        <v>0</v>
      </c>
    </row>
    <row r="1306" spans="1:2">
      <c r="A1306" s="11">
        <f>Returns!A1306</f>
        <v>0</v>
      </c>
      <c r="B1306" s="1">
        <f>MAX(AVERAGE(Portfolios!$B$2:$B$1509)-Portfolios!B1306, 0)</f>
        <v>0</v>
      </c>
    </row>
    <row r="1307" spans="1:2">
      <c r="A1307" s="11">
        <f>Returns!A1307</f>
        <v>0</v>
      </c>
      <c r="B1307" s="1">
        <f>MAX(AVERAGE(Portfolios!$B$2:$B$1509)-Portfolios!B1307, 0)</f>
        <v>0</v>
      </c>
    </row>
    <row r="1308" spans="1:2">
      <c r="A1308" s="11">
        <f>Returns!A1308</f>
        <v>0</v>
      </c>
      <c r="B1308" s="1">
        <f>MAX(AVERAGE(Portfolios!$B$2:$B$1509)-Portfolios!B1308, 0)</f>
        <v>0</v>
      </c>
    </row>
    <row r="1309" spans="1:2">
      <c r="A1309" s="11">
        <f>Returns!A1309</f>
        <v>0</v>
      </c>
      <c r="B1309" s="1">
        <f>MAX(AVERAGE(Portfolios!$B$2:$B$1509)-Portfolios!B1309, 0)</f>
        <v>0</v>
      </c>
    </row>
    <row r="1310" spans="1:2">
      <c r="A1310" s="11">
        <f>Returns!A1310</f>
        <v>0</v>
      </c>
      <c r="B1310" s="1">
        <f>MAX(AVERAGE(Portfolios!$B$2:$B$1509)-Portfolios!B1310, 0)</f>
        <v>0</v>
      </c>
    </row>
    <row r="1311" spans="1:2">
      <c r="A1311" s="11">
        <f>Returns!A1311</f>
        <v>0</v>
      </c>
      <c r="B1311" s="1">
        <f>MAX(AVERAGE(Portfolios!$B$2:$B$1509)-Portfolios!B1311, 0)</f>
        <v>0</v>
      </c>
    </row>
    <row r="1312" spans="1:2">
      <c r="A1312" s="11">
        <f>Returns!A1312</f>
        <v>0</v>
      </c>
      <c r="B1312" s="1">
        <f>MAX(AVERAGE(Portfolios!$B$2:$B$1509)-Portfolios!B1312, 0)</f>
        <v>0</v>
      </c>
    </row>
    <row r="1313" spans="1:2">
      <c r="A1313" s="11">
        <f>Returns!A1313</f>
        <v>0</v>
      </c>
      <c r="B1313" s="1">
        <f>MAX(AVERAGE(Portfolios!$B$2:$B$1509)-Portfolios!B1313, 0)</f>
        <v>0</v>
      </c>
    </row>
    <row r="1314" spans="1:2">
      <c r="A1314" s="11">
        <f>Returns!A1314</f>
        <v>0</v>
      </c>
      <c r="B1314" s="1">
        <f>MAX(AVERAGE(Portfolios!$B$2:$B$1509)-Portfolios!B1314, 0)</f>
        <v>0</v>
      </c>
    </row>
    <row r="1315" spans="1:2">
      <c r="A1315" s="11">
        <f>Returns!A1315</f>
        <v>0</v>
      </c>
      <c r="B1315" s="1">
        <f>MAX(AVERAGE(Portfolios!$B$2:$B$1509)-Portfolios!B1315, 0)</f>
        <v>0</v>
      </c>
    </row>
    <row r="1316" spans="1:2">
      <c r="A1316" s="11">
        <f>Returns!A1316</f>
        <v>0</v>
      </c>
      <c r="B1316" s="1">
        <f>MAX(AVERAGE(Portfolios!$B$2:$B$1509)-Portfolios!B1316, 0)</f>
        <v>0</v>
      </c>
    </row>
    <row r="1317" spans="1:2">
      <c r="A1317" s="11">
        <f>Returns!A1317</f>
        <v>0</v>
      </c>
      <c r="B1317" s="1">
        <f>MAX(AVERAGE(Portfolios!$B$2:$B$1509)-Portfolios!B1317, 0)</f>
        <v>0</v>
      </c>
    </row>
    <row r="1318" spans="1:2">
      <c r="A1318" s="11">
        <f>Returns!A1318</f>
        <v>0</v>
      </c>
      <c r="B1318" s="1">
        <f>MAX(AVERAGE(Portfolios!$B$2:$B$1509)-Portfolios!B1318, 0)</f>
        <v>0</v>
      </c>
    </row>
    <row r="1319" spans="1:2">
      <c r="A1319" s="11">
        <f>Returns!A1319</f>
        <v>0</v>
      </c>
      <c r="B1319" s="1">
        <f>MAX(AVERAGE(Portfolios!$B$2:$B$1509)-Portfolios!B1319, 0)</f>
        <v>0</v>
      </c>
    </row>
    <row r="1320" spans="1:2">
      <c r="A1320" s="11">
        <f>Returns!A1320</f>
        <v>0</v>
      </c>
      <c r="B1320" s="1">
        <f>MAX(AVERAGE(Portfolios!$B$2:$B$1509)-Portfolios!B1320, 0)</f>
        <v>0</v>
      </c>
    </row>
    <row r="1321" spans="1:2">
      <c r="A1321" s="11">
        <f>Returns!A1321</f>
        <v>0</v>
      </c>
      <c r="B1321" s="1">
        <f>MAX(AVERAGE(Portfolios!$B$2:$B$1509)-Portfolios!B1321, 0)</f>
        <v>0</v>
      </c>
    </row>
    <row r="1322" spans="1:2">
      <c r="A1322" s="11">
        <f>Returns!A1322</f>
        <v>0</v>
      </c>
      <c r="B1322" s="1">
        <f>MAX(AVERAGE(Portfolios!$B$2:$B$1509)-Portfolios!B1322, 0)</f>
        <v>0</v>
      </c>
    </row>
    <row r="1323" spans="1:2">
      <c r="A1323" s="11">
        <f>Returns!A1323</f>
        <v>0</v>
      </c>
      <c r="B1323" s="1">
        <f>MAX(AVERAGE(Portfolios!$B$2:$B$1509)-Portfolios!B1323, 0)</f>
        <v>0</v>
      </c>
    </row>
    <row r="1324" spans="1:2">
      <c r="A1324" s="11">
        <f>Returns!A1324</f>
        <v>0</v>
      </c>
      <c r="B1324" s="1">
        <f>MAX(AVERAGE(Portfolios!$B$2:$B$1509)-Portfolios!B1324, 0)</f>
        <v>0</v>
      </c>
    </row>
    <row r="1325" spans="1:2">
      <c r="A1325" s="11">
        <f>Returns!A1325</f>
        <v>0</v>
      </c>
      <c r="B1325" s="1">
        <f>MAX(AVERAGE(Portfolios!$B$2:$B$1509)-Portfolios!B1325, 0)</f>
        <v>0</v>
      </c>
    </row>
    <row r="1326" spans="1:2">
      <c r="A1326" s="11">
        <f>Returns!A1326</f>
        <v>0</v>
      </c>
      <c r="B1326" s="1">
        <f>MAX(AVERAGE(Portfolios!$B$2:$B$1509)-Portfolios!B1326, 0)</f>
        <v>0</v>
      </c>
    </row>
    <row r="1327" spans="1:2">
      <c r="A1327" s="11">
        <f>Returns!A1327</f>
        <v>0</v>
      </c>
      <c r="B1327" s="1">
        <f>MAX(AVERAGE(Portfolios!$B$2:$B$1509)-Portfolios!B1327, 0)</f>
        <v>0</v>
      </c>
    </row>
    <row r="1328" spans="1:2">
      <c r="A1328" s="11">
        <f>Returns!A1328</f>
        <v>0</v>
      </c>
      <c r="B1328" s="1">
        <f>MAX(AVERAGE(Portfolios!$B$2:$B$1509)-Portfolios!B1328, 0)</f>
        <v>0</v>
      </c>
    </row>
    <row r="1329" spans="1:2">
      <c r="A1329" s="11">
        <f>Returns!A1329</f>
        <v>0</v>
      </c>
      <c r="B1329" s="1">
        <f>MAX(AVERAGE(Portfolios!$B$2:$B$1509)-Portfolios!B1329, 0)</f>
        <v>0</v>
      </c>
    </row>
    <row r="1330" spans="1:2">
      <c r="A1330" s="11">
        <f>Returns!A1330</f>
        <v>0</v>
      </c>
      <c r="B1330" s="1">
        <f>MAX(AVERAGE(Portfolios!$B$2:$B$1509)-Portfolios!B1330, 0)</f>
        <v>0</v>
      </c>
    </row>
    <row r="1331" spans="1:2">
      <c r="A1331" s="11">
        <f>Returns!A1331</f>
        <v>0</v>
      </c>
      <c r="B1331" s="1">
        <f>MAX(AVERAGE(Portfolios!$B$2:$B$1509)-Portfolios!B1331, 0)</f>
        <v>0</v>
      </c>
    </row>
    <row r="1332" spans="1:2">
      <c r="A1332" s="11">
        <f>Returns!A1332</f>
        <v>0</v>
      </c>
      <c r="B1332" s="1">
        <f>MAX(AVERAGE(Portfolios!$B$2:$B$1509)-Portfolios!B1332, 0)</f>
        <v>0</v>
      </c>
    </row>
    <row r="1333" spans="1:2">
      <c r="A1333" s="11">
        <f>Returns!A1333</f>
        <v>0</v>
      </c>
      <c r="B1333" s="1">
        <f>MAX(AVERAGE(Portfolios!$B$2:$B$1509)-Portfolios!B1333, 0)</f>
        <v>0</v>
      </c>
    </row>
    <row r="1334" spans="1:2">
      <c r="A1334" s="11">
        <f>Returns!A1334</f>
        <v>0</v>
      </c>
      <c r="B1334" s="1">
        <f>MAX(AVERAGE(Portfolios!$B$2:$B$1509)-Portfolios!B1334, 0)</f>
        <v>0</v>
      </c>
    </row>
    <row r="1335" spans="1:2">
      <c r="A1335" s="11">
        <f>Returns!A1335</f>
        <v>0</v>
      </c>
      <c r="B1335" s="1">
        <f>MAX(AVERAGE(Portfolios!$B$2:$B$1509)-Portfolios!B1335, 0)</f>
        <v>0</v>
      </c>
    </row>
    <row r="1336" spans="1:2">
      <c r="A1336" s="11">
        <f>Returns!A1336</f>
        <v>0</v>
      </c>
      <c r="B1336" s="1">
        <f>MAX(AVERAGE(Portfolios!$B$2:$B$1509)-Portfolios!B1336, 0)</f>
        <v>0</v>
      </c>
    </row>
    <row r="1337" spans="1:2">
      <c r="A1337" s="11">
        <f>Returns!A1337</f>
        <v>0</v>
      </c>
      <c r="B1337" s="1">
        <f>MAX(AVERAGE(Portfolios!$B$2:$B$1509)-Portfolios!B1337, 0)</f>
        <v>0</v>
      </c>
    </row>
    <row r="1338" spans="1:2">
      <c r="A1338" s="11">
        <f>Returns!A1338</f>
        <v>0</v>
      </c>
      <c r="B1338" s="1">
        <f>MAX(AVERAGE(Portfolios!$B$2:$B$1509)-Portfolios!B1338, 0)</f>
        <v>0</v>
      </c>
    </row>
    <row r="1339" spans="1:2">
      <c r="A1339" s="11">
        <f>Returns!A1339</f>
        <v>0</v>
      </c>
      <c r="B1339" s="1">
        <f>MAX(AVERAGE(Portfolios!$B$2:$B$1509)-Portfolios!B1339, 0)</f>
        <v>0</v>
      </c>
    </row>
    <row r="1340" spans="1:2">
      <c r="A1340" s="11">
        <f>Returns!A1340</f>
        <v>0</v>
      </c>
      <c r="B1340" s="1">
        <f>MAX(AVERAGE(Portfolios!$B$2:$B$1509)-Portfolios!B1340, 0)</f>
        <v>0</v>
      </c>
    </row>
    <row r="1341" spans="1:2">
      <c r="A1341" s="11">
        <f>Returns!A1341</f>
        <v>0</v>
      </c>
      <c r="B1341" s="1">
        <f>MAX(AVERAGE(Portfolios!$B$2:$B$1509)-Portfolios!B1341, 0)</f>
        <v>0</v>
      </c>
    </row>
    <row r="1342" spans="1:2">
      <c r="A1342" s="11">
        <f>Returns!A1342</f>
        <v>0</v>
      </c>
      <c r="B1342" s="1">
        <f>MAX(AVERAGE(Portfolios!$B$2:$B$1509)-Portfolios!B1342, 0)</f>
        <v>0</v>
      </c>
    </row>
    <row r="1343" spans="1:2">
      <c r="A1343" s="11">
        <f>Returns!A1343</f>
        <v>0</v>
      </c>
      <c r="B1343" s="1">
        <f>MAX(AVERAGE(Portfolios!$B$2:$B$1509)-Portfolios!B1343, 0)</f>
        <v>0</v>
      </c>
    </row>
    <row r="1344" spans="1:2">
      <c r="A1344" s="11">
        <f>Returns!A1344</f>
        <v>0</v>
      </c>
      <c r="B1344" s="1">
        <f>MAX(AVERAGE(Portfolios!$B$2:$B$1509)-Portfolios!B1344, 0)</f>
        <v>0</v>
      </c>
    </row>
    <row r="1345" spans="1:2">
      <c r="A1345" s="11">
        <f>Returns!A1345</f>
        <v>0</v>
      </c>
      <c r="B1345" s="1">
        <f>MAX(AVERAGE(Portfolios!$B$2:$B$1509)-Portfolios!B1345, 0)</f>
        <v>0</v>
      </c>
    </row>
    <row r="1346" spans="1:2">
      <c r="A1346" s="11">
        <f>Returns!A1346</f>
        <v>0</v>
      </c>
      <c r="B1346" s="1">
        <f>MAX(AVERAGE(Portfolios!$B$2:$B$1509)-Portfolios!B1346, 0)</f>
        <v>0</v>
      </c>
    </row>
    <row r="1347" spans="1:2">
      <c r="A1347" s="11">
        <f>Returns!A1347</f>
        <v>0</v>
      </c>
      <c r="B1347" s="1">
        <f>MAX(AVERAGE(Portfolios!$B$2:$B$1509)-Portfolios!B1347, 0)</f>
        <v>0</v>
      </c>
    </row>
    <row r="1348" spans="1:2">
      <c r="A1348" s="11">
        <f>Returns!A1348</f>
        <v>0</v>
      </c>
      <c r="B1348" s="1">
        <f>MAX(AVERAGE(Portfolios!$B$2:$B$1509)-Portfolios!B1348, 0)</f>
        <v>0</v>
      </c>
    </row>
    <row r="1349" spans="1:2">
      <c r="A1349" s="11">
        <f>Returns!A1349</f>
        <v>0</v>
      </c>
      <c r="B1349" s="1">
        <f>MAX(AVERAGE(Portfolios!$B$2:$B$1509)-Portfolios!B1349, 0)</f>
        <v>0</v>
      </c>
    </row>
    <row r="1350" spans="1:2">
      <c r="A1350" s="11">
        <f>Returns!A1350</f>
        <v>0</v>
      </c>
      <c r="B1350" s="1">
        <f>MAX(AVERAGE(Portfolios!$B$2:$B$1509)-Portfolios!B1350, 0)</f>
        <v>0</v>
      </c>
    </row>
    <row r="1351" spans="1:2">
      <c r="A1351" s="11">
        <f>Returns!A1351</f>
        <v>0</v>
      </c>
      <c r="B1351" s="1">
        <f>MAX(AVERAGE(Portfolios!$B$2:$B$1509)-Portfolios!B1351, 0)</f>
        <v>0</v>
      </c>
    </row>
    <row r="1352" spans="1:2">
      <c r="A1352" s="11">
        <f>Returns!A1352</f>
        <v>0</v>
      </c>
      <c r="B1352" s="1">
        <f>MAX(AVERAGE(Portfolios!$B$2:$B$1509)-Portfolios!B1352, 0)</f>
        <v>0</v>
      </c>
    </row>
    <row r="1353" spans="1:2">
      <c r="A1353" s="11">
        <f>Returns!A1353</f>
        <v>0</v>
      </c>
      <c r="B1353" s="1">
        <f>MAX(AVERAGE(Portfolios!$B$2:$B$1509)-Portfolios!B1353, 0)</f>
        <v>0</v>
      </c>
    </row>
    <row r="1354" spans="1:2">
      <c r="A1354" s="11">
        <f>Returns!A1354</f>
        <v>0</v>
      </c>
      <c r="B1354" s="1">
        <f>MAX(AVERAGE(Portfolios!$B$2:$B$1509)-Portfolios!B1354, 0)</f>
        <v>0</v>
      </c>
    </row>
    <row r="1355" spans="1:2">
      <c r="A1355" s="11">
        <f>Returns!A1355</f>
        <v>0</v>
      </c>
      <c r="B1355" s="1">
        <f>MAX(AVERAGE(Portfolios!$B$2:$B$1509)-Portfolios!B1355, 0)</f>
        <v>0</v>
      </c>
    </row>
    <row r="1356" spans="1:2">
      <c r="A1356" s="11">
        <f>Returns!A1356</f>
        <v>0</v>
      </c>
      <c r="B1356" s="1">
        <f>MAX(AVERAGE(Portfolios!$B$2:$B$1509)-Portfolios!B1356, 0)</f>
        <v>0</v>
      </c>
    </row>
    <row r="1357" spans="1:2">
      <c r="A1357" s="11">
        <f>Returns!A1357</f>
        <v>0</v>
      </c>
      <c r="B1357" s="1">
        <f>MAX(AVERAGE(Portfolios!$B$2:$B$1509)-Portfolios!B1357, 0)</f>
        <v>0</v>
      </c>
    </row>
    <row r="1358" spans="1:2">
      <c r="A1358" s="11">
        <f>Returns!A1358</f>
        <v>0</v>
      </c>
      <c r="B1358" s="1">
        <f>MAX(AVERAGE(Portfolios!$B$2:$B$1509)-Portfolios!B1358, 0)</f>
        <v>0</v>
      </c>
    </row>
    <row r="1359" spans="1:2">
      <c r="A1359" s="11">
        <f>Returns!A1359</f>
        <v>0</v>
      </c>
      <c r="B1359" s="1">
        <f>MAX(AVERAGE(Portfolios!$B$2:$B$1509)-Portfolios!B1359, 0)</f>
        <v>0</v>
      </c>
    </row>
    <row r="1360" spans="1:2">
      <c r="A1360" s="11">
        <f>Returns!A1360</f>
        <v>0</v>
      </c>
      <c r="B1360" s="1">
        <f>MAX(AVERAGE(Portfolios!$B$2:$B$1509)-Portfolios!B1360, 0)</f>
        <v>0</v>
      </c>
    </row>
    <row r="1361" spans="1:2">
      <c r="A1361" s="11">
        <f>Returns!A1361</f>
        <v>0</v>
      </c>
      <c r="B1361" s="1">
        <f>MAX(AVERAGE(Portfolios!$B$2:$B$1509)-Portfolios!B1361, 0)</f>
        <v>0</v>
      </c>
    </row>
    <row r="1362" spans="1:2">
      <c r="A1362" s="11">
        <f>Returns!A1362</f>
        <v>0</v>
      </c>
      <c r="B1362" s="1">
        <f>MAX(AVERAGE(Portfolios!$B$2:$B$1509)-Portfolios!B1362, 0)</f>
        <v>0</v>
      </c>
    </row>
    <row r="1363" spans="1:2">
      <c r="A1363" s="11">
        <f>Returns!A1363</f>
        <v>0</v>
      </c>
      <c r="B1363" s="1">
        <f>MAX(AVERAGE(Portfolios!$B$2:$B$1509)-Portfolios!B1363, 0)</f>
        <v>0</v>
      </c>
    </row>
    <row r="1364" spans="1:2">
      <c r="A1364" s="11">
        <f>Returns!A1364</f>
        <v>0</v>
      </c>
      <c r="B1364" s="1">
        <f>MAX(AVERAGE(Portfolios!$B$2:$B$1509)-Portfolios!B1364, 0)</f>
        <v>0</v>
      </c>
    </row>
    <row r="1365" spans="1:2">
      <c r="A1365" s="11">
        <f>Returns!A1365</f>
        <v>0</v>
      </c>
      <c r="B1365" s="1">
        <f>MAX(AVERAGE(Portfolios!$B$2:$B$1509)-Portfolios!B1365, 0)</f>
        <v>0</v>
      </c>
    </row>
    <row r="1366" spans="1:2">
      <c r="A1366" s="11">
        <f>Returns!A1366</f>
        <v>0</v>
      </c>
      <c r="B1366" s="1">
        <f>MAX(AVERAGE(Portfolios!$B$2:$B$1509)-Portfolios!B1366, 0)</f>
        <v>0</v>
      </c>
    </row>
    <row r="1367" spans="1:2">
      <c r="A1367" s="11">
        <f>Returns!A1367</f>
        <v>0</v>
      </c>
      <c r="B1367" s="1">
        <f>MAX(AVERAGE(Portfolios!$B$2:$B$1509)-Portfolios!B1367, 0)</f>
        <v>0</v>
      </c>
    </row>
    <row r="1368" spans="1:2">
      <c r="A1368" s="11">
        <f>Returns!A1368</f>
        <v>0</v>
      </c>
      <c r="B1368" s="1">
        <f>MAX(AVERAGE(Portfolios!$B$2:$B$1509)-Portfolios!B1368, 0)</f>
        <v>0</v>
      </c>
    </row>
    <row r="1369" spans="1:2">
      <c r="A1369" s="11">
        <f>Returns!A1369</f>
        <v>0</v>
      </c>
      <c r="B1369" s="1">
        <f>MAX(AVERAGE(Portfolios!$B$2:$B$1509)-Portfolios!B1369, 0)</f>
        <v>0</v>
      </c>
    </row>
    <row r="1370" spans="1:2">
      <c r="A1370" s="11">
        <f>Returns!A1370</f>
        <v>0</v>
      </c>
      <c r="B1370" s="1">
        <f>MAX(AVERAGE(Portfolios!$B$2:$B$1509)-Portfolios!B1370, 0)</f>
        <v>0</v>
      </c>
    </row>
    <row r="1371" spans="1:2">
      <c r="A1371" s="11">
        <f>Returns!A1371</f>
        <v>0</v>
      </c>
      <c r="B1371" s="1">
        <f>MAX(AVERAGE(Portfolios!$B$2:$B$1509)-Portfolios!B1371, 0)</f>
        <v>0</v>
      </c>
    </row>
    <row r="1372" spans="1:2">
      <c r="A1372" s="11">
        <f>Returns!A1372</f>
        <v>0</v>
      </c>
      <c r="B1372" s="1">
        <f>MAX(AVERAGE(Portfolios!$B$2:$B$1509)-Portfolios!B1372, 0)</f>
        <v>0</v>
      </c>
    </row>
    <row r="1373" spans="1:2">
      <c r="A1373" s="11">
        <f>Returns!A1373</f>
        <v>0</v>
      </c>
      <c r="B1373" s="1">
        <f>MAX(AVERAGE(Portfolios!$B$2:$B$1509)-Portfolios!B1373, 0)</f>
        <v>0</v>
      </c>
    </row>
    <row r="1374" spans="1:2">
      <c r="A1374" s="11">
        <f>Returns!A1374</f>
        <v>0</v>
      </c>
      <c r="B1374" s="1">
        <f>MAX(AVERAGE(Portfolios!$B$2:$B$1509)-Portfolios!B1374, 0)</f>
        <v>0</v>
      </c>
    </row>
    <row r="1375" spans="1:2">
      <c r="A1375" s="11">
        <f>Returns!A1375</f>
        <v>0</v>
      </c>
      <c r="B1375" s="1">
        <f>MAX(AVERAGE(Portfolios!$B$2:$B$1509)-Portfolios!B1375, 0)</f>
        <v>0</v>
      </c>
    </row>
    <row r="1376" spans="1:2">
      <c r="A1376" s="11">
        <f>Returns!A1376</f>
        <v>0</v>
      </c>
      <c r="B1376" s="1">
        <f>MAX(AVERAGE(Portfolios!$B$2:$B$1509)-Portfolios!B1376, 0)</f>
        <v>0</v>
      </c>
    </row>
    <row r="1377" spans="1:2">
      <c r="A1377" s="11">
        <f>Returns!A1377</f>
        <v>0</v>
      </c>
      <c r="B1377" s="1">
        <f>MAX(AVERAGE(Portfolios!$B$2:$B$1509)-Portfolios!B1377, 0)</f>
        <v>0</v>
      </c>
    </row>
    <row r="1378" spans="1:2">
      <c r="A1378" s="11">
        <f>Returns!A1378</f>
        <v>0</v>
      </c>
      <c r="B1378" s="1">
        <f>MAX(AVERAGE(Portfolios!$B$2:$B$1509)-Portfolios!B1378, 0)</f>
        <v>0</v>
      </c>
    </row>
    <row r="1379" spans="1:2">
      <c r="A1379" s="11">
        <f>Returns!A1379</f>
        <v>0</v>
      </c>
      <c r="B1379" s="1">
        <f>MAX(AVERAGE(Portfolios!$B$2:$B$1509)-Portfolios!B1379, 0)</f>
        <v>0</v>
      </c>
    </row>
    <row r="1380" spans="1:2">
      <c r="A1380" s="11">
        <f>Returns!A1380</f>
        <v>0</v>
      </c>
      <c r="B1380" s="1">
        <f>MAX(AVERAGE(Portfolios!$B$2:$B$1509)-Portfolios!B1380, 0)</f>
        <v>0</v>
      </c>
    </row>
    <row r="1381" spans="1:2">
      <c r="A1381" s="11">
        <f>Returns!A1381</f>
        <v>0</v>
      </c>
      <c r="B1381" s="1">
        <f>MAX(AVERAGE(Portfolios!$B$2:$B$1509)-Portfolios!B1381, 0)</f>
        <v>0</v>
      </c>
    </row>
    <row r="1382" spans="1:2">
      <c r="A1382" s="11">
        <f>Returns!A1382</f>
        <v>0</v>
      </c>
      <c r="B1382" s="1">
        <f>MAX(AVERAGE(Portfolios!$B$2:$B$1509)-Portfolios!B1382, 0)</f>
        <v>0</v>
      </c>
    </row>
    <row r="1383" spans="1:2">
      <c r="A1383" s="11">
        <f>Returns!A1383</f>
        <v>0</v>
      </c>
      <c r="B1383" s="1">
        <f>MAX(AVERAGE(Portfolios!$B$2:$B$1509)-Portfolios!B1383, 0)</f>
        <v>0</v>
      </c>
    </row>
    <row r="1384" spans="1:2">
      <c r="A1384" s="11">
        <f>Returns!A1384</f>
        <v>0</v>
      </c>
      <c r="B1384" s="1">
        <f>MAX(AVERAGE(Portfolios!$B$2:$B$1509)-Portfolios!B1384, 0)</f>
        <v>0</v>
      </c>
    </row>
    <row r="1385" spans="1:2">
      <c r="A1385" s="11">
        <f>Returns!A1385</f>
        <v>0</v>
      </c>
      <c r="B1385" s="1">
        <f>MAX(AVERAGE(Portfolios!$B$2:$B$1509)-Portfolios!B1385, 0)</f>
        <v>0</v>
      </c>
    </row>
    <row r="1386" spans="1:2">
      <c r="A1386" s="11">
        <f>Returns!A1386</f>
        <v>0</v>
      </c>
      <c r="B1386" s="1">
        <f>MAX(AVERAGE(Portfolios!$B$2:$B$1509)-Portfolios!B1386, 0)</f>
        <v>0</v>
      </c>
    </row>
    <row r="1387" spans="1:2">
      <c r="A1387" s="11">
        <f>Returns!A1387</f>
        <v>0</v>
      </c>
      <c r="B1387" s="1">
        <f>MAX(AVERAGE(Portfolios!$B$2:$B$1509)-Portfolios!B1387, 0)</f>
        <v>0</v>
      </c>
    </row>
    <row r="1388" spans="1:2">
      <c r="A1388" s="11">
        <f>Returns!A1388</f>
        <v>0</v>
      </c>
      <c r="B1388" s="1">
        <f>MAX(AVERAGE(Portfolios!$B$2:$B$1509)-Portfolios!B1388, 0)</f>
        <v>0</v>
      </c>
    </row>
    <row r="1389" spans="1:2">
      <c r="A1389" s="11">
        <f>Returns!A1389</f>
        <v>0</v>
      </c>
      <c r="B1389" s="1">
        <f>MAX(AVERAGE(Portfolios!$B$2:$B$1509)-Portfolios!B1389, 0)</f>
        <v>0</v>
      </c>
    </row>
    <row r="1390" spans="1:2">
      <c r="A1390" s="11">
        <f>Returns!A1390</f>
        <v>0</v>
      </c>
      <c r="B1390" s="1">
        <f>MAX(AVERAGE(Portfolios!$B$2:$B$1509)-Portfolios!B1390, 0)</f>
        <v>0</v>
      </c>
    </row>
    <row r="1391" spans="1:2">
      <c r="A1391" s="11">
        <f>Returns!A1391</f>
        <v>0</v>
      </c>
      <c r="B1391" s="1">
        <f>MAX(AVERAGE(Portfolios!$B$2:$B$1509)-Portfolios!B1391, 0)</f>
        <v>0</v>
      </c>
    </row>
    <row r="1392" spans="1:2">
      <c r="A1392" s="11">
        <f>Returns!A1392</f>
        <v>0</v>
      </c>
      <c r="B1392" s="1">
        <f>MAX(AVERAGE(Portfolios!$B$2:$B$1509)-Portfolios!B1392, 0)</f>
        <v>0</v>
      </c>
    </row>
    <row r="1393" spans="1:2">
      <c r="A1393" s="11">
        <f>Returns!A1393</f>
        <v>0</v>
      </c>
      <c r="B1393" s="1">
        <f>MAX(AVERAGE(Portfolios!$B$2:$B$1509)-Portfolios!B1393, 0)</f>
        <v>0</v>
      </c>
    </row>
    <row r="1394" spans="1:2">
      <c r="A1394" s="11">
        <f>Returns!A1394</f>
        <v>0</v>
      </c>
      <c r="B1394" s="1">
        <f>MAX(AVERAGE(Portfolios!$B$2:$B$1509)-Portfolios!B1394, 0)</f>
        <v>0</v>
      </c>
    </row>
    <row r="1395" spans="1:2">
      <c r="A1395" s="11">
        <f>Returns!A1395</f>
        <v>0</v>
      </c>
      <c r="B1395" s="1">
        <f>MAX(AVERAGE(Portfolios!$B$2:$B$1509)-Portfolios!B1395, 0)</f>
        <v>0</v>
      </c>
    </row>
    <row r="1396" spans="1:2">
      <c r="A1396" s="11">
        <f>Returns!A1396</f>
        <v>0</v>
      </c>
      <c r="B1396" s="1">
        <f>MAX(AVERAGE(Portfolios!$B$2:$B$1509)-Portfolios!B1396, 0)</f>
        <v>0</v>
      </c>
    </row>
    <row r="1397" spans="1:2">
      <c r="A1397" s="11">
        <f>Returns!A1397</f>
        <v>0</v>
      </c>
      <c r="B1397" s="1">
        <f>MAX(AVERAGE(Portfolios!$B$2:$B$1509)-Portfolios!B1397, 0)</f>
        <v>0</v>
      </c>
    </row>
    <row r="1398" spans="1:2">
      <c r="A1398" s="11">
        <f>Returns!A1398</f>
        <v>0</v>
      </c>
      <c r="B1398" s="1">
        <f>MAX(AVERAGE(Portfolios!$B$2:$B$1509)-Portfolios!B1398, 0)</f>
        <v>0</v>
      </c>
    </row>
    <row r="1399" spans="1:2">
      <c r="A1399" s="11">
        <f>Returns!A1399</f>
        <v>0</v>
      </c>
      <c r="B1399" s="1">
        <f>MAX(AVERAGE(Portfolios!$B$2:$B$1509)-Portfolios!B1399, 0)</f>
        <v>0</v>
      </c>
    </row>
    <row r="1400" spans="1:2">
      <c r="A1400" s="11">
        <f>Returns!A1400</f>
        <v>0</v>
      </c>
      <c r="B1400" s="1">
        <f>MAX(AVERAGE(Portfolios!$B$2:$B$1509)-Portfolios!B1400, 0)</f>
        <v>0</v>
      </c>
    </row>
    <row r="1401" spans="1:2">
      <c r="A1401" s="11">
        <f>Returns!A1401</f>
        <v>0</v>
      </c>
      <c r="B1401" s="1">
        <f>MAX(AVERAGE(Portfolios!$B$2:$B$1509)-Portfolios!B1401, 0)</f>
        <v>0</v>
      </c>
    </row>
    <row r="1402" spans="1:2">
      <c r="A1402" s="11">
        <f>Returns!A1402</f>
        <v>0</v>
      </c>
      <c r="B1402" s="1">
        <f>MAX(AVERAGE(Portfolios!$B$2:$B$1509)-Portfolios!B1402, 0)</f>
        <v>0</v>
      </c>
    </row>
    <row r="1403" spans="1:2">
      <c r="A1403" s="11">
        <f>Returns!A1403</f>
        <v>0</v>
      </c>
      <c r="B1403" s="1">
        <f>MAX(AVERAGE(Portfolios!$B$2:$B$1509)-Portfolios!B1403, 0)</f>
        <v>0</v>
      </c>
    </row>
    <row r="1404" spans="1:2">
      <c r="A1404" s="11">
        <f>Returns!A1404</f>
        <v>0</v>
      </c>
      <c r="B1404" s="1">
        <f>MAX(AVERAGE(Portfolios!$B$2:$B$1509)-Portfolios!B1404, 0)</f>
        <v>0</v>
      </c>
    </row>
    <row r="1405" spans="1:2">
      <c r="A1405" s="11">
        <f>Returns!A1405</f>
        <v>0</v>
      </c>
      <c r="B1405" s="1">
        <f>MAX(AVERAGE(Portfolios!$B$2:$B$1509)-Portfolios!B1405, 0)</f>
        <v>0</v>
      </c>
    </row>
    <row r="1406" spans="1:2">
      <c r="A1406" s="11">
        <f>Returns!A1406</f>
        <v>0</v>
      </c>
      <c r="B1406" s="1">
        <f>MAX(AVERAGE(Portfolios!$B$2:$B$1509)-Portfolios!B1406, 0)</f>
        <v>0</v>
      </c>
    </row>
    <row r="1407" spans="1:2">
      <c r="A1407" s="11">
        <f>Returns!A1407</f>
        <v>0</v>
      </c>
      <c r="B1407" s="1">
        <f>MAX(AVERAGE(Portfolios!$B$2:$B$1509)-Portfolios!B1407, 0)</f>
        <v>0</v>
      </c>
    </row>
    <row r="1408" spans="1:2">
      <c r="A1408" s="11">
        <f>Returns!A1408</f>
        <v>0</v>
      </c>
      <c r="B1408" s="1">
        <f>MAX(AVERAGE(Portfolios!$B$2:$B$1509)-Portfolios!B1408, 0)</f>
        <v>0</v>
      </c>
    </row>
    <row r="1409" spans="1:2">
      <c r="A1409" s="11">
        <f>Returns!A1409</f>
        <v>0</v>
      </c>
      <c r="B1409" s="1">
        <f>MAX(AVERAGE(Portfolios!$B$2:$B$1509)-Portfolios!B1409, 0)</f>
        <v>0</v>
      </c>
    </row>
    <row r="1410" spans="1:2">
      <c r="A1410" s="11">
        <f>Returns!A1410</f>
        <v>0</v>
      </c>
      <c r="B1410" s="1">
        <f>MAX(AVERAGE(Portfolios!$B$2:$B$1509)-Portfolios!B1410, 0)</f>
        <v>0</v>
      </c>
    </row>
    <row r="1411" spans="1:2">
      <c r="A1411" s="11">
        <f>Returns!A1411</f>
        <v>0</v>
      </c>
      <c r="B1411" s="1">
        <f>MAX(AVERAGE(Portfolios!$B$2:$B$1509)-Portfolios!B1411, 0)</f>
        <v>0</v>
      </c>
    </row>
    <row r="1412" spans="1:2">
      <c r="A1412" s="11">
        <f>Returns!A1412</f>
        <v>0</v>
      </c>
      <c r="B1412" s="1">
        <f>MAX(AVERAGE(Portfolios!$B$2:$B$1509)-Portfolios!B1412, 0)</f>
        <v>0</v>
      </c>
    </row>
    <row r="1413" spans="1:2">
      <c r="A1413" s="11">
        <f>Returns!A1413</f>
        <v>0</v>
      </c>
      <c r="B1413" s="1">
        <f>MAX(AVERAGE(Portfolios!$B$2:$B$1509)-Portfolios!B1413, 0)</f>
        <v>0</v>
      </c>
    </row>
    <row r="1414" spans="1:2">
      <c r="A1414" s="11">
        <f>Returns!A1414</f>
        <v>0</v>
      </c>
      <c r="B1414" s="1">
        <f>MAX(AVERAGE(Portfolios!$B$2:$B$1509)-Portfolios!B1414, 0)</f>
        <v>0</v>
      </c>
    </row>
    <row r="1415" spans="1:2">
      <c r="A1415" s="11">
        <f>Returns!A1415</f>
        <v>0</v>
      </c>
      <c r="B1415" s="1">
        <f>MAX(AVERAGE(Portfolios!$B$2:$B$1509)-Portfolios!B1415, 0)</f>
        <v>0</v>
      </c>
    </row>
    <row r="1416" spans="1:2">
      <c r="A1416" s="11">
        <f>Returns!A1416</f>
        <v>0</v>
      </c>
      <c r="B1416" s="1">
        <f>MAX(AVERAGE(Portfolios!$B$2:$B$1509)-Portfolios!B1416, 0)</f>
        <v>0</v>
      </c>
    </row>
    <row r="1417" spans="1:2">
      <c r="A1417" s="11">
        <f>Returns!A1417</f>
        <v>0</v>
      </c>
      <c r="B1417" s="1">
        <f>MAX(AVERAGE(Portfolios!$B$2:$B$1509)-Portfolios!B1417, 0)</f>
        <v>0</v>
      </c>
    </row>
    <row r="1418" spans="1:2">
      <c r="A1418" s="11">
        <f>Returns!A1418</f>
        <v>0</v>
      </c>
      <c r="B1418" s="1">
        <f>MAX(AVERAGE(Portfolios!$B$2:$B$1509)-Portfolios!B1418, 0)</f>
        <v>0</v>
      </c>
    </row>
    <row r="1419" spans="1:2">
      <c r="A1419" s="11">
        <f>Returns!A1419</f>
        <v>0</v>
      </c>
      <c r="B1419" s="1">
        <f>MAX(AVERAGE(Portfolios!$B$2:$B$1509)-Portfolios!B1419, 0)</f>
        <v>0</v>
      </c>
    </row>
    <row r="1420" spans="1:2">
      <c r="A1420" s="11">
        <f>Returns!A1420</f>
        <v>0</v>
      </c>
      <c r="B1420" s="1">
        <f>MAX(AVERAGE(Portfolios!$B$2:$B$1509)-Portfolios!B1420, 0)</f>
        <v>0</v>
      </c>
    </row>
    <row r="1421" spans="1:2">
      <c r="A1421" s="11">
        <f>Returns!A1421</f>
        <v>0</v>
      </c>
      <c r="B1421" s="1">
        <f>MAX(AVERAGE(Portfolios!$B$2:$B$1509)-Portfolios!B1421, 0)</f>
        <v>0</v>
      </c>
    </row>
    <row r="1422" spans="1:2">
      <c r="A1422" s="11">
        <f>Returns!A1422</f>
        <v>0</v>
      </c>
      <c r="B1422" s="1">
        <f>MAX(AVERAGE(Portfolios!$B$2:$B$1509)-Portfolios!B1422, 0)</f>
        <v>0</v>
      </c>
    </row>
    <row r="1423" spans="1:2">
      <c r="A1423" s="11">
        <f>Returns!A1423</f>
        <v>0</v>
      </c>
      <c r="B1423" s="1">
        <f>MAX(AVERAGE(Portfolios!$B$2:$B$1509)-Portfolios!B1423, 0)</f>
        <v>0</v>
      </c>
    </row>
    <row r="1424" spans="1:2">
      <c r="A1424" s="11">
        <f>Returns!A1424</f>
        <v>0</v>
      </c>
      <c r="B1424" s="1">
        <f>MAX(AVERAGE(Portfolios!$B$2:$B$1509)-Portfolios!B1424, 0)</f>
        <v>0</v>
      </c>
    </row>
    <row r="1425" spans="1:2">
      <c r="A1425" s="11">
        <f>Returns!A1425</f>
        <v>0</v>
      </c>
      <c r="B1425" s="1">
        <f>MAX(AVERAGE(Portfolios!$B$2:$B$1509)-Portfolios!B1425, 0)</f>
        <v>0</v>
      </c>
    </row>
    <row r="1426" spans="1:2">
      <c r="A1426" s="11">
        <f>Returns!A1426</f>
        <v>0</v>
      </c>
      <c r="B1426" s="1">
        <f>MAX(AVERAGE(Portfolios!$B$2:$B$1509)-Portfolios!B1426, 0)</f>
        <v>0</v>
      </c>
    </row>
    <row r="1427" spans="1:2">
      <c r="A1427" s="11">
        <f>Returns!A1427</f>
        <v>0</v>
      </c>
      <c r="B1427" s="1">
        <f>MAX(AVERAGE(Portfolios!$B$2:$B$1509)-Portfolios!B1427, 0)</f>
        <v>0</v>
      </c>
    </row>
    <row r="1428" spans="1:2">
      <c r="A1428" s="11">
        <f>Returns!A1428</f>
        <v>0</v>
      </c>
      <c r="B1428" s="1">
        <f>MAX(AVERAGE(Portfolios!$B$2:$B$1509)-Portfolios!B1428, 0)</f>
        <v>0</v>
      </c>
    </row>
    <row r="1429" spans="1:2">
      <c r="A1429" s="11">
        <f>Returns!A1429</f>
        <v>0</v>
      </c>
      <c r="B1429" s="1">
        <f>MAX(AVERAGE(Portfolios!$B$2:$B$1509)-Portfolios!B1429, 0)</f>
        <v>0</v>
      </c>
    </row>
    <row r="1430" spans="1:2">
      <c r="A1430" s="11">
        <f>Returns!A1430</f>
        <v>0</v>
      </c>
      <c r="B1430" s="1">
        <f>MAX(AVERAGE(Portfolios!$B$2:$B$1509)-Portfolios!B1430, 0)</f>
        <v>0</v>
      </c>
    </row>
    <row r="1431" spans="1:2">
      <c r="A1431" s="11">
        <f>Returns!A1431</f>
        <v>0</v>
      </c>
      <c r="B1431" s="1">
        <f>MAX(AVERAGE(Portfolios!$B$2:$B$1509)-Portfolios!B1431, 0)</f>
        <v>0</v>
      </c>
    </row>
    <row r="1432" spans="1:2">
      <c r="A1432" s="11">
        <f>Returns!A1432</f>
        <v>0</v>
      </c>
      <c r="B1432" s="1">
        <f>MAX(AVERAGE(Portfolios!$B$2:$B$1509)-Portfolios!B1432, 0)</f>
        <v>0</v>
      </c>
    </row>
    <row r="1433" spans="1:2">
      <c r="A1433" s="11">
        <f>Returns!A1433</f>
        <v>0</v>
      </c>
      <c r="B1433" s="1">
        <f>MAX(AVERAGE(Portfolios!$B$2:$B$1509)-Portfolios!B1433, 0)</f>
        <v>0</v>
      </c>
    </row>
    <row r="1434" spans="1:2">
      <c r="A1434" s="11">
        <f>Returns!A1434</f>
        <v>0</v>
      </c>
      <c r="B1434" s="1">
        <f>MAX(AVERAGE(Portfolios!$B$2:$B$1509)-Portfolios!B1434, 0)</f>
        <v>0</v>
      </c>
    </row>
    <row r="1435" spans="1:2">
      <c r="A1435" s="11">
        <f>Returns!A1435</f>
        <v>0</v>
      </c>
      <c r="B1435" s="1">
        <f>MAX(AVERAGE(Portfolios!$B$2:$B$1509)-Portfolios!B1435, 0)</f>
        <v>0</v>
      </c>
    </row>
    <row r="1436" spans="1:2">
      <c r="A1436" s="11">
        <f>Returns!A1436</f>
        <v>0</v>
      </c>
      <c r="B1436" s="1">
        <f>MAX(AVERAGE(Portfolios!$B$2:$B$1509)-Portfolios!B1436, 0)</f>
        <v>0</v>
      </c>
    </row>
    <row r="1437" spans="1:2">
      <c r="A1437" s="11">
        <f>Returns!A1437</f>
        <v>0</v>
      </c>
      <c r="B1437" s="1">
        <f>MAX(AVERAGE(Portfolios!$B$2:$B$1509)-Portfolios!B1437, 0)</f>
        <v>0</v>
      </c>
    </row>
    <row r="1438" spans="1:2">
      <c r="A1438" s="11">
        <f>Returns!A1438</f>
        <v>0</v>
      </c>
      <c r="B1438" s="1">
        <f>MAX(AVERAGE(Portfolios!$B$2:$B$1509)-Portfolios!B1438, 0)</f>
        <v>0</v>
      </c>
    </row>
    <row r="1439" spans="1:2">
      <c r="A1439" s="11">
        <f>Returns!A1439</f>
        <v>0</v>
      </c>
      <c r="B1439" s="1">
        <f>MAX(AVERAGE(Portfolios!$B$2:$B$1509)-Portfolios!B1439, 0)</f>
        <v>0</v>
      </c>
    </row>
    <row r="1440" spans="1:2">
      <c r="A1440" s="11">
        <f>Returns!A1440</f>
        <v>0</v>
      </c>
      <c r="B1440" s="1">
        <f>MAX(AVERAGE(Portfolios!$B$2:$B$1509)-Portfolios!B1440, 0)</f>
        <v>0</v>
      </c>
    </row>
    <row r="1441" spans="1:2">
      <c r="A1441" s="11">
        <f>Returns!A1441</f>
        <v>0</v>
      </c>
      <c r="B1441" s="1">
        <f>MAX(AVERAGE(Portfolios!$B$2:$B$1509)-Portfolios!B1441, 0)</f>
        <v>0</v>
      </c>
    </row>
    <row r="1442" spans="1:2">
      <c r="A1442" s="11">
        <f>Returns!A1442</f>
        <v>0</v>
      </c>
      <c r="B1442" s="1">
        <f>MAX(AVERAGE(Portfolios!$B$2:$B$1509)-Portfolios!B1442, 0)</f>
        <v>0</v>
      </c>
    </row>
    <row r="1443" spans="1:2">
      <c r="A1443" s="11">
        <f>Returns!A1443</f>
        <v>0</v>
      </c>
      <c r="B1443" s="1">
        <f>MAX(AVERAGE(Portfolios!$B$2:$B$1509)-Portfolios!B1443, 0)</f>
        <v>0</v>
      </c>
    </row>
    <row r="1444" spans="1:2">
      <c r="A1444" s="11">
        <f>Returns!A1444</f>
        <v>0</v>
      </c>
      <c r="B1444" s="1">
        <f>MAX(AVERAGE(Portfolios!$B$2:$B$1509)-Portfolios!B1444, 0)</f>
        <v>0</v>
      </c>
    </row>
    <row r="1445" spans="1:2">
      <c r="A1445" s="11">
        <f>Returns!A1445</f>
        <v>0</v>
      </c>
      <c r="B1445" s="1">
        <f>MAX(AVERAGE(Portfolios!$B$2:$B$1509)-Portfolios!B1445, 0)</f>
        <v>0</v>
      </c>
    </row>
    <row r="1446" spans="1:2">
      <c r="A1446" s="11">
        <f>Returns!A1446</f>
        <v>0</v>
      </c>
      <c r="B1446" s="1">
        <f>MAX(AVERAGE(Portfolios!$B$2:$B$1509)-Portfolios!B1446, 0)</f>
        <v>0</v>
      </c>
    </row>
    <row r="1447" spans="1:2">
      <c r="A1447" s="11">
        <f>Returns!A1447</f>
        <v>0</v>
      </c>
      <c r="B1447" s="1">
        <f>MAX(AVERAGE(Portfolios!$B$2:$B$1509)-Portfolios!B1447, 0)</f>
        <v>0</v>
      </c>
    </row>
    <row r="1448" spans="1:2">
      <c r="A1448" s="11">
        <f>Returns!A1448</f>
        <v>0</v>
      </c>
      <c r="B1448" s="1">
        <f>MAX(AVERAGE(Portfolios!$B$2:$B$1509)-Portfolios!B1448, 0)</f>
        <v>0</v>
      </c>
    </row>
    <row r="1449" spans="1:2">
      <c r="A1449" s="11">
        <f>Returns!A1449</f>
        <v>0</v>
      </c>
      <c r="B1449" s="1">
        <f>MAX(AVERAGE(Portfolios!$B$2:$B$1509)-Portfolios!B1449, 0)</f>
        <v>0</v>
      </c>
    </row>
    <row r="1450" spans="1:2">
      <c r="A1450" s="11">
        <f>Returns!A1450</f>
        <v>0</v>
      </c>
      <c r="B1450" s="1">
        <f>MAX(AVERAGE(Portfolios!$B$2:$B$1509)-Portfolios!B1450, 0)</f>
        <v>0</v>
      </c>
    </row>
    <row r="1451" spans="1:2">
      <c r="A1451" s="11">
        <f>Returns!A1451</f>
        <v>0</v>
      </c>
      <c r="B1451" s="1">
        <f>MAX(AVERAGE(Portfolios!$B$2:$B$1509)-Portfolios!B1451, 0)</f>
        <v>0</v>
      </c>
    </row>
    <row r="1452" spans="1:2">
      <c r="A1452" s="11">
        <f>Returns!A1452</f>
        <v>0</v>
      </c>
      <c r="B1452" s="1">
        <f>MAX(AVERAGE(Portfolios!$B$2:$B$1509)-Portfolios!B1452, 0)</f>
        <v>0</v>
      </c>
    </row>
    <row r="1453" spans="1:2">
      <c r="A1453" s="11">
        <f>Returns!A1453</f>
        <v>0</v>
      </c>
      <c r="B1453" s="1">
        <f>MAX(AVERAGE(Portfolios!$B$2:$B$1509)-Portfolios!B1453, 0)</f>
        <v>0</v>
      </c>
    </row>
    <row r="1454" spans="1:2">
      <c r="A1454" s="11">
        <f>Returns!A1454</f>
        <v>0</v>
      </c>
      <c r="B1454" s="1">
        <f>MAX(AVERAGE(Portfolios!$B$2:$B$1509)-Portfolios!B1454, 0)</f>
        <v>0</v>
      </c>
    </row>
    <row r="1455" spans="1:2">
      <c r="A1455" s="11">
        <f>Returns!A1455</f>
        <v>0</v>
      </c>
      <c r="B1455" s="1">
        <f>MAX(AVERAGE(Portfolios!$B$2:$B$1509)-Portfolios!B1455, 0)</f>
        <v>0</v>
      </c>
    </row>
    <row r="1456" spans="1:2">
      <c r="A1456" s="11">
        <f>Returns!A1456</f>
        <v>0</v>
      </c>
      <c r="B1456" s="1">
        <f>MAX(AVERAGE(Portfolios!$B$2:$B$1509)-Portfolios!B1456, 0)</f>
        <v>0</v>
      </c>
    </row>
    <row r="1457" spans="1:2">
      <c r="A1457" s="11">
        <f>Returns!A1457</f>
        <v>0</v>
      </c>
      <c r="B1457" s="1">
        <f>MAX(AVERAGE(Portfolios!$B$2:$B$1509)-Portfolios!B1457, 0)</f>
        <v>0</v>
      </c>
    </row>
    <row r="1458" spans="1:2">
      <c r="A1458" s="11">
        <f>Returns!A1458</f>
        <v>0</v>
      </c>
      <c r="B1458" s="1">
        <f>MAX(AVERAGE(Portfolios!$B$2:$B$1509)-Portfolios!B1458, 0)</f>
        <v>0</v>
      </c>
    </row>
    <row r="1459" spans="1:2">
      <c r="A1459" s="11">
        <f>Returns!A1459</f>
        <v>0</v>
      </c>
      <c r="B1459" s="1">
        <f>MAX(AVERAGE(Portfolios!$B$2:$B$1509)-Portfolios!B1459, 0)</f>
        <v>0</v>
      </c>
    </row>
    <row r="1460" spans="1:2">
      <c r="A1460" s="11">
        <f>Returns!A1460</f>
        <v>0</v>
      </c>
      <c r="B1460" s="1">
        <f>MAX(AVERAGE(Portfolios!$B$2:$B$1509)-Portfolios!B1460, 0)</f>
        <v>0</v>
      </c>
    </row>
    <row r="1461" spans="1:2">
      <c r="A1461" s="11">
        <f>Returns!A1461</f>
        <v>0</v>
      </c>
      <c r="B1461" s="1">
        <f>MAX(AVERAGE(Portfolios!$B$2:$B$1509)-Portfolios!B1461, 0)</f>
        <v>0</v>
      </c>
    </row>
    <row r="1462" spans="1:2">
      <c r="A1462" s="11">
        <f>Returns!A1462</f>
        <v>0</v>
      </c>
      <c r="B1462" s="1">
        <f>MAX(AVERAGE(Portfolios!$B$2:$B$1509)-Portfolios!B1462, 0)</f>
        <v>0</v>
      </c>
    </row>
    <row r="1463" spans="1:2">
      <c r="A1463" s="11">
        <f>Returns!A1463</f>
        <v>0</v>
      </c>
      <c r="B1463" s="1">
        <f>MAX(AVERAGE(Portfolios!$B$2:$B$1509)-Portfolios!B1463, 0)</f>
        <v>0</v>
      </c>
    </row>
    <row r="1464" spans="1:2">
      <c r="A1464" s="11">
        <f>Returns!A1464</f>
        <v>0</v>
      </c>
      <c r="B1464" s="1">
        <f>MAX(AVERAGE(Portfolios!$B$2:$B$1509)-Portfolios!B1464, 0)</f>
        <v>0</v>
      </c>
    </row>
    <row r="1465" spans="1:2">
      <c r="A1465" s="11">
        <f>Returns!A1465</f>
        <v>0</v>
      </c>
      <c r="B1465" s="1">
        <f>MAX(AVERAGE(Portfolios!$B$2:$B$1509)-Portfolios!B1465, 0)</f>
        <v>0</v>
      </c>
    </row>
    <row r="1466" spans="1:2">
      <c r="A1466" s="11">
        <f>Returns!A1466</f>
        <v>0</v>
      </c>
      <c r="B1466" s="1">
        <f>MAX(AVERAGE(Portfolios!$B$2:$B$1509)-Portfolios!B1466, 0)</f>
        <v>0</v>
      </c>
    </row>
    <row r="1467" spans="1:2">
      <c r="A1467" s="11">
        <f>Returns!A1467</f>
        <v>0</v>
      </c>
      <c r="B1467" s="1">
        <f>MAX(AVERAGE(Portfolios!$B$2:$B$1509)-Portfolios!B1467, 0)</f>
        <v>0</v>
      </c>
    </row>
    <row r="1468" spans="1:2">
      <c r="A1468" s="11">
        <f>Returns!A1468</f>
        <v>0</v>
      </c>
      <c r="B1468" s="1">
        <f>MAX(AVERAGE(Portfolios!$B$2:$B$1509)-Portfolios!B1468, 0)</f>
        <v>0</v>
      </c>
    </row>
    <row r="1469" spans="1:2">
      <c r="A1469" s="11">
        <f>Returns!A1469</f>
        <v>0</v>
      </c>
      <c r="B1469" s="1">
        <f>MAX(AVERAGE(Portfolios!$B$2:$B$1509)-Portfolios!B1469, 0)</f>
        <v>0</v>
      </c>
    </row>
    <row r="1470" spans="1:2">
      <c r="A1470" s="11">
        <f>Returns!A1470</f>
        <v>0</v>
      </c>
      <c r="B1470" s="1">
        <f>MAX(AVERAGE(Portfolios!$B$2:$B$1509)-Portfolios!B1470, 0)</f>
        <v>0</v>
      </c>
    </row>
    <row r="1471" spans="1:2">
      <c r="A1471" s="11">
        <f>Returns!A1471</f>
        <v>0</v>
      </c>
      <c r="B1471" s="1">
        <f>MAX(AVERAGE(Portfolios!$B$2:$B$1509)-Portfolios!B1471, 0)</f>
        <v>0</v>
      </c>
    </row>
    <row r="1472" spans="1:2">
      <c r="A1472" s="11">
        <f>Returns!A1472</f>
        <v>0</v>
      </c>
      <c r="B1472" s="1">
        <f>MAX(AVERAGE(Portfolios!$B$2:$B$1509)-Portfolios!B1472, 0)</f>
        <v>0</v>
      </c>
    </row>
    <row r="1473" spans="1:2">
      <c r="A1473" s="11">
        <f>Returns!A1473</f>
        <v>0</v>
      </c>
      <c r="B1473" s="1">
        <f>MAX(AVERAGE(Portfolios!$B$2:$B$1509)-Portfolios!B1473, 0)</f>
        <v>0</v>
      </c>
    </row>
    <row r="1474" spans="1:2">
      <c r="A1474" s="11">
        <f>Returns!A1474</f>
        <v>0</v>
      </c>
      <c r="B1474" s="1">
        <f>MAX(AVERAGE(Portfolios!$B$2:$B$1509)-Portfolios!B1474, 0)</f>
        <v>0</v>
      </c>
    </row>
    <row r="1475" spans="1:2">
      <c r="A1475" s="11">
        <f>Returns!A1475</f>
        <v>0</v>
      </c>
      <c r="B1475" s="1">
        <f>MAX(AVERAGE(Portfolios!$B$2:$B$1509)-Portfolios!B1475, 0)</f>
        <v>0</v>
      </c>
    </row>
    <row r="1476" spans="1:2">
      <c r="A1476" s="11">
        <f>Returns!A1476</f>
        <v>0</v>
      </c>
      <c r="B1476" s="1">
        <f>MAX(AVERAGE(Portfolios!$B$2:$B$1509)-Portfolios!B1476, 0)</f>
        <v>0</v>
      </c>
    </row>
    <row r="1477" spans="1:2">
      <c r="A1477" s="11">
        <f>Returns!A1477</f>
        <v>0</v>
      </c>
      <c r="B1477" s="1">
        <f>MAX(AVERAGE(Portfolios!$B$2:$B$1509)-Portfolios!B1477, 0)</f>
        <v>0</v>
      </c>
    </row>
    <row r="1478" spans="1:2">
      <c r="A1478" s="11">
        <f>Returns!A1478</f>
        <v>0</v>
      </c>
      <c r="B1478" s="1">
        <f>MAX(AVERAGE(Portfolios!$B$2:$B$1509)-Portfolios!B1478, 0)</f>
        <v>0</v>
      </c>
    </row>
    <row r="1479" spans="1:2">
      <c r="A1479" s="11">
        <f>Returns!A1479</f>
        <v>0</v>
      </c>
      <c r="B1479" s="1">
        <f>MAX(AVERAGE(Portfolios!$B$2:$B$1509)-Portfolios!B1479, 0)</f>
        <v>0</v>
      </c>
    </row>
    <row r="1480" spans="1:2">
      <c r="A1480" s="11">
        <f>Returns!A1480</f>
        <v>0</v>
      </c>
      <c r="B1480" s="1">
        <f>MAX(AVERAGE(Portfolios!$B$2:$B$1509)-Portfolios!B1480, 0)</f>
        <v>0</v>
      </c>
    </row>
    <row r="1481" spans="1:2">
      <c r="A1481" s="11">
        <f>Returns!A1481</f>
        <v>0</v>
      </c>
      <c r="B1481" s="1">
        <f>MAX(AVERAGE(Portfolios!$B$2:$B$1509)-Portfolios!B1481, 0)</f>
        <v>0</v>
      </c>
    </row>
    <row r="1482" spans="1:2">
      <c r="A1482" s="11">
        <f>Returns!A1482</f>
        <v>0</v>
      </c>
      <c r="B1482" s="1">
        <f>MAX(AVERAGE(Portfolios!$B$2:$B$1509)-Portfolios!B1482, 0)</f>
        <v>0</v>
      </c>
    </row>
    <row r="1483" spans="1:2">
      <c r="A1483" s="11">
        <f>Returns!A1483</f>
        <v>0</v>
      </c>
      <c r="B1483" s="1">
        <f>MAX(AVERAGE(Portfolios!$B$2:$B$1509)-Portfolios!B1483, 0)</f>
        <v>0</v>
      </c>
    </row>
    <row r="1484" spans="1:2">
      <c r="A1484" s="11">
        <f>Returns!A1484</f>
        <v>0</v>
      </c>
      <c r="B1484" s="1">
        <f>MAX(AVERAGE(Portfolios!$B$2:$B$1509)-Portfolios!B1484, 0)</f>
        <v>0</v>
      </c>
    </row>
    <row r="1485" spans="1:2">
      <c r="A1485" s="11">
        <f>Returns!A1485</f>
        <v>0</v>
      </c>
      <c r="B1485" s="1">
        <f>MAX(AVERAGE(Portfolios!$B$2:$B$1509)-Portfolios!B1485, 0)</f>
        <v>0</v>
      </c>
    </row>
    <row r="1486" spans="1:2">
      <c r="A1486" s="11">
        <f>Returns!A1486</f>
        <v>0</v>
      </c>
      <c r="B1486" s="1">
        <f>MAX(AVERAGE(Portfolios!$B$2:$B$1509)-Portfolios!B1486, 0)</f>
        <v>0</v>
      </c>
    </row>
    <row r="1487" spans="1:2">
      <c r="A1487" s="11">
        <f>Returns!A1487</f>
        <v>0</v>
      </c>
      <c r="B1487" s="1">
        <f>MAX(AVERAGE(Portfolios!$B$2:$B$1509)-Portfolios!B1487, 0)</f>
        <v>0</v>
      </c>
    </row>
    <row r="1488" spans="1:2">
      <c r="A1488" s="11">
        <f>Returns!A1488</f>
        <v>0</v>
      </c>
      <c r="B1488" s="1">
        <f>MAX(AVERAGE(Portfolios!$B$2:$B$1509)-Portfolios!B1488, 0)</f>
        <v>0</v>
      </c>
    </row>
    <row r="1489" spans="1:2">
      <c r="A1489" s="11">
        <f>Returns!A1489</f>
        <v>0</v>
      </c>
      <c r="B1489" s="1">
        <f>MAX(AVERAGE(Portfolios!$B$2:$B$1509)-Portfolios!B1489, 0)</f>
        <v>0</v>
      </c>
    </row>
    <row r="1490" spans="1:2">
      <c r="A1490" s="11">
        <f>Returns!A1490</f>
        <v>0</v>
      </c>
      <c r="B1490" s="1">
        <f>MAX(AVERAGE(Portfolios!$B$2:$B$1509)-Portfolios!B1490, 0)</f>
        <v>0</v>
      </c>
    </row>
    <row r="1491" spans="1:2">
      <c r="A1491" s="11">
        <f>Returns!A1491</f>
        <v>0</v>
      </c>
      <c r="B1491" s="1">
        <f>MAX(AVERAGE(Portfolios!$B$2:$B$1509)-Portfolios!B1491, 0)</f>
        <v>0</v>
      </c>
    </row>
    <row r="1492" spans="1:2">
      <c r="A1492" s="11">
        <f>Returns!A1492</f>
        <v>0</v>
      </c>
      <c r="B1492" s="1">
        <f>MAX(AVERAGE(Portfolios!$B$2:$B$1509)-Portfolios!B1492, 0)</f>
        <v>0</v>
      </c>
    </row>
    <row r="1493" spans="1:2">
      <c r="A1493" s="11">
        <f>Returns!A1493</f>
        <v>0</v>
      </c>
      <c r="B1493" s="1">
        <f>MAX(AVERAGE(Portfolios!$B$2:$B$1509)-Portfolios!B1493, 0)</f>
        <v>0</v>
      </c>
    </row>
    <row r="1494" spans="1:2">
      <c r="A1494" s="11">
        <f>Returns!A1494</f>
        <v>0</v>
      </c>
      <c r="B1494" s="1">
        <f>MAX(AVERAGE(Portfolios!$B$2:$B$1509)-Portfolios!B1494, 0)</f>
        <v>0</v>
      </c>
    </row>
    <row r="1495" spans="1:2">
      <c r="A1495" s="11">
        <f>Returns!A1495</f>
        <v>0</v>
      </c>
      <c r="B1495" s="1">
        <f>MAX(AVERAGE(Portfolios!$B$2:$B$1509)-Portfolios!B1495, 0)</f>
        <v>0</v>
      </c>
    </row>
    <row r="1496" spans="1:2">
      <c r="A1496" s="11">
        <f>Returns!A1496</f>
        <v>0</v>
      </c>
      <c r="B1496" s="1">
        <f>MAX(AVERAGE(Portfolios!$B$2:$B$1509)-Portfolios!B1496, 0)</f>
        <v>0</v>
      </c>
    </row>
    <row r="1497" spans="1:2">
      <c r="A1497" s="11">
        <f>Returns!A1497</f>
        <v>0</v>
      </c>
      <c r="B1497" s="1">
        <f>MAX(AVERAGE(Portfolios!$B$2:$B$1509)-Portfolios!B1497, 0)</f>
        <v>0</v>
      </c>
    </row>
    <row r="1498" spans="1:2">
      <c r="A1498" s="11">
        <f>Returns!A1498</f>
        <v>0</v>
      </c>
      <c r="B1498" s="1">
        <f>MAX(AVERAGE(Portfolios!$B$2:$B$1509)-Portfolios!B1498, 0)</f>
        <v>0</v>
      </c>
    </row>
    <row r="1499" spans="1:2">
      <c r="A1499" s="11">
        <f>Returns!A1499</f>
        <v>0</v>
      </c>
      <c r="B1499" s="1">
        <f>MAX(AVERAGE(Portfolios!$B$2:$B$1509)-Portfolios!B1499, 0)</f>
        <v>0</v>
      </c>
    </row>
    <row r="1500" spans="1:2">
      <c r="A1500" s="11">
        <f>Returns!A1500</f>
        <v>0</v>
      </c>
      <c r="B1500" s="1">
        <f>MAX(AVERAGE(Portfolios!$B$2:$B$1509)-Portfolios!B1500, 0)</f>
        <v>0</v>
      </c>
    </row>
    <row r="1501" spans="1:2">
      <c r="A1501" s="11">
        <f>Returns!A1501</f>
        <v>0</v>
      </c>
      <c r="B1501" s="1">
        <f>MAX(AVERAGE(Portfolios!$B$2:$B$1509)-Portfolios!B1501, 0)</f>
        <v>0</v>
      </c>
    </row>
    <row r="1502" spans="1:2">
      <c r="A1502" s="11">
        <f>Returns!A1502</f>
        <v>0</v>
      </c>
      <c r="B1502" s="1">
        <f>MAX(AVERAGE(Portfolios!$B$2:$B$1509)-Portfolios!B1502, 0)</f>
        <v>0</v>
      </c>
    </row>
    <row r="1503" spans="1:2">
      <c r="A1503" s="11">
        <f>Returns!A1503</f>
        <v>0</v>
      </c>
      <c r="B1503" s="1">
        <f>MAX(AVERAGE(Portfolios!$B$2:$B$1509)-Portfolios!B1503, 0)</f>
        <v>0</v>
      </c>
    </row>
    <row r="1504" spans="1:2">
      <c r="A1504" s="11">
        <f>Returns!A1504</f>
        <v>0</v>
      </c>
      <c r="B1504" s="1">
        <f>MAX(AVERAGE(Portfolios!$B$2:$B$1509)-Portfolios!B1504, 0)</f>
        <v>0</v>
      </c>
    </row>
    <row r="1505" spans="1:2">
      <c r="A1505" s="11">
        <f>Returns!A1505</f>
        <v>0</v>
      </c>
      <c r="B1505" s="1">
        <f>MAX(AVERAGE(Portfolios!$B$2:$B$1509)-Portfolios!B1505, 0)</f>
        <v>0</v>
      </c>
    </row>
    <row r="1506" spans="1:2">
      <c r="A1506" s="11">
        <f>Returns!A1506</f>
        <v>0</v>
      </c>
      <c r="B1506" s="1">
        <f>MAX(AVERAGE(Portfolios!$B$2:$B$1509)-Portfolios!B1506, 0)</f>
        <v>0</v>
      </c>
    </row>
    <row r="1507" spans="1:2">
      <c r="A1507" s="11">
        <f>Returns!A1507</f>
        <v>0</v>
      </c>
      <c r="B1507" s="1">
        <f>MAX(AVERAGE(Portfolios!$B$2:$B$1509)-Portfolios!B1507, 0)</f>
        <v>0</v>
      </c>
    </row>
    <row r="1508" spans="1:2">
      <c r="A1508" s="11">
        <f>Returns!A1508</f>
        <v>0</v>
      </c>
      <c r="B1508" s="1">
        <f>MAX(AVERAGE(Portfolios!$B$2:$B$1509)-Portfolios!B1508, 0)</f>
        <v>0</v>
      </c>
    </row>
    <row r="1509" spans="1:2">
      <c r="A1509" s="11">
        <f>Returns!A1509</f>
        <v>0</v>
      </c>
      <c r="B1509" s="1">
        <f>MAX(AVERAGE(Portfolios!$B$2:$B$1509)-Portfolios!B1509, 0)</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Resume</vt:lpstr>
      <vt:lpstr>Returns</vt:lpstr>
      <vt:lpstr>Portfolios</vt:lpstr>
      <vt:lpstr>Absdev</vt:lpstr>
      <vt:lpstr>CumRet</vt:lpstr>
      <vt:lpstr>Drawdown</vt:lpstr>
      <vt:lpstr>devBelowTarget</vt:lpstr>
      <vt:lpstr>devBelowMean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2024-04-13T21:39:52Z</dcterms:created>
  <dcterms:modified xsi:type="dcterms:W3CDTF">2024-04-13T21:39:52Z</dcterms:modified>
</cp:coreProperties>
</file>