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5480" windowHeight="11640" firstSheet="11" activeTab="15"/>
  </bookViews>
  <sheets>
    <sheet name="01 a 15.01" sheetId="1" r:id="rId1"/>
    <sheet name="16 a 31.01" sheetId="2" r:id="rId2"/>
    <sheet name="01.02 a 15.02" sheetId="3" r:id="rId3"/>
    <sheet name="16.02 a 29.02" sheetId="4" r:id="rId4"/>
    <sheet name="01.03 a 15.03" sheetId="5" r:id="rId5"/>
    <sheet name="16.03 a 31.03" sheetId="6" r:id="rId6"/>
    <sheet name="01.04 a 15.04" sheetId="7" r:id="rId7"/>
    <sheet name="16.04 a 30.04" sheetId="8" r:id="rId8"/>
    <sheet name="01.05 a 15.05" sheetId="9" r:id="rId9"/>
    <sheet name="16.05 a 31.05" sheetId="10" r:id="rId10"/>
    <sheet name="01 a 15.06" sheetId="11" r:id="rId11"/>
    <sheet name="16 a 30.06" sheetId="12" r:id="rId12"/>
    <sheet name="01 a 15.07" sheetId="13" r:id="rId13"/>
    <sheet name="16 a 31.07" sheetId="14" r:id="rId14"/>
    <sheet name="01 a 15.08" sheetId="15" r:id="rId15"/>
    <sheet name="16 a 31.08" sheetId="16" r:id="rId16"/>
    <sheet name="01 a 15.09" sheetId="17" r:id="rId17"/>
    <sheet name="16 a 30.09" sheetId="18" r:id="rId18"/>
  </sheets>
  <calcPr calcId="144525"/>
</workbook>
</file>

<file path=xl/calcChain.xml><?xml version="1.0" encoding="utf-8"?>
<calcChain xmlns="http://schemas.openxmlformats.org/spreadsheetml/2006/main">
  <c r="E23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F34" i="18" s="1"/>
  <c r="E20" i="18"/>
  <c r="E22" i="18"/>
  <c r="E24" i="18"/>
  <c r="E27" i="18"/>
  <c r="E28" i="18"/>
  <c r="E30" i="18"/>
  <c r="E31" i="18"/>
  <c r="E32" i="18"/>
  <c r="E34" i="18"/>
  <c r="E35" i="18"/>
  <c r="E36" i="18"/>
  <c r="E37" i="18"/>
  <c r="E38" i="18"/>
  <c r="F42" i="18" s="1"/>
  <c r="E39" i="18"/>
  <c r="E40" i="18"/>
  <c r="E41" i="18"/>
  <c r="E42" i="18"/>
  <c r="E43" i="18"/>
  <c r="E44" i="18"/>
  <c r="E45" i="18"/>
  <c r="E46" i="18"/>
  <c r="F56" i="18" s="1"/>
  <c r="E47" i="18"/>
  <c r="E48" i="18"/>
  <c r="E49" i="18"/>
  <c r="E50" i="18"/>
  <c r="E51" i="18"/>
  <c r="E52" i="18"/>
  <c r="E53" i="18"/>
  <c r="E54" i="18"/>
  <c r="E55" i="18"/>
  <c r="E56" i="18"/>
  <c r="E57" i="18"/>
  <c r="F59" i="18" s="1"/>
  <c r="E58" i="18"/>
  <c r="E59" i="18"/>
  <c r="E60" i="18"/>
  <c r="E61" i="18"/>
  <c r="E62" i="18"/>
  <c r="F63" i="18" s="1"/>
  <c r="E63" i="18"/>
  <c r="E64" i="18"/>
  <c r="E65" i="18"/>
  <c r="E68" i="18"/>
  <c r="F68" i="18" s="1"/>
  <c r="F69" i="18" s="1"/>
  <c r="G72" i="18"/>
  <c r="G71" i="18"/>
  <c r="E66" i="18"/>
  <c r="F66" i="18"/>
  <c r="F16" i="18"/>
  <c r="F11" i="18"/>
  <c r="F8" i="18"/>
  <c r="G67" i="17"/>
  <c r="E5" i="17"/>
  <c r="E64" i="17" s="1"/>
  <c r="F64" i="17" s="1"/>
  <c r="F65" i="17" s="1"/>
  <c r="E15" i="17"/>
  <c r="G68" i="17"/>
  <c r="E4" i="17"/>
  <c r="E7" i="17"/>
  <c r="E8" i="17"/>
  <c r="E9" i="17"/>
  <c r="E10" i="17"/>
  <c r="E11" i="17"/>
  <c r="E12" i="17"/>
  <c r="E13" i="17"/>
  <c r="E14" i="17"/>
  <c r="E16" i="17"/>
  <c r="F16" i="17" s="1"/>
  <c r="E17" i="17"/>
  <c r="E18" i="17"/>
  <c r="E19" i="17"/>
  <c r="E20" i="17"/>
  <c r="E22" i="17"/>
  <c r="E23" i="17"/>
  <c r="E26" i="17"/>
  <c r="E27" i="17"/>
  <c r="E29" i="17"/>
  <c r="E30" i="17"/>
  <c r="E31" i="17"/>
  <c r="E33" i="17"/>
  <c r="E34" i="17"/>
  <c r="E35" i="17"/>
  <c r="E36" i="17"/>
  <c r="E37" i="17"/>
  <c r="F40" i="17" s="1"/>
  <c r="E38" i="17"/>
  <c r="E39" i="17"/>
  <c r="E40" i="17"/>
  <c r="E41" i="17"/>
  <c r="F52" i="17" s="1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F59" i="17" s="1"/>
  <c r="E58" i="17"/>
  <c r="E59" i="17"/>
  <c r="E60" i="17"/>
  <c r="F62" i="17" s="1"/>
  <c r="E61" i="17"/>
  <c r="E62" i="17"/>
  <c r="F33" i="17"/>
  <c r="F55" i="17"/>
  <c r="F11" i="17"/>
  <c r="E4" i="16"/>
  <c r="E6" i="16"/>
  <c r="E7" i="16"/>
  <c r="E62" i="16" s="1"/>
  <c r="F62" i="16" s="1"/>
  <c r="E8" i="16"/>
  <c r="E9" i="16"/>
  <c r="E10" i="16"/>
  <c r="E11" i="16"/>
  <c r="F14" i="16" s="1"/>
  <c r="E12" i="16"/>
  <c r="E13" i="16"/>
  <c r="E14" i="16"/>
  <c r="E15" i="16"/>
  <c r="F31" i="16" s="1"/>
  <c r="E16" i="16"/>
  <c r="E17" i="16"/>
  <c r="E18" i="16"/>
  <c r="E20" i="16"/>
  <c r="E21" i="16"/>
  <c r="E24" i="16"/>
  <c r="E25" i="16"/>
  <c r="E27" i="16"/>
  <c r="E28" i="16"/>
  <c r="E29" i="16"/>
  <c r="E31" i="16"/>
  <c r="E32" i="16"/>
  <c r="F38" i="16" s="1"/>
  <c r="E33" i="16"/>
  <c r="E34" i="16"/>
  <c r="E35" i="16"/>
  <c r="E36" i="16"/>
  <c r="E37" i="16"/>
  <c r="E38" i="16"/>
  <c r="E39" i="16"/>
  <c r="F50" i="16" s="1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F57" i="16" s="1"/>
  <c r="E57" i="16"/>
  <c r="E58" i="16"/>
  <c r="E59" i="16"/>
  <c r="F60" i="16" s="1"/>
  <c r="E60" i="16"/>
  <c r="G66" i="16"/>
  <c r="F53" i="16"/>
  <c r="F10" i="16"/>
  <c r="E51" i="15"/>
  <c r="E55" i="15"/>
  <c r="G64" i="15"/>
  <c r="E17" i="15"/>
  <c r="G63" i="15"/>
  <c r="E3" i="15"/>
  <c r="E4" i="15"/>
  <c r="F7" i="15" s="1"/>
  <c r="E5" i="15"/>
  <c r="E6" i="15"/>
  <c r="E7" i="15"/>
  <c r="E8" i="15"/>
  <c r="F10" i="15" s="1"/>
  <c r="E9" i="15"/>
  <c r="E10" i="15"/>
  <c r="E11" i="15"/>
  <c r="E12" i="15"/>
  <c r="E13" i="15"/>
  <c r="E14" i="15"/>
  <c r="E15" i="15"/>
  <c r="E16" i="15"/>
  <c r="F30" i="15" s="1"/>
  <c r="E19" i="15"/>
  <c r="E20" i="15"/>
  <c r="E23" i="15"/>
  <c r="E24" i="15"/>
  <c r="E26" i="15"/>
  <c r="E27" i="15"/>
  <c r="E28" i="15"/>
  <c r="E30" i="15"/>
  <c r="E31" i="15"/>
  <c r="E32" i="15"/>
  <c r="E33" i="15"/>
  <c r="E34" i="15"/>
  <c r="F37" i="15" s="1"/>
  <c r="E35" i="15"/>
  <c r="E36" i="15"/>
  <c r="E37" i="15"/>
  <c r="E38" i="15"/>
  <c r="F49" i="15" s="1"/>
  <c r="E39" i="15"/>
  <c r="E40" i="15"/>
  <c r="E41" i="15"/>
  <c r="E42" i="15"/>
  <c r="E43" i="15"/>
  <c r="E44" i="15"/>
  <c r="E45" i="15"/>
  <c r="E46" i="15"/>
  <c r="E47" i="15"/>
  <c r="E48" i="15"/>
  <c r="E49" i="15"/>
  <c r="E50" i="15"/>
  <c r="F52" i="15" s="1"/>
  <c r="E52" i="15"/>
  <c r="E53" i="15"/>
  <c r="F56" i="15" s="1"/>
  <c r="E54" i="15"/>
  <c r="E56" i="15"/>
  <c r="E57" i="15"/>
  <c r="E60" i="15"/>
  <c r="F60" i="15" s="1"/>
  <c r="F61" i="15" s="1"/>
  <c r="F58" i="15"/>
  <c r="E58" i="15"/>
  <c r="F14" i="15"/>
  <c r="E1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F50" i="14"/>
  <c r="E32" i="14"/>
  <c r="E33" i="14"/>
  <c r="E34" i="14"/>
  <c r="E35" i="14"/>
  <c r="E36" i="14"/>
  <c r="E37" i="14"/>
  <c r="E38" i="14"/>
  <c r="F38" i="14" s="1"/>
  <c r="E16" i="14"/>
  <c r="E17" i="14"/>
  <c r="E20" i="14"/>
  <c r="E21" i="14"/>
  <c r="E24" i="14"/>
  <c r="E25" i="14"/>
  <c r="E27" i="14"/>
  <c r="E28" i="14"/>
  <c r="E29" i="14"/>
  <c r="E31" i="14"/>
  <c r="F31" i="14"/>
  <c r="E12" i="14"/>
  <c r="E13" i="14"/>
  <c r="E14" i="14"/>
  <c r="E15" i="14"/>
  <c r="F15" i="14" s="1"/>
  <c r="E53" i="14"/>
  <c r="E54" i="14"/>
  <c r="F55" i="14"/>
  <c r="E5" i="14"/>
  <c r="G62" i="14"/>
  <c r="E3" i="14"/>
  <c r="E4" i="14"/>
  <c r="E59" i="14" s="1"/>
  <c r="F59" i="14" s="1"/>
  <c r="F60" i="14" s="1"/>
  <c r="E6" i="14"/>
  <c r="E7" i="14"/>
  <c r="E8" i="14"/>
  <c r="F8" i="14"/>
  <c r="E51" i="14"/>
  <c r="F52" i="14" s="1"/>
  <c r="E56" i="14"/>
  <c r="F57" i="14"/>
  <c r="G63" i="14"/>
  <c r="E9" i="14"/>
  <c r="E10" i="14"/>
  <c r="E11" i="14"/>
  <c r="E52" i="14"/>
  <c r="E55" i="14"/>
  <c r="E57" i="14"/>
  <c r="F11" i="14"/>
  <c r="G58" i="13"/>
  <c r="C318" i="13"/>
  <c r="E36" i="6"/>
  <c r="E37" i="6"/>
  <c r="E38" i="6"/>
  <c r="F44" i="6" s="1"/>
  <c r="E39" i="6"/>
  <c r="E40" i="6"/>
  <c r="E41" i="6"/>
  <c r="E42" i="6"/>
  <c r="E43" i="6"/>
  <c r="E30" i="13"/>
  <c r="E31" i="13"/>
  <c r="F36" i="13" s="1"/>
  <c r="E32" i="13"/>
  <c r="E33" i="13"/>
  <c r="E34" i="13"/>
  <c r="E35" i="13"/>
  <c r="E44" i="13"/>
  <c r="E22" i="13"/>
  <c r="E23" i="13"/>
  <c r="E25" i="13"/>
  <c r="E26" i="13"/>
  <c r="E27" i="13"/>
  <c r="E19" i="13"/>
  <c r="E6" i="13"/>
  <c r="G59" i="13"/>
  <c r="E3" i="13"/>
  <c r="E4" i="13"/>
  <c r="E55" i="13" s="1"/>
  <c r="F55" i="13" s="1"/>
  <c r="F56" i="13" s="1"/>
  <c r="E5" i="13"/>
  <c r="E7" i="13"/>
  <c r="E8" i="13"/>
  <c r="E9" i="13"/>
  <c r="E10" i="13"/>
  <c r="E11" i="13"/>
  <c r="E12" i="13"/>
  <c r="E13" i="13"/>
  <c r="F14" i="13" s="1"/>
  <c r="E14" i="13"/>
  <c r="E15" i="13"/>
  <c r="E16" i="13"/>
  <c r="E18" i="13"/>
  <c r="E29" i="13"/>
  <c r="E36" i="13"/>
  <c r="E37" i="13"/>
  <c r="E38" i="13"/>
  <c r="F47" i="13" s="1"/>
  <c r="E39" i="13"/>
  <c r="E40" i="13"/>
  <c r="E41" i="13"/>
  <c r="E42" i="13"/>
  <c r="E43" i="13"/>
  <c r="E45" i="13"/>
  <c r="E46" i="13"/>
  <c r="E47" i="13"/>
  <c r="E48" i="13"/>
  <c r="E49" i="13"/>
  <c r="E50" i="13"/>
  <c r="E51" i="13"/>
  <c r="E52" i="13"/>
  <c r="F53" i="13" s="1"/>
  <c r="F29" i="13"/>
  <c r="E53" i="13"/>
  <c r="F51" i="13"/>
  <c r="F49" i="13"/>
  <c r="F10" i="13"/>
  <c r="F7" i="13"/>
  <c r="C341" i="12"/>
  <c r="E19" i="12"/>
  <c r="G64" i="12"/>
  <c r="E22" i="11"/>
  <c r="E25" i="11"/>
  <c r="E29" i="11"/>
  <c r="C309" i="11"/>
  <c r="E39" i="12"/>
  <c r="E3" i="12"/>
  <c r="F6" i="12"/>
  <c r="E4" i="12"/>
  <c r="E5" i="12"/>
  <c r="E6" i="12"/>
  <c r="E7" i="12"/>
  <c r="F9" i="12" s="1"/>
  <c r="E8" i="12"/>
  <c r="E9" i="12"/>
  <c r="E10" i="12"/>
  <c r="E11" i="12"/>
  <c r="E12" i="12"/>
  <c r="E13" i="12"/>
  <c r="E14" i="12"/>
  <c r="E15" i="12"/>
  <c r="F28" i="12" s="1"/>
  <c r="E16" i="12"/>
  <c r="E18" i="12"/>
  <c r="E22" i="12"/>
  <c r="E24" i="12"/>
  <c r="E25" i="12"/>
  <c r="E26" i="12"/>
  <c r="E28" i="12"/>
  <c r="E29" i="12"/>
  <c r="F36" i="12" s="1"/>
  <c r="E30" i="12"/>
  <c r="E31" i="12"/>
  <c r="E32" i="12"/>
  <c r="E33" i="12"/>
  <c r="E34" i="12"/>
  <c r="E35" i="12"/>
  <c r="E36" i="12"/>
  <c r="E60" i="12" s="1"/>
  <c r="F60" i="12" s="1"/>
  <c r="F61" i="12" s="1"/>
  <c r="E37" i="12"/>
  <c r="E38" i="12"/>
  <c r="E40" i="12"/>
  <c r="E41" i="12"/>
  <c r="F51" i="12" s="1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F56" i="12" s="1"/>
  <c r="E55" i="12"/>
  <c r="E56" i="12"/>
  <c r="E57" i="12"/>
  <c r="F58" i="12" s="1"/>
  <c r="E58" i="12"/>
  <c r="F53" i="12"/>
  <c r="F13" i="12"/>
  <c r="E42" i="11"/>
  <c r="G67" i="11"/>
  <c r="E3" i="11"/>
  <c r="E63" i="11" s="1"/>
  <c r="F63" i="11" s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F28" i="11" s="1"/>
  <c r="E19" i="11"/>
  <c r="E24" i="11"/>
  <c r="E26" i="11"/>
  <c r="E28" i="11"/>
  <c r="E30" i="11"/>
  <c r="F39" i="11" s="1"/>
  <c r="E31" i="11"/>
  <c r="E32" i="11"/>
  <c r="E33" i="11"/>
  <c r="E34" i="11"/>
  <c r="E35" i="11"/>
  <c r="E36" i="11"/>
  <c r="E37" i="11"/>
  <c r="E38" i="11"/>
  <c r="E39" i="11"/>
  <c r="E40" i="11"/>
  <c r="E41" i="11"/>
  <c r="F54" i="11" s="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F59" i="11" s="1"/>
  <c r="E59" i="11"/>
  <c r="E60" i="11"/>
  <c r="F61" i="11" s="1"/>
  <c r="E61" i="11"/>
  <c r="F56" i="11"/>
  <c r="F14" i="11"/>
  <c r="F9" i="11"/>
  <c r="F6" i="11"/>
  <c r="C322" i="10"/>
  <c r="G65" i="10"/>
  <c r="E25" i="10"/>
  <c r="E30" i="10"/>
  <c r="E19" i="10"/>
  <c r="E21" i="10"/>
  <c r="G64" i="10" s="1"/>
  <c r="E22" i="10"/>
  <c r="E24" i="10"/>
  <c r="E26" i="10"/>
  <c r="E16" i="10"/>
  <c r="F28" i="10" s="1"/>
  <c r="E17" i="10"/>
  <c r="E3" i="10"/>
  <c r="E4" i="10"/>
  <c r="E61" i="10" s="1"/>
  <c r="F61" i="10" s="1"/>
  <c r="F62" i="10" s="1"/>
  <c r="E5" i="10"/>
  <c r="E6" i="10"/>
  <c r="E7" i="10"/>
  <c r="E8" i="10"/>
  <c r="F9" i="10" s="1"/>
  <c r="E9" i="10"/>
  <c r="E10" i="10"/>
  <c r="E11" i="10"/>
  <c r="E12" i="10"/>
  <c r="E13" i="10"/>
  <c r="E14" i="10"/>
  <c r="E15" i="10"/>
  <c r="E28" i="10"/>
  <c r="E29" i="10"/>
  <c r="E31" i="10"/>
  <c r="E32" i="10"/>
  <c r="F38" i="10" s="1"/>
  <c r="E33" i="10"/>
  <c r="E34" i="10"/>
  <c r="E35" i="10"/>
  <c r="E36" i="10"/>
  <c r="E37" i="10"/>
  <c r="E38" i="10"/>
  <c r="E39" i="10"/>
  <c r="E40" i="10"/>
  <c r="F52" i="10" s="1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F57" i="10" s="1"/>
  <c r="E57" i="10"/>
  <c r="E58" i="10"/>
  <c r="F59" i="10" s="1"/>
  <c r="E59" i="10"/>
  <c r="F54" i="10"/>
  <c r="F14" i="10"/>
  <c r="F6" i="10"/>
  <c r="C266" i="9"/>
  <c r="G63" i="9"/>
  <c r="E38" i="9"/>
  <c r="E30" i="9"/>
  <c r="E21" i="9"/>
  <c r="G62" i="9"/>
  <c r="E3" i="9"/>
  <c r="E4" i="9"/>
  <c r="E59" i="9" s="1"/>
  <c r="F59" i="9" s="1"/>
  <c r="E5" i="9"/>
  <c r="E6" i="9"/>
  <c r="E7" i="9"/>
  <c r="F9" i="9" s="1"/>
  <c r="E8" i="9"/>
  <c r="E9" i="9"/>
  <c r="E10" i="9"/>
  <c r="F14" i="9" s="1"/>
  <c r="E11" i="9"/>
  <c r="E12" i="9"/>
  <c r="E13" i="9"/>
  <c r="E14" i="9"/>
  <c r="E15" i="9"/>
  <c r="F27" i="9" s="1"/>
  <c r="E16" i="9"/>
  <c r="E17" i="9"/>
  <c r="E19" i="9"/>
  <c r="E22" i="9"/>
  <c r="E24" i="9"/>
  <c r="E25" i="9"/>
  <c r="E27" i="9"/>
  <c r="E28" i="9"/>
  <c r="E29" i="9"/>
  <c r="E31" i="9"/>
  <c r="F36" i="9" s="1"/>
  <c r="E32" i="9"/>
  <c r="E33" i="9"/>
  <c r="E34" i="9"/>
  <c r="E35" i="9"/>
  <c r="E36" i="9"/>
  <c r="E37" i="9"/>
  <c r="F50" i="9" s="1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F55" i="9" s="1"/>
  <c r="E54" i="9"/>
  <c r="E55" i="9"/>
  <c r="E56" i="9"/>
  <c r="F57" i="9" s="1"/>
  <c r="E57" i="9"/>
  <c r="F52" i="9"/>
  <c r="F6" i="9"/>
  <c r="E41" i="8"/>
  <c r="E23" i="8"/>
  <c r="G64" i="8" s="1"/>
  <c r="C273" i="8"/>
  <c r="E37" i="8"/>
  <c r="E42" i="8"/>
  <c r="F52" i="8" s="1"/>
  <c r="E43" i="8"/>
  <c r="E44" i="8"/>
  <c r="E45" i="8"/>
  <c r="E46" i="8"/>
  <c r="E47" i="8"/>
  <c r="E48" i="8"/>
  <c r="E49" i="8"/>
  <c r="E50" i="8"/>
  <c r="E51" i="8"/>
  <c r="E52" i="8"/>
  <c r="E53" i="8"/>
  <c r="E32" i="8"/>
  <c r="E33" i="8"/>
  <c r="E34" i="8"/>
  <c r="E35" i="8"/>
  <c r="E36" i="8"/>
  <c r="E38" i="8"/>
  <c r="E31" i="8"/>
  <c r="E16" i="8"/>
  <c r="E17" i="8"/>
  <c r="E18" i="8"/>
  <c r="E20" i="8"/>
  <c r="E21" i="8"/>
  <c r="E24" i="8"/>
  <c r="E26" i="8"/>
  <c r="E27" i="8"/>
  <c r="E11" i="8"/>
  <c r="E12" i="8"/>
  <c r="E13" i="8"/>
  <c r="E4" i="8"/>
  <c r="E61" i="8" s="1"/>
  <c r="F61" i="8" s="1"/>
  <c r="F62" i="8" s="1"/>
  <c r="E5" i="8"/>
  <c r="G65" i="8"/>
  <c r="E3" i="8"/>
  <c r="E6" i="8"/>
  <c r="E7" i="8"/>
  <c r="F9" i="8" s="1"/>
  <c r="E8" i="8"/>
  <c r="E9" i="8"/>
  <c r="E10" i="8"/>
  <c r="F14" i="8" s="1"/>
  <c r="E14" i="8"/>
  <c r="E15" i="8"/>
  <c r="F29" i="8" s="1"/>
  <c r="E29" i="8"/>
  <c r="E30" i="8"/>
  <c r="F39" i="8" s="1"/>
  <c r="E39" i="8"/>
  <c r="E40" i="8"/>
  <c r="E54" i="8"/>
  <c r="E55" i="8"/>
  <c r="F57" i="8" s="1"/>
  <c r="E56" i="8"/>
  <c r="E57" i="8"/>
  <c r="E58" i="8"/>
  <c r="F59" i="8" s="1"/>
  <c r="E59" i="8"/>
  <c r="F54" i="8"/>
  <c r="F6" i="8"/>
  <c r="C228" i="7"/>
  <c r="E17" i="7"/>
  <c r="E47" i="7"/>
  <c r="E3" i="7"/>
  <c r="E58" i="7" s="1"/>
  <c r="F58" i="7" s="1"/>
  <c r="E4" i="7"/>
  <c r="E5" i="7"/>
  <c r="E6" i="7"/>
  <c r="E7" i="7"/>
  <c r="F9" i="7" s="1"/>
  <c r="E8" i="7"/>
  <c r="E9" i="7"/>
  <c r="E10" i="7"/>
  <c r="E11" i="7"/>
  <c r="F14" i="7" s="1"/>
  <c r="E12" i="7"/>
  <c r="E13" i="7"/>
  <c r="E14" i="7"/>
  <c r="E15" i="7"/>
  <c r="F29" i="7" s="1"/>
  <c r="E16" i="7"/>
  <c r="E18" i="7"/>
  <c r="E20" i="7"/>
  <c r="E21" i="7"/>
  <c r="E24" i="7"/>
  <c r="E26" i="7"/>
  <c r="E27" i="7"/>
  <c r="E29" i="7"/>
  <c r="E30" i="7"/>
  <c r="E31" i="7"/>
  <c r="E32" i="7"/>
  <c r="F38" i="7" s="1"/>
  <c r="E33" i="7"/>
  <c r="E34" i="7"/>
  <c r="E35" i="7"/>
  <c r="E36" i="7"/>
  <c r="E37" i="7"/>
  <c r="E38" i="7"/>
  <c r="E39" i="7"/>
  <c r="E40" i="7"/>
  <c r="F49" i="7" s="1"/>
  <c r="E41" i="7"/>
  <c r="E42" i="7"/>
  <c r="E43" i="7"/>
  <c r="E44" i="7"/>
  <c r="E45" i="7"/>
  <c r="E46" i="7"/>
  <c r="E48" i="7"/>
  <c r="E49" i="7"/>
  <c r="E50" i="7"/>
  <c r="F51" i="7" s="1"/>
  <c r="E51" i="7"/>
  <c r="E52" i="7"/>
  <c r="E53" i="7"/>
  <c r="E54" i="7"/>
  <c r="E55" i="7"/>
  <c r="F56" i="7" s="1"/>
  <c r="G62" i="7"/>
  <c r="F54" i="7"/>
  <c r="E56" i="7"/>
  <c r="E21" i="6"/>
  <c r="E64" i="6"/>
  <c r="E68" i="6"/>
  <c r="E69" i="6"/>
  <c r="E70" i="6"/>
  <c r="F78" i="6" s="1"/>
  <c r="E71" i="6"/>
  <c r="E72" i="6"/>
  <c r="E73" i="6"/>
  <c r="E74" i="6"/>
  <c r="E75" i="6"/>
  <c r="E76" i="6"/>
  <c r="E77" i="6"/>
  <c r="E78" i="6"/>
  <c r="E79" i="6"/>
  <c r="E80" i="6"/>
  <c r="E46" i="6"/>
  <c r="E47" i="6"/>
  <c r="F66" i="6" s="1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22" i="6"/>
  <c r="E23" i="6"/>
  <c r="E24" i="6"/>
  <c r="E25" i="6"/>
  <c r="E26" i="6"/>
  <c r="E27" i="6"/>
  <c r="E28" i="6"/>
  <c r="E29" i="6"/>
  <c r="E30" i="6"/>
  <c r="E31" i="6"/>
  <c r="E32" i="6"/>
  <c r="E33" i="6"/>
  <c r="E16" i="6"/>
  <c r="E17" i="6"/>
  <c r="E18" i="6"/>
  <c r="E15" i="6"/>
  <c r="E5" i="6"/>
  <c r="F8" i="6" s="1"/>
  <c r="E6" i="6"/>
  <c r="E4" i="6"/>
  <c r="E83" i="6" s="1"/>
  <c r="E13" i="4"/>
  <c r="E15" i="4"/>
  <c r="F17" i="4" s="1"/>
  <c r="E16" i="4"/>
  <c r="E3" i="6"/>
  <c r="E7" i="6"/>
  <c r="E8" i="6"/>
  <c r="E9" i="6"/>
  <c r="F10" i="6"/>
  <c r="E14" i="6"/>
  <c r="F19" i="6" s="1"/>
  <c r="E19" i="6"/>
  <c r="E20" i="6"/>
  <c r="F35" i="6" s="1"/>
  <c r="E34" i="6"/>
  <c r="E45" i="6"/>
  <c r="E63" i="6"/>
  <c r="E65" i="6"/>
  <c r="E67" i="6"/>
  <c r="F68" i="6"/>
  <c r="F81" i="6"/>
  <c r="G87" i="6"/>
  <c r="E10" i="6"/>
  <c r="E11" i="6"/>
  <c r="E12" i="6"/>
  <c r="F13" i="6" s="1"/>
  <c r="E13" i="6"/>
  <c r="E35" i="6"/>
  <c r="E44" i="6"/>
  <c r="E66" i="6"/>
  <c r="E81" i="6"/>
  <c r="E3" i="5"/>
  <c r="F8" i="5" s="1"/>
  <c r="F79" i="5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F34" i="5" s="1"/>
  <c r="E22" i="5"/>
  <c r="E24" i="5"/>
  <c r="E25" i="5"/>
  <c r="E26" i="5"/>
  <c r="E29" i="5"/>
  <c r="E31" i="5"/>
  <c r="E32" i="5"/>
  <c r="E34" i="5"/>
  <c r="E35" i="5"/>
  <c r="E36" i="5"/>
  <c r="E37" i="5"/>
  <c r="E38" i="5"/>
  <c r="E39" i="5"/>
  <c r="E40" i="5"/>
  <c r="E41" i="5"/>
  <c r="E42" i="5"/>
  <c r="F62" i="5" s="1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F74" i="5" s="1"/>
  <c r="E67" i="5"/>
  <c r="E68" i="5"/>
  <c r="E69" i="5"/>
  <c r="E70" i="5"/>
  <c r="E71" i="5"/>
  <c r="E72" i="5"/>
  <c r="E73" i="5"/>
  <c r="E74" i="5"/>
  <c r="E75" i="5"/>
  <c r="E76" i="5"/>
  <c r="F19" i="5"/>
  <c r="F10" i="5"/>
  <c r="F41" i="5"/>
  <c r="F64" i="5"/>
  <c r="F77" i="5"/>
  <c r="G84" i="5"/>
  <c r="E77" i="5"/>
  <c r="F13" i="5"/>
  <c r="C282" i="4"/>
  <c r="E3" i="4"/>
  <c r="F5" i="4" s="1"/>
  <c r="E4" i="4"/>
  <c r="E5" i="4"/>
  <c r="E6" i="4"/>
  <c r="F7" i="4" s="1"/>
  <c r="E8" i="4"/>
  <c r="F9" i="4" s="1"/>
  <c r="E14" i="4"/>
  <c r="E18" i="4"/>
  <c r="E19" i="4"/>
  <c r="E20" i="4"/>
  <c r="E21" i="4"/>
  <c r="F32" i="4" s="1"/>
  <c r="E23" i="4"/>
  <c r="E24" i="4"/>
  <c r="E26" i="4"/>
  <c r="E27" i="4"/>
  <c r="E28" i="4"/>
  <c r="E36" i="4"/>
  <c r="E37" i="4"/>
  <c r="E38" i="4"/>
  <c r="E39" i="4"/>
  <c r="E40" i="4"/>
  <c r="F41" i="4"/>
  <c r="E45" i="4"/>
  <c r="E46" i="4"/>
  <c r="F65" i="4" s="1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6" i="4"/>
  <c r="F75" i="4" s="1"/>
  <c r="E67" i="4"/>
  <c r="E68" i="4"/>
  <c r="E69" i="4"/>
  <c r="E70" i="4"/>
  <c r="E71" i="4"/>
  <c r="E72" i="4"/>
  <c r="E73" i="4"/>
  <c r="E74" i="4"/>
  <c r="E76" i="4"/>
  <c r="F78" i="4" s="1"/>
  <c r="E77" i="4"/>
  <c r="G85" i="4"/>
  <c r="E10" i="4"/>
  <c r="E11" i="4"/>
  <c r="F12" i="4"/>
  <c r="E33" i="4"/>
  <c r="E34" i="4"/>
  <c r="F35" i="4" s="1"/>
  <c r="E42" i="4"/>
  <c r="F44" i="4" s="1"/>
  <c r="E43" i="4"/>
  <c r="E7" i="4"/>
  <c r="E9" i="4"/>
  <c r="E12" i="4"/>
  <c r="E17" i="4"/>
  <c r="E32" i="4"/>
  <c r="E35" i="4"/>
  <c r="E41" i="4"/>
  <c r="E44" i="4"/>
  <c r="E65" i="4"/>
  <c r="E75" i="4"/>
  <c r="E78" i="4"/>
  <c r="E61" i="3"/>
  <c r="E11" i="3"/>
  <c r="E12" i="3"/>
  <c r="F16" i="3" s="1"/>
  <c r="E13" i="3"/>
  <c r="E14" i="3"/>
  <c r="E15" i="3"/>
  <c r="E16" i="3"/>
  <c r="E33" i="3"/>
  <c r="E50" i="3"/>
  <c r="G84" i="3"/>
  <c r="E3" i="3"/>
  <c r="E4" i="3"/>
  <c r="F5" i="3" s="1"/>
  <c r="E5" i="3"/>
  <c r="E6" i="3"/>
  <c r="F7" i="3"/>
  <c r="E17" i="3"/>
  <c r="F31" i="3" s="1"/>
  <c r="E18" i="3"/>
  <c r="E19" i="3"/>
  <c r="E20" i="3"/>
  <c r="E22" i="3"/>
  <c r="E23" i="3"/>
  <c r="E25" i="3"/>
  <c r="E26" i="3"/>
  <c r="E27" i="3"/>
  <c r="E32" i="3"/>
  <c r="F34" i="3" s="1"/>
  <c r="E35" i="3"/>
  <c r="F40" i="3" s="1"/>
  <c r="E36" i="3"/>
  <c r="E37" i="3"/>
  <c r="E38" i="3"/>
  <c r="E39" i="3"/>
  <c r="E41" i="3"/>
  <c r="F43" i="3" s="1"/>
  <c r="E42" i="3"/>
  <c r="E44" i="3"/>
  <c r="F64" i="3" s="1"/>
  <c r="E45" i="3"/>
  <c r="E46" i="3"/>
  <c r="E47" i="3"/>
  <c r="E48" i="3"/>
  <c r="E49" i="3"/>
  <c r="E51" i="3"/>
  <c r="E52" i="3"/>
  <c r="E53" i="3"/>
  <c r="E54" i="3"/>
  <c r="E55" i="3"/>
  <c r="E56" i="3"/>
  <c r="E57" i="3"/>
  <c r="E58" i="3"/>
  <c r="E59" i="3"/>
  <c r="E60" i="3"/>
  <c r="E62" i="3"/>
  <c r="E63" i="3"/>
  <c r="E65" i="3"/>
  <c r="F74" i="3" s="1"/>
  <c r="E66" i="3"/>
  <c r="E67" i="3"/>
  <c r="E68" i="3"/>
  <c r="E69" i="3"/>
  <c r="E70" i="3"/>
  <c r="E71" i="3"/>
  <c r="E72" i="3"/>
  <c r="E73" i="3"/>
  <c r="E75" i="3"/>
  <c r="F77" i="3" s="1"/>
  <c r="E76" i="3"/>
  <c r="E7" i="3"/>
  <c r="E8" i="3"/>
  <c r="E9" i="3"/>
  <c r="F10" i="3" s="1"/>
  <c r="E10" i="3"/>
  <c r="E31" i="3"/>
  <c r="E34" i="3"/>
  <c r="E40" i="3"/>
  <c r="E43" i="3"/>
  <c r="E64" i="3"/>
  <c r="E74" i="3"/>
  <c r="E77" i="3"/>
  <c r="C345" i="2"/>
  <c r="E49" i="2"/>
  <c r="E8" i="2"/>
  <c r="E9" i="2"/>
  <c r="E10" i="2"/>
  <c r="E11" i="2"/>
  <c r="E12" i="2"/>
  <c r="E13" i="2"/>
  <c r="E14" i="2"/>
  <c r="E15" i="2"/>
  <c r="E16" i="2"/>
  <c r="E17" i="2"/>
  <c r="F31" i="2" s="1"/>
  <c r="E18" i="2"/>
  <c r="E19" i="2"/>
  <c r="E20" i="2"/>
  <c r="E22" i="2"/>
  <c r="E23" i="2"/>
  <c r="E25" i="2"/>
  <c r="E26" i="2"/>
  <c r="E27" i="2"/>
  <c r="E31" i="2"/>
  <c r="E32" i="2"/>
  <c r="F34" i="2" s="1"/>
  <c r="E33" i="2"/>
  <c r="E34" i="2"/>
  <c r="E35" i="2"/>
  <c r="E36" i="2"/>
  <c r="F40" i="2" s="1"/>
  <c r="E37" i="2"/>
  <c r="E38" i="2"/>
  <c r="E39" i="2"/>
  <c r="E40" i="2"/>
  <c r="E41" i="2"/>
  <c r="E42" i="2"/>
  <c r="E43" i="2"/>
  <c r="E44" i="2"/>
  <c r="F62" i="2" s="1"/>
  <c r="E45" i="2"/>
  <c r="E46" i="2"/>
  <c r="E47" i="2"/>
  <c r="E48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F73" i="2" s="1"/>
  <c r="E66" i="2"/>
  <c r="E67" i="2"/>
  <c r="E68" i="2"/>
  <c r="E69" i="2"/>
  <c r="E70" i="2"/>
  <c r="E71" i="2"/>
  <c r="E72" i="2"/>
  <c r="E73" i="2"/>
  <c r="E74" i="2"/>
  <c r="E75" i="2"/>
  <c r="F76" i="2" s="1"/>
  <c r="E76" i="2"/>
  <c r="E5" i="2"/>
  <c r="E6" i="2"/>
  <c r="E7" i="2"/>
  <c r="E4" i="2"/>
  <c r="E3" i="2"/>
  <c r="F5" i="2" s="1"/>
  <c r="G85" i="2"/>
  <c r="F7" i="2"/>
  <c r="F16" i="2"/>
  <c r="F43" i="2"/>
  <c r="F10" i="2"/>
  <c r="C343" i="1"/>
  <c r="E32" i="1"/>
  <c r="F34" i="1" s="1"/>
  <c r="E11" i="1"/>
  <c r="F16" i="1" s="1"/>
  <c r="E12" i="1"/>
  <c r="E13" i="1"/>
  <c r="E14" i="1"/>
  <c r="E15" i="1"/>
  <c r="E3" i="1"/>
  <c r="E75" i="1" s="1"/>
  <c r="E4" i="1"/>
  <c r="E5" i="1"/>
  <c r="F5" i="1" s="1"/>
  <c r="E6" i="1"/>
  <c r="E8" i="1"/>
  <c r="E9" i="1"/>
  <c r="E17" i="1"/>
  <c r="F31" i="1" s="1"/>
  <c r="E18" i="1"/>
  <c r="E19" i="1"/>
  <c r="E20" i="1"/>
  <c r="E22" i="1"/>
  <c r="E23" i="1"/>
  <c r="E25" i="1"/>
  <c r="E26" i="1"/>
  <c r="E27" i="1"/>
  <c r="E35" i="1"/>
  <c r="E36" i="1"/>
  <c r="F40" i="1" s="1"/>
  <c r="E37" i="1"/>
  <c r="E38" i="1"/>
  <c r="E39" i="1"/>
  <c r="E41" i="1"/>
  <c r="E42" i="1"/>
  <c r="E44" i="1"/>
  <c r="F59" i="1" s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60" i="1"/>
  <c r="E61" i="1"/>
  <c r="F70" i="1" s="1"/>
  <c r="E62" i="1"/>
  <c r="E63" i="1"/>
  <c r="E64" i="1"/>
  <c r="E65" i="1"/>
  <c r="E66" i="1"/>
  <c r="E67" i="1"/>
  <c r="E68" i="1"/>
  <c r="E69" i="1"/>
  <c r="E71" i="1"/>
  <c r="E72" i="1"/>
  <c r="F73" i="1" s="1"/>
  <c r="F7" i="1"/>
  <c r="F43" i="1"/>
  <c r="G82" i="1"/>
  <c r="F10" i="1"/>
  <c r="F79" i="3" l="1"/>
  <c r="G82" i="5"/>
  <c r="F80" i="5"/>
  <c r="F60" i="9"/>
  <c r="F63" i="16"/>
  <c r="F78" i="2"/>
  <c r="F80" i="4"/>
  <c r="F83" i="6"/>
  <c r="F84" i="6" s="1"/>
  <c r="F75" i="1"/>
  <c r="F59" i="7"/>
  <c r="F64" i="11"/>
  <c r="F7" i="16"/>
  <c r="F8" i="17"/>
  <c r="E78" i="2"/>
  <c r="E78" i="3"/>
  <c r="E79" i="3" s="1"/>
  <c r="E80" i="4"/>
  <c r="E79" i="5"/>
  <c r="F6" i="7"/>
  <c r="G80" i="1" l="1"/>
  <c r="F76" i="1"/>
  <c r="G83" i="4"/>
  <c r="F81" i="4"/>
  <c r="G83" i="2"/>
  <c r="F79" i="2"/>
  <c r="F80" i="3"/>
  <c r="G82" i="3"/>
</calcChain>
</file>

<file path=xl/sharedStrings.xml><?xml version="1.0" encoding="utf-8"?>
<sst xmlns="http://schemas.openxmlformats.org/spreadsheetml/2006/main" count="24188" uniqueCount="4172">
  <si>
    <t>00378506</t>
  </si>
  <si>
    <t>00379180</t>
  </si>
  <si>
    <t>00373695</t>
  </si>
  <si>
    <t>00375013</t>
  </si>
  <si>
    <t>00004714</t>
  </si>
  <si>
    <t>00377359</t>
  </si>
  <si>
    <t>00377362</t>
  </si>
  <si>
    <t>00378543</t>
  </si>
  <si>
    <t>00379219</t>
  </si>
  <si>
    <t>00380029</t>
  </si>
  <si>
    <t>00248599</t>
  </si>
  <si>
    <t>00373797</t>
  </si>
  <si>
    <t>00374188</t>
  </si>
  <si>
    <t>00375546</t>
  </si>
  <si>
    <t>00376308</t>
  </si>
  <si>
    <t>00377018</t>
  </si>
  <si>
    <t>00004905</t>
  </si>
  <si>
    <t>FILTRO DE OLEO WEGA WO 340</t>
  </si>
  <si>
    <t>00248496</t>
  </si>
  <si>
    <t>15/07/2012</t>
  </si>
  <si>
    <t>00380392</t>
  </si>
  <si>
    <t>00246280</t>
  </si>
  <si>
    <t>00374154</t>
  </si>
  <si>
    <t>00246795</t>
  </si>
  <si>
    <t>00375536</t>
  </si>
  <si>
    <t>00374237</t>
  </si>
  <si>
    <t>00374872</t>
  </si>
  <si>
    <t>00376389</t>
  </si>
  <si>
    <t>08/07/2012</t>
  </si>
  <si>
    <t>00065929</t>
  </si>
  <si>
    <t>00007678</t>
  </si>
  <si>
    <t>00379189</t>
  </si>
  <si>
    <t>00248828</t>
  </si>
  <si>
    <t>00248601</t>
  </si>
  <si>
    <t>00376680</t>
  </si>
  <si>
    <t>00377784</t>
  </si>
  <si>
    <t>00380137</t>
  </si>
  <si>
    <t>00373671</t>
  </si>
  <si>
    <t>00247386</t>
  </si>
  <si>
    <t>00378442</t>
  </si>
  <si>
    <t>KOU7743</t>
  </si>
  <si>
    <t>00012530</t>
  </si>
  <si>
    <t>00373121</t>
  </si>
  <si>
    <t>00373123</t>
  </si>
  <si>
    <t>00374334</t>
  </si>
  <si>
    <t>00375872</t>
  </si>
  <si>
    <t>00376488</t>
  </si>
  <si>
    <t>00007511</t>
  </si>
  <si>
    <t>00007510</t>
  </si>
  <si>
    <t>00377571</t>
  </si>
  <si>
    <t>00378646</t>
  </si>
  <si>
    <t>00378648</t>
  </si>
  <si>
    <t>00248488</t>
  </si>
  <si>
    <t>00248490</t>
  </si>
  <si>
    <t>KVD8428</t>
  </si>
  <si>
    <t>00004565</t>
  </si>
  <si>
    <t>00004711</t>
  </si>
  <si>
    <t>00377433</t>
  </si>
  <si>
    <t>00378493</t>
  </si>
  <si>
    <t>00379272</t>
  </si>
  <si>
    <t>00379943</t>
  </si>
  <si>
    <t>00380431</t>
  </si>
  <si>
    <t>00374239</t>
  </si>
  <si>
    <t>00378030</t>
  </si>
  <si>
    <t>00379816</t>
  </si>
  <si>
    <t>00373105</t>
  </si>
  <si>
    <t>00373813</t>
  </si>
  <si>
    <t>00246648</t>
  </si>
  <si>
    <t>00375920</t>
  </si>
  <si>
    <t>00007513</t>
  </si>
  <si>
    <t>00377654</t>
  </si>
  <si>
    <t>00378213</t>
  </si>
  <si>
    <t>00379403</t>
  </si>
  <si>
    <t>00373079</t>
  </si>
  <si>
    <t>00246316</t>
  </si>
  <si>
    <t>00374174</t>
  </si>
  <si>
    <t>00376317</t>
  </si>
  <si>
    <t>00007605</t>
  </si>
  <si>
    <t>00379401</t>
  </si>
  <si>
    <t>00248730</t>
  </si>
  <si>
    <t>00380301</t>
  </si>
  <si>
    <t>00373084</t>
  </si>
  <si>
    <t>00374458</t>
  </si>
  <si>
    <t>00375812</t>
  </si>
  <si>
    <t>00376677</t>
  </si>
  <si>
    <t>00007708</t>
  </si>
  <si>
    <t>00377514</t>
  </si>
  <si>
    <t>00012535</t>
  </si>
  <si>
    <t>00248713</t>
  </si>
  <si>
    <t>00377380</t>
  </si>
  <si>
    <t>00379653</t>
  </si>
  <si>
    <t>00380142</t>
  </si>
  <si>
    <t>00373126</t>
  </si>
  <si>
    <t>00374339</t>
  </si>
  <si>
    <t>00379104</t>
  </si>
  <si>
    <t>00246092</t>
  </si>
  <si>
    <t>00246579</t>
  </si>
  <si>
    <t>00375694</t>
  </si>
  <si>
    <t>00376513</t>
  </si>
  <si>
    <t>00004670</t>
  </si>
  <si>
    <t>00377337</t>
  </si>
  <si>
    <t>00248037</t>
  </si>
  <si>
    <t>00248157</t>
  </si>
  <si>
    <t>00379155</t>
  </si>
  <si>
    <t>00248500</t>
  </si>
  <si>
    <t>00375565</t>
  </si>
  <si>
    <t>00376077</t>
  </si>
  <si>
    <t>00248302</t>
  </si>
  <si>
    <t>00373481</t>
  </si>
  <si>
    <t>00374091</t>
  </si>
  <si>
    <t>00374818</t>
  </si>
  <si>
    <t>00375503</t>
  </si>
  <si>
    <t>00247436</t>
  </si>
  <si>
    <t>00007674</t>
  </si>
  <si>
    <t>00377968</t>
  </si>
  <si>
    <t>00378266</t>
  </si>
  <si>
    <t>00379011</t>
  </si>
  <si>
    <t>00373058</t>
  </si>
  <si>
    <t>00374214</t>
  </si>
  <si>
    <t>00374860</t>
  </si>
  <si>
    <t>00247067</t>
  </si>
  <si>
    <t>00376385</t>
  </si>
  <si>
    <t>00065890</t>
  </si>
  <si>
    <t>00007679</t>
  </si>
  <si>
    <t>00379100</t>
  </si>
  <si>
    <t>00374439</t>
  </si>
  <si>
    <t>00374847</t>
  </si>
  <si>
    <t>00378352</t>
  </si>
  <si>
    <t>00379102</t>
  </si>
  <si>
    <t>00004655</t>
  </si>
  <si>
    <t>00248307</t>
  </si>
  <si>
    <t>SOUZA</t>
  </si>
  <si>
    <t>MARCIO (REPOSITOR)</t>
  </si>
  <si>
    <t>00353984</t>
  </si>
  <si>
    <t>26/05/2012</t>
  </si>
  <si>
    <t>00005239</t>
  </si>
  <si>
    <t>00232032</t>
  </si>
  <si>
    <t>00348661</t>
  </si>
  <si>
    <t>00350286</t>
  </si>
  <si>
    <t>00236659</t>
  </si>
  <si>
    <t>00353469</t>
  </si>
  <si>
    <t>00235996</t>
  </si>
  <si>
    <t>19/05/2012</t>
  </si>
  <si>
    <t>00233358</t>
  </si>
  <si>
    <t>00351060</t>
  </si>
  <si>
    <t>00351280</t>
  </si>
  <si>
    <t>00238168</t>
  </si>
  <si>
    <t>00347535</t>
  </si>
  <si>
    <t>00232353</t>
  </si>
  <si>
    <t>00348707</t>
  </si>
  <si>
    <t>00233336</t>
  </si>
  <si>
    <t>00233338</t>
  </si>
  <si>
    <t>00349811</t>
  </si>
  <si>
    <t>00234972</t>
  </si>
  <si>
    <t>00351007</t>
  </si>
  <si>
    <t>00351888</t>
  </si>
  <si>
    <t>00352264</t>
  </si>
  <si>
    <t>00353170</t>
  </si>
  <si>
    <t>00348724</t>
  </si>
  <si>
    <t>00349278</t>
  </si>
  <si>
    <t>00349832</t>
  </si>
  <si>
    <t>00235020</t>
  </si>
  <si>
    <t>00351513</t>
  </si>
  <si>
    <t>00237957</t>
  </si>
  <si>
    <t>00353177</t>
  </si>
  <si>
    <t>00232068</t>
  </si>
  <si>
    <t>00353137</t>
  </si>
  <si>
    <t>00348143</t>
  </si>
  <si>
    <t>00232735</t>
  </si>
  <si>
    <t>00233157</t>
  </si>
  <si>
    <t>00349461</t>
  </si>
  <si>
    <t>00234238</t>
  </si>
  <si>
    <t>00350636</t>
  </si>
  <si>
    <t>00235885</t>
  </si>
  <si>
    <t>00351779</t>
  </si>
  <si>
    <t>00352450</t>
  </si>
  <si>
    <t>00238085</t>
  </si>
  <si>
    <t>00353312</t>
  </si>
  <si>
    <t>00239060</t>
  </si>
  <si>
    <t>00232403</t>
  </si>
  <si>
    <t>20/05/2012</t>
  </si>
  <si>
    <t>00349667</t>
  </si>
  <si>
    <t>00234058</t>
  </si>
  <si>
    <t>00350331</t>
  </si>
  <si>
    <t>LAZ5914</t>
  </si>
  <si>
    <t>00235664</t>
  </si>
  <si>
    <t>00234492</t>
  </si>
  <si>
    <t>00238117</t>
  </si>
  <si>
    <t>00347511</t>
  </si>
  <si>
    <t>00348682</t>
  </si>
  <si>
    <t>00233329</t>
  </si>
  <si>
    <t>00349781</t>
  </si>
  <si>
    <t>00234959</t>
  </si>
  <si>
    <t>00235557</t>
  </si>
  <si>
    <t>00236051</t>
  </si>
  <si>
    <t>00237482</t>
  </si>
  <si>
    <t>00237930</t>
  </si>
  <si>
    <t>00238489</t>
  </si>
  <si>
    <t>00353722</t>
  </si>
  <si>
    <t>00232132</t>
  </si>
  <si>
    <t>00348731</t>
  </si>
  <si>
    <t>00233334</t>
  </si>
  <si>
    <t>00349839</t>
  </si>
  <si>
    <t>00350658</t>
  </si>
  <si>
    <t>00235432</t>
  </si>
  <si>
    <t>00235897</t>
  </si>
  <si>
    <t>00236486</t>
  </si>
  <si>
    <t>00237559</t>
  </si>
  <si>
    <t>16.08 a 31.08.2012</t>
  </si>
  <si>
    <t>00352936</t>
  </si>
  <si>
    <t>00353595</t>
  </si>
  <si>
    <t>00347656</t>
  </si>
  <si>
    <t>00232874</t>
  </si>
  <si>
    <t>00234483</t>
  </si>
  <si>
    <t>00350754</t>
  </si>
  <si>
    <t>00236015</t>
  </si>
  <si>
    <t>00352005</t>
  </si>
  <si>
    <t>00237551</t>
  </si>
  <si>
    <t>00238009</t>
  </si>
  <si>
    <t>00238832</t>
  </si>
  <si>
    <t>00233326</t>
  </si>
  <si>
    <t>00349803</t>
  </si>
  <si>
    <t>00350318</t>
  </si>
  <si>
    <t>00236697</t>
  </si>
  <si>
    <t>00352270</t>
  </si>
  <si>
    <t>00237948</t>
  </si>
  <si>
    <t>00353128</t>
  </si>
  <si>
    <t>00238767</t>
  </si>
  <si>
    <t>00351389</t>
  </si>
  <si>
    <t>00342453</t>
  </si>
  <si>
    <t>00015945</t>
  </si>
  <si>
    <t>00016345</t>
  </si>
  <si>
    <t>00344492</t>
  </si>
  <si>
    <t>00345542</t>
  </si>
  <si>
    <t>00346162</t>
  </si>
  <si>
    <t>00017807</t>
  </si>
  <si>
    <t>00347542</t>
  </si>
  <si>
    <t>00348278</t>
  </si>
  <si>
    <t>00019568</t>
  </si>
  <si>
    <t>00019570</t>
  </si>
  <si>
    <t>00015555</t>
  </si>
  <si>
    <t>00350443</t>
  </si>
  <si>
    <t>00021348</t>
  </si>
  <si>
    <t>00018169</t>
  </si>
  <si>
    <t>00348285</t>
  </si>
  <si>
    <t>00350432</t>
  </si>
  <si>
    <t>00342419</t>
  </si>
  <si>
    <t>00015917</t>
  </si>
  <si>
    <t>00016316</t>
  </si>
  <si>
    <t>00344501</t>
  </si>
  <si>
    <t>00345516</t>
  </si>
  <si>
    <t>00346352</t>
  </si>
  <si>
    <t>00346354</t>
  </si>
  <si>
    <t>00346855</t>
  </si>
  <si>
    <t>00347521</t>
  </si>
  <si>
    <t>00348903</t>
  </si>
  <si>
    <t>00015031</t>
  </si>
  <si>
    <t>00350438</t>
  </si>
  <si>
    <t>00345608</t>
  </si>
  <si>
    <t>00019583</t>
  </si>
  <si>
    <t>00342455</t>
  </si>
  <si>
    <t>00017825</t>
  </si>
  <si>
    <t>00347546</t>
  </si>
  <si>
    <t>00016418</t>
  </si>
  <si>
    <t>00348917</t>
  </si>
  <si>
    <t>00014911</t>
  </si>
  <si>
    <t>00350456</t>
  </si>
  <si>
    <t>00351069</t>
  </si>
  <si>
    <t>00342415</t>
  </si>
  <si>
    <t>00343083</t>
  </si>
  <si>
    <t>00343787</t>
  </si>
  <si>
    <t>00017077</t>
  </si>
  <si>
    <t>00018175</t>
  </si>
  <si>
    <t>00018177</t>
  </si>
  <si>
    <t>00018632</t>
  </si>
  <si>
    <t>00348908</t>
  </si>
  <si>
    <t>00349814</t>
  </si>
  <si>
    <t>00015554</t>
  </si>
  <si>
    <t>00020810</t>
  </si>
  <si>
    <t>00350993</t>
  </si>
  <si>
    <t>00351136</t>
  </si>
  <si>
    <t>00342541</t>
  </si>
  <si>
    <t>00343185</t>
  </si>
  <si>
    <t>00343877</t>
  </si>
  <si>
    <t>00345570</t>
  </si>
  <si>
    <t>00346195</t>
  </si>
  <si>
    <t>00346938</t>
  </si>
  <si>
    <t>00347589</t>
  </si>
  <si>
    <t>00018689</t>
  </si>
  <si>
    <t>00018692</t>
  </si>
  <si>
    <t>00349935</t>
  </si>
  <si>
    <t>00015559</t>
  </si>
  <si>
    <t>00350557</t>
  </si>
  <si>
    <t>00021365</t>
  </si>
  <si>
    <t>00347944</t>
  </si>
  <si>
    <t>00346658</t>
  </si>
  <si>
    <t>00348943</t>
  </si>
  <si>
    <t>27/05/2012</t>
  </si>
  <si>
    <t>00019351</t>
  </si>
  <si>
    <t>00019708</t>
  </si>
  <si>
    <t>00350472</t>
  </si>
  <si>
    <t>00351067</t>
  </si>
  <si>
    <t>00342465</t>
  </si>
  <si>
    <t>00342467</t>
  </si>
  <si>
    <t>00343853</t>
  </si>
  <si>
    <t>00343855</t>
  </si>
  <si>
    <t>00346144</t>
  </si>
  <si>
    <t>00346887</t>
  </si>
  <si>
    <t>00018659</t>
  </si>
  <si>
    <t>00018661</t>
  </si>
  <si>
    <t>00018663</t>
  </si>
  <si>
    <t>00349849</t>
  </si>
  <si>
    <t>00349851</t>
  </si>
  <si>
    <t>00016159</t>
  </si>
  <si>
    <t>00020721</t>
  </si>
  <si>
    <t>00351466</t>
  </si>
  <si>
    <t>00342649</t>
  </si>
  <si>
    <t>00016567</t>
  </si>
  <si>
    <t>00016395</t>
  </si>
  <si>
    <t>00346426</t>
  </si>
  <si>
    <t>00348463</t>
  </si>
  <si>
    <t>00019692</t>
  </si>
  <si>
    <t>00342402</t>
  </si>
  <si>
    <t>00017064</t>
  </si>
  <si>
    <t>00017454</t>
  </si>
  <si>
    <t>00017803</t>
  </si>
  <si>
    <t>00018182</t>
  </si>
  <si>
    <t>00348175</t>
  </si>
  <si>
    <t>00349289</t>
  </si>
  <si>
    <t>00349865</t>
  </si>
  <si>
    <t>00015032</t>
  </si>
  <si>
    <t>00350434</t>
  </si>
  <si>
    <t>00021326</t>
  </si>
  <si>
    <t>00016409</t>
  </si>
  <si>
    <t>00017166</t>
  </si>
  <si>
    <t>00018225</t>
  </si>
  <si>
    <t>00015938</t>
  </si>
  <si>
    <t>00344537</t>
  </si>
  <si>
    <t>00020826</t>
  </si>
  <si>
    <t>00015965</t>
  </si>
  <si>
    <t>00343848</t>
  </si>
  <si>
    <t>Data: 16/05 a 31/05</t>
  </si>
  <si>
    <t>NETÃO</t>
  </si>
  <si>
    <t>01.06 a 15.06.2012</t>
  </si>
  <si>
    <t>ALEXANDRE</t>
  </si>
  <si>
    <t>LBY1047</t>
  </si>
  <si>
    <t>02/06/2012</t>
  </si>
  <si>
    <t>00239642</t>
  </si>
  <si>
    <t>FILTRO DE OLEO WO 170</t>
  </si>
  <si>
    <t>ARMOX FLU  RADIADOR (AZUL)  MOTORMAX  1L</t>
  </si>
  <si>
    <t>00239887</t>
  </si>
  <si>
    <t>00355086</t>
  </si>
  <si>
    <t>04/06/2012</t>
  </si>
  <si>
    <t>00240682</t>
  </si>
  <si>
    <t>05/06/2012</t>
  </si>
  <si>
    <t>00240958</t>
  </si>
  <si>
    <t>07/06/2012</t>
  </si>
  <si>
    <t>00357375</t>
  </si>
  <si>
    <t>08/06/2012</t>
  </si>
  <si>
    <t>00358178</t>
  </si>
  <si>
    <t>11/06/2012</t>
  </si>
  <si>
    <t>00242574</t>
  </si>
  <si>
    <t>12/06/2012</t>
  </si>
  <si>
    <t>00360187</t>
  </si>
  <si>
    <t>13/06/2012</t>
  </si>
  <si>
    <t>00360849</t>
  </si>
  <si>
    <t>14/06/2012</t>
  </si>
  <si>
    <t>00243365</t>
  </si>
  <si>
    <t>15/06/2012</t>
  </si>
  <si>
    <t>00362054</t>
  </si>
  <si>
    <t>09/06/2012</t>
  </si>
  <si>
    <t>00358461</t>
  </si>
  <si>
    <t>00239940</t>
  </si>
  <si>
    <t>00355907</t>
  </si>
  <si>
    <t>00356584</t>
  </si>
  <si>
    <t>00241396</t>
  </si>
  <si>
    <t>00359485</t>
  </si>
  <si>
    <t>00242828</t>
  </si>
  <si>
    <t>00361433</t>
  </si>
  <si>
    <t>01/06/2012</t>
  </si>
  <si>
    <t>00239388</t>
  </si>
  <si>
    <t>00239543</t>
  </si>
  <si>
    <t>10/06/2012</t>
  </si>
  <si>
    <t>00358701</t>
  </si>
  <si>
    <t>00360979</t>
  </si>
  <si>
    <t>00356541</t>
  </si>
  <si>
    <t>00242141</t>
  </si>
  <si>
    <t>00360828</t>
  </si>
  <si>
    <t>00355057</t>
  </si>
  <si>
    <t>00241660</t>
  </si>
  <si>
    <t>00361085</t>
  </si>
  <si>
    <t>00354290</t>
  </si>
  <si>
    <t>00239566</t>
  </si>
  <si>
    <t>00355508</t>
  </si>
  <si>
    <t>06/06/2012</t>
  </si>
  <si>
    <t>00356677</t>
  </si>
  <si>
    <t>00357634</t>
  </si>
  <si>
    <t>00241657</t>
  </si>
  <si>
    <t>00358295</t>
  </si>
  <si>
    <t>00358297</t>
  </si>
  <si>
    <t>00358968</t>
  </si>
  <si>
    <t>00360354</t>
  </si>
  <si>
    <t>00360533</t>
  </si>
  <si>
    <t>00361546</t>
  </si>
  <si>
    <t>00239214</t>
  </si>
  <si>
    <t>00355535</t>
  </si>
  <si>
    <t>00356795</t>
  </si>
  <si>
    <t>00357663</t>
  </si>
  <si>
    <t>00359005</t>
  </si>
  <si>
    <t>00243435</t>
  </si>
  <si>
    <t>00355490</t>
  </si>
  <si>
    <t>00358274</t>
  </si>
  <si>
    <t>00242278</t>
  </si>
  <si>
    <t>00239889</t>
  </si>
  <si>
    <t>00362121</t>
  </si>
  <si>
    <t>00239401</t>
  </si>
  <si>
    <t>00240598</t>
  </si>
  <si>
    <t>00240901</t>
  </si>
  <si>
    <t>00357110</t>
  </si>
  <si>
    <t>00358031</t>
  </si>
  <si>
    <t>00358435</t>
  </si>
  <si>
    <t>00359397</t>
  </si>
  <si>
    <t>00360073</t>
  </si>
  <si>
    <t>00360707</t>
  </si>
  <si>
    <t>00012551</t>
  </si>
  <si>
    <t>00239842</t>
  </si>
  <si>
    <t>00239942</t>
  </si>
  <si>
    <t>00355627</t>
  </si>
  <si>
    <t>00357502</t>
  </si>
  <si>
    <t>00242274</t>
  </si>
  <si>
    <t>00242893</t>
  </si>
  <si>
    <t>00361184</t>
  </si>
  <si>
    <t>00359643</t>
  </si>
  <si>
    <t>00359032</t>
  </si>
  <si>
    <t>00361651</t>
  </si>
  <si>
    <t>00356319</t>
  </si>
  <si>
    <t>00354479</t>
  </si>
  <si>
    <t>03/06/2012</t>
  </si>
  <si>
    <t>00355301</t>
  </si>
  <si>
    <t>00354265</t>
  </si>
  <si>
    <t>00356643</t>
  </si>
  <si>
    <t>00357594</t>
  </si>
  <si>
    <t>00358955</t>
  </si>
  <si>
    <t>00360319</t>
  </si>
  <si>
    <t>00361512</t>
  </si>
  <si>
    <t>00239218</t>
  </si>
  <si>
    <t>00355135</t>
  </si>
  <si>
    <t>00355878</t>
  </si>
  <si>
    <t>00240911</t>
  </si>
  <si>
    <t>00357164</t>
  </si>
  <si>
    <t>00358532</t>
  </si>
  <si>
    <t>00359456</t>
  </si>
  <si>
    <t>00360152</t>
  </si>
  <si>
    <t>00360826</t>
  </si>
  <si>
    <t>00362042</t>
  </si>
  <si>
    <t>00354370</t>
  </si>
  <si>
    <t>00355005</t>
  </si>
  <si>
    <t>00355581</t>
  </si>
  <si>
    <t>00356072</t>
  </si>
  <si>
    <t>00356746</t>
  </si>
  <si>
    <t>00241608</t>
  </si>
  <si>
    <t>00241756</t>
  </si>
  <si>
    <t>00358670</t>
  </si>
  <si>
    <t>00359487</t>
  </si>
  <si>
    <t>00360415</t>
  </si>
  <si>
    <t>00243071</t>
  </si>
  <si>
    <t>00243379</t>
  </si>
  <si>
    <t>00354301</t>
  </si>
  <si>
    <t>00240750</t>
  </si>
  <si>
    <t>00356632</t>
  </si>
  <si>
    <t>00356882</t>
  </si>
  <si>
    <t>00242592</t>
  </si>
  <si>
    <t>00359582</t>
  </si>
  <si>
    <t>00362101</t>
  </si>
  <si>
    <t>00021826</t>
  </si>
  <si>
    <t>00353351</t>
  </si>
  <si>
    <t>00023490</t>
  </si>
  <si>
    <t>00024292</t>
  </si>
  <si>
    <t>00357692</t>
  </si>
  <si>
    <t>00025940</t>
  </si>
  <si>
    <t>PINO GNV</t>
  </si>
  <si>
    <t>00026334</t>
  </si>
  <si>
    <t>00026885</t>
  </si>
  <si>
    <t>00351682</t>
  </si>
  <si>
    <t>01.08 a 15.08.2012</t>
  </si>
  <si>
    <t>00023480</t>
  </si>
  <si>
    <t>00356299</t>
  </si>
  <si>
    <t>00358367</t>
  </si>
  <si>
    <t>00359494</t>
  </si>
  <si>
    <t>00352344</t>
  </si>
  <si>
    <t>00356039</t>
  </si>
  <si>
    <t>00025017</t>
  </si>
  <si>
    <t>00357685</t>
  </si>
  <si>
    <t>00359049</t>
  </si>
  <si>
    <t>00026890</t>
  </si>
  <si>
    <t>00356238</t>
  </si>
  <si>
    <t>00357176</t>
  </si>
  <si>
    <t>00351680</t>
  </si>
  <si>
    <t>00022382</t>
  </si>
  <si>
    <t>LUBRAX SJ 20W50 1L</t>
  </si>
  <si>
    <t>00022805</t>
  </si>
  <si>
    <t>00354060</t>
  </si>
  <si>
    <t>00023512</t>
  </si>
  <si>
    <t>00023926</t>
  </si>
  <si>
    <t>00025035</t>
  </si>
  <si>
    <t>00357040</t>
  </si>
  <si>
    <t>00357743</t>
  </si>
  <si>
    <t>00358378</t>
  </si>
  <si>
    <t>00358973</t>
  </si>
  <si>
    <t>00359486</t>
  </si>
  <si>
    <t>00351664</t>
  </si>
  <si>
    <t>00352323</t>
  </si>
  <si>
    <t>00353295</t>
  </si>
  <si>
    <t>00023161</t>
  </si>
  <si>
    <t>00023492</t>
  </si>
  <si>
    <t>00357018</t>
  </si>
  <si>
    <t>00357651</t>
  </si>
  <si>
    <t>00026342</t>
  </si>
  <si>
    <t>00359500</t>
  </si>
  <si>
    <t>00352367</t>
  </si>
  <si>
    <t>00022800</t>
  </si>
  <si>
    <t>00356240</t>
  </si>
  <si>
    <t>00356715</t>
  </si>
  <si>
    <t>00357158</t>
  </si>
  <si>
    <t>00358996</t>
  </si>
  <si>
    <t>00015059</t>
  </si>
  <si>
    <t>00353384</t>
  </si>
  <si>
    <t>00354133</t>
  </si>
  <si>
    <t>00025287</t>
  </si>
  <si>
    <t>00357756</t>
  </si>
  <si>
    <t>00359045</t>
  </si>
  <si>
    <t>00359595</t>
  </si>
  <si>
    <t>00359575</t>
  </si>
  <si>
    <t>00354175</t>
  </si>
  <si>
    <t>00356479</t>
  </si>
  <si>
    <t>00357960</t>
  </si>
  <si>
    <t>00351752</t>
  </si>
  <si>
    <t>00355332</t>
  </si>
  <si>
    <t>00356202</t>
  </si>
  <si>
    <t>00357334</t>
  </si>
  <si>
    <t>00025258</t>
  </si>
  <si>
    <t>00025670</t>
  </si>
  <si>
    <t>00356232</t>
  </si>
  <si>
    <t>00358376</t>
  </si>
  <si>
    <t>00358982</t>
  </si>
  <si>
    <t>00026929</t>
  </si>
  <si>
    <t>00352319</t>
  </si>
  <si>
    <t>00352321</t>
  </si>
  <si>
    <t>00353589</t>
  </si>
  <si>
    <t>00359232</t>
  </si>
  <si>
    <t>00359234</t>
  </si>
  <si>
    <t>00016365</t>
  </si>
  <si>
    <t>00021784</t>
  </si>
  <si>
    <t>00023496</t>
  </si>
  <si>
    <t>00024251</t>
  </si>
  <si>
    <t>00025009</t>
  </si>
  <si>
    <t>00358365</t>
  </si>
  <si>
    <t>00026895</t>
  </si>
  <si>
    <t>00352380</t>
  </si>
  <si>
    <t>00353376</t>
  </si>
  <si>
    <t>00354137</t>
  </si>
  <si>
    <t>00023594</t>
  </si>
  <si>
    <t>00356287</t>
  </si>
  <si>
    <t>00357160</t>
  </si>
  <si>
    <t>00357888</t>
  </si>
  <si>
    <t>00026932</t>
  </si>
  <si>
    <t>00026934</t>
  </si>
  <si>
    <t>ELENO</t>
  </si>
  <si>
    <t>LLK7016</t>
  </si>
  <si>
    <t>16.06 a 30.06.2012</t>
  </si>
  <si>
    <t>Data: 01/06 a 15/06</t>
  </si>
  <si>
    <t>NITEROI</t>
  </si>
  <si>
    <t>20/06/2012</t>
  </si>
  <si>
    <t>00029138</t>
  </si>
  <si>
    <t>21/06/2012</t>
  </si>
  <si>
    <t>00029688</t>
  </si>
  <si>
    <t>26/06/2012</t>
  </si>
  <si>
    <t>00031399</t>
  </si>
  <si>
    <t>30/06/2012</t>
  </si>
  <si>
    <t>00033950</t>
  </si>
  <si>
    <t>17/06/2012</t>
  </si>
  <si>
    <t>00027757</t>
  </si>
  <si>
    <t>19/06/2012</t>
  </si>
  <si>
    <t>00028638</t>
  </si>
  <si>
    <t>00362018</t>
  </si>
  <si>
    <t>00029553</t>
  </si>
  <si>
    <t>22/06/2012</t>
  </si>
  <si>
    <t>00029982</t>
  </si>
  <si>
    <t>23/06/2012</t>
  </si>
  <si>
    <t>00364069</t>
  </si>
  <si>
    <t>25/06/2012</t>
  </si>
  <si>
    <t>00030991</t>
  </si>
  <si>
    <t>00031492</t>
  </si>
  <si>
    <t>27/06/2012</t>
  </si>
  <si>
    <t>00366110</t>
  </si>
  <si>
    <t>28/06/2012</t>
  </si>
  <si>
    <t>00032434</t>
  </si>
  <si>
    <t>29/06/2012</t>
  </si>
  <si>
    <t>00032958</t>
  </si>
  <si>
    <t>16/06/2012</t>
  </si>
  <si>
    <t>00360114</t>
  </si>
  <si>
    <t>18/06/2012</t>
  </si>
  <si>
    <t>00028076</t>
  </si>
  <si>
    <t>00028588</t>
  </si>
  <si>
    <t>00011985</t>
  </si>
  <si>
    <t>00029539</t>
  </si>
  <si>
    <t>00363335</t>
  </si>
  <si>
    <t>00031040</t>
  </si>
  <si>
    <t>00365473</t>
  </si>
  <si>
    <t>00031960</t>
  </si>
  <si>
    <t>00366764</t>
  </si>
  <si>
    <t>00032888</t>
  </si>
  <si>
    <t>00033691</t>
  </si>
  <si>
    <t>00033846</t>
  </si>
  <si>
    <t>00027410</t>
  </si>
  <si>
    <t>00028090</t>
  </si>
  <si>
    <t>00028707</t>
  </si>
  <si>
    <t>00029131</t>
  </si>
  <si>
    <t>00029544</t>
  </si>
  <si>
    <t>00363328</t>
  </si>
  <si>
    <t>00364035</t>
  </si>
  <si>
    <t>00031023</t>
  </si>
  <si>
    <t>00365469</t>
  </si>
  <si>
    <t>00032438</t>
  </si>
  <si>
    <t>00032961</t>
  </si>
  <si>
    <t>00360143</t>
  </si>
  <si>
    <t>00027789</t>
  </si>
  <si>
    <t>00362005</t>
  </si>
  <si>
    <t>00005175</t>
  </si>
  <si>
    <t>00363332</t>
  </si>
  <si>
    <t>00364039</t>
  </si>
  <si>
    <t>24/06/2012</t>
  </si>
  <si>
    <t>00364512</t>
  </si>
  <si>
    <t>00031490</t>
  </si>
  <si>
    <t>EXTINTOR DE INCENDIO 1 K  TROCA</t>
  </si>
  <si>
    <t>00366087</t>
  </si>
  <si>
    <t>00366785</t>
  </si>
  <si>
    <t>00032895</t>
  </si>
  <si>
    <t>00033594</t>
  </si>
  <si>
    <t>00027403</t>
  </si>
  <si>
    <t>00028096</t>
  </si>
  <si>
    <t>00028665</t>
  </si>
  <si>
    <t>00362035</t>
  </si>
  <si>
    <t>00364046</t>
  </si>
  <si>
    <t>00364820</t>
  </si>
  <si>
    <t>00365478</t>
  </si>
  <si>
    <t>00366105</t>
  </si>
  <si>
    <t>00032436</t>
  </si>
  <si>
    <t>00033627</t>
  </si>
  <si>
    <t>00028140</t>
  </si>
  <si>
    <t>00361431</t>
  </si>
  <si>
    <t>00362207</t>
  </si>
  <si>
    <t>00362703</t>
  </si>
  <si>
    <t>00363421</t>
  </si>
  <si>
    <t>00031046</t>
  </si>
  <si>
    <t>00031554</t>
  </si>
  <si>
    <t>00031558</t>
  </si>
  <si>
    <t>00366211</t>
  </si>
  <si>
    <t>00366883</t>
  </si>
  <si>
    <t>00033101</t>
  </si>
  <si>
    <t>00361502</t>
  </si>
  <si>
    <t>00364185</t>
  </si>
  <si>
    <t>00364606</t>
  </si>
  <si>
    <t>00031038</t>
  </si>
  <si>
    <t>00365450</t>
  </si>
  <si>
    <t>00366304</t>
  </si>
  <si>
    <t>00366850</t>
  </si>
  <si>
    <t>00032873</t>
  </si>
  <si>
    <t>00033578</t>
  </si>
  <si>
    <t>00015074</t>
  </si>
  <si>
    <t>00364228</t>
  </si>
  <si>
    <t>00032118</t>
  </si>
  <si>
    <t>00360123</t>
  </si>
  <si>
    <t>00360141</t>
  </si>
  <si>
    <t>00360981</t>
  </si>
  <si>
    <t>00028714</t>
  </si>
  <si>
    <t>00362124</t>
  </si>
  <si>
    <t>00364087</t>
  </si>
  <si>
    <t>00033621</t>
  </si>
  <si>
    <t>00361187</t>
  </si>
  <si>
    <t>00364965</t>
  </si>
  <si>
    <t>00366181</t>
  </si>
  <si>
    <t>00366809</t>
  </si>
  <si>
    <t>00033078</t>
  </si>
  <si>
    <t>00033731</t>
  </si>
  <si>
    <t>00363524</t>
  </si>
  <si>
    <t>00365599</t>
  </si>
  <si>
    <t>00360963</t>
  </si>
  <si>
    <t>00028569</t>
  </si>
  <si>
    <t>00362020</t>
  </si>
  <si>
    <t>00029555</t>
  </si>
  <si>
    <t>00029980</t>
  </si>
  <si>
    <t>00030989</t>
  </si>
  <si>
    <t>00365428</t>
  </si>
  <si>
    <t>00366107</t>
  </si>
  <si>
    <t>00366800</t>
  </si>
  <si>
    <t>00032963</t>
  </si>
  <si>
    <t>00360177</t>
  </si>
  <si>
    <t>00011962</t>
  </si>
  <si>
    <t>00028711</t>
  </si>
  <si>
    <t>00029587</t>
  </si>
  <si>
    <t>00363393</t>
  </si>
  <si>
    <t>00030701</t>
  </si>
  <si>
    <t>00365498</t>
  </si>
  <si>
    <t>00031991</t>
  </si>
  <si>
    <t>00033840</t>
  </si>
  <si>
    <t>00367728</t>
  </si>
  <si>
    <t>00371058</t>
  </si>
  <si>
    <t>00372012</t>
  </si>
  <si>
    <t>00362488</t>
  </si>
  <si>
    <t>00244529</t>
  </si>
  <si>
    <t>00364038</t>
  </si>
  <si>
    <t>00245046</t>
  </si>
  <si>
    <t>00365273</t>
  </si>
  <si>
    <t>00366276</t>
  </si>
  <si>
    <t>00366886</t>
  </si>
  <si>
    <t>00368355</t>
  </si>
  <si>
    <t>00369293</t>
  </si>
  <si>
    <t>00245398</t>
  </si>
  <si>
    <t>00370866</t>
  </si>
  <si>
    <t>00369183</t>
  </si>
  <si>
    <t>00372030</t>
  </si>
  <si>
    <t>00369544</t>
  </si>
  <si>
    <t>00370709</t>
  </si>
  <si>
    <t>00371653</t>
  </si>
  <si>
    <t>00372298</t>
  </si>
  <si>
    <t>00362451</t>
  </si>
  <si>
    <t>00370219</t>
  </si>
  <si>
    <t>CERA LIMPADORA TECBRIL 60G</t>
  </si>
  <si>
    <t>00364642</t>
  </si>
  <si>
    <t>00365393</t>
  </si>
  <si>
    <t>00370907</t>
  </si>
  <si>
    <t>00244582</t>
  </si>
  <si>
    <t>00365088</t>
  </si>
  <si>
    <t>00367281</t>
  </si>
  <si>
    <t>00368459</t>
  </si>
  <si>
    <t>00372269</t>
  </si>
  <si>
    <t>00363197</t>
  </si>
  <si>
    <t>00363558</t>
  </si>
  <si>
    <t>00366675</t>
  </si>
  <si>
    <t>00369078</t>
  </si>
  <si>
    <t>00371680</t>
  </si>
  <si>
    <t>00362201</t>
  </si>
  <si>
    <t>00362203</t>
  </si>
  <si>
    <t>00362955</t>
  </si>
  <si>
    <t>00364171</t>
  </si>
  <si>
    <t>00365503</t>
  </si>
  <si>
    <t>00366517</t>
  </si>
  <si>
    <t>00367633</t>
  </si>
  <si>
    <t>00369495</t>
  </si>
  <si>
    <t>00371013</t>
  </si>
  <si>
    <t>00371900</t>
  </si>
  <si>
    <t>00371902</t>
  </si>
  <si>
    <t>00362983</t>
  </si>
  <si>
    <t>00364262</t>
  </si>
  <si>
    <t>00365585</t>
  </si>
  <si>
    <t>00367665</t>
  </si>
  <si>
    <t>00245437</t>
  </si>
  <si>
    <t>00371952</t>
  </si>
  <si>
    <t>00366661</t>
  </si>
  <si>
    <t>00369481</t>
  </si>
  <si>
    <t>00365367</t>
  </si>
  <si>
    <t>00369320</t>
  </si>
  <si>
    <t>00244514</t>
  </si>
  <si>
    <t>00363956</t>
  </si>
  <si>
    <t>00365222</t>
  </si>
  <si>
    <t>00366149</t>
  </si>
  <si>
    <t>00366666</t>
  </si>
  <si>
    <t>00368246</t>
  </si>
  <si>
    <t>00369972</t>
  </si>
  <si>
    <t>00370752</t>
  </si>
  <si>
    <t>00245772</t>
  </si>
  <si>
    <t>00362394</t>
  </si>
  <si>
    <t>00244978</t>
  </si>
  <si>
    <t>00366757</t>
  </si>
  <si>
    <t>00370650</t>
  </si>
  <si>
    <t>00371961</t>
  </si>
  <si>
    <t>00365589</t>
  </si>
  <si>
    <t>00368547</t>
  </si>
  <si>
    <t>00369565</t>
  </si>
  <si>
    <t>00370312</t>
  </si>
  <si>
    <t>00371089</t>
  </si>
  <si>
    <t>00368633</t>
  </si>
  <si>
    <t>00362932</t>
  </si>
  <si>
    <t>00364142</t>
  </si>
  <si>
    <t>00365438</t>
  </si>
  <si>
    <t>00367591</t>
  </si>
  <si>
    <t>00369446</t>
  </si>
  <si>
    <t>00370231</t>
  </si>
  <si>
    <t>00245616</t>
  </si>
  <si>
    <t>00371889</t>
  </si>
  <si>
    <t>00362998</t>
  </si>
  <si>
    <t>00363554</t>
  </si>
  <si>
    <t>00245049</t>
  </si>
  <si>
    <t>00365276</t>
  </si>
  <si>
    <t>00366295</t>
  </si>
  <si>
    <t>00368317</t>
  </si>
  <si>
    <t>00369253</t>
  </si>
  <si>
    <t>00370107</t>
  </si>
  <si>
    <t>00005257</t>
  </si>
  <si>
    <t>00245903</t>
  </si>
  <si>
    <t>00243849</t>
  </si>
  <si>
    <t>00363039</t>
  </si>
  <si>
    <t>00363613</t>
  </si>
  <si>
    <t>00364304</t>
  </si>
  <si>
    <t>00364826</t>
  </si>
  <si>
    <t>00365620</t>
  </si>
  <si>
    <t>00366598</t>
  </si>
  <si>
    <t>00367783</t>
  </si>
  <si>
    <t>00368689</t>
  </si>
  <si>
    <t>00369600</t>
  </si>
  <si>
    <t>00245516</t>
  </si>
  <si>
    <t>00371315</t>
  </si>
  <si>
    <t>00371954</t>
  </si>
  <si>
    <t>00363913</t>
  </si>
  <si>
    <t>00245059</t>
  </si>
  <si>
    <t>00369875</t>
  </si>
  <si>
    <t>00372330</t>
  </si>
  <si>
    <t>00371307</t>
  </si>
  <si>
    <t>JOSÉ LEANDRO</t>
  </si>
  <si>
    <t>LPX1025</t>
  </si>
  <si>
    <t>Data: 16/06 a 30/06</t>
  </si>
  <si>
    <t>KZD4917</t>
  </si>
  <si>
    <t>RESUMO ABASTECIMENTO:</t>
  </si>
  <si>
    <t>RESPONSAVEL</t>
  </si>
  <si>
    <t>MOTORISTA</t>
  </si>
  <si>
    <t>VEICULO</t>
  </si>
  <si>
    <t>PLACA</t>
  </si>
  <si>
    <t>VALOR</t>
  </si>
  <si>
    <t>ANDRE ANDERSON</t>
  </si>
  <si>
    <t>CASSIUS</t>
  </si>
  <si>
    <t>HGG2936</t>
  </si>
  <si>
    <t>HHX5894</t>
  </si>
  <si>
    <t>ATILA AMARAL</t>
  </si>
  <si>
    <t>KZY8099</t>
  </si>
  <si>
    <t>FERNANDO CESAR</t>
  </si>
  <si>
    <t>KZJ4858</t>
  </si>
  <si>
    <t>LPA1895</t>
  </si>
  <si>
    <t>FERNANDO PAIVA</t>
  </si>
  <si>
    <t>AIK6531</t>
  </si>
  <si>
    <t>LEONARDO</t>
  </si>
  <si>
    <t>GTK7392</t>
  </si>
  <si>
    <t>LUIS PAULO</t>
  </si>
  <si>
    <t>KXI3317</t>
  </si>
  <si>
    <t>KZO0861</t>
  </si>
  <si>
    <t>FRANQUIA</t>
  </si>
  <si>
    <t>RONALDO</t>
  </si>
  <si>
    <t>KNH0007</t>
  </si>
  <si>
    <t>FELIPE RODRIGUES</t>
  </si>
  <si>
    <t>KQF2741</t>
  </si>
  <si>
    <t>JEFFERSON</t>
  </si>
  <si>
    <t>KVQ3060</t>
  </si>
  <si>
    <t>TRANSPORTADORA</t>
  </si>
  <si>
    <t>CELSO CAMPOS</t>
  </si>
  <si>
    <t>KZH4854</t>
  </si>
  <si>
    <t>BIDU NITEROI</t>
  </si>
  <si>
    <t>RAPHAEL</t>
  </si>
  <si>
    <t>KZT6926</t>
  </si>
  <si>
    <t>VEICULO AGREGADO</t>
  </si>
  <si>
    <t>ANTONIO RODRIGUES</t>
  </si>
  <si>
    <t>KZZ7636</t>
  </si>
  <si>
    <t>EDSON CARLOS</t>
  </si>
  <si>
    <t>LKN1358</t>
  </si>
  <si>
    <t>MARCELO</t>
  </si>
  <si>
    <t>LLK1526</t>
  </si>
  <si>
    <t>RICARDO  MENDES</t>
  </si>
  <si>
    <t>LLO6275</t>
  </si>
  <si>
    <t>CLAUDEMIR</t>
  </si>
  <si>
    <t>LLI6828</t>
  </si>
  <si>
    <t>PEDRO FILHO</t>
  </si>
  <si>
    <t>LNQ3225</t>
  </si>
  <si>
    <t>CHRISTIANO</t>
  </si>
  <si>
    <t>LOC7113</t>
  </si>
  <si>
    <t>WEBERSON</t>
  </si>
  <si>
    <t>LQU0501</t>
  </si>
  <si>
    <t>JOAO PECLAT</t>
  </si>
  <si>
    <t>LUZ1226</t>
  </si>
  <si>
    <t>JOSE LUIS</t>
  </si>
  <si>
    <t>LTH3293</t>
  </si>
  <si>
    <t>JOSE ROBERTO</t>
  </si>
  <si>
    <t>KUV3762</t>
  </si>
  <si>
    <t>LAG5914</t>
  </si>
  <si>
    <t>LAW6820</t>
  </si>
  <si>
    <t>LOK5971</t>
  </si>
  <si>
    <t>LJJ7898</t>
  </si>
  <si>
    <t>LUCIANO D'AVILA</t>
  </si>
  <si>
    <t>JGM7495</t>
  </si>
  <si>
    <t>PIMENTA</t>
  </si>
  <si>
    <t>LLM4370</t>
  </si>
  <si>
    <t>LUIS MARQUES</t>
  </si>
  <si>
    <t>RODRIGO</t>
  </si>
  <si>
    <t>ASG9922</t>
  </si>
  <si>
    <t>WENER</t>
  </si>
  <si>
    <t>HFW4179</t>
  </si>
  <si>
    <t>LUIZ ALBERTO</t>
  </si>
  <si>
    <t>KMT7490</t>
  </si>
  <si>
    <t>JOSE CARLOS</t>
  </si>
  <si>
    <t>KQM0583</t>
  </si>
  <si>
    <t>ADRIANO</t>
  </si>
  <si>
    <t>KUQ4201</t>
  </si>
  <si>
    <t>SIDNEY</t>
  </si>
  <si>
    <t>LBS1562</t>
  </si>
  <si>
    <t>CRISTIANO</t>
  </si>
  <si>
    <t>LCM3588</t>
  </si>
  <si>
    <t>FERNANDES</t>
  </si>
  <si>
    <t>LLO7216</t>
  </si>
  <si>
    <t>JOAO</t>
  </si>
  <si>
    <t>ANT6379</t>
  </si>
  <si>
    <t>LTZ0290</t>
  </si>
  <si>
    <t>ANDREIA</t>
  </si>
  <si>
    <t>LNT2050</t>
  </si>
  <si>
    <t>DIOGO</t>
  </si>
  <si>
    <t>LNO9554</t>
  </si>
  <si>
    <t>CARLOS</t>
  </si>
  <si>
    <t>KMS6769</t>
  </si>
  <si>
    <t>MOYSES</t>
  </si>
  <si>
    <t>LPE5334</t>
  </si>
  <si>
    <t>WALLACE</t>
  </si>
  <si>
    <t>CYH6114</t>
  </si>
  <si>
    <t>ALCIR</t>
  </si>
  <si>
    <t>KVE3060</t>
  </si>
  <si>
    <t xml:space="preserve">JORGE </t>
  </si>
  <si>
    <t>KYA0593</t>
  </si>
  <si>
    <t>FABIO DUTRA</t>
  </si>
  <si>
    <t>KYN0475</t>
  </si>
  <si>
    <t>SERGIO</t>
  </si>
  <si>
    <t>LCI8077</t>
  </si>
  <si>
    <t>LOE8641</t>
  </si>
  <si>
    <t>LPK8765</t>
  </si>
  <si>
    <t>WELLINGTHON</t>
  </si>
  <si>
    <t>AHE6965</t>
  </si>
  <si>
    <t>ROBERTO</t>
  </si>
  <si>
    <t>KMV1960</t>
  </si>
  <si>
    <t>LTA0259</t>
  </si>
  <si>
    <t>WILLIAM</t>
  </si>
  <si>
    <t>LNV2312</t>
  </si>
  <si>
    <t>MARCO ANTONIO</t>
  </si>
  <si>
    <t>LOD4966</t>
  </si>
  <si>
    <t>Diferença</t>
  </si>
  <si>
    <t>NOME DO CLIENTE</t>
  </si>
  <si>
    <t>DATA</t>
  </si>
  <si>
    <t>PRODUTO</t>
  </si>
  <si>
    <t>QUANTIDADE</t>
  </si>
  <si>
    <t>PRECO UNITARIO R$</t>
  </si>
  <si>
    <t>VALOR TOTAL R$</t>
  </si>
  <si>
    <t>CUPOM</t>
  </si>
  <si>
    <t>RJ SMART COMERCIO E DISTRIB. DE JORNAIS LTDA ME</t>
  </si>
  <si>
    <t>ETANOL COMUM</t>
  </si>
  <si>
    <t>GAS NATURAL VEICULAR</t>
  </si>
  <si>
    <t>TOTAL QUARTZ CLASSIC SF 20W50  1L</t>
  </si>
  <si>
    <t>GASOLINA COMUM</t>
  </si>
  <si>
    <t>GASOLINA ADITIVADA</t>
  </si>
  <si>
    <t>BIO DIESEL</t>
  </si>
  <si>
    <t>NOVA PARADA</t>
  </si>
  <si>
    <t>01 a 15.01.2012</t>
  </si>
  <si>
    <t>LUW7847</t>
  </si>
  <si>
    <t>ROGERIO</t>
  </si>
  <si>
    <t>LBR1479</t>
  </si>
  <si>
    <t>LUIS CARLOS</t>
  </si>
  <si>
    <t>LQN9777</t>
  </si>
  <si>
    <t>07/01/2012</t>
  </si>
  <si>
    <t>00184158</t>
  </si>
  <si>
    <t>09/01/2012</t>
  </si>
  <si>
    <t>00184893</t>
  </si>
  <si>
    <t>11/01/2012</t>
  </si>
  <si>
    <t>00185972</t>
  </si>
  <si>
    <t>12/01/2012</t>
  </si>
  <si>
    <t>00186796</t>
  </si>
  <si>
    <t>13/01/2012</t>
  </si>
  <si>
    <t>00262621</t>
  </si>
  <si>
    <t>14/01/2012</t>
  </si>
  <si>
    <t>00263060</t>
  </si>
  <si>
    <t>00263206</t>
  </si>
  <si>
    <t>00262407</t>
  </si>
  <si>
    <t>00263066</t>
  </si>
  <si>
    <t>03/01/2012</t>
  </si>
  <si>
    <t>00181312</t>
  </si>
  <si>
    <t>04/01/2012</t>
  </si>
  <si>
    <t>00259422</t>
  </si>
  <si>
    <t>06/01/2012</t>
  </si>
  <si>
    <t>00183440</t>
  </si>
  <si>
    <t>00184841</t>
  </si>
  <si>
    <t>10/01/2012</t>
  </si>
  <si>
    <t>00261576</t>
  </si>
  <si>
    <t>02/01/2012</t>
  </si>
  <si>
    <t>00180742</t>
  </si>
  <si>
    <t>00259178</t>
  </si>
  <si>
    <t>00182053</t>
  </si>
  <si>
    <t>05/01/2012</t>
  </si>
  <si>
    <t>00182677</t>
  </si>
  <si>
    <t>00260149</t>
  </si>
  <si>
    <t>00260508</t>
  </si>
  <si>
    <t>00185442</t>
  </si>
  <si>
    <t>00262319</t>
  </si>
  <si>
    <t>00262530</t>
  </si>
  <si>
    <t>00187623</t>
  </si>
  <si>
    <t>00188186</t>
  </si>
  <si>
    <t>00263068</t>
  </si>
  <si>
    <t>OLEO INGRAX FORMULA TECH API SL 15W40</t>
  </si>
  <si>
    <t>00263086</t>
  </si>
  <si>
    <t>00263088</t>
  </si>
  <si>
    <t>00263107</t>
  </si>
  <si>
    <t>00261129</t>
  </si>
  <si>
    <t>00186148</t>
  </si>
  <si>
    <t>00184851</t>
  </si>
  <si>
    <t>00262365</t>
  </si>
  <si>
    <t>00263054</t>
  </si>
  <si>
    <t>00261499</t>
  </si>
  <si>
    <t>00261008</t>
  </si>
  <si>
    <t>00185439</t>
  </si>
  <si>
    <t>00263040</t>
  </si>
  <si>
    <t>15/01/2012</t>
  </si>
  <si>
    <t>00263384</t>
  </si>
  <si>
    <t>00180877</t>
  </si>
  <si>
    <t>00259259</t>
  </si>
  <si>
    <t>00259788</t>
  </si>
  <si>
    <t>00184856</t>
  </si>
  <si>
    <t>00261583</t>
  </si>
  <si>
    <t>00187320</t>
  </si>
  <si>
    <t>00017164</t>
  </si>
  <si>
    <t>00184860</t>
  </si>
  <si>
    <t>00185966</t>
  </si>
  <si>
    <t>00262314</t>
  </si>
  <si>
    <t>00187305</t>
  </si>
  <si>
    <t>00188246</t>
  </si>
  <si>
    <t>00263436</t>
  </si>
  <si>
    <t>00185460</t>
  </si>
  <si>
    <t>00184830</t>
  </si>
  <si>
    <t>00262453</t>
  </si>
  <si>
    <t>00187608</t>
  </si>
  <si>
    <t>00184085</t>
  </si>
  <si>
    <t>00261446</t>
  </si>
  <si>
    <t>00261840</t>
  </si>
  <si>
    <t>00262322</t>
  </si>
  <si>
    <t>00262659</t>
  </si>
  <si>
    <t>00263128</t>
  </si>
  <si>
    <t>00187961</t>
  </si>
  <si>
    <t>00182085</t>
  </si>
  <si>
    <t>00259425</t>
  </si>
  <si>
    <t>00261494</t>
  </si>
  <si>
    <t>00259780</t>
  </si>
  <si>
    <t>00183400</t>
  </si>
  <si>
    <t>00261092</t>
  </si>
  <si>
    <t>00185462</t>
  </si>
  <si>
    <t>00262413</t>
  </si>
  <si>
    <t>00263073</t>
  </si>
  <si>
    <t>00184037</t>
  </si>
  <si>
    <t>00261104</t>
  </si>
  <si>
    <t>00185480</t>
  </si>
  <si>
    <t>00186165</t>
  </si>
  <si>
    <t>00186563</t>
  </si>
  <si>
    <t>00262486</t>
  </si>
  <si>
    <t>NOVA PARADINHA</t>
  </si>
  <si>
    <t>00270245</t>
  </si>
  <si>
    <t>00270776</t>
  </si>
  <si>
    <t>00271294</t>
  </si>
  <si>
    <t>00272993</t>
  </si>
  <si>
    <t>00269830</t>
  </si>
  <si>
    <t>00270207</t>
  </si>
  <si>
    <t>00272120</t>
  </si>
  <si>
    <t>00270783</t>
  </si>
  <si>
    <t>VS  MAX ALTA KM 25W60  1L</t>
  </si>
  <si>
    <t>00271282</t>
  </si>
  <si>
    <t>00272034</t>
  </si>
  <si>
    <t>00273364</t>
  </si>
  <si>
    <t>00270270</t>
  </si>
  <si>
    <t>00271938</t>
  </si>
  <si>
    <t>00270735</t>
  </si>
  <si>
    <t>00271245</t>
  </si>
  <si>
    <t>00270262</t>
  </si>
  <si>
    <t>00270821</t>
  </si>
  <si>
    <t>00271338</t>
  </si>
  <si>
    <t>00271911</t>
  </si>
  <si>
    <t>00013573</t>
  </si>
  <si>
    <t>00270221</t>
  </si>
  <si>
    <t>00097977</t>
  </si>
  <si>
    <t>00098546</t>
  </si>
  <si>
    <t>00098919</t>
  </si>
  <si>
    <t>00271045</t>
  </si>
  <si>
    <t>00272796</t>
  </si>
  <si>
    <t>00270887</t>
  </si>
  <si>
    <t>00273353</t>
  </si>
  <si>
    <t>00097608</t>
  </si>
  <si>
    <t>00097876</t>
  </si>
  <si>
    <t>00272451</t>
  </si>
  <si>
    <t>00098495</t>
  </si>
  <si>
    <t>00098819</t>
  </si>
  <si>
    <t>00099014</t>
  </si>
  <si>
    <t>00270215</t>
  </si>
  <si>
    <t>00270789</t>
  </si>
  <si>
    <t>00270171</t>
  </si>
  <si>
    <t>00270743</t>
  </si>
  <si>
    <t>00271243</t>
  </si>
  <si>
    <t>00098923</t>
  </si>
  <si>
    <t>00271740</t>
  </si>
  <si>
    <t>00272581</t>
  </si>
  <si>
    <t>00099016</t>
  </si>
  <si>
    <t>00273337</t>
  </si>
  <si>
    <t>00271673</t>
  </si>
  <si>
    <t>00098010</t>
  </si>
  <si>
    <t>00098571</t>
  </si>
  <si>
    <t>00098954</t>
  </si>
  <si>
    <t>00097799</t>
  </si>
  <si>
    <t>00098004</t>
  </si>
  <si>
    <t>00098371</t>
  </si>
  <si>
    <t>00273099</t>
  </si>
  <si>
    <t>00099069</t>
  </si>
  <si>
    <t>01/01/2012</t>
  </si>
  <si>
    <t>00269565</t>
  </si>
  <si>
    <t>00269961</t>
  </si>
  <si>
    <t>00270687</t>
  </si>
  <si>
    <t>00271010</t>
  </si>
  <si>
    <t>00271606</t>
  </si>
  <si>
    <t>00272084</t>
  </si>
  <si>
    <t>00273558</t>
  </si>
  <si>
    <t>08/01/2012</t>
  </si>
  <si>
    <t>00272768</t>
  </si>
  <si>
    <t>00270202</t>
  </si>
  <si>
    <t>00271269</t>
  </si>
  <si>
    <t>00271894</t>
  </si>
  <si>
    <t>UNI POWER MOTOR OIL 40 1L</t>
  </si>
  <si>
    <t>00269725</t>
  </si>
  <si>
    <t>00270272</t>
  </si>
  <si>
    <t>00271235</t>
  </si>
  <si>
    <t>00097735</t>
  </si>
  <si>
    <t>00098975</t>
  </si>
  <si>
    <t>00272066</t>
  </si>
  <si>
    <t>00272441</t>
  </si>
  <si>
    <t>00272928</t>
  </si>
  <si>
    <t>00273281</t>
  </si>
  <si>
    <t>00098138</t>
  </si>
  <si>
    <t>00097787</t>
  </si>
  <si>
    <t>00273343</t>
  </si>
  <si>
    <t>00271467</t>
  </si>
  <si>
    <t>00272088</t>
  </si>
  <si>
    <t>00097728</t>
  </si>
  <si>
    <t>00098002</t>
  </si>
  <si>
    <t>00270799</t>
  </si>
  <si>
    <t>00098047</t>
  </si>
  <si>
    <t>00272740</t>
  </si>
  <si>
    <t>00272997</t>
  </si>
  <si>
    <t>00099029</t>
  </si>
  <si>
    <t>00098000</t>
  </si>
  <si>
    <t>00098595</t>
  </si>
  <si>
    <t>00098956</t>
  </si>
  <si>
    <t>00272698</t>
  </si>
  <si>
    <t>JATINHO</t>
  </si>
  <si>
    <t>00281356</t>
  </si>
  <si>
    <t>00283531</t>
  </si>
  <si>
    <t>00284541</t>
  </si>
  <si>
    <t>00285647</t>
  </si>
  <si>
    <t>00286127</t>
  </si>
  <si>
    <t>00285340</t>
  </si>
  <si>
    <t>00283233</t>
  </si>
  <si>
    <t>00284259</t>
  </si>
  <si>
    <t>00285002</t>
  </si>
  <si>
    <t>00286460</t>
  </si>
  <si>
    <t>00286657</t>
  </si>
  <si>
    <t>00284173</t>
  </si>
  <si>
    <t>00285930</t>
  </si>
  <si>
    <t>00286603</t>
  </si>
  <si>
    <t>00281383</t>
  </si>
  <si>
    <t>00282692</t>
  </si>
  <si>
    <t>00283284</t>
  </si>
  <si>
    <t>00283547</t>
  </si>
  <si>
    <t>00188108</t>
  </si>
  <si>
    <t>00284589</t>
  </si>
  <si>
    <t>00285953</t>
  </si>
  <si>
    <t>00188666</t>
  </si>
  <si>
    <t>00282399</t>
  </si>
  <si>
    <t>00283231</t>
  </si>
  <si>
    <t>00284217</t>
  </si>
  <si>
    <t>00284981</t>
  </si>
  <si>
    <t>00284175</t>
  </si>
  <si>
    <t>00285336</t>
  </si>
  <si>
    <t>00187370</t>
  </si>
  <si>
    <t>00282806</t>
  </si>
  <si>
    <t>00283651</t>
  </si>
  <si>
    <t>00284164</t>
  </si>
  <si>
    <t>00284992</t>
  </si>
  <si>
    <t>00286388</t>
  </si>
  <si>
    <t>00187553</t>
  </si>
  <si>
    <t>00281358</t>
  </si>
  <si>
    <t>00282742</t>
  </si>
  <si>
    <t>00283538</t>
  </si>
  <si>
    <t>00187987</t>
  </si>
  <si>
    <t>00283464</t>
  </si>
  <si>
    <t>00285712</t>
  </si>
  <si>
    <t>00286125</t>
  </si>
  <si>
    <t>Data: 01/01 a 13/01</t>
  </si>
  <si>
    <t>CHRISTIANO SOUZA BARROSO</t>
  </si>
  <si>
    <t>LOC 7113</t>
  </si>
  <si>
    <t>MARCELO PEREIRA BASTOS</t>
  </si>
  <si>
    <t>LLK 1526</t>
  </si>
  <si>
    <t>RAPHAEL ANGELO LAURINDO MACHADO</t>
  </si>
  <si>
    <t>KZT 6926</t>
  </si>
  <si>
    <t>JOÃO PECLAT ALVES</t>
  </si>
  <si>
    <t>LUZ 1226</t>
  </si>
  <si>
    <t>CELSO MUTTI</t>
  </si>
  <si>
    <t>DQB0717</t>
  </si>
  <si>
    <t>WEBERSON DA SILVA AZEREDO</t>
  </si>
  <si>
    <t>LQU 0501</t>
  </si>
  <si>
    <t>NETÃO AUTO POSTO LTDA</t>
  </si>
  <si>
    <t>TOTAL</t>
  </si>
  <si>
    <t>Referente Posto Netão</t>
  </si>
  <si>
    <t>16 a 31.01.2012</t>
  </si>
  <si>
    <t>LAELSON</t>
  </si>
  <si>
    <t>HMJ1634</t>
  </si>
  <si>
    <t>IRAN</t>
  </si>
  <si>
    <t>KYO3131</t>
  </si>
  <si>
    <t>20/01/2012</t>
  </si>
  <si>
    <t>00191307</t>
  </si>
  <si>
    <t>25/01/2012</t>
  </si>
  <si>
    <t>00267212</t>
  </si>
  <si>
    <t>00267214</t>
  </si>
  <si>
    <t>28/01/2012</t>
  </si>
  <si>
    <t>00195306</t>
  </si>
  <si>
    <t>31/01/2012</t>
  </si>
  <si>
    <t>00269351</t>
  </si>
  <si>
    <t>19/01/2012</t>
  </si>
  <si>
    <t>00190483</t>
  </si>
  <si>
    <t>23/01/2012</t>
  </si>
  <si>
    <t>00192367</t>
  </si>
  <si>
    <t>00268487</t>
  </si>
  <si>
    <t>17/01/2012</t>
  </si>
  <si>
    <t>00189369</t>
  </si>
  <si>
    <t>18/01/2012</t>
  </si>
  <si>
    <t>00189894</t>
  </si>
  <si>
    <t>00190529</t>
  </si>
  <si>
    <t>00191145</t>
  </si>
  <si>
    <t>21/01/2012</t>
  </si>
  <si>
    <t>00191603</t>
  </si>
  <si>
    <t>24/01/2012</t>
  </si>
  <si>
    <t>00193054</t>
  </si>
  <si>
    <t>00266740</t>
  </si>
  <si>
    <t>FILTRO DE AR WEGA FAP 4033</t>
  </si>
  <si>
    <t>26/01/2012</t>
  </si>
  <si>
    <t>00267618</t>
  </si>
  <si>
    <t>27/01/2012</t>
  </si>
  <si>
    <t>00268087</t>
  </si>
  <si>
    <t>00268535</t>
  </si>
  <si>
    <t>00196634</t>
  </si>
  <si>
    <t>00191155</t>
  </si>
  <si>
    <t>00194688</t>
  </si>
  <si>
    <t>30/01/2012</t>
  </si>
  <si>
    <t>00196111</t>
  </si>
  <si>
    <t>00267174</t>
  </si>
  <si>
    <t>16/01/2012</t>
  </si>
  <si>
    <t>00188896</t>
  </si>
  <si>
    <t>00190725</t>
  </si>
  <si>
    <t>00192347</t>
  </si>
  <si>
    <t>00267228</t>
  </si>
  <si>
    <t>00194775</t>
  </si>
  <si>
    <t>00196113</t>
  </si>
  <si>
    <t>00264141</t>
  </si>
  <si>
    <t>00189892</t>
  </si>
  <si>
    <t>00190441</t>
  </si>
  <si>
    <t>00191142</t>
  </si>
  <si>
    <t>00265787</t>
  </si>
  <si>
    <t>00268247</t>
  </si>
  <si>
    <t>00263595</t>
  </si>
  <si>
    <t>00264087</t>
  </si>
  <si>
    <t>00190457</t>
  </si>
  <si>
    <t>00265341</t>
  </si>
  <si>
    <t>00265681</t>
  </si>
  <si>
    <t>00266700</t>
  </si>
  <si>
    <t>00267191</t>
  </si>
  <si>
    <t>00194588</t>
  </si>
  <si>
    <t>00268481</t>
  </si>
  <si>
    <t>00195904</t>
  </si>
  <si>
    <t>00264143</t>
  </si>
  <si>
    <t>00190521</t>
  </si>
  <si>
    <t>00266386</t>
  </si>
  <si>
    <t>00193444</t>
  </si>
  <si>
    <t>00267732</t>
  </si>
  <si>
    <t>00195293</t>
  </si>
  <si>
    <t>00196765</t>
  </si>
  <si>
    <t>00189874</t>
  </si>
  <si>
    <t>00264956</t>
  </si>
  <si>
    <t>22/01/2012</t>
  </si>
  <si>
    <t>00266073</t>
  </si>
  <si>
    <t>00266376</t>
  </si>
  <si>
    <t>00192882</t>
  </si>
  <si>
    <t>00193738</t>
  </si>
  <si>
    <t>00269044</t>
  </si>
  <si>
    <t>00267736</t>
  </si>
  <si>
    <t>00268500</t>
  </si>
  <si>
    <t>00188741</t>
  </si>
  <si>
    <t>00189971</t>
  </si>
  <si>
    <t>00190527</t>
  </si>
  <si>
    <t>00268513</t>
  </si>
  <si>
    <t>00195940</t>
  </si>
  <si>
    <t>00263601</t>
  </si>
  <si>
    <t>00189412</t>
  </si>
  <si>
    <t>00189916</t>
  </si>
  <si>
    <t>00264976</t>
  </si>
  <si>
    <t>00265416</t>
  </si>
  <si>
    <t>00269068</t>
  </si>
  <si>
    <t>00190228</t>
  </si>
  <si>
    <t>00265504</t>
  </si>
  <si>
    <t>LUBRAX BR DOT 3 FREIOS  500 ML</t>
  </si>
  <si>
    <t>00267176</t>
  </si>
  <si>
    <t>00267780</t>
  </si>
  <si>
    <t>00189005</t>
  </si>
  <si>
    <t>00189598</t>
  </si>
  <si>
    <t>00190026</t>
  </si>
  <si>
    <t>00190762</t>
  </si>
  <si>
    <t>00191246</t>
  </si>
  <si>
    <t>00266347</t>
  </si>
  <si>
    <t>00192991</t>
  </si>
  <si>
    <t>00193654</t>
  </si>
  <si>
    <t>00194304</t>
  </si>
  <si>
    <t>00268223</t>
  </si>
  <si>
    <t>00196006</t>
  </si>
  <si>
    <t>00263693</t>
  </si>
  <si>
    <t>00190495</t>
  </si>
  <si>
    <t>00265387</t>
  </si>
  <si>
    <t>00191627</t>
  </si>
  <si>
    <t>00266712</t>
  </si>
  <si>
    <t>00193515</t>
  </si>
  <si>
    <t>00194051</t>
  </si>
  <si>
    <t>00267712</t>
  </si>
  <si>
    <t>00268228</t>
  </si>
  <si>
    <t>00268568</t>
  </si>
  <si>
    <t>00017053</t>
  </si>
  <si>
    <t>00288539</t>
  </si>
  <si>
    <t>00189176</t>
  </si>
  <si>
    <t>00290328</t>
  </si>
  <si>
    <t>00290994</t>
  </si>
  <si>
    <t>SHELL HELIX HX 3 20W50 SF  1L</t>
  </si>
  <si>
    <t>00292628</t>
  </si>
  <si>
    <t>00292630</t>
  </si>
  <si>
    <t>00293611</t>
  </si>
  <si>
    <t>00190323</t>
  </si>
  <si>
    <t>00296729</t>
  </si>
  <si>
    <t>00296314</t>
  </si>
  <si>
    <t>00297720</t>
  </si>
  <si>
    <t>00288247</t>
  </si>
  <si>
    <t>00189146</t>
  </si>
  <si>
    <t>00291801</t>
  </si>
  <si>
    <t>00190658</t>
  </si>
  <si>
    <t>00191971</t>
  </si>
  <si>
    <t>00189065</t>
  </si>
  <si>
    <t>00288992</t>
  </si>
  <si>
    <t>00297206</t>
  </si>
  <si>
    <t>LUBRAX ALTA RODAGEM SAE 25 W 60 1L</t>
  </si>
  <si>
    <t>00298014</t>
  </si>
  <si>
    <t>00189956</t>
  </si>
  <si>
    <t>00293776</t>
  </si>
  <si>
    <t>00288837</t>
  </si>
  <si>
    <t>00288434</t>
  </si>
  <si>
    <t>00290252</t>
  </si>
  <si>
    <t>00291224</t>
  </si>
  <si>
    <t>00293085</t>
  </si>
  <si>
    <t>00190474</t>
  </si>
  <si>
    <t>00190709</t>
  </si>
  <si>
    <t>00005713</t>
  </si>
  <si>
    <t>00191317</t>
  </si>
  <si>
    <t>00297538</t>
  </si>
  <si>
    <t>29/01/2012</t>
  </si>
  <si>
    <t>00191364</t>
  </si>
  <si>
    <t>00008751</t>
  </si>
  <si>
    <t>00190683</t>
  </si>
  <si>
    <t>00191041</t>
  </si>
  <si>
    <t>00289064</t>
  </si>
  <si>
    <t>00291229</t>
  </si>
  <si>
    <t>00293389</t>
  </si>
  <si>
    <t>00295734</t>
  </si>
  <si>
    <t>00287446</t>
  </si>
  <si>
    <t>00287751</t>
  </si>
  <si>
    <t>00288326</t>
  </si>
  <si>
    <t>00289446</t>
  </si>
  <si>
    <t>00289982</t>
  </si>
  <si>
    <t>00189492</t>
  </si>
  <si>
    <t>00189689</t>
  </si>
  <si>
    <t>00292560</t>
  </si>
  <si>
    <t>00292840</t>
  </si>
  <si>
    <t>00294509</t>
  </si>
  <si>
    <t>00294511</t>
  </si>
  <si>
    <t>00295371</t>
  </si>
  <si>
    <t>00296042</t>
  </si>
  <si>
    <t>00296045</t>
  </si>
  <si>
    <t>00296560</t>
  </si>
  <si>
    <t>00296562</t>
  </si>
  <si>
    <t>00297204</t>
  </si>
  <si>
    <t>00298016</t>
  </si>
  <si>
    <t>00287938</t>
  </si>
  <si>
    <t>00288752</t>
  </si>
  <si>
    <t>00291698</t>
  </si>
  <si>
    <t>00293087</t>
  </si>
  <si>
    <t>00293809</t>
  </si>
  <si>
    <t>00191575</t>
  </si>
  <si>
    <t>00288209</t>
  </si>
  <si>
    <t>00289660</t>
  </si>
  <si>
    <t>00291813</t>
  </si>
  <si>
    <t>00293979</t>
  </si>
  <si>
    <t>00288131</t>
  </si>
  <si>
    <t>00290747</t>
  </si>
  <si>
    <t>00292192</t>
  </si>
  <si>
    <t>00297757</t>
  </si>
  <si>
    <t>00189566</t>
  </si>
  <si>
    <t>00189716</t>
  </si>
  <si>
    <t>00293095</t>
  </si>
  <si>
    <t>00287985</t>
  </si>
  <si>
    <t>00289607</t>
  </si>
  <si>
    <t>00290615</t>
  </si>
  <si>
    <t>00291749</t>
  </si>
  <si>
    <t>00293015</t>
  </si>
  <si>
    <t>00293914</t>
  </si>
  <si>
    <t>00294330</t>
  </si>
  <si>
    <t>00295555</t>
  </si>
  <si>
    <t>00296178</t>
  </si>
  <si>
    <t>00296555</t>
  </si>
  <si>
    <t>00297349</t>
  </si>
  <si>
    <t>00191817</t>
  </si>
  <si>
    <t>00291264</t>
  </si>
  <si>
    <t>00191786</t>
  </si>
  <si>
    <t>00288230</t>
  </si>
  <si>
    <t>00189134</t>
  </si>
  <si>
    <t>00007538</t>
  </si>
  <si>
    <t>00287676</t>
  </si>
  <si>
    <t>00288740</t>
  </si>
  <si>
    <t>00189918</t>
  </si>
  <si>
    <t>00295609</t>
  </si>
  <si>
    <t>00297650</t>
  </si>
  <si>
    <t>00293511</t>
  </si>
  <si>
    <t>00294264</t>
  </si>
  <si>
    <t>00190603</t>
  </si>
  <si>
    <t>00295845</t>
  </si>
  <si>
    <t>00190975</t>
  </si>
  <si>
    <t>00288045</t>
  </si>
  <si>
    <t>00288963</t>
  </si>
  <si>
    <t>00191680</t>
  </si>
  <si>
    <t>00295674</t>
  </si>
  <si>
    <t>00190230</t>
  </si>
  <si>
    <t>KZT8541</t>
  </si>
  <si>
    <t>ALOIZIO</t>
  </si>
  <si>
    <t>Data: 16/01 a 31/01</t>
  </si>
  <si>
    <t xml:space="preserve">OLEO DIESEL S/PLACA </t>
  </si>
  <si>
    <t>Posto Netão</t>
  </si>
  <si>
    <t>01 a 15.02.2012</t>
  </si>
  <si>
    <t>10/02/2012</t>
  </si>
  <si>
    <t>00276173</t>
  </si>
  <si>
    <t>15/02/2012</t>
  </si>
  <si>
    <t>00280491</t>
  </si>
  <si>
    <t>02/02/2012</t>
  </si>
  <si>
    <t>00106183</t>
  </si>
  <si>
    <t>03/02/2012</t>
  </si>
  <si>
    <t>00270543</t>
  </si>
  <si>
    <t>04/02/2012</t>
  </si>
  <si>
    <t>07/02/2012</t>
  </si>
  <si>
    <t>00273196</t>
  </si>
  <si>
    <t>00197971</t>
  </si>
  <si>
    <t>00198614</t>
  </si>
  <si>
    <t>00271142</t>
  </si>
  <si>
    <t>00276165</t>
  </si>
  <si>
    <t>11/02/2012</t>
  </si>
  <si>
    <t>00277217</t>
  </si>
  <si>
    <t>00273379</t>
  </si>
  <si>
    <t>13/02/2012</t>
  </si>
  <si>
    <t>00278666</t>
  </si>
  <si>
    <t>14/02/2012</t>
  </si>
  <si>
    <t>00279649</t>
  </si>
  <si>
    <t>00270017</t>
  </si>
  <si>
    <t>00270638</t>
  </si>
  <si>
    <t>00271129</t>
  </si>
  <si>
    <t>00273198</t>
  </si>
  <si>
    <t>08/02/2012</t>
  </si>
  <si>
    <t>00274443</t>
  </si>
  <si>
    <t>00276208</t>
  </si>
  <si>
    <t>00277284</t>
  </si>
  <si>
    <t>00280595</t>
  </si>
  <si>
    <t>06/02/2012</t>
  </si>
  <si>
    <t>00272459</t>
  </si>
  <si>
    <t>00274416</t>
  </si>
  <si>
    <t>00270593</t>
  </si>
  <si>
    <t>00280546</t>
  </si>
  <si>
    <t>01/02/2012</t>
  </si>
  <si>
    <t>00269675</t>
  </si>
  <si>
    <t>00272437</t>
  </si>
  <si>
    <t>00274421</t>
  </si>
  <si>
    <t>00276449</t>
  </si>
  <si>
    <t>00279636</t>
  </si>
  <si>
    <t>00270551</t>
  </si>
  <si>
    <t>00271077</t>
  </si>
  <si>
    <t>00272603</t>
  </si>
  <si>
    <t>00274279</t>
  </si>
  <si>
    <t>00279453</t>
  </si>
  <si>
    <t>00272205</t>
  </si>
  <si>
    <t>00278397</t>
  </si>
  <si>
    <t>00280440</t>
  </si>
  <si>
    <t>00273058</t>
  </si>
  <si>
    <t>00280936</t>
  </si>
  <si>
    <t>00270105</t>
  </si>
  <si>
    <t>PEREIRA</t>
  </si>
  <si>
    <t>LUIS FELIPE</t>
  </si>
  <si>
    <t>MOTORMAX  MOTOR TREATMENT  500 ML</t>
  </si>
  <si>
    <t>00272461</t>
  </si>
  <si>
    <t>00274441</t>
  </si>
  <si>
    <t>00276621</t>
  </si>
  <si>
    <t>00277145</t>
  </si>
  <si>
    <t>00279686</t>
  </si>
  <si>
    <t>00199289</t>
  </si>
  <si>
    <t>00273511</t>
  </si>
  <si>
    <t>00278529</t>
  </si>
  <si>
    <t>00279496</t>
  </si>
  <si>
    <t>00106180</t>
  </si>
  <si>
    <t>00198638</t>
  </si>
  <si>
    <t>00272358</t>
  </si>
  <si>
    <t>09/02/2012</t>
  </si>
  <si>
    <t>00275212</t>
  </si>
  <si>
    <t>00276507</t>
  </si>
  <si>
    <t>12/02/2012</t>
  </si>
  <si>
    <t>00278091</t>
  </si>
  <si>
    <t>00280243</t>
  </si>
  <si>
    <t>00279582</t>
  </si>
  <si>
    <t>00270103</t>
  </si>
  <si>
    <t>00276313</t>
  </si>
  <si>
    <t>00269385</t>
  </si>
  <si>
    <t>00197480</t>
  </si>
  <si>
    <t>00269814</t>
  </si>
  <si>
    <t>00197494</t>
  </si>
  <si>
    <t>00270155</t>
  </si>
  <si>
    <t>00198808</t>
  </si>
  <si>
    <t>00272193</t>
  </si>
  <si>
    <t>00272470</t>
  </si>
  <si>
    <t>00269446</t>
  </si>
  <si>
    <t>00273417</t>
  </si>
  <si>
    <t>00274494</t>
  </si>
  <si>
    <t>00275440</t>
  </si>
  <si>
    <t>00276522</t>
  </si>
  <si>
    <t>00278620</t>
  </si>
  <si>
    <t>00279746</t>
  </si>
  <si>
    <t>00280799</t>
  </si>
  <si>
    <t>00106182</t>
  </si>
  <si>
    <t>00270068</t>
  </si>
  <si>
    <t>00270888</t>
  </si>
  <si>
    <t>00272308</t>
  </si>
  <si>
    <t>00196750</t>
  </si>
  <si>
    <t>00273340</t>
  </si>
  <si>
    <t>00298711</t>
  </si>
  <si>
    <t>00299601</t>
  </si>
  <si>
    <t>00301516</t>
  </si>
  <si>
    <t>00195725</t>
  </si>
  <si>
    <t>AQM8154</t>
  </si>
  <si>
    <t>00298848</t>
  </si>
  <si>
    <t>VS MAIS 20W50  1L</t>
  </si>
  <si>
    <t>00303093</t>
  </si>
  <si>
    <t>00303928</t>
  </si>
  <si>
    <t>00306320</t>
  </si>
  <si>
    <t>00307268</t>
  </si>
  <si>
    <t>00298980</t>
  </si>
  <si>
    <t>00192055</t>
  </si>
  <si>
    <t>00192442</t>
  </si>
  <si>
    <t>00193491</t>
  </si>
  <si>
    <t>00303159</t>
  </si>
  <si>
    <t>00304597</t>
  </si>
  <si>
    <t>00197123</t>
  </si>
  <si>
    <t>FILTRO DE OLEO WEGA WO120</t>
  </si>
  <si>
    <t>05/02/2012</t>
  </si>
  <si>
    <t>00300999</t>
  </si>
  <si>
    <t>00305954</t>
  </si>
  <si>
    <t>00299816</t>
  </si>
  <si>
    <t>00193125</t>
  </si>
  <si>
    <t>TEC FRESH MISTO TECBRIL  60G</t>
  </si>
  <si>
    <t>00300353</t>
  </si>
  <si>
    <t>LUBRAX TECNO 15W40 1L</t>
  </si>
  <si>
    <t>00195135</t>
  </si>
  <si>
    <t>00298946</t>
  </si>
  <si>
    <t>00299795</t>
  </si>
  <si>
    <t>00300042</t>
  </si>
  <si>
    <t>00300274</t>
  </si>
  <si>
    <t>00193425</t>
  </si>
  <si>
    <t>00193489</t>
  </si>
  <si>
    <t>00301221</t>
  </si>
  <si>
    <t>00302232</t>
  </si>
  <si>
    <t>00302712</t>
  </si>
  <si>
    <t>00304182</t>
  </si>
  <si>
    <t>00304461</t>
  </si>
  <si>
    <t>00195568</t>
  </si>
  <si>
    <t>00195571</t>
  </si>
  <si>
    <t>00196174</t>
  </si>
  <si>
    <t>00196515</t>
  </si>
  <si>
    <t>00196979</t>
  </si>
  <si>
    <t>00298982</t>
  </si>
  <si>
    <t>00194977</t>
  </si>
  <si>
    <t>00302209</t>
  </si>
  <si>
    <t>00193487</t>
  </si>
  <si>
    <t>00299810</t>
  </si>
  <si>
    <t>00300323</t>
  </si>
  <si>
    <t>00193538</t>
  </si>
  <si>
    <t>00194441</t>
  </si>
  <si>
    <t>00303105</t>
  </si>
  <si>
    <t>00303914</t>
  </si>
  <si>
    <t>00300759</t>
  </si>
  <si>
    <t>00303164</t>
  </si>
  <si>
    <t>00304780</t>
  </si>
  <si>
    <t>00196168</t>
  </si>
  <si>
    <t>00192916</t>
  </si>
  <si>
    <t>00299011</t>
  </si>
  <si>
    <t>00299786</t>
  </si>
  <si>
    <t>00300200</t>
  </si>
  <si>
    <t>00301632</t>
  </si>
  <si>
    <t>00194737</t>
  </si>
  <si>
    <t>00304029</t>
  </si>
  <si>
    <t>00304698</t>
  </si>
  <si>
    <t>00307062</t>
  </si>
  <si>
    <t>00304304</t>
  </si>
  <si>
    <t>00195734</t>
  </si>
  <si>
    <t>00305956</t>
  </si>
  <si>
    <t>00195616</t>
  </si>
  <si>
    <t>00306383</t>
  </si>
  <si>
    <t>00306799</t>
  </si>
  <si>
    <t>00299329</t>
  </si>
  <si>
    <t>00299584</t>
  </si>
  <si>
    <t>00302800</t>
  </si>
  <si>
    <t>00303620</t>
  </si>
  <si>
    <t>00306136</t>
  </si>
  <si>
    <t>00192283</t>
  </si>
  <si>
    <t>00303561</t>
  </si>
  <si>
    <t>00302576</t>
  </si>
  <si>
    <t>00299379</t>
  </si>
  <si>
    <t>00298667</t>
  </si>
  <si>
    <t>00196070</t>
  </si>
  <si>
    <t>00196902</t>
  </si>
  <si>
    <t>ALCIDES</t>
  </si>
  <si>
    <t>BIODIESEL</t>
  </si>
  <si>
    <t>00106181</t>
  </si>
  <si>
    <t>RODINEY</t>
  </si>
  <si>
    <t>MWE2709</t>
  </si>
  <si>
    <t>16 a 29.02.2012</t>
  </si>
  <si>
    <t>16/02/2012</t>
  </si>
  <si>
    <t>00281425</t>
  </si>
  <si>
    <t>00281427</t>
  </si>
  <si>
    <t>28/02/2012</t>
  </si>
  <si>
    <t>00291022</t>
  </si>
  <si>
    <t>17/02/2012</t>
  </si>
  <si>
    <t>00282843</t>
  </si>
  <si>
    <t>18/02/2012</t>
  </si>
  <si>
    <t>00283808</t>
  </si>
  <si>
    <t>25/02/2012</t>
  </si>
  <si>
    <t>00288501</t>
  </si>
  <si>
    <t>00288872</t>
  </si>
  <si>
    <t>27/02/2012</t>
  </si>
  <si>
    <t>00289747</t>
  </si>
  <si>
    <t>20/02/2012</t>
  </si>
  <si>
    <t>00285082</t>
  </si>
  <si>
    <t>22/02/2012</t>
  </si>
  <si>
    <t>00286188</t>
  </si>
  <si>
    <t>16.07 a 31.07.2012</t>
  </si>
  <si>
    <t>18/07/2012</t>
  </si>
  <si>
    <t>00014526</t>
  </si>
  <si>
    <t>20/07/2012</t>
  </si>
  <si>
    <t>00380220</t>
  </si>
  <si>
    <t>24/07/2012</t>
  </si>
  <si>
    <t>00042485</t>
  </si>
  <si>
    <t>00040463</t>
  </si>
  <si>
    <t>00379343</t>
  </si>
  <si>
    <t>00041247</t>
  </si>
  <si>
    <t>21/07/2012</t>
  </si>
  <si>
    <t>00381152</t>
  </si>
  <si>
    <t>00042418</t>
  </si>
  <si>
    <t>25/07/2012</t>
  </si>
  <si>
    <t>00042907</t>
  </si>
  <si>
    <t>30/07/2012</t>
  </si>
  <si>
    <t>00044602</t>
  </si>
  <si>
    <t>16/07/2012</t>
  </si>
  <si>
    <t>00039773</t>
  </si>
  <si>
    <t>19/07/2012</t>
  </si>
  <si>
    <t>00040745</t>
  </si>
  <si>
    <t>26/07/2012</t>
  </si>
  <si>
    <t>00383892</t>
  </si>
  <si>
    <t>28/07/2012</t>
  </si>
  <si>
    <t>00385203</t>
  </si>
  <si>
    <t>00379512</t>
  </si>
  <si>
    <t>00382588</t>
  </si>
  <si>
    <t>00383780</t>
  </si>
  <si>
    <t>00377602</t>
  </si>
  <si>
    <t>17/07/2012</t>
  </si>
  <si>
    <t>00040068</t>
  </si>
  <si>
    <t>00378798</t>
  </si>
  <si>
    <t>00379467</t>
  </si>
  <si>
    <t>00380234</t>
  </si>
  <si>
    <t>00041574</t>
  </si>
  <si>
    <t>23/07/2012</t>
  </si>
  <si>
    <t>00042217</t>
  </si>
  <si>
    <t>00042219</t>
  </si>
  <si>
    <t>00382621</t>
  </si>
  <si>
    <t>00042879</t>
  </si>
  <si>
    <t>00383778</t>
  </si>
  <si>
    <t>27/07/2012</t>
  </si>
  <si>
    <t>00384477</t>
  </si>
  <si>
    <t>00385068</t>
  </si>
  <si>
    <t>00385860</t>
  </si>
  <si>
    <t>31/07/2012</t>
  </si>
  <si>
    <t>00020934</t>
  </si>
  <si>
    <t>00040767</t>
  </si>
  <si>
    <t>00381141</t>
  </si>
  <si>
    <t>00381965</t>
  </si>
  <si>
    <t>00383226</t>
  </si>
  <si>
    <t>00378239</t>
  </si>
  <si>
    <t>00040837</t>
  </si>
  <si>
    <t>00378232</t>
  </si>
  <si>
    <t>00378939</t>
  </si>
  <si>
    <t>00379564</t>
  </si>
  <si>
    <t>00377565</t>
  </si>
  <si>
    <t>00377600</t>
  </si>
  <si>
    <t>00042186</t>
  </si>
  <si>
    <t>00377588</t>
  </si>
  <si>
    <t>00378956</t>
  </si>
  <si>
    <t>00380242</t>
  </si>
  <si>
    <t>00377782</t>
  </si>
  <si>
    <t>00378280</t>
  </si>
  <si>
    <t>00379648</t>
  </si>
  <si>
    <t>00042206</t>
  </si>
  <si>
    <t>00042671</t>
  </si>
  <si>
    <t>00384812</t>
  </si>
  <si>
    <t>00386872</t>
  </si>
  <si>
    <t>00386874</t>
  </si>
  <si>
    <t>00039746</t>
  </si>
  <si>
    <t>00378211</t>
  </si>
  <si>
    <t>00379493</t>
  </si>
  <si>
    <t>00041596</t>
  </si>
  <si>
    <t>00381984</t>
  </si>
  <si>
    <t>00383252</t>
  </si>
  <si>
    <t>00384196</t>
  </si>
  <si>
    <t>29/07/2012</t>
  </si>
  <si>
    <t>00385464</t>
  </si>
  <si>
    <t>00385952</t>
  </si>
  <si>
    <t>00380779</t>
  </si>
  <si>
    <t>00381352</t>
  </si>
  <si>
    <t>00384898</t>
  </si>
  <si>
    <t>00386221</t>
  </si>
  <si>
    <t>00387159</t>
  </si>
  <si>
    <t>00387976</t>
  </si>
  <si>
    <t>00388937</t>
  </si>
  <si>
    <t>00387970</t>
  </si>
  <si>
    <t>00249225</t>
  </si>
  <si>
    <t>00381835</t>
  </si>
  <si>
    <t>00382844</t>
  </si>
  <si>
    <t>00383566</t>
  </si>
  <si>
    <t>00250039</t>
  </si>
  <si>
    <t>00380696</t>
  </si>
  <si>
    <t>00381145</t>
  </si>
  <si>
    <t>00249679</t>
  </si>
  <si>
    <t>00382572</t>
  </si>
  <si>
    <t>00250738</t>
  </si>
  <si>
    <t>00384636</t>
  </si>
  <si>
    <t>00251629</t>
  </si>
  <si>
    <t>00385691</t>
  </si>
  <si>
    <t>00386504</t>
  </si>
  <si>
    <t>00387188</t>
  </si>
  <si>
    <t>00388002</t>
  </si>
  <si>
    <t>00388922</t>
  </si>
  <si>
    <t>00389707</t>
  </si>
  <si>
    <t>HGV5254</t>
  </si>
  <si>
    <t>00387006</t>
  </si>
  <si>
    <t>00387912</t>
  </si>
  <si>
    <t>00252750</t>
  </si>
  <si>
    <t>00249307</t>
  </si>
  <si>
    <t>00249657</t>
  </si>
  <si>
    <t>00383002</t>
  </si>
  <si>
    <t>00009512</t>
  </si>
  <si>
    <t>00384622</t>
  </si>
  <si>
    <t>00251898</t>
  </si>
  <si>
    <t>00387560</t>
  </si>
  <si>
    <t>00388930</t>
  </si>
  <si>
    <t>00389664</t>
  </si>
  <si>
    <t>00381887</t>
  </si>
  <si>
    <t>00382272</t>
  </si>
  <si>
    <t>00250748</t>
  </si>
  <si>
    <t>00385416</t>
  </si>
  <si>
    <t>00387224</t>
  </si>
  <si>
    <t>00388570</t>
  </si>
  <si>
    <t>00387902</t>
  </si>
  <si>
    <t>00249102</t>
  </si>
  <si>
    <t>00381582</t>
  </si>
  <si>
    <t>00252225</t>
  </si>
  <si>
    <t>00387926</t>
  </si>
  <si>
    <t>00381455</t>
  </si>
  <si>
    <t>00382995</t>
  </si>
  <si>
    <t>00383857</t>
  </si>
  <si>
    <t>00252147</t>
  </si>
  <si>
    <t>00388427</t>
  </si>
  <si>
    <t>00380577</t>
  </si>
  <si>
    <t>00250399</t>
  </si>
  <si>
    <t>00385575</t>
  </si>
  <si>
    <t>00388717</t>
  </si>
  <si>
    <t>00380781</t>
  </si>
  <si>
    <t>00380783</t>
  </si>
  <si>
    <t>00381935</t>
  </si>
  <si>
    <t>00382490</t>
  </si>
  <si>
    <t>00383083</t>
  </si>
  <si>
    <t>00383667</t>
  </si>
  <si>
    <t>00383669</t>
  </si>
  <si>
    <t>00384494</t>
  </si>
  <si>
    <t>00384574</t>
  </si>
  <si>
    <t>00385149</t>
  </si>
  <si>
    <t>00385542</t>
  </si>
  <si>
    <t>00385754</t>
  </si>
  <si>
    <t>00386458</t>
  </si>
  <si>
    <t>00387030</t>
  </si>
  <si>
    <t>00387907</t>
  </si>
  <si>
    <t>00387909</t>
  </si>
  <si>
    <t>00388785</t>
  </si>
  <si>
    <t>00389096</t>
  </si>
  <si>
    <t>00389677</t>
  </si>
  <si>
    <t>KRS0106</t>
  </si>
  <si>
    <t>00387156</t>
  </si>
  <si>
    <t>00380995</t>
  </si>
  <si>
    <t>00381675</t>
  </si>
  <si>
    <t>00382219</t>
  </si>
  <si>
    <t>00382832</t>
  </si>
  <si>
    <t>00383440</t>
  </si>
  <si>
    <t>00384501</t>
  </si>
  <si>
    <t>00251900</t>
  </si>
  <si>
    <t>00386410</t>
  </si>
  <si>
    <t>00388797</t>
  </si>
  <si>
    <t>00381128</t>
  </si>
  <si>
    <t>00250807</t>
  </si>
  <si>
    <t>00385069</t>
  </si>
  <si>
    <t>00251990</t>
  </si>
  <si>
    <t>00386443</t>
  </si>
  <si>
    <t>00387277</t>
  </si>
  <si>
    <t>00252447</t>
  </si>
  <si>
    <t>00389112</t>
  </si>
  <si>
    <t>00389832</t>
  </si>
  <si>
    <t>00383776</t>
  </si>
  <si>
    <t>00384653</t>
  </si>
  <si>
    <t>00251592</t>
  </si>
  <si>
    <t>00386451</t>
  </si>
  <si>
    <t>00387998</t>
  </si>
  <si>
    <t>00388959</t>
  </si>
  <si>
    <t>00389720</t>
  </si>
  <si>
    <t>00249108</t>
  </si>
  <si>
    <t>00381830</t>
  </si>
  <si>
    <t>00382849</t>
  </si>
  <si>
    <t>00250628</t>
  </si>
  <si>
    <t>00384879</t>
  </si>
  <si>
    <t>00385712</t>
  </si>
  <si>
    <t>00252315</t>
  </si>
  <si>
    <t>00389336</t>
  </si>
  <si>
    <t>00380829</t>
  </si>
  <si>
    <t>00249730</t>
  </si>
  <si>
    <t>00382607</t>
  </si>
  <si>
    <t>00383105</t>
  </si>
  <si>
    <t>00383715</t>
  </si>
  <si>
    <t>00384587</t>
  </si>
  <si>
    <t>00385675</t>
  </si>
  <si>
    <t>00386453</t>
  </si>
  <si>
    <t>00387167</t>
  </si>
  <si>
    <t>00388913</t>
  </si>
  <si>
    <t>00381778</t>
  </si>
  <si>
    <t>00382413</t>
  </si>
  <si>
    <t>00380641</t>
  </si>
  <si>
    <t>00249283</t>
  </si>
  <si>
    <t>00381960</t>
  </si>
  <si>
    <t>00382548</t>
  </si>
  <si>
    <t>00250366</t>
  </si>
  <si>
    <t>00383687</t>
  </si>
  <si>
    <t>00251475</t>
  </si>
  <si>
    <t>00251888</t>
  </si>
  <si>
    <t>00386327</t>
  </si>
  <si>
    <t>00386986</t>
  </si>
  <si>
    <t>00252727</t>
  </si>
  <si>
    <t>00381046</t>
  </si>
  <si>
    <t>00381837</t>
  </si>
  <si>
    <t>00382429</t>
  </si>
  <si>
    <t>00382846</t>
  </si>
  <si>
    <t>00251784</t>
  </si>
  <si>
    <t>00386206</t>
  </si>
  <si>
    <t>00386883</t>
  </si>
  <si>
    <t>00381273</t>
  </si>
  <si>
    <t>00381275</t>
  </si>
  <si>
    <t>00384566</t>
  </si>
  <si>
    <t>00385080</t>
  </si>
  <si>
    <t>00385644</t>
  </si>
  <si>
    <t>00389603</t>
  </si>
  <si>
    <t>00390123</t>
  </si>
  <si>
    <t>00381764</t>
  </si>
  <si>
    <t>00249887</t>
  </si>
  <si>
    <t>00382836</t>
  </si>
  <si>
    <t>00383431</t>
  </si>
  <si>
    <t>00384739</t>
  </si>
  <si>
    <t>00386111</t>
  </si>
  <si>
    <t>00386835</t>
  </si>
  <si>
    <t>00387630</t>
  </si>
  <si>
    <t>00389182</t>
  </si>
  <si>
    <t>00249233</t>
  </si>
  <si>
    <t>00380718</t>
  </si>
  <si>
    <t>00381856</t>
  </si>
  <si>
    <t>00382438</t>
  </si>
  <si>
    <t>00250334</t>
  </si>
  <si>
    <t>00383629</t>
  </si>
  <si>
    <t>00384686</t>
  </si>
  <si>
    <t>00385484</t>
  </si>
  <si>
    <t>00386224</t>
  </si>
  <si>
    <t>00386914</t>
  </si>
  <si>
    <t>00252375</t>
  </si>
  <si>
    <t>00383926</t>
  </si>
  <si>
    <t>00386227</t>
  </si>
  <si>
    <t>00387764</t>
  </si>
  <si>
    <t>00250447</t>
  </si>
  <si>
    <t>00383052</t>
  </si>
  <si>
    <t>00383835</t>
  </si>
  <si>
    <t>00386779</t>
  </si>
  <si>
    <t>00388393</t>
  </si>
  <si>
    <t>00380749</t>
  </si>
  <si>
    <t>00382855</t>
  </si>
  <si>
    <t>00385990</t>
  </si>
  <si>
    <t>00388005</t>
  </si>
  <si>
    <t>LQZ1059</t>
  </si>
  <si>
    <t>00249722</t>
  </si>
  <si>
    <t>00384950</t>
  </si>
  <si>
    <t>00387087</t>
  </si>
  <si>
    <t>00250476</t>
  </si>
  <si>
    <t>RIBEIRO</t>
  </si>
  <si>
    <t>FRANK</t>
  </si>
  <si>
    <t>BRANDAO</t>
  </si>
  <si>
    <t>23/02/2012</t>
  </si>
  <si>
    <t>00286902</t>
  </si>
  <si>
    <t>00288710</t>
  </si>
  <si>
    <t>29/02/2012</t>
  </si>
  <si>
    <t>00017325</t>
  </si>
  <si>
    <t>00281595</t>
  </si>
  <si>
    <t>00282562</t>
  </si>
  <si>
    <t>00282896</t>
  </si>
  <si>
    <t>00283633</t>
  </si>
  <si>
    <t>00285029</t>
  </si>
  <si>
    <t>00286699</t>
  </si>
  <si>
    <t>00286846</t>
  </si>
  <si>
    <t>24/02/2012</t>
  </si>
  <si>
    <t>00287591</t>
  </si>
  <si>
    <t>00288655</t>
  </si>
  <si>
    <t>26/02/2012</t>
  </si>
  <si>
    <t>00289340</t>
  </si>
  <si>
    <t>00290816</t>
  </si>
  <si>
    <t>00291048</t>
  </si>
  <si>
    <t>00017066</t>
  </si>
  <si>
    <t>00286113</t>
  </si>
  <si>
    <t>00289880</t>
  </si>
  <si>
    <t>00281733</t>
  </si>
  <si>
    <t>00283718</t>
  </si>
  <si>
    <t>00286986</t>
  </si>
  <si>
    <t>00289907</t>
  </si>
  <si>
    <t>00017324</t>
  </si>
  <si>
    <t>00281564</t>
  </si>
  <si>
    <t>00282476</t>
  </si>
  <si>
    <t>00284911</t>
  </si>
  <si>
    <t>21/02/2012</t>
  </si>
  <si>
    <t>00285539</t>
  </si>
  <si>
    <t>00286645</t>
  </si>
  <si>
    <t>00287538</t>
  </si>
  <si>
    <t>00288512</t>
  </si>
  <si>
    <t>00289742</t>
  </si>
  <si>
    <t>00284930</t>
  </si>
  <si>
    <t>00286060</t>
  </si>
  <si>
    <t>00287468</t>
  </si>
  <si>
    <t>00288547</t>
  </si>
  <si>
    <t>00290782</t>
  </si>
  <si>
    <t>00282606</t>
  </si>
  <si>
    <t>00283117</t>
  </si>
  <si>
    <t>00286864</t>
  </si>
  <si>
    <t>00287775</t>
  </si>
  <si>
    <t>00281779</t>
  </si>
  <si>
    <t>00288124</t>
  </si>
  <si>
    <t>00281796</t>
  </si>
  <si>
    <t>00285400</t>
  </si>
  <si>
    <t>00286143</t>
  </si>
  <si>
    <t>00286870</t>
  </si>
  <si>
    <t>00287798</t>
  </si>
  <si>
    <t>00289439</t>
  </si>
  <si>
    <t>00017327</t>
  </si>
  <si>
    <t>00282128</t>
  </si>
  <si>
    <t>00283132</t>
  </si>
  <si>
    <t>00288838</t>
  </si>
  <si>
    <t>00281904</t>
  </si>
  <si>
    <t>00281484</t>
  </si>
  <si>
    <t>00282645</t>
  </si>
  <si>
    <t>00282839</t>
  </si>
  <si>
    <t>00286146</t>
  </si>
  <si>
    <t>00286895</t>
  </si>
  <si>
    <t>00287622</t>
  </si>
  <si>
    <t>00287936</t>
  </si>
  <si>
    <t>00284975</t>
  </si>
  <si>
    <t>LPK9926</t>
  </si>
  <si>
    <t>00287702</t>
  </si>
  <si>
    <t>00288585</t>
  </si>
  <si>
    <t>00289900</t>
  </si>
  <si>
    <t>00290917</t>
  </si>
  <si>
    <t>00017071</t>
  </si>
  <si>
    <t>00017119</t>
  </si>
  <si>
    <t>00287765</t>
  </si>
  <si>
    <t>00288576</t>
  </si>
  <si>
    <t>00309983</t>
  </si>
  <si>
    <t>00199482</t>
  </si>
  <si>
    <t>00311080</t>
  </si>
  <si>
    <t>00201122</t>
  </si>
  <si>
    <t>00197372</t>
  </si>
  <si>
    <t>00308475</t>
  </si>
  <si>
    <t>00198420</t>
  </si>
  <si>
    <t>00309376</t>
  </si>
  <si>
    <t>00308389</t>
  </si>
  <si>
    <t>00308795</t>
  </si>
  <si>
    <t>00310043</t>
  </si>
  <si>
    <t>00311667</t>
  </si>
  <si>
    <t>00313180</t>
  </si>
  <si>
    <t>00201109</t>
  </si>
  <si>
    <t>00307427</t>
  </si>
  <si>
    <t>00197872</t>
  </si>
  <si>
    <t>00309820</t>
  </si>
  <si>
    <t>00199820</t>
  </si>
  <si>
    <t>00313285</t>
  </si>
  <si>
    <t>00308149</t>
  </si>
  <si>
    <t>00308366</t>
  </si>
  <si>
    <t>00198299</t>
  </si>
  <si>
    <t>00309147</t>
  </si>
  <si>
    <t>00309523</t>
  </si>
  <si>
    <t>00309834</t>
  </si>
  <si>
    <t>00199269</t>
  </si>
  <si>
    <t>00310445</t>
  </si>
  <si>
    <t>00311142</t>
  </si>
  <si>
    <t>00007012</t>
  </si>
  <si>
    <t>00200167</t>
  </si>
  <si>
    <t>00312599</t>
  </si>
  <si>
    <t>00200705</t>
  </si>
  <si>
    <t>00201143</t>
  </si>
  <si>
    <t>00311072</t>
  </si>
  <si>
    <t>00201120</t>
  </si>
  <si>
    <t>00197255</t>
  </si>
  <si>
    <t>00308387</t>
  </si>
  <si>
    <t>00197336</t>
  </si>
  <si>
    <t>00308531</t>
  </si>
  <si>
    <t>00198407</t>
  </si>
  <si>
    <t>00310127</t>
  </si>
  <si>
    <t>00310709</t>
  </si>
  <si>
    <t>00199642</t>
  </si>
  <si>
    <t>00199879</t>
  </si>
  <si>
    <t>00200364</t>
  </si>
  <si>
    <t>00313354</t>
  </si>
  <si>
    <t>00313756</t>
  </si>
  <si>
    <t>00312431</t>
  </si>
  <si>
    <t>00197233</t>
  </si>
  <si>
    <t>00308337</t>
  </si>
  <si>
    <t>00307838</t>
  </si>
  <si>
    <t>00309179</t>
  </si>
  <si>
    <t>00309537</t>
  </si>
  <si>
    <t>00200554</t>
  </si>
  <si>
    <t>00201103</t>
  </si>
  <si>
    <t>00312825</t>
  </si>
  <si>
    <t>00200771</t>
  </si>
  <si>
    <t>00201006</t>
  </si>
  <si>
    <t>00310459</t>
  </si>
  <si>
    <t>00312027</t>
  </si>
  <si>
    <t>00198306</t>
  </si>
  <si>
    <t>00309561</t>
  </si>
  <si>
    <t>00200971</t>
  </si>
  <si>
    <t>00198048</t>
  </si>
  <si>
    <t>00312468</t>
  </si>
  <si>
    <t>00313156</t>
  </si>
  <si>
    <t>00307884</t>
  </si>
  <si>
    <t>00007011</t>
  </si>
  <si>
    <t>CESAR PAVÃO</t>
  </si>
  <si>
    <t>Data: 16/02 a 29/02</t>
  </si>
  <si>
    <t>LLM1932</t>
  </si>
  <si>
    <t>01.03 a 15.03.2012</t>
  </si>
  <si>
    <t>OGV0731</t>
  </si>
  <si>
    <t>CARLOS MAGALHÃES</t>
  </si>
  <si>
    <t>KXX8647</t>
  </si>
  <si>
    <t>ALOISIO</t>
  </si>
  <si>
    <t>LBV6889</t>
  </si>
  <si>
    <t>01/03/2012</t>
  </si>
  <si>
    <t>00292978</t>
  </si>
  <si>
    <t>02/03/2012</t>
  </si>
  <si>
    <t>00293992</t>
  </si>
  <si>
    <t>07/03/2012</t>
  </si>
  <si>
    <t>00298436</t>
  </si>
  <si>
    <t>10/03/2012</t>
  </si>
  <si>
    <t>00300998</t>
  </si>
  <si>
    <t>00293209</t>
  </si>
  <si>
    <t>08/03/2012</t>
  </si>
  <si>
    <t>00298990</t>
  </si>
  <si>
    <t>05/03/2012</t>
  </si>
  <si>
    <t>00296583</t>
  </si>
  <si>
    <t>00301172</t>
  </si>
  <si>
    <t>14/03/2012</t>
  </si>
  <si>
    <t>00001721</t>
  </si>
  <si>
    <t>15/03/2012</t>
  </si>
  <si>
    <t>00303262</t>
  </si>
  <si>
    <t>00293035</t>
  </si>
  <si>
    <t>00294080</t>
  </si>
  <si>
    <t>03/03/2012</t>
  </si>
  <si>
    <t>00295029</t>
  </si>
  <si>
    <t>06/03/2012</t>
  </si>
  <si>
    <t>00297212</t>
  </si>
  <si>
    <t>00298381</t>
  </si>
  <si>
    <t>TAPETES</t>
  </si>
  <si>
    <t>00299156</t>
  </si>
  <si>
    <t>09/03/2012</t>
  </si>
  <si>
    <t>00300102</t>
  </si>
  <si>
    <t>13/03/2012</t>
  </si>
  <si>
    <t>00000776</t>
  </si>
  <si>
    <t>00001531</t>
  </si>
  <si>
    <t>00002336</t>
  </si>
  <si>
    <t>00002516</t>
  </si>
  <si>
    <t>11/03/2012</t>
  </si>
  <si>
    <t>00301476</t>
  </si>
  <si>
    <t>00302702</t>
  </si>
  <si>
    <t>00002356</t>
  </si>
  <si>
    <t>00293110</t>
  </si>
  <si>
    <t>00297210</t>
  </si>
  <si>
    <t>00300093</t>
  </si>
  <si>
    <t>00002339</t>
  </si>
  <si>
    <t>00294308</t>
  </si>
  <si>
    <t>00296340</t>
  </si>
  <si>
    <t>00299353</t>
  </si>
  <si>
    <t>12/03/2012</t>
  </si>
  <si>
    <t>00000536</t>
  </si>
  <si>
    <t>00294996</t>
  </si>
  <si>
    <t>00297115</t>
  </si>
  <si>
    <t>00300110</t>
  </si>
  <si>
    <t>00302201</t>
  </si>
  <si>
    <t>00013671</t>
  </si>
  <si>
    <t>00300245</t>
  </si>
  <si>
    <t>00301133</t>
  </si>
  <si>
    <t>00302806</t>
  </si>
  <si>
    <t>00303119</t>
  </si>
  <si>
    <t>00294994</t>
  </si>
  <si>
    <t>00296205</t>
  </si>
  <si>
    <t>00000779</t>
  </si>
  <si>
    <t>00294480</t>
  </si>
  <si>
    <t>00297787</t>
  </si>
  <si>
    <t>00299220</t>
  </si>
  <si>
    <t>00294017</t>
  </si>
  <si>
    <t>VARGA FLUIDO DE FREIO DOT 3  500 ML</t>
  </si>
  <si>
    <t>04/03/2012</t>
  </si>
  <si>
    <t>00295649</t>
  </si>
  <si>
    <t>00016760</t>
  </si>
  <si>
    <t>00296790</t>
  </si>
  <si>
    <t>00301463</t>
  </si>
  <si>
    <t>00301651</t>
  </si>
  <si>
    <t>00302483</t>
  </si>
  <si>
    <t>00302118</t>
  </si>
  <si>
    <t>00303214</t>
  </si>
  <si>
    <t>00000347</t>
  </si>
  <si>
    <t>00302124</t>
  </si>
  <si>
    <t>00298215</t>
  </si>
  <si>
    <t>00301110</t>
  </si>
  <si>
    <t>00301112</t>
  </si>
  <si>
    <t>00302823</t>
  </si>
  <si>
    <t>00302825</t>
  </si>
  <si>
    <t>00294078</t>
  </si>
  <si>
    <t>00295031</t>
  </si>
  <si>
    <t>00297219</t>
  </si>
  <si>
    <t>00299113</t>
  </si>
  <si>
    <t>00300104</t>
  </si>
  <si>
    <t>00300888</t>
  </si>
  <si>
    <t>00302131</t>
  </si>
  <si>
    <t>00302827</t>
  </si>
  <si>
    <t>00001688</t>
  </si>
  <si>
    <t>00002448</t>
  </si>
  <si>
    <t>00297531</t>
  </si>
  <si>
    <t>00293040</t>
  </si>
  <si>
    <t>00295096</t>
  </si>
  <si>
    <t>00001714</t>
  </si>
  <si>
    <t>00303258</t>
  </si>
  <si>
    <t>00294421</t>
  </si>
  <si>
    <t>00296580</t>
  </si>
  <si>
    <t>00298300</t>
  </si>
  <si>
    <t>00299587</t>
  </si>
  <si>
    <t>00005760</t>
  </si>
  <si>
    <t>JORGE LUIS</t>
  </si>
  <si>
    <t>HTZ6794</t>
  </si>
  <si>
    <t>HTBZ794</t>
  </si>
  <si>
    <t>00320099</t>
  </si>
  <si>
    <t>00201898</t>
  </si>
  <si>
    <t>00202767</t>
  </si>
  <si>
    <t>00203402</t>
  </si>
  <si>
    <t>00204453</t>
  </si>
  <si>
    <t>00205158</t>
  </si>
  <si>
    <t>00319324</t>
  </si>
  <si>
    <t>00320236</t>
  </si>
  <si>
    <t>00204246</t>
  </si>
  <si>
    <t>00314045</t>
  </si>
  <si>
    <t>00201946</t>
  </si>
  <si>
    <t>00202289</t>
  </si>
  <si>
    <t>00316502</t>
  </si>
  <si>
    <t>00204244</t>
  </si>
  <si>
    <t>00204861</t>
  </si>
  <si>
    <t>00319166</t>
  </si>
  <si>
    <t>00205281</t>
  </si>
  <si>
    <t>00202804</t>
  </si>
  <si>
    <t>00204763</t>
  </si>
  <si>
    <t>00205146</t>
  </si>
  <si>
    <t>00314591</t>
  </si>
  <si>
    <t>HAVOLINE SUPER 20 W 40 1L</t>
  </si>
  <si>
    <t>00204477</t>
  </si>
  <si>
    <t>00204917</t>
  </si>
  <si>
    <t>00319926</t>
  </si>
  <si>
    <t>00201357</t>
  </si>
  <si>
    <t>00201596</t>
  </si>
  <si>
    <t>00314221</t>
  </si>
  <si>
    <t>00314911</t>
  </si>
  <si>
    <t>00314997</t>
  </si>
  <si>
    <t>00315707</t>
  </si>
  <si>
    <t>00315767</t>
  </si>
  <si>
    <t>00203222</t>
  </si>
  <si>
    <t>00316966</t>
  </si>
  <si>
    <t>00316968</t>
  </si>
  <si>
    <t>00317364</t>
  </si>
  <si>
    <t>00204702</t>
  </si>
  <si>
    <t>00204706</t>
  </si>
  <si>
    <t>00205130</t>
  </si>
  <si>
    <t>00318840</t>
  </si>
  <si>
    <t>00206287</t>
  </si>
  <si>
    <t>00206289</t>
  </si>
  <si>
    <t>00206820</t>
  </si>
  <si>
    <t>00320694</t>
  </si>
  <si>
    <t>00320696</t>
  </si>
  <si>
    <t>00317536</t>
  </si>
  <si>
    <t>00206061</t>
  </si>
  <si>
    <t>00203283</t>
  </si>
  <si>
    <t>00204347</t>
  </si>
  <si>
    <t>00205236</t>
  </si>
  <si>
    <t>00314337</t>
  </si>
  <si>
    <t>00316065</t>
  </si>
  <si>
    <t>00315721</t>
  </si>
  <si>
    <t>00316344</t>
  </si>
  <si>
    <t>00316783</t>
  </si>
  <si>
    <t>00205116</t>
  </si>
  <si>
    <t>00319033</t>
  </si>
  <si>
    <t>00319806</t>
  </si>
  <si>
    <t>00206919</t>
  </si>
  <si>
    <t>00320811</t>
  </si>
  <si>
    <t>00317144</t>
  </si>
  <si>
    <t>00316844</t>
  </si>
  <si>
    <t>00204560</t>
  </si>
  <si>
    <t>00314961</t>
  </si>
  <si>
    <t>00203001</t>
  </si>
  <si>
    <t>00201387</t>
  </si>
  <si>
    <t>00201744</t>
  </si>
  <si>
    <t>00313949</t>
  </si>
  <si>
    <t>00014384</t>
  </si>
  <si>
    <t>00315711</t>
  </si>
  <si>
    <t>00316106</t>
  </si>
  <si>
    <t>00203717</t>
  </si>
  <si>
    <t>00204159</t>
  </si>
  <si>
    <t>00318035</t>
  </si>
  <si>
    <t>00319331</t>
  </si>
  <si>
    <t>00206618</t>
  </si>
  <si>
    <t>00320581</t>
  </si>
  <si>
    <t>00202268</t>
  </si>
  <si>
    <t>LUBRAX ESSENCIAL SF 40 (MG 1) 3L</t>
  </si>
  <si>
    <t>00015083</t>
  </si>
  <si>
    <t>00204260</t>
  </si>
  <si>
    <t>LUBRAX ESSENCIAL SF 40 (MG 1) 500ML</t>
  </si>
  <si>
    <t>00320798</t>
  </si>
  <si>
    <t>00201904</t>
  </si>
  <si>
    <t>00317545</t>
  </si>
  <si>
    <t>00319878</t>
  </si>
  <si>
    <t>00314467</t>
  </si>
  <si>
    <t>16.03 a 31.03.2012</t>
  </si>
  <si>
    <t>16/03/2012</t>
  </si>
  <si>
    <t>00002868</t>
  </si>
  <si>
    <t>20/03/2012</t>
  </si>
  <si>
    <t>00305845</t>
  </si>
  <si>
    <t>21/03/2012</t>
  </si>
  <si>
    <t>00004260</t>
  </si>
  <si>
    <t>22/03/2012</t>
  </si>
  <si>
    <t>00004615</t>
  </si>
  <si>
    <t>23/03/2012</t>
  </si>
  <si>
    <t>00004862</t>
  </si>
  <si>
    <t>26/03/2012</t>
  </si>
  <si>
    <t>00310050</t>
  </si>
  <si>
    <t>27/03/2012</t>
  </si>
  <si>
    <t>00017159</t>
  </si>
  <si>
    <t>29/03/2012</t>
  </si>
  <si>
    <t>00311309</t>
  </si>
  <si>
    <t>30/03/2012</t>
  </si>
  <si>
    <t>00311965</t>
  </si>
  <si>
    <t>00307548</t>
  </si>
  <si>
    <t>28/03/2012</t>
  </si>
  <si>
    <t>00011294</t>
  </si>
  <si>
    <t>00017173</t>
  </si>
  <si>
    <t>00303800</t>
  </si>
  <si>
    <t>00306665</t>
  </si>
  <si>
    <t>00004692</t>
  </si>
  <si>
    <t>00004900</t>
  </si>
  <si>
    <t>00006741</t>
  </si>
  <si>
    <t>00312179</t>
  </si>
  <si>
    <t>00002892</t>
  </si>
  <si>
    <t>17/03/2012</t>
  </si>
  <si>
    <t>00304216</t>
  </si>
  <si>
    <t>19/03/2012</t>
  </si>
  <si>
    <t>00003613</t>
  </si>
  <si>
    <t>00305874</t>
  </si>
  <si>
    <t>00004280</t>
  </si>
  <si>
    <t>00307346</t>
  </si>
  <si>
    <t>00308182</t>
  </si>
  <si>
    <t>24/03/2012</t>
  </si>
  <si>
    <t>00005157</t>
  </si>
  <si>
    <t>00310066</t>
  </si>
  <si>
    <t>00015413</t>
  </si>
  <si>
    <t>00006357</t>
  </si>
  <si>
    <t>00006961</t>
  </si>
  <si>
    <t>00006964</t>
  </si>
  <si>
    <t>31/03/2012</t>
  </si>
  <si>
    <t>00312882</t>
  </si>
  <si>
    <t>00004950</t>
  </si>
  <si>
    <t>00311340</t>
  </si>
  <si>
    <t>00312093</t>
  </si>
  <si>
    <t>00312095</t>
  </si>
  <si>
    <t>00011278</t>
  </si>
  <si>
    <t>00305359</t>
  </si>
  <si>
    <t>00004391</t>
  </si>
  <si>
    <t>00303842</t>
  </si>
  <si>
    <t>00304221</t>
  </si>
  <si>
    <t>00006297</t>
  </si>
  <si>
    <t>00312202</t>
  </si>
  <si>
    <t>00303910</t>
  </si>
  <si>
    <t>00305260</t>
  </si>
  <si>
    <t>00004073</t>
  </si>
  <si>
    <t>00306943</t>
  </si>
  <si>
    <t>00306723</t>
  </si>
  <si>
    <t>00004876</t>
  </si>
  <si>
    <t>00310326</t>
  </si>
  <si>
    <t>00005813</t>
  </si>
  <si>
    <t>00310929</t>
  </si>
  <si>
    <t>00312014</t>
  </si>
  <si>
    <t>00007062</t>
  </si>
  <si>
    <t>00313094</t>
  </si>
  <si>
    <t>00304238</t>
  </si>
  <si>
    <t>00305270</t>
  </si>
  <si>
    <t>00307337</t>
  </si>
  <si>
    <t>00309101</t>
  </si>
  <si>
    <t>00309985</t>
  </si>
  <si>
    <t>00006650</t>
  </si>
  <si>
    <t>00007201</t>
  </si>
  <si>
    <t>00003811</t>
  </si>
  <si>
    <t>00306719</t>
  </si>
  <si>
    <t>00306150</t>
  </si>
  <si>
    <t>00004735</t>
  </si>
  <si>
    <t>00305299</t>
  </si>
  <si>
    <t>00310189</t>
  </si>
  <si>
    <t>00003057</t>
  </si>
  <si>
    <t>00003776</t>
  </si>
  <si>
    <t>00004080</t>
  </si>
  <si>
    <t>00004408</t>
  </si>
  <si>
    <t>00307496</t>
  </si>
  <si>
    <t>00309141</t>
  </si>
  <si>
    <t>00017172</t>
  </si>
  <si>
    <t>00311391</t>
  </si>
  <si>
    <t>00312181</t>
  </si>
  <si>
    <t>00310472</t>
  </si>
  <si>
    <t>00006634</t>
  </si>
  <si>
    <t>00006885</t>
  </si>
  <si>
    <t>LQE2937</t>
  </si>
  <si>
    <t>00006438</t>
  </si>
  <si>
    <t>00312356</t>
  </si>
  <si>
    <t>00321897</t>
  </si>
  <si>
    <t>00207643</t>
  </si>
  <si>
    <t>00321422</t>
  </si>
  <si>
    <t>00321974</t>
  </si>
  <si>
    <t>00207996</t>
  </si>
  <si>
    <t>00208997</t>
  </si>
  <si>
    <t>00209467</t>
  </si>
  <si>
    <t>00324589</t>
  </si>
  <si>
    <t>00325377</t>
  </si>
  <si>
    <t>Data: 01/07 a 15/07</t>
  </si>
  <si>
    <t>KYH 0972/LOC7113</t>
  </si>
  <si>
    <t>30, 00 REF CONSUMO ULTIMA QUINZENA DE JUNHO</t>
  </si>
  <si>
    <t>LQU 0501/LNQ3225</t>
  </si>
  <si>
    <t>00325528</t>
  </si>
  <si>
    <t>00211652</t>
  </si>
  <si>
    <t>00007261</t>
  </si>
  <si>
    <t>OLEO UNIVERSAL EP 90 1L</t>
  </si>
  <si>
    <t>00212373</t>
  </si>
  <si>
    <t>00321169</t>
  </si>
  <si>
    <t>00321834</t>
  </si>
  <si>
    <t>00322685</t>
  </si>
  <si>
    <t>00323707</t>
  </si>
  <si>
    <t>00209832</t>
  </si>
  <si>
    <t>00210241</t>
  </si>
  <si>
    <t>00210631</t>
  </si>
  <si>
    <t>00211360</t>
  </si>
  <si>
    <t>00327451</t>
  </si>
  <si>
    <t>00328976</t>
  </si>
  <si>
    <t>00208556</t>
  </si>
  <si>
    <t>KYH 0972</t>
  </si>
  <si>
    <t>00210569</t>
  </si>
  <si>
    <t>00007961</t>
  </si>
  <si>
    <t>00327378</t>
  </si>
  <si>
    <t>00213117</t>
  </si>
  <si>
    <t>00327536</t>
  </si>
  <si>
    <t>00327513</t>
  </si>
  <si>
    <t>00328999</t>
  </si>
  <si>
    <t>00320962</t>
  </si>
  <si>
    <t>00320964</t>
  </si>
  <si>
    <t>00208775</t>
  </si>
  <si>
    <t>00324615</t>
  </si>
  <si>
    <t>00207695</t>
  </si>
  <si>
    <t>00321683</t>
  </si>
  <si>
    <t>00321685</t>
  </si>
  <si>
    <t>00322311</t>
  </si>
  <si>
    <t>00322499</t>
  </si>
  <si>
    <t>00323056</t>
  </si>
  <si>
    <t>00323422</t>
  </si>
  <si>
    <t>00323656</t>
  </si>
  <si>
    <t>00209693</t>
  </si>
  <si>
    <t>00210007</t>
  </si>
  <si>
    <t>00325489</t>
  </si>
  <si>
    <t>00325493</t>
  </si>
  <si>
    <t>00211077</t>
  </si>
  <si>
    <t>00326177</t>
  </si>
  <si>
    <t>00326704</t>
  </si>
  <si>
    <t>00327259</t>
  </si>
  <si>
    <t>00327261</t>
  </si>
  <si>
    <t>00328861</t>
  </si>
  <si>
    <t>00209031</t>
  </si>
  <si>
    <t>00321739</t>
  </si>
  <si>
    <t>00208665</t>
  </si>
  <si>
    <t>00323126</t>
  </si>
  <si>
    <t>00007252</t>
  </si>
  <si>
    <t>00209793</t>
  </si>
  <si>
    <t>00327999</t>
  </si>
  <si>
    <t>00328932</t>
  </si>
  <si>
    <t>00208641</t>
  </si>
  <si>
    <t>00208946</t>
  </si>
  <si>
    <t>00211656</t>
  </si>
  <si>
    <t>00325587</t>
  </si>
  <si>
    <t>00213219</t>
  </si>
  <si>
    <t>00321356</t>
  </si>
  <si>
    <t>00321690</t>
  </si>
  <si>
    <t>00322698</t>
  </si>
  <si>
    <t>00323221</t>
  </si>
  <si>
    <t>00323875</t>
  </si>
  <si>
    <t>00329027</t>
  </si>
  <si>
    <t>00321791</t>
  </si>
  <si>
    <t>00324689</t>
  </si>
  <si>
    <t>00325763</t>
  </si>
  <si>
    <t>00327462</t>
  </si>
  <si>
    <t>00211673</t>
  </si>
  <si>
    <t>00328513</t>
  </si>
  <si>
    <t>00212716</t>
  </si>
  <si>
    <t>00211729</t>
  </si>
  <si>
    <t>00207653</t>
  </si>
  <si>
    <t>00322328</t>
  </si>
  <si>
    <t>00208804</t>
  </si>
  <si>
    <t>00209245</t>
  </si>
  <si>
    <t>00209888</t>
  </si>
  <si>
    <t>00211082</t>
  </si>
  <si>
    <t>00326644</t>
  </si>
  <si>
    <t>00327105</t>
  </si>
  <si>
    <t>00327778</t>
  </si>
  <si>
    <t>00328758</t>
  </si>
  <si>
    <t>00323162</t>
  </si>
  <si>
    <t>00209729</t>
  </si>
  <si>
    <t>MOBIL SUPER MOTO 4T 20W50  1L</t>
  </si>
  <si>
    <t>00325478</t>
  </si>
  <si>
    <t>00007975</t>
  </si>
  <si>
    <t>00013408</t>
  </si>
  <si>
    <t>00321766</t>
  </si>
  <si>
    <t>00325474</t>
  </si>
  <si>
    <t>00212696</t>
  </si>
  <si>
    <t>00323122</t>
  </si>
  <si>
    <t>00212493</t>
  </si>
  <si>
    <t>00321181</t>
  </si>
  <si>
    <t>00207981</t>
  </si>
  <si>
    <t>00299828</t>
  </si>
  <si>
    <t>JANE</t>
  </si>
  <si>
    <t>Data: 16/03 a 31/03</t>
  </si>
  <si>
    <t>BRUNO</t>
  </si>
  <si>
    <t>LOX2735</t>
  </si>
  <si>
    <t>THIAGO</t>
  </si>
  <si>
    <t>KZH8331</t>
  </si>
  <si>
    <t>CAMINHAO</t>
  </si>
  <si>
    <t>KOQ8302</t>
  </si>
  <si>
    <t>01.04 a 16.04.2012</t>
  </si>
  <si>
    <t>03/04/2012</t>
  </si>
  <si>
    <t>FORMULA UNI SYNTH 5W30 1L</t>
  </si>
  <si>
    <t>00213991</t>
  </si>
  <si>
    <t>11/04/2012</t>
  </si>
  <si>
    <t>00333852</t>
  </si>
  <si>
    <t>12/04/2012</t>
  </si>
  <si>
    <t xml:space="preserve">FORMULA UNI SYNTH 5W40 SAE </t>
  </si>
  <si>
    <t>00334568</t>
  </si>
  <si>
    <t>14/04/2012</t>
  </si>
  <si>
    <t>00218080</t>
  </si>
  <si>
    <t>00335472</t>
  </si>
  <si>
    <t>10/04/2012</t>
  </si>
  <si>
    <t>00216403</t>
  </si>
  <si>
    <t>02/04/2012</t>
  </si>
  <si>
    <t>00213595</t>
  </si>
  <si>
    <t>04/04/2012</t>
  </si>
  <si>
    <t>00214353</t>
  </si>
  <si>
    <t>00217510</t>
  </si>
  <si>
    <t>00218262</t>
  </si>
  <si>
    <t>07/04/2012</t>
  </si>
  <si>
    <t>00215266</t>
  </si>
  <si>
    <t>00216461</t>
  </si>
  <si>
    <t>00216430</t>
  </si>
  <si>
    <t>00335352</t>
  </si>
  <si>
    <t>INGRAX UNIFTA 1L</t>
  </si>
  <si>
    <t>00214160</t>
  </si>
  <si>
    <t>06/04/2012</t>
  </si>
  <si>
    <t>00214958</t>
  </si>
  <si>
    <t>00216972</t>
  </si>
  <si>
    <t>13/04/2012</t>
  </si>
  <si>
    <t>00217811</t>
  </si>
  <si>
    <t>00329706</t>
  </si>
  <si>
    <t>00330827</t>
  </si>
  <si>
    <t>00332070</t>
  </si>
  <si>
    <t>00332303</t>
  </si>
  <si>
    <t>00215282</t>
  </si>
  <si>
    <t>09/04/2012</t>
  </si>
  <si>
    <t>00332699</t>
  </si>
  <si>
    <t>00332842</t>
  </si>
  <si>
    <t>00333648</t>
  </si>
  <si>
    <t>00334784</t>
  </si>
  <si>
    <t>00335345</t>
  </si>
  <si>
    <t>KZH4331</t>
  </si>
  <si>
    <t>00007466</t>
  </si>
  <si>
    <t>00330498</t>
  </si>
  <si>
    <t>00332122</t>
  </si>
  <si>
    <t>00332885</t>
  </si>
  <si>
    <t>00334916</t>
  </si>
  <si>
    <t>00218091</t>
  </si>
  <si>
    <t>00007167</t>
  </si>
  <si>
    <t>00334070</t>
  </si>
  <si>
    <t>00335236</t>
  </si>
  <si>
    <t>00330055</t>
  </si>
  <si>
    <t>00330459</t>
  </si>
  <si>
    <t>00331201</t>
  </si>
  <si>
    <t>05/04/2012</t>
  </si>
  <si>
    <t>00331802</t>
  </si>
  <si>
    <t>00332170</t>
  </si>
  <si>
    <t>00216070</t>
  </si>
  <si>
    <t>00216535</t>
  </si>
  <si>
    <t>00333950</t>
  </si>
  <si>
    <t>00334632</t>
  </si>
  <si>
    <t>00217837</t>
  </si>
  <si>
    <t>00218170</t>
  </si>
  <si>
    <t>01/04/2012</t>
  </si>
  <si>
    <t>00329601</t>
  </si>
  <si>
    <t>08/04/2012</t>
  </si>
  <si>
    <t>00215624</t>
  </si>
  <si>
    <t>00334597</t>
  </si>
  <si>
    <t>00217652</t>
  </si>
  <si>
    <t>00216459</t>
  </si>
  <si>
    <t>00330261</t>
  </si>
  <si>
    <t>00330719</t>
  </si>
  <si>
    <t>00331483</t>
  </si>
  <si>
    <t>00215221</t>
  </si>
  <si>
    <t>00216176</t>
  </si>
  <si>
    <t>00216571</t>
  </si>
  <si>
    <t>00333996</t>
  </si>
  <si>
    <t>00217436</t>
  </si>
  <si>
    <t>00335224</t>
  </si>
  <si>
    <t>00329829</t>
  </si>
  <si>
    <t>00217033</t>
  </si>
  <si>
    <t>00216713</t>
  </si>
  <si>
    <t>00319646</t>
  </si>
  <si>
    <t>00315223</t>
  </si>
  <si>
    <t>00323263</t>
  </si>
  <si>
    <t>15/04/2012</t>
  </si>
  <si>
    <t>00323911</t>
  </si>
  <si>
    <t>00313954</t>
  </si>
  <si>
    <t>00318033</t>
  </si>
  <si>
    <t>00009577</t>
  </si>
  <si>
    <t>00321765</t>
  </si>
  <si>
    <t>00315052</t>
  </si>
  <si>
    <t>00316160</t>
  </si>
  <si>
    <t>00317087</t>
  </si>
  <si>
    <t>00320372</t>
  </si>
  <si>
    <t>00321711</t>
  </si>
  <si>
    <t>00322537</t>
  </si>
  <si>
    <t>00323238</t>
  </si>
  <si>
    <t>00314003</t>
  </si>
  <si>
    <t>00315030</t>
  </si>
  <si>
    <t>00316067</t>
  </si>
  <si>
    <t>00317045</t>
  </si>
  <si>
    <t>00318542</t>
  </si>
  <si>
    <t>00319663</t>
  </si>
  <si>
    <t>00321672</t>
  </si>
  <si>
    <t>00321674</t>
  </si>
  <si>
    <t>00322510</t>
  </si>
  <si>
    <t>00323220</t>
  </si>
  <si>
    <t>00314162</t>
  </si>
  <si>
    <t>00315211</t>
  </si>
  <si>
    <t>00316409</t>
  </si>
  <si>
    <t>00317206</t>
  </si>
  <si>
    <t>00320650</t>
  </si>
  <si>
    <t>00321014</t>
  </si>
  <si>
    <t>00015978</t>
  </si>
  <si>
    <t>00322607</t>
  </si>
  <si>
    <t>00007790</t>
  </si>
  <si>
    <t>00313944</t>
  </si>
  <si>
    <t>00316962</t>
  </si>
  <si>
    <t>00318060</t>
  </si>
  <si>
    <t>00320919</t>
  </si>
  <si>
    <t>00009576</t>
  </si>
  <si>
    <t>00323209</t>
  </si>
  <si>
    <t>00314175</t>
  </si>
  <si>
    <t>00315007</t>
  </si>
  <si>
    <t>00316263</t>
  </si>
  <si>
    <t>00321749</t>
  </si>
  <si>
    <t>00314189</t>
  </si>
  <si>
    <t>00317059</t>
  </si>
  <si>
    <t>00321595</t>
  </si>
  <si>
    <t>00314460</t>
  </si>
  <si>
    <t>00318156</t>
  </si>
  <si>
    <t>20/08/2012</t>
  </si>
  <si>
    <t>00390601</t>
  </si>
  <si>
    <t>22/08/2012</t>
  </si>
  <si>
    <t>00061847</t>
  </si>
  <si>
    <t>24/08/2012</t>
  </si>
  <si>
    <t>00392526</t>
  </si>
  <si>
    <t>25/08/2012</t>
  </si>
  <si>
    <t>00392995</t>
  </si>
  <si>
    <t>28/08/2012</t>
  </si>
  <si>
    <t>00394065</t>
  </si>
  <si>
    <t>16/08/2012</t>
  </si>
  <si>
    <t>00057765</t>
  </si>
  <si>
    <t>17/08/2012</t>
  </si>
  <si>
    <t>00389964</t>
  </si>
  <si>
    <t>18/08/2012</t>
  </si>
  <si>
    <t>00059294</t>
  </si>
  <si>
    <t>21/08/2012</t>
  </si>
  <si>
    <t>00390965</t>
  </si>
  <si>
    <t>00061883</t>
  </si>
  <si>
    <t>23/08/2012</t>
  </si>
  <si>
    <t>00062298</t>
  </si>
  <si>
    <t>00392451</t>
  </si>
  <si>
    <t>00059232</t>
  </si>
  <si>
    <t>00391420</t>
  </si>
  <si>
    <t>00391878</t>
  </si>
  <si>
    <t>00389399</t>
  </si>
  <si>
    <t>00390603</t>
  </si>
  <si>
    <t>00062466</t>
  </si>
  <si>
    <t>00394099</t>
  </si>
  <si>
    <t>31/08/2012</t>
  </si>
  <si>
    <t>00396288</t>
  </si>
  <si>
    <t>00057946</t>
  </si>
  <si>
    <t>00391431</t>
  </si>
  <si>
    <t>00391933</t>
  </si>
  <si>
    <t>30/08/2012</t>
  </si>
  <si>
    <t>00395364</t>
  </si>
  <si>
    <t>HTB6794</t>
  </si>
  <si>
    <t>00394322</t>
  </si>
  <si>
    <t>00057885</t>
  </si>
  <si>
    <t>00389830</t>
  </si>
  <si>
    <t>00390436</t>
  </si>
  <si>
    <t>00061845</t>
  </si>
  <si>
    <t>00391900</t>
  </si>
  <si>
    <t>00063035</t>
  </si>
  <si>
    <t>00393997</t>
  </si>
  <si>
    <t>00393999</t>
  </si>
  <si>
    <t>00059389</t>
  </si>
  <si>
    <t>00060810</t>
  </si>
  <si>
    <t>00394122</t>
  </si>
  <si>
    <t>LNT8029</t>
  </si>
  <si>
    <t>00396112</t>
  </si>
  <si>
    <t>00389419</t>
  </si>
  <si>
    <t>00390926</t>
  </si>
  <si>
    <t>00063043</t>
  </si>
  <si>
    <t>00395189</t>
  </si>
  <si>
    <t>29/08/2012</t>
  </si>
  <si>
    <t>00394690</t>
  </si>
  <si>
    <t>00395131</t>
  </si>
  <si>
    <t>00057906</t>
  </si>
  <si>
    <t>00403469</t>
  </si>
  <si>
    <t>27/08/2012</t>
  </si>
  <si>
    <t>00259932</t>
  </si>
  <si>
    <t>00406860</t>
  </si>
  <si>
    <t>00260730</t>
  </si>
  <si>
    <t>00408248</t>
  </si>
  <si>
    <t>26/08/2012</t>
  </si>
  <si>
    <t>00405116</t>
  </si>
  <si>
    <t>00406320</t>
  </si>
  <si>
    <t>00399700</t>
  </si>
  <si>
    <t>00399670</t>
  </si>
  <si>
    <t>00258624</t>
  </si>
  <si>
    <t>00259244</t>
  </si>
  <si>
    <t>00257335</t>
  </si>
  <si>
    <t>00400600</t>
  </si>
  <si>
    <t>19/08/2012</t>
  </si>
  <si>
    <t>00401123</t>
  </si>
  <si>
    <t>00402283</t>
  </si>
  <si>
    <t>00404171</t>
  </si>
  <si>
    <t>00404700</t>
  </si>
  <si>
    <t>00260101</t>
  </si>
  <si>
    <t>00260245</t>
  </si>
  <si>
    <t>00260541</t>
  </si>
  <si>
    <t>00407475</t>
  </si>
  <si>
    <t>00408291</t>
  </si>
  <si>
    <t>00256800</t>
  </si>
  <si>
    <t>00257234</t>
  </si>
  <si>
    <t>00400660</t>
  </si>
  <si>
    <t>00401470</t>
  </si>
  <si>
    <t>00402919</t>
  </si>
  <si>
    <t>00403408</t>
  </si>
  <si>
    <t>00259132</t>
  </si>
  <si>
    <t>00404725</t>
  </si>
  <si>
    <t>00405119</t>
  </si>
  <si>
    <t>00406122</t>
  </si>
  <si>
    <t>00407590</t>
  </si>
  <si>
    <t>00009985</t>
  </si>
  <si>
    <t>00399221</t>
  </si>
  <si>
    <t>00009702</t>
  </si>
  <si>
    <t>00400584</t>
  </si>
  <si>
    <t>00401448</t>
  </si>
  <si>
    <t>00402114</t>
  </si>
  <si>
    <t>00402871</t>
  </si>
  <si>
    <t>00258634</t>
  </si>
  <si>
    <t>00258636</t>
  </si>
  <si>
    <t>00405516</t>
  </si>
  <si>
    <t>00260212</t>
  </si>
  <si>
    <t>00260472</t>
  </si>
  <si>
    <t>00407416</t>
  </si>
  <si>
    <t>00408597</t>
  </si>
  <si>
    <t>00257042</t>
  </si>
  <si>
    <t>00258157</t>
  </si>
  <si>
    <t>00404843</t>
  </si>
  <si>
    <t>00406444</t>
  </si>
  <si>
    <t>00407224</t>
  </si>
  <si>
    <t>00408674</t>
  </si>
  <si>
    <t>FILTRO DE AR WR 200/3 WEGA</t>
  </si>
  <si>
    <t>00257214</t>
  </si>
  <si>
    <t>00400560</t>
  </si>
  <si>
    <t>00259101</t>
  </si>
  <si>
    <t>HAVOLINE SEMI SINTETICO 10W40 1L</t>
  </si>
  <si>
    <t>ARMOX FLU RADIADOR (ROSA) MOTORMAX  1L</t>
  </si>
  <si>
    <t>00404613</t>
  </si>
  <si>
    <t>00259897</t>
  </si>
  <si>
    <t>00406761</t>
  </si>
  <si>
    <t>00407411</t>
  </si>
  <si>
    <t>00260944</t>
  </si>
  <si>
    <t>00399821</t>
  </si>
  <si>
    <t>00257904</t>
  </si>
  <si>
    <t>00402766</t>
  </si>
  <si>
    <t>00403873</t>
  </si>
  <si>
    <t>00404525</t>
  </si>
  <si>
    <t>00259892</t>
  </si>
  <si>
    <t>00260437</t>
  </si>
  <si>
    <t>00407445</t>
  </si>
  <si>
    <t>00408155</t>
  </si>
  <si>
    <t>00257236</t>
  </si>
  <si>
    <t>00258356</t>
  </si>
  <si>
    <t>00405457</t>
  </si>
  <si>
    <t>00256926</t>
  </si>
  <si>
    <t>00400006</t>
  </si>
  <si>
    <t>00400556</t>
  </si>
  <si>
    <t>00401403</t>
  </si>
  <si>
    <t>00401587</t>
  </si>
  <si>
    <t>00402271</t>
  </si>
  <si>
    <t>00009736</t>
  </si>
  <si>
    <t>00403527</t>
  </si>
  <si>
    <t>00403529</t>
  </si>
  <si>
    <t>00259206</t>
  </si>
  <si>
    <t>00404733</t>
  </si>
  <si>
    <t>00405445</t>
  </si>
  <si>
    <t>01 a 15.09</t>
  </si>
  <si>
    <t>01/09/2012</t>
  </si>
  <si>
    <t>00396961</t>
  </si>
  <si>
    <t>03/09/2012</t>
  </si>
  <si>
    <t>00398464</t>
  </si>
  <si>
    <t>05/09/2012</t>
  </si>
  <si>
    <t>00064286</t>
  </si>
  <si>
    <t>06/09/2012</t>
  </si>
  <si>
    <t>00064961</t>
  </si>
  <si>
    <t>04/09/2012</t>
  </si>
  <si>
    <t>00399337</t>
  </si>
  <si>
    <t>00400381</t>
  </si>
  <si>
    <t>08/09/2012</t>
  </si>
  <si>
    <t>00402646</t>
  </si>
  <si>
    <t>13/09/2012</t>
  </si>
  <si>
    <t>00405707</t>
  </si>
  <si>
    <t>00399433</t>
  </si>
  <si>
    <t>11/09/2012</t>
  </si>
  <si>
    <t>00404372</t>
  </si>
  <si>
    <t>14/09/2012</t>
  </si>
  <si>
    <t>00406948</t>
  </si>
  <si>
    <t>00400373</t>
  </si>
  <si>
    <t>07/09/2012</t>
  </si>
  <si>
    <t>00401545</t>
  </si>
  <si>
    <t>LUBRAX ALTA RODAGEM  3L</t>
  </si>
  <si>
    <t>10/09/2012</t>
  </si>
  <si>
    <t>00065401</t>
  </si>
  <si>
    <t>00404258</t>
  </si>
  <si>
    <t>00066418</t>
  </si>
  <si>
    <t>00406523</t>
  </si>
  <si>
    <t>00396939</t>
  </si>
  <si>
    <t>00403642</t>
  </si>
  <si>
    <t>12/09/2012</t>
  </si>
  <si>
    <t>00066115</t>
  </si>
  <si>
    <t>00066420</t>
  </si>
  <si>
    <t>00406520</t>
  </si>
  <si>
    <t>00396923</t>
  </si>
  <si>
    <t>00398284</t>
  </si>
  <si>
    <t>00399326</t>
  </si>
  <si>
    <t>00400379</t>
  </si>
  <si>
    <t>00064743</t>
  </si>
  <si>
    <t>09/09/2012</t>
  </si>
  <si>
    <t>00402826</t>
  </si>
  <si>
    <t>00404283</t>
  </si>
  <si>
    <t>00066130</t>
  </si>
  <si>
    <t>00066864</t>
  </si>
  <si>
    <t>00066867</t>
  </si>
  <si>
    <t>00021173</t>
  </si>
  <si>
    <t>00398251</t>
  </si>
  <si>
    <t>00399325</t>
  </si>
  <si>
    <t>00401494</t>
  </si>
  <si>
    <t>00402818</t>
  </si>
  <si>
    <t>00403484</t>
  </si>
  <si>
    <t>00065724</t>
  </si>
  <si>
    <t>00404951</t>
  </si>
  <si>
    <t>00406531</t>
  </si>
  <si>
    <t>00399339</t>
  </si>
  <si>
    <t>00400429</t>
  </si>
  <si>
    <t>00064729</t>
  </si>
  <si>
    <t>00066478</t>
  </si>
  <si>
    <t>00066843</t>
  </si>
  <si>
    <t>00065704</t>
  </si>
  <si>
    <t>00066161</t>
  </si>
  <si>
    <t>15/09/2012</t>
  </si>
  <si>
    <t>00407297</t>
  </si>
  <si>
    <t>00400462</t>
  </si>
  <si>
    <t>00405166</t>
  </si>
  <si>
    <t>HODOMETRO</t>
  </si>
  <si>
    <t>00412997</t>
  </si>
  <si>
    <t>00415102</t>
  </si>
  <si>
    <t>00416010</t>
  </si>
  <si>
    <t>00263602</t>
  </si>
  <si>
    <t>00417805</t>
  </si>
  <si>
    <t>00408914</t>
  </si>
  <si>
    <t>00262360</t>
  </si>
  <si>
    <t>00262577</t>
  </si>
  <si>
    <t>00415077</t>
  </si>
  <si>
    <t>00417878</t>
  </si>
  <si>
    <t>00264266</t>
  </si>
  <si>
    <t>00415548</t>
  </si>
  <si>
    <t>00261768</t>
  </si>
  <si>
    <t>00263176</t>
  </si>
  <si>
    <t>00417836</t>
  </si>
  <si>
    <t>00409901</t>
  </si>
  <si>
    <t>00410579</t>
  </si>
  <si>
    <t>00413542</t>
  </si>
  <si>
    <t>00414035</t>
  </si>
  <si>
    <t>00415029</t>
  </si>
  <si>
    <t>00415815</t>
  </si>
  <si>
    <t>00417070</t>
  </si>
  <si>
    <t>02/09/2012</t>
  </si>
  <si>
    <t>00409610</t>
  </si>
  <si>
    <t>00410901</t>
  </si>
  <si>
    <t>00411633</t>
  </si>
  <si>
    <t>00413276</t>
  </si>
  <si>
    <t>00417956</t>
  </si>
  <si>
    <t>INTERCOOLLER AZUL 1L</t>
  </si>
  <si>
    <t>FUEL INJECTOR BLUE 40 ML MOTORMAX</t>
  </si>
  <si>
    <t>00409021</t>
  </si>
  <si>
    <t>00410198</t>
  </si>
  <si>
    <t>00262080</t>
  </si>
  <si>
    <t>00412439</t>
  </si>
  <si>
    <t>00413832</t>
  </si>
  <si>
    <t>00415532</t>
  </si>
  <si>
    <t>00263577</t>
  </si>
  <si>
    <t>00417496</t>
  </si>
  <si>
    <t>KMJ1879</t>
  </si>
  <si>
    <t>00001031</t>
  </si>
  <si>
    <t>00417857</t>
  </si>
  <si>
    <t>00262041</t>
  </si>
  <si>
    <t>00413248</t>
  </si>
  <si>
    <t>00262961</t>
  </si>
  <si>
    <t>LINDOL AUTO FRESH MISTO GEL</t>
  </si>
  <si>
    <t>00417675</t>
  </si>
  <si>
    <t>00261239</t>
  </si>
  <si>
    <t>00409797</t>
  </si>
  <si>
    <t>00411233</t>
  </si>
  <si>
    <t>00411977</t>
  </si>
  <si>
    <t>00415837</t>
  </si>
  <si>
    <t>00006794</t>
  </si>
  <si>
    <t>00417763</t>
  </si>
  <si>
    <t>00412799</t>
  </si>
  <si>
    <t>00408887</t>
  </si>
  <si>
    <t>00408889</t>
  </si>
  <si>
    <t>00409989</t>
  </si>
  <si>
    <t>00409991</t>
  </si>
  <si>
    <t>00410628</t>
  </si>
  <si>
    <t>00411407</t>
  </si>
  <si>
    <t>00411885</t>
  </si>
  <si>
    <t>00412132</t>
  </si>
  <si>
    <t>00413535</t>
  </si>
  <si>
    <t>00414055</t>
  </si>
  <si>
    <t>00414328</t>
  </si>
  <si>
    <t>00415259</t>
  </si>
  <si>
    <t>00415973</t>
  </si>
  <si>
    <t>00415975</t>
  </si>
  <si>
    <t>00416434</t>
  </si>
  <si>
    <t>00417019</t>
  </si>
  <si>
    <t>00417685</t>
  </si>
  <si>
    <t>00264224</t>
  </si>
  <si>
    <t>00409911</t>
  </si>
  <si>
    <t>00415866</t>
  </si>
  <si>
    <t>00416351</t>
  </si>
  <si>
    <t>00416930</t>
  </si>
  <si>
    <t>00264236</t>
  </si>
  <si>
    <t>KXR2192</t>
  </si>
  <si>
    <t>00264312</t>
  </si>
  <si>
    <t>00410334</t>
  </si>
  <si>
    <t>00412638</t>
  </si>
  <si>
    <t>00414810</t>
  </si>
  <si>
    <t>00417384</t>
  </si>
  <si>
    <t>00409976</t>
  </si>
  <si>
    <t>00414797</t>
  </si>
  <si>
    <t>00415025</t>
  </si>
  <si>
    <t>00415916</t>
  </si>
  <si>
    <t>00416438</t>
  </si>
  <si>
    <t>00261273</t>
  </si>
  <si>
    <t>00410631</t>
  </si>
  <si>
    <t>00411427</t>
  </si>
  <si>
    <t>00412367</t>
  </si>
  <si>
    <t>00414345</t>
  </si>
  <si>
    <t>00415322</t>
  </si>
  <si>
    <t>00415995</t>
  </si>
  <si>
    <t>00263776</t>
  </si>
  <si>
    <t>00416961</t>
  </si>
  <si>
    <t>00417816</t>
  </si>
  <si>
    <t>00261256</t>
  </si>
  <si>
    <t>00261472</t>
  </si>
  <si>
    <t>00411279</t>
  </si>
  <si>
    <t>00412951</t>
  </si>
  <si>
    <t>00262908</t>
  </si>
  <si>
    <t>00415945</t>
  </si>
  <si>
    <t>00417089</t>
  </si>
  <si>
    <t>00264331</t>
  </si>
  <si>
    <t>00261248</t>
  </si>
  <si>
    <t>00409840</t>
  </si>
  <si>
    <t>00261791</t>
  </si>
  <si>
    <t>00411327</t>
  </si>
  <si>
    <t>00411987</t>
  </si>
  <si>
    <t>00414052</t>
  </si>
  <si>
    <t>ELF PRESTIELF SUPER 20W50  1L</t>
  </si>
  <si>
    <t>00263017</t>
  </si>
  <si>
    <t>00263594</t>
  </si>
  <si>
    <t>00417001</t>
  </si>
  <si>
    <t>00417897</t>
  </si>
  <si>
    <t>00261549</t>
  </si>
  <si>
    <t>00411375</t>
  </si>
  <si>
    <t>00412993</t>
  </si>
  <si>
    <t>LUBRAX EXTRA TURBO 15W40  1L</t>
  </si>
  <si>
    <t>00415155</t>
  </si>
  <si>
    <t>00416465</t>
  </si>
  <si>
    <t>00418080</t>
  </si>
  <si>
    <t>00408768</t>
  </si>
  <si>
    <t>00409779</t>
  </si>
  <si>
    <t>00410557</t>
  </si>
  <si>
    <t>00411190</t>
  </si>
  <si>
    <t>00411901</t>
  </si>
  <si>
    <t>00413996</t>
  </si>
  <si>
    <t>00262975</t>
  </si>
  <si>
    <t>00415782</t>
  </si>
  <si>
    <t>00263513</t>
  </si>
  <si>
    <t>00417681</t>
  </si>
  <si>
    <t>00411293</t>
  </si>
  <si>
    <t>00263597</t>
  </si>
  <si>
    <t>00264233</t>
  </si>
  <si>
    <t>00409827</t>
  </si>
  <si>
    <t>00410594</t>
  </si>
  <si>
    <t>00410181</t>
  </si>
  <si>
    <t>00411037</t>
  </si>
  <si>
    <t>00411725</t>
  </si>
  <si>
    <t>00412498</t>
  </si>
  <si>
    <t>00415550</t>
  </si>
  <si>
    <t>00416159</t>
  </si>
  <si>
    <t>00263919</t>
  </si>
  <si>
    <t>00417472</t>
  </si>
  <si>
    <t>00408874</t>
  </si>
  <si>
    <t>00261524</t>
  </si>
  <si>
    <t>00411269</t>
  </si>
  <si>
    <t>00412090</t>
  </si>
  <si>
    <t>00414127</t>
  </si>
  <si>
    <t>00415023</t>
  </si>
  <si>
    <t>00263131</t>
  </si>
  <si>
    <t>00263645</t>
  </si>
  <si>
    <t>00417133</t>
  </si>
  <si>
    <t>00411275</t>
  </si>
  <si>
    <t>00409615</t>
  </si>
  <si>
    <t>00261998</t>
  </si>
  <si>
    <t>00411787</t>
  </si>
  <si>
    <t>00262806</t>
  </si>
  <si>
    <t>00415287</t>
  </si>
  <si>
    <t>00261631</t>
  </si>
  <si>
    <t>00410244</t>
  </si>
  <si>
    <t>00263766</t>
  </si>
  <si>
    <t>00408762</t>
  </si>
  <si>
    <t>00409803</t>
  </si>
  <si>
    <t>00261916</t>
  </si>
  <si>
    <t>00411206</t>
  </si>
  <si>
    <t>00411929</t>
  </si>
  <si>
    <t>00413173</t>
  </si>
  <si>
    <t>00262983</t>
  </si>
  <si>
    <t>00000960</t>
  </si>
  <si>
    <t>00263558</t>
  </si>
  <si>
    <t>00416940</t>
  </si>
  <si>
    <t>00410031</t>
  </si>
  <si>
    <t>00413269</t>
  </si>
  <si>
    <t>LVA1549</t>
  </si>
  <si>
    <t>00263774</t>
  </si>
  <si>
    <t>00405599</t>
  </si>
  <si>
    <t>00406277</t>
  </si>
  <si>
    <t>00406913</t>
  </si>
  <si>
    <t>00407419</t>
  </si>
  <si>
    <t>00407574</t>
  </si>
  <si>
    <t>00408293</t>
  </si>
  <si>
    <t>00402281</t>
  </si>
  <si>
    <t>00399368</t>
  </si>
  <si>
    <t>00257250</t>
  </si>
  <si>
    <t>00400629</t>
  </si>
  <si>
    <t>00404658</t>
  </si>
  <si>
    <t>00405471</t>
  </si>
  <si>
    <t>00408264</t>
  </si>
  <si>
    <t>00399684</t>
  </si>
  <si>
    <t>00403839</t>
  </si>
  <si>
    <t>00406652</t>
  </si>
  <si>
    <t>00399518</t>
  </si>
  <si>
    <t>00402995</t>
  </si>
  <si>
    <t>00404248</t>
  </si>
  <si>
    <t>00260805</t>
  </si>
  <si>
    <t>00256993</t>
  </si>
  <si>
    <t>00399963</t>
  </si>
  <si>
    <t>00400613</t>
  </si>
  <si>
    <t>00401729</t>
  </si>
  <si>
    <t>00402998</t>
  </si>
  <si>
    <t>00259174</t>
  </si>
  <si>
    <t>00404688</t>
  </si>
  <si>
    <t>00405543</t>
  </si>
  <si>
    <t>00406818</t>
  </si>
  <si>
    <t>00407711</t>
  </si>
  <si>
    <t>00261116</t>
  </si>
  <si>
    <t>00257762</t>
  </si>
  <si>
    <t>00402286</t>
  </si>
  <si>
    <t>00258437</t>
  </si>
  <si>
    <t>00403887</t>
  </si>
  <si>
    <t>00404896</t>
  </si>
  <si>
    <t>00406790</t>
  </si>
  <si>
    <t>SHELL HELIX HX 3 K 25W60 ALTA KM   1L</t>
  </si>
  <si>
    <t>00407503</t>
  </si>
  <si>
    <t>00399432</t>
  </si>
  <si>
    <t>00006812</t>
  </si>
  <si>
    <t>00257295</t>
  </si>
  <si>
    <t>00400604</t>
  </si>
  <si>
    <t>00257991</t>
  </si>
  <si>
    <t>00402269</t>
  </si>
  <si>
    <t>00258403</t>
  </si>
  <si>
    <t>00258847</t>
  </si>
  <si>
    <t>00404105</t>
  </si>
  <si>
    <t>00404729</t>
  </si>
  <si>
    <t>00405539</t>
  </si>
  <si>
    <t>00406831</t>
  </si>
  <si>
    <t>00408182</t>
  </si>
  <si>
    <t>00406142</t>
  </si>
  <si>
    <t>LIG3131</t>
  </si>
  <si>
    <t>00407663</t>
  </si>
  <si>
    <t>00399255</t>
  </si>
  <si>
    <t>00257206</t>
  </si>
  <si>
    <t>00257513</t>
  </si>
  <si>
    <t>00257885</t>
  </si>
  <si>
    <t>00258154</t>
  </si>
  <si>
    <t>00403402</t>
  </si>
  <si>
    <t>00403979</t>
  </si>
  <si>
    <t>00404623</t>
  </si>
  <si>
    <t>00259901</t>
  </si>
  <si>
    <t>00260183</t>
  </si>
  <si>
    <t>00260414</t>
  </si>
  <si>
    <t>00407413</t>
  </si>
  <si>
    <t>00408122</t>
  </si>
  <si>
    <t>00399675</t>
  </si>
  <si>
    <t>00403310</t>
  </si>
  <si>
    <t>00399365</t>
  </si>
  <si>
    <t>00400675</t>
  </si>
  <si>
    <t>00257982</t>
  </si>
  <si>
    <t>00405939</t>
  </si>
  <si>
    <t>00399652</t>
  </si>
  <si>
    <t>00400831</t>
  </si>
  <si>
    <t>00402688</t>
  </si>
  <si>
    <t>00403243</t>
  </si>
  <si>
    <t>00404403</t>
  </si>
  <si>
    <t>00407243</t>
  </si>
  <si>
    <t>00408585</t>
  </si>
  <si>
    <t>00399886</t>
  </si>
  <si>
    <t>00257560</t>
  </si>
  <si>
    <t>00402008</t>
  </si>
  <si>
    <t>00257944</t>
  </si>
  <si>
    <t>00258278</t>
  </si>
  <si>
    <t>00403324</t>
  </si>
  <si>
    <t>00259025</t>
  </si>
  <si>
    <t>00404681</t>
  </si>
  <si>
    <t>00405574</t>
  </si>
  <si>
    <t>00406279</t>
  </si>
  <si>
    <t>00260445</t>
  </si>
  <si>
    <t>00407455</t>
  </si>
  <si>
    <t>00408160</t>
  </si>
  <si>
    <t>00401266</t>
  </si>
  <si>
    <t>00402768</t>
  </si>
  <si>
    <t>00404556</t>
  </si>
  <si>
    <t>00405222</t>
  </si>
  <si>
    <t>00405944</t>
  </si>
  <si>
    <t>00399398</t>
  </si>
  <si>
    <t>00401590</t>
  </si>
  <si>
    <t>00258783</t>
  </si>
  <si>
    <t>00260040</t>
  </si>
  <si>
    <t>00009986</t>
  </si>
  <si>
    <t>00401417</t>
  </si>
  <si>
    <t>00402123</t>
  </si>
  <si>
    <t>00402896</t>
  </si>
  <si>
    <t>00258721</t>
  </si>
  <si>
    <t>00403718</t>
  </si>
  <si>
    <t>00259116</t>
  </si>
  <si>
    <t>00404621</t>
  </si>
  <si>
    <t>00404825</t>
  </si>
  <si>
    <t>00406780</t>
  </si>
  <si>
    <t>00407440</t>
  </si>
  <si>
    <t>00408139</t>
  </si>
  <si>
    <t>00399534</t>
  </si>
  <si>
    <t>00403774</t>
  </si>
  <si>
    <t>00405271</t>
  </si>
  <si>
    <t>00408444</t>
  </si>
  <si>
    <t>00402693</t>
  </si>
  <si>
    <t>00369059</t>
  </si>
  <si>
    <t>00370514</t>
  </si>
  <si>
    <t>00160723</t>
  </si>
  <si>
    <t>00371534</t>
  </si>
  <si>
    <t>LUBRAX ALTA RODAGEM SAE 25 W 50 1L</t>
  </si>
  <si>
    <t>00368980</t>
  </si>
  <si>
    <t xml:space="preserve">WILLIAM </t>
  </si>
  <si>
    <t>ALEXSANDER</t>
  </si>
  <si>
    <t>CELSO ANTONIO</t>
  </si>
  <si>
    <t>LINDOL AUTO FRESH MISTO SPRAY 100ML</t>
  </si>
  <si>
    <t>00323265</t>
  </si>
  <si>
    <t>00314232</t>
  </si>
  <si>
    <t>00316162</t>
  </si>
  <si>
    <t>00317140</t>
  </si>
  <si>
    <t>00319931</t>
  </si>
  <si>
    <t>00322611</t>
  </si>
  <si>
    <t>00323285</t>
  </si>
  <si>
    <t>00314277</t>
  </si>
  <si>
    <t>00007317</t>
  </si>
  <si>
    <t>00315020</t>
  </si>
  <si>
    <t>00316136</t>
  </si>
  <si>
    <t>00317113</t>
  </si>
  <si>
    <t>00319667</t>
  </si>
  <si>
    <t>00321670</t>
  </si>
  <si>
    <t>00323906</t>
  </si>
  <si>
    <t>00005836</t>
  </si>
  <si>
    <t>00316270</t>
  </si>
  <si>
    <t>00317267</t>
  </si>
  <si>
    <t>00008428</t>
  </si>
  <si>
    <t>00323278</t>
  </si>
  <si>
    <t>Data: 01/04 a 15/04</t>
  </si>
  <si>
    <t>OBSERVAÇÃO:</t>
  </si>
  <si>
    <t>16.04 a 30.04.2012</t>
  </si>
  <si>
    <t>KNU6506</t>
  </si>
  <si>
    <t>17/04/2012</t>
  </si>
  <si>
    <t>00219029</t>
  </si>
  <si>
    <t>18/04/2012</t>
  </si>
  <si>
    <t>00219391</t>
  </si>
  <si>
    <t>21/04/2012</t>
  </si>
  <si>
    <t>00338875</t>
  </si>
  <si>
    <t>HAVOLINE SEMI SINT 15W40 1L</t>
  </si>
  <si>
    <t>23/04/2012</t>
  </si>
  <si>
    <t>00339711</t>
  </si>
  <si>
    <t>26/04/2012</t>
  </si>
  <si>
    <t>00222403</t>
  </si>
  <si>
    <t>27/04/2012</t>
  </si>
  <si>
    <t>00222827</t>
  </si>
  <si>
    <t>28/04/2012</t>
  </si>
  <si>
    <t>00004338</t>
  </si>
  <si>
    <t>00004350</t>
  </si>
  <si>
    <t>30/04/2012</t>
  </si>
  <si>
    <t>00342000</t>
  </si>
  <si>
    <t>00224638</t>
  </si>
  <si>
    <t>24/04/2012</t>
  </si>
  <si>
    <t>00340421</t>
  </si>
  <si>
    <t>16/04/2012</t>
  </si>
  <si>
    <t>00218699</t>
  </si>
  <si>
    <t>00337712</t>
  </si>
  <si>
    <t>00339704</t>
  </si>
  <si>
    <t>25/04/2012</t>
  </si>
  <si>
    <t>00222007</t>
  </si>
  <si>
    <t>00222524</t>
  </si>
  <si>
    <t>00223800</t>
  </si>
  <si>
    <t>00224487</t>
  </si>
  <si>
    <t>00223448</t>
  </si>
  <si>
    <t>00337012</t>
  </si>
  <si>
    <t>00339706</t>
  </si>
  <si>
    <t>00341056</t>
  </si>
  <si>
    <t>00339760</t>
  </si>
  <si>
    <t>00222363</t>
  </si>
  <si>
    <t>00223631</t>
  </si>
  <si>
    <t>00336083</t>
  </si>
  <si>
    <t>00337447</t>
  </si>
  <si>
    <t>22/04/2012</t>
  </si>
  <si>
    <t>00339257</t>
  </si>
  <si>
    <t>00221152</t>
  </si>
  <si>
    <t>00222180</t>
  </si>
  <si>
    <t>00223476</t>
  </si>
  <si>
    <t>00223577</t>
  </si>
  <si>
    <t>00223579</t>
  </si>
  <si>
    <t>00224181</t>
  </si>
  <si>
    <t>20/04/2012</t>
  </si>
  <si>
    <t>00220139</t>
  </si>
  <si>
    <t>00221158</t>
  </si>
  <si>
    <t>00340548</t>
  </si>
  <si>
    <t>00341118</t>
  </si>
  <si>
    <t>00341987</t>
  </si>
  <si>
    <t>00220103</t>
  </si>
  <si>
    <t>00338870</t>
  </si>
  <si>
    <t>00219018</t>
  </si>
  <si>
    <t>00220163</t>
  </si>
  <si>
    <t>00337082</t>
  </si>
  <si>
    <t>00338789</t>
  </si>
  <si>
    <t>00223371</t>
  </si>
  <si>
    <t>00218722</t>
  </si>
  <si>
    <t>00219180</t>
  </si>
  <si>
    <t>00219454</t>
  </si>
  <si>
    <t>19/04/2012</t>
  </si>
  <si>
    <t>00338142</t>
  </si>
  <si>
    <t>00338666</t>
  </si>
  <si>
    <t>00221412</t>
  </si>
  <si>
    <t>00221934</t>
  </si>
  <si>
    <t>00341014</t>
  </si>
  <si>
    <t>00223247</t>
  </si>
  <si>
    <t>00224565</t>
  </si>
  <si>
    <t>00219032</t>
  </si>
  <si>
    <t>00340160</t>
  </si>
  <si>
    <t>00222397</t>
  </si>
  <si>
    <t>00337372</t>
  </si>
  <si>
    <t>00223782</t>
  </si>
  <si>
    <t>00224669</t>
  </si>
  <si>
    <t>00336123</t>
  </si>
  <si>
    <t>00219174</t>
  </si>
  <si>
    <t>00219505</t>
  </si>
  <si>
    <t>00220023</t>
  </si>
  <si>
    <t>00339634</t>
  </si>
  <si>
    <t>00340532</t>
  </si>
  <si>
    <t>00340911</t>
  </si>
  <si>
    <t>00223029</t>
  </si>
  <si>
    <t>00223754</t>
  </si>
  <si>
    <t>00337473</t>
  </si>
  <si>
    <t>00336721</t>
  </si>
  <si>
    <t>00338952</t>
  </si>
  <si>
    <t>00340841</t>
  </si>
  <si>
    <t>00341195</t>
  </si>
  <si>
    <t>00341587</t>
  </si>
  <si>
    <t>00224242</t>
  </si>
  <si>
    <t>00219252</t>
  </si>
  <si>
    <t>00220082</t>
  </si>
  <si>
    <t>00223538</t>
  </si>
  <si>
    <t>00324402</t>
  </si>
  <si>
    <t>00327162</t>
  </si>
  <si>
    <t>00324508</t>
  </si>
  <si>
    <t>00009562</t>
  </si>
  <si>
    <t>00330181</t>
  </si>
  <si>
    <t>00325122</t>
  </si>
  <si>
    <t>00325727</t>
  </si>
  <si>
    <t>00010206</t>
  </si>
  <si>
    <t>00329962</t>
  </si>
  <si>
    <t>00330703</t>
  </si>
  <si>
    <t>00332273</t>
  </si>
  <si>
    <t>00325112</t>
  </si>
  <si>
    <t>00325114</t>
  </si>
  <si>
    <t>16 a 30.09</t>
  </si>
  <si>
    <t>25/09/2012</t>
  </si>
  <si>
    <t>00413150</t>
  </si>
  <si>
    <t>27/09/2012</t>
  </si>
  <si>
    <t>00414634</t>
  </si>
  <si>
    <t>18/09/2012</t>
  </si>
  <si>
    <t>00068120</t>
  </si>
  <si>
    <t>22/09/2012</t>
  </si>
  <si>
    <t>00411814</t>
  </si>
  <si>
    <t>00413069</t>
  </si>
  <si>
    <t>00071098</t>
  </si>
  <si>
    <t>28/09/2012</t>
  </si>
  <si>
    <t>00415256</t>
  </si>
  <si>
    <t>00071171</t>
  </si>
  <si>
    <t>00409235</t>
  </si>
  <si>
    <t>20/09/2012</t>
  </si>
  <si>
    <t>00410340</t>
  </si>
  <si>
    <t>00411788</t>
  </si>
  <si>
    <t>00412962</t>
  </si>
  <si>
    <t>00415342</t>
  </si>
  <si>
    <t>00409034</t>
  </si>
  <si>
    <t>19/09/2012</t>
  </si>
  <si>
    <t>00409747</t>
  </si>
  <si>
    <t>00410630</t>
  </si>
  <si>
    <t>21/09/2012</t>
  </si>
  <si>
    <t>00069165</t>
  </si>
  <si>
    <t>24/09/2012</t>
  </si>
  <si>
    <t>00070071</t>
  </si>
  <si>
    <t>00070390</t>
  </si>
  <si>
    <t>00414398</t>
  </si>
  <si>
    <t>00415285</t>
  </si>
  <si>
    <t>29/09/2012</t>
  </si>
  <si>
    <t>00071834</t>
  </si>
  <si>
    <t>00071856</t>
  </si>
  <si>
    <t>00409116</t>
  </si>
  <si>
    <t>00409805</t>
  </si>
  <si>
    <t>00411272</t>
  </si>
  <si>
    <t>00411844</t>
  </si>
  <si>
    <t>00412294</t>
  </si>
  <si>
    <t>00070398</t>
  </si>
  <si>
    <t>00071193</t>
  </si>
  <si>
    <t>00415337</t>
  </si>
  <si>
    <t>00416033</t>
  </si>
  <si>
    <t>17/09/2012</t>
  </si>
  <si>
    <t>00408151</t>
  </si>
  <si>
    <t>00020210</t>
  </si>
  <si>
    <t>00409988</t>
  </si>
  <si>
    <t>00068812</t>
  </si>
  <si>
    <t>00411454</t>
  </si>
  <si>
    <t>00412350</t>
  </si>
  <si>
    <t>26/09/2012</t>
  </si>
  <si>
    <t>00413904</t>
  </si>
  <si>
    <t>00414423</t>
  </si>
  <si>
    <t>00415268</t>
  </si>
  <si>
    <t>00410654</t>
  </si>
  <si>
    <t>00070406</t>
  </si>
  <si>
    <t>00411637</t>
  </si>
  <si>
    <t>LKX8830</t>
  </si>
  <si>
    <t>00071195</t>
  </si>
  <si>
    <t>00411288</t>
  </si>
  <si>
    <t>00410505</t>
  </si>
  <si>
    <t>00411299</t>
  </si>
  <si>
    <t>00413192</t>
  </si>
  <si>
    <t>00071146</t>
  </si>
  <si>
    <t>00071549</t>
  </si>
  <si>
    <t>00413214</t>
  </si>
  <si>
    <t>00069199</t>
  </si>
  <si>
    <t>00069201</t>
  </si>
  <si>
    <t>00264953</t>
  </si>
  <si>
    <t>00420242</t>
  </si>
  <si>
    <t>00423069</t>
  </si>
  <si>
    <t>00424386</t>
  </si>
  <si>
    <t>00426265</t>
  </si>
  <si>
    <t>00422082</t>
  </si>
  <si>
    <t>00266593</t>
  </si>
  <si>
    <t>00423541</t>
  </si>
  <si>
    <t>00267253</t>
  </si>
  <si>
    <t>00425642</t>
  </si>
  <si>
    <t>00426205</t>
  </si>
  <si>
    <t>16/09/2012</t>
  </si>
  <si>
    <t>00264356</t>
  </si>
  <si>
    <t>00265226</t>
  </si>
  <si>
    <t>00421408</t>
  </si>
  <si>
    <t>00265394</t>
  </si>
  <si>
    <t>00421701</t>
  </si>
  <si>
    <t>00267027</t>
  </si>
  <si>
    <t>00424474</t>
  </si>
  <si>
    <t>00418771</t>
  </si>
  <si>
    <t>00418280</t>
  </si>
  <si>
    <t>00418740</t>
  </si>
  <si>
    <t>00265476</t>
  </si>
  <si>
    <t>00420667</t>
  </si>
  <si>
    <t>00423683</t>
  </si>
  <si>
    <t>00425767</t>
  </si>
  <si>
    <t>00418764</t>
  </si>
  <si>
    <t>00265588</t>
  </si>
  <si>
    <t>00001140</t>
  </si>
  <si>
    <t>00423656</t>
  </si>
  <si>
    <t>00267147</t>
  </si>
  <si>
    <t>PALHETAS CHAMPION CHB 15</t>
  </si>
  <si>
    <t>00267232</t>
  </si>
  <si>
    <t>00264741</t>
  </si>
  <si>
    <t>00419194</t>
  </si>
  <si>
    <t>00420419</t>
  </si>
  <si>
    <t>00265733</t>
  </si>
  <si>
    <t>00422135</t>
  </si>
  <si>
    <t>00422769</t>
  </si>
  <si>
    <t>00267441</t>
  </si>
  <si>
    <t>00426228</t>
  </si>
  <si>
    <t>00422167</t>
  </si>
  <si>
    <t>00419578</t>
  </si>
  <si>
    <t>00265274</t>
  </si>
  <si>
    <t>00421609</t>
  </si>
  <si>
    <t>00422146</t>
  </si>
  <si>
    <t>00423120</t>
  </si>
  <si>
    <t>00267970</t>
  </si>
  <si>
    <t>00265465</t>
  </si>
  <si>
    <t>00422054</t>
  </si>
  <si>
    <t>00424107</t>
  </si>
  <si>
    <t>00425593</t>
  </si>
  <si>
    <t>00264662</t>
  </si>
  <si>
    <t>00419574</t>
  </si>
  <si>
    <t>00420841</t>
  </si>
  <si>
    <t>00421549</t>
  </si>
  <si>
    <t>00422139</t>
  </si>
  <si>
    <t>00422827</t>
  </si>
  <si>
    <t>00424315</t>
  </si>
  <si>
    <t>00267317</t>
  </si>
  <si>
    <t>HAVOLINE SJ 20W50  1L</t>
  </si>
  <si>
    <t>00425663</t>
  </si>
  <si>
    <t>00426239</t>
  </si>
  <si>
    <t>23/09/2012</t>
  </si>
  <si>
    <t>00422599</t>
  </si>
  <si>
    <t>00420727</t>
  </si>
  <si>
    <t>00426298</t>
  </si>
  <si>
    <t>00418657</t>
  </si>
  <si>
    <t>00418806</t>
  </si>
  <si>
    <t>00264942</t>
  </si>
  <si>
    <t>00264944</t>
  </si>
  <si>
    <t>00420152</t>
  </si>
  <si>
    <t>00420663</t>
  </si>
  <si>
    <t>00420836</t>
  </si>
  <si>
    <t>00421533</t>
  </si>
  <si>
    <t>00422120</t>
  </si>
  <si>
    <t>00423033</t>
  </si>
  <si>
    <t>00423035</t>
  </si>
  <si>
    <t>00423672</t>
  </si>
  <si>
    <t>00424390</t>
  </si>
  <si>
    <t>00424970</t>
  </si>
  <si>
    <t>00425137</t>
  </si>
  <si>
    <t>00267598</t>
  </si>
  <si>
    <t>00426282</t>
  </si>
  <si>
    <t>00420145</t>
  </si>
  <si>
    <t>00419569</t>
  </si>
  <si>
    <t>00420498</t>
  </si>
  <si>
    <t>00421165</t>
  </si>
  <si>
    <t>00422239</t>
  </si>
  <si>
    <t>00266148</t>
  </si>
  <si>
    <t>00267479</t>
  </si>
  <si>
    <t>00267953</t>
  </si>
  <si>
    <t>00426359</t>
  </si>
  <si>
    <t>00419870</t>
  </si>
  <si>
    <t>00423358</t>
  </si>
  <si>
    <t>00426160</t>
  </si>
  <si>
    <t>00420209</t>
  </si>
  <si>
    <t>00266673</t>
  </si>
  <si>
    <t>00267728</t>
  </si>
  <si>
    <t>00418755</t>
  </si>
  <si>
    <t>00419550</t>
  </si>
  <si>
    <t>00265326</t>
  </si>
  <si>
    <t>00420831</t>
  </si>
  <si>
    <t>00421492</t>
  </si>
  <si>
    <t>00422095</t>
  </si>
  <si>
    <t>00423020</t>
  </si>
  <si>
    <t>00424499</t>
  </si>
  <si>
    <t>00425283</t>
  </si>
  <si>
    <t>00267641</t>
  </si>
  <si>
    <t>00267948</t>
  </si>
  <si>
    <t>00418824</t>
  </si>
  <si>
    <t>00420867</t>
  </si>
  <si>
    <t>00266187</t>
  </si>
  <si>
    <t>00422923</t>
  </si>
  <si>
    <t>00424413</t>
  </si>
  <si>
    <t>00426259</t>
  </si>
  <si>
    <t>00418773</t>
  </si>
  <si>
    <t>EXTINTOR 1KG (5 ANOS)</t>
  </si>
  <si>
    <t>00419607</t>
  </si>
  <si>
    <t>00266174</t>
  </si>
  <si>
    <t>00423016</t>
  </si>
  <si>
    <t>00423691</t>
  </si>
  <si>
    <t>00425711</t>
  </si>
  <si>
    <t>00419980</t>
  </si>
  <si>
    <t>00265800</t>
  </si>
  <si>
    <t>00423002</t>
  </si>
  <si>
    <t>00424908</t>
  </si>
  <si>
    <t>00426191</t>
  </si>
  <si>
    <t>00425686</t>
  </si>
  <si>
    <t>LLC4283</t>
  </si>
  <si>
    <t>00420853</t>
  </si>
  <si>
    <t>00426263</t>
  </si>
  <si>
    <t>00418675</t>
  </si>
  <si>
    <t>00419348</t>
  </si>
  <si>
    <t>00420052</t>
  </si>
  <si>
    <t>00420695</t>
  </si>
  <si>
    <t>00421311</t>
  </si>
  <si>
    <t>00266092</t>
  </si>
  <si>
    <t>00422772</t>
  </si>
  <si>
    <t>00423517</t>
  </si>
  <si>
    <t>00424170</t>
  </si>
  <si>
    <t>00424965</t>
  </si>
  <si>
    <t>00267923</t>
  </si>
  <si>
    <t>00264717</t>
  </si>
  <si>
    <t>00418753</t>
  </si>
  <si>
    <t>00419617</t>
  </si>
  <si>
    <t>00265478</t>
  </si>
  <si>
    <t>00422161</t>
  </si>
  <si>
    <t>00422931</t>
  </si>
  <si>
    <t>00267608</t>
  </si>
  <si>
    <t>00426247</t>
  </si>
  <si>
    <t>00265575</t>
  </si>
  <si>
    <t>00418525</t>
  </si>
  <si>
    <t>00419931</t>
  </si>
  <si>
    <t>00265392</t>
  </si>
  <si>
    <t>00265777</t>
  </si>
  <si>
    <t>00265992</t>
  </si>
  <si>
    <t>00422274</t>
  </si>
  <si>
    <t>00267029</t>
  </si>
  <si>
    <t>00424813</t>
  </si>
  <si>
    <t>00267519</t>
  </si>
  <si>
    <t>00426100</t>
  </si>
  <si>
    <t>00426436</t>
  </si>
  <si>
    <t>00418877</t>
  </si>
  <si>
    <t>00420862</t>
  </si>
  <si>
    <t>00421569</t>
  </si>
  <si>
    <t>00422142</t>
  </si>
  <si>
    <t>00423089</t>
  </si>
  <si>
    <t>00424518</t>
  </si>
  <si>
    <t>00419223</t>
  </si>
  <si>
    <t>00266803</t>
  </si>
  <si>
    <t>00419749</t>
  </si>
  <si>
    <t>00420015</t>
  </si>
  <si>
    <t>00419397</t>
  </si>
  <si>
    <t>00420019</t>
  </si>
  <si>
    <t>00420721</t>
  </si>
  <si>
    <t>00421389</t>
  </si>
  <si>
    <t>00424852</t>
  </si>
  <si>
    <t>00424447</t>
  </si>
  <si>
    <t>00425260</t>
  </si>
  <si>
    <t>00425732</t>
  </si>
  <si>
    <t>JOÃO</t>
  </si>
  <si>
    <t>LEANDRO</t>
  </si>
  <si>
    <t>FRANCISCO</t>
  </si>
  <si>
    <t>00325704</t>
  </si>
  <si>
    <t>00330731</t>
  </si>
  <si>
    <t>00011563</t>
  </si>
  <si>
    <t>00332496</t>
  </si>
  <si>
    <t>00012272</t>
  </si>
  <si>
    <t>00327942</t>
  </si>
  <si>
    <t>00324497</t>
  </si>
  <si>
    <t>00325174</t>
  </si>
  <si>
    <t>00325788</t>
  </si>
  <si>
    <t>00326484</t>
  </si>
  <si>
    <t>00327182</t>
  </si>
  <si>
    <t>00327919</t>
  </si>
  <si>
    <t>00329201</t>
  </si>
  <si>
    <t>00011096</t>
  </si>
  <si>
    <t>00330752</t>
  </si>
  <si>
    <t>00331559</t>
  </si>
  <si>
    <t>00332278</t>
  </si>
  <si>
    <t>00333303</t>
  </si>
  <si>
    <t>00324428</t>
  </si>
  <si>
    <t>00325136</t>
  </si>
  <si>
    <t>00325731</t>
  </si>
  <si>
    <t>00009862</t>
  </si>
  <si>
    <t>00010214</t>
  </si>
  <si>
    <t>00010560</t>
  </si>
  <si>
    <t>00328768</t>
  </si>
  <si>
    <t>00329987</t>
  </si>
  <si>
    <t>00330737</t>
  </si>
  <si>
    <t>00331538</t>
  </si>
  <si>
    <t>00011946</t>
  </si>
  <si>
    <t>00012267</t>
  </si>
  <si>
    <t>00324580</t>
  </si>
  <si>
    <t>00325249</t>
  </si>
  <si>
    <t>00325895</t>
  </si>
  <si>
    <t>00326594</t>
  </si>
  <si>
    <t>00017025</t>
  </si>
  <si>
    <t>00017026</t>
  </si>
  <si>
    <t>00010957</t>
  </si>
  <si>
    <t>00011117</t>
  </si>
  <si>
    <t>00330844</t>
  </si>
  <si>
    <t>00011612</t>
  </si>
  <si>
    <t>00012288</t>
  </si>
  <si>
    <t>00008927</t>
  </si>
  <si>
    <t>00009832</t>
  </si>
  <si>
    <t>00328754</t>
  </si>
  <si>
    <t>00011088</t>
  </si>
  <si>
    <t>00008955</t>
  </si>
  <si>
    <t>00325216</t>
  </si>
  <si>
    <t>00327278</t>
  </si>
  <si>
    <t>00010742</t>
  </si>
  <si>
    <t>00011100</t>
  </si>
  <si>
    <t>00331740</t>
  </si>
  <si>
    <t>00331742</t>
  </si>
  <si>
    <t>00332533</t>
  </si>
  <si>
    <t>00325167</t>
  </si>
  <si>
    <t>00326543</t>
  </si>
  <si>
    <t>00327180</t>
  </si>
  <si>
    <t>00010972</t>
  </si>
  <si>
    <t>00330074</t>
  </si>
  <si>
    <t>00330870</t>
  </si>
  <si>
    <t>00331790</t>
  </si>
  <si>
    <t>00325147</t>
  </si>
  <si>
    <t>00326457</t>
  </si>
  <si>
    <t>00010218</t>
  </si>
  <si>
    <t>00329194</t>
  </si>
  <si>
    <t>00331528</t>
  </si>
  <si>
    <t>00325994</t>
  </si>
  <si>
    <t>00329292</t>
  </si>
  <si>
    <t>00324510</t>
  </si>
  <si>
    <t>00009164</t>
  </si>
  <si>
    <t>00325800</t>
  </si>
  <si>
    <t>00326557</t>
  </si>
  <si>
    <t>00010235</t>
  </si>
  <si>
    <t>00328797</t>
  </si>
  <si>
    <t>00330061</t>
  </si>
  <si>
    <t>00331627</t>
  </si>
  <si>
    <t>00333348</t>
  </si>
  <si>
    <t/>
  </si>
  <si>
    <t>Data: 15/04 a 30/04</t>
  </si>
  <si>
    <t>01.05 a 15.05.2012</t>
  </si>
  <si>
    <t>EDSON</t>
  </si>
  <si>
    <t>LNY6024</t>
  </si>
  <si>
    <t>02/05/2012</t>
  </si>
  <si>
    <t>00225074</t>
  </si>
  <si>
    <t>04/05/2012</t>
  </si>
  <si>
    <t>00226533</t>
  </si>
  <si>
    <t>05/05/2012</t>
  </si>
  <si>
    <t>00227014</t>
  </si>
  <si>
    <t>08/05/2012</t>
  </si>
  <si>
    <t>00344527</t>
  </si>
  <si>
    <t>10/05/2012</t>
  </si>
  <si>
    <t>00229285</t>
  </si>
  <si>
    <t>11/05/2012</t>
  </si>
  <si>
    <t>00230116</t>
  </si>
  <si>
    <t>14/05/2012</t>
  </si>
  <si>
    <t>00346684</t>
  </si>
  <si>
    <t>00225396</t>
  </si>
  <si>
    <t>00227164</t>
  </si>
  <si>
    <t>07/05/2012</t>
  </si>
  <si>
    <t>00228194</t>
  </si>
  <si>
    <t>09/05/2012</t>
  </si>
  <si>
    <t>00229162</t>
  </si>
  <si>
    <t>12/05/2012</t>
  </si>
  <si>
    <t>00230759</t>
  </si>
  <si>
    <t>00231489</t>
  </si>
  <si>
    <t>00230151</t>
  </si>
  <si>
    <t>00345908</t>
  </si>
  <si>
    <t>00344267</t>
  </si>
  <si>
    <t>03/05/2012</t>
  </si>
  <si>
    <t>00342689</t>
  </si>
  <si>
    <t>00344248</t>
  </si>
  <si>
    <t>00005751</t>
  </si>
  <si>
    <t>00346570</t>
  </si>
  <si>
    <t>00226271</t>
  </si>
  <si>
    <t>00228853</t>
  </si>
  <si>
    <t>15/05/2012</t>
  </si>
  <si>
    <t>00231629</t>
  </si>
  <si>
    <t>01/05/2012</t>
  </si>
  <si>
    <t>00224725</t>
  </si>
  <si>
    <t>00225033</t>
  </si>
  <si>
    <t>00342994</t>
  </si>
  <si>
    <t>00343225</t>
  </si>
  <si>
    <t>00226823</t>
  </si>
  <si>
    <t>00227658</t>
  </si>
  <si>
    <t>00344289</t>
  </si>
  <si>
    <t>00228707</t>
  </si>
  <si>
    <t>00229845</t>
  </si>
  <si>
    <t>00230577</t>
  </si>
  <si>
    <t>00230746</t>
  </si>
  <si>
    <t>00346615</t>
  </si>
  <si>
    <t>00342347</t>
  </si>
  <si>
    <t>00225649</t>
  </si>
  <si>
    <t>00227697</t>
  </si>
  <si>
    <t>00230618</t>
  </si>
  <si>
    <t>00346666</t>
  </si>
  <si>
    <t>00231588</t>
  </si>
  <si>
    <t>00347081</t>
  </si>
  <si>
    <t>00342489</t>
  </si>
  <si>
    <t>00225938</t>
  </si>
  <si>
    <t>00226528</t>
  </si>
  <si>
    <t>00228097</t>
  </si>
  <si>
    <t>00228573</t>
  </si>
  <si>
    <t>00229064</t>
  </si>
  <si>
    <t>00229643</t>
  </si>
  <si>
    <t>00230312</t>
  </si>
  <si>
    <t>00346815</t>
  </si>
  <si>
    <t>00231864</t>
  </si>
  <si>
    <t>01/08/2012</t>
  </si>
  <si>
    <t>00390334</t>
  </si>
  <si>
    <t>LUBRAX ESSENCIAL SF 40 (MG 1) 1L</t>
  </si>
  <si>
    <t>02/08/2012</t>
  </si>
  <si>
    <t>00391211</t>
  </si>
  <si>
    <t>03/08/2012</t>
  </si>
  <si>
    <t>00391990</t>
  </si>
  <si>
    <t>11/08/2012</t>
  </si>
  <si>
    <t>00396850</t>
  </si>
  <si>
    <t>00390914</t>
  </si>
  <si>
    <t>00392481</t>
  </si>
  <si>
    <t>14/08/2012</t>
  </si>
  <si>
    <t>00256431</t>
  </si>
  <si>
    <t>13/08/2012</t>
  </si>
  <si>
    <t>00398178</t>
  </si>
  <si>
    <t>06/08/2012</t>
  </si>
  <si>
    <t>00254080</t>
  </si>
  <si>
    <t>00394024</t>
  </si>
  <si>
    <t>07/08/2012</t>
  </si>
  <si>
    <t>00394790</t>
  </si>
  <si>
    <t>09/08/2012</t>
  </si>
  <si>
    <t>00012007</t>
  </si>
  <si>
    <t>00397879</t>
  </si>
  <si>
    <t>15/08/2012</t>
  </si>
  <si>
    <t>00256579</t>
  </si>
  <si>
    <t>00390421</t>
  </si>
  <si>
    <t>00391252</t>
  </si>
  <si>
    <t>00392032</t>
  </si>
  <si>
    <t>04/08/2012</t>
  </si>
  <si>
    <t>00392701</t>
  </si>
  <si>
    <t>00393709</t>
  </si>
  <si>
    <t>00394357</t>
  </si>
  <si>
    <t>00396879</t>
  </si>
  <si>
    <t>00397847</t>
  </si>
  <si>
    <t>00256594</t>
  </si>
  <si>
    <t>00391077</t>
  </si>
  <si>
    <t>00391830</t>
  </si>
  <si>
    <t>00253648</t>
  </si>
  <si>
    <t>08/08/2012</t>
  </si>
  <si>
    <t>00394918</t>
  </si>
  <si>
    <t>00012109</t>
  </si>
  <si>
    <t>10/08/2012</t>
  </si>
  <si>
    <t>00396174</t>
  </si>
  <si>
    <t>00396846</t>
  </si>
  <si>
    <t>00398700</t>
  </si>
  <si>
    <t>00391090</t>
  </si>
  <si>
    <t>00391993</t>
  </si>
  <si>
    <t>00253790</t>
  </si>
  <si>
    <t>00393616</t>
  </si>
  <si>
    <t>00394232</t>
  </si>
  <si>
    <t>00396766</t>
  </si>
  <si>
    <t>00396768</t>
  </si>
  <si>
    <t>00255632</t>
  </si>
  <si>
    <t>00398183</t>
  </si>
  <si>
    <t>00398296</t>
  </si>
  <si>
    <t>00256410</t>
  </si>
  <si>
    <t>00256412</t>
  </si>
  <si>
    <t>00392563</t>
  </si>
  <si>
    <t>HMJ2172</t>
  </si>
  <si>
    <t>00255235</t>
  </si>
  <si>
    <t>00398014</t>
  </si>
  <si>
    <t>00006805</t>
  </si>
  <si>
    <t>00399003</t>
  </si>
  <si>
    <t>00398191</t>
  </si>
  <si>
    <t>00392609</t>
  </si>
  <si>
    <t>00395155</t>
  </si>
  <si>
    <t>00255212</t>
  </si>
  <si>
    <t>00391026</t>
  </si>
  <si>
    <t>00391937</t>
  </si>
  <si>
    <t>00394038</t>
  </si>
  <si>
    <t>00395626</t>
  </si>
  <si>
    <t>LUBRAX SL 15W40  1L</t>
  </si>
  <si>
    <t>00396118</t>
  </si>
  <si>
    <t>00397686</t>
  </si>
  <si>
    <t>00399120</t>
  </si>
  <si>
    <t>00398644</t>
  </si>
  <si>
    <t>00392745</t>
  </si>
  <si>
    <t>00394463</t>
  </si>
  <si>
    <t>00398042</t>
  </si>
  <si>
    <t>00392304</t>
  </si>
  <si>
    <t>00254395</t>
  </si>
  <si>
    <t>00397729</t>
  </si>
  <si>
    <t>00392366</t>
  </si>
  <si>
    <t>00390505</t>
  </si>
  <si>
    <t>00391033</t>
  </si>
  <si>
    <t>00391774</t>
  </si>
  <si>
    <t>00391948</t>
  </si>
  <si>
    <t>00392619</t>
  </si>
  <si>
    <t>00392621</t>
  </si>
  <si>
    <t>00393695</t>
  </si>
  <si>
    <t>00394173</t>
  </si>
  <si>
    <t>00394301</t>
  </si>
  <si>
    <t>00395511</t>
  </si>
  <si>
    <t>00395513</t>
  </si>
  <si>
    <t>00396218</t>
  </si>
  <si>
    <t>00396903</t>
  </si>
  <si>
    <t>00397820</t>
  </si>
  <si>
    <t>00397822</t>
  </si>
  <si>
    <t>00398426</t>
  </si>
  <si>
    <t>00256608</t>
  </si>
  <si>
    <t>00006859</t>
  </si>
  <si>
    <t>00391894</t>
  </si>
  <si>
    <t>00392695</t>
  </si>
  <si>
    <t>00253936</t>
  </si>
  <si>
    <t>00394267</t>
  </si>
  <si>
    <t>00395004</t>
  </si>
  <si>
    <t>00395530</t>
  </si>
  <si>
    <t>00254991</t>
  </si>
  <si>
    <t>00396865</t>
  </si>
  <si>
    <t>00397716</t>
  </si>
  <si>
    <t>00398673</t>
  </si>
  <si>
    <t>00392442</t>
  </si>
  <si>
    <t>00396770</t>
  </si>
  <si>
    <t>00253273</t>
  </si>
  <si>
    <t>00392231</t>
  </si>
  <si>
    <t>00394049</t>
  </si>
  <si>
    <t>SELENIA K 15W40 1L</t>
  </si>
  <si>
    <t>FILTRO DE AR WEGA FAP 2831</t>
  </si>
  <si>
    <t>00255072</t>
  </si>
  <si>
    <t>00397108</t>
  </si>
  <si>
    <t>00390380</t>
  </si>
  <si>
    <t>00391357</t>
  </si>
  <si>
    <t>00392014</t>
  </si>
  <si>
    <t>00253726</t>
  </si>
  <si>
    <t>00394225</t>
  </si>
  <si>
    <t>00395028</t>
  </si>
  <si>
    <t>00395483</t>
  </si>
  <si>
    <t>00254942</t>
  </si>
  <si>
    <t>00255250</t>
  </si>
  <si>
    <t>00397800</t>
  </si>
  <si>
    <t>00398347</t>
  </si>
  <si>
    <t>00398655</t>
  </si>
  <si>
    <t>00390902</t>
  </si>
  <si>
    <t>00393044</t>
  </si>
  <si>
    <t>00392722</t>
  </si>
  <si>
    <t>00254099</t>
  </si>
  <si>
    <t>00395444</t>
  </si>
  <si>
    <t>00254892</t>
  </si>
  <si>
    <t>00396761</t>
  </si>
  <si>
    <t>00255635</t>
  </si>
  <si>
    <t>00256004</t>
  </si>
  <si>
    <t>00392054</t>
  </si>
  <si>
    <t>00393652</t>
  </si>
  <si>
    <t>00394340</t>
  </si>
  <si>
    <t>00395057</t>
  </si>
  <si>
    <t>00012077</t>
  </si>
  <si>
    <t>00396238</t>
  </si>
  <si>
    <t>00255253</t>
  </si>
  <si>
    <t>00398746</t>
  </si>
  <si>
    <t>00391052</t>
  </si>
  <si>
    <t>00391820</t>
  </si>
  <si>
    <t>00392616</t>
  </si>
  <si>
    <t>00253892</t>
  </si>
  <si>
    <t>00394175</t>
  </si>
  <si>
    <t>00394943</t>
  </si>
  <si>
    <t>00395622</t>
  </si>
  <si>
    <t>00254965</t>
  </si>
  <si>
    <t>00255219</t>
  </si>
  <si>
    <t>00397666</t>
  </si>
  <si>
    <t>00255904</t>
  </si>
  <si>
    <t>00398609</t>
  </si>
  <si>
    <t>00390916</t>
  </si>
  <si>
    <t>00391647</t>
  </si>
  <si>
    <t>00394826</t>
  </si>
  <si>
    <t>00256429</t>
  </si>
  <si>
    <t>00253241</t>
  </si>
  <si>
    <t>00253932</t>
  </si>
  <si>
    <t>00394261</t>
  </si>
  <si>
    <t>00254432</t>
  </si>
  <si>
    <t>00396026</t>
  </si>
  <si>
    <t>00396711</t>
  </si>
  <si>
    <t>00397837</t>
  </si>
  <si>
    <t>00397839</t>
  </si>
  <si>
    <t>00391565</t>
  </si>
  <si>
    <t>00392440</t>
  </si>
  <si>
    <t>00392897</t>
  </si>
  <si>
    <t>00393922</t>
  </si>
  <si>
    <t>00395372</t>
  </si>
  <si>
    <t>00396565</t>
  </si>
  <si>
    <t>00397931</t>
  </si>
  <si>
    <t>00256301</t>
  </si>
  <si>
    <t>00390933</t>
  </si>
  <si>
    <t>00391679</t>
  </si>
  <si>
    <t>00394069</t>
  </si>
  <si>
    <t>00012075</t>
  </si>
  <si>
    <t>00396235</t>
  </si>
  <si>
    <t>00255154</t>
  </si>
  <si>
    <t>00255874</t>
  </si>
  <si>
    <t>00397881</t>
  </si>
  <si>
    <t>00256567</t>
  </si>
  <si>
    <t>00256761</t>
  </si>
  <si>
    <t>00390921</t>
  </si>
  <si>
    <t>00392486</t>
  </si>
  <si>
    <t>00255060</t>
  </si>
  <si>
    <t>00398526</t>
  </si>
  <si>
    <t>00256176</t>
  </si>
  <si>
    <t>00399145</t>
  </si>
  <si>
    <t>00254470</t>
  </si>
  <si>
    <t>00395912</t>
  </si>
  <si>
    <t>00397913</t>
  </si>
  <si>
    <t>00397915</t>
  </si>
  <si>
    <t>00398598</t>
  </si>
  <si>
    <t>00396170</t>
  </si>
  <si>
    <t>00253269</t>
  </si>
  <si>
    <t>05/08/2012</t>
  </si>
  <si>
    <t>00393398</t>
  </si>
  <si>
    <t>00045673</t>
  </si>
  <si>
    <t>00388635</t>
  </si>
  <si>
    <t>00047642</t>
  </si>
  <si>
    <t>00048299</t>
  </si>
  <si>
    <t>00050341</t>
  </si>
  <si>
    <t>00052277</t>
  </si>
  <si>
    <t>00056239</t>
  </si>
  <si>
    <t>00057408</t>
  </si>
  <si>
    <t>00388589</t>
  </si>
  <si>
    <t>00050259</t>
  </si>
  <si>
    <t>00051317</t>
  </si>
  <si>
    <t>00052473</t>
  </si>
  <si>
    <t>00053465</t>
  </si>
  <si>
    <t>00055204</t>
  </si>
  <si>
    <t>00056223</t>
  </si>
  <si>
    <t>00388110</t>
  </si>
  <si>
    <t>00046274</t>
  </si>
  <si>
    <t>00048429</t>
  </si>
  <si>
    <t>00052523</t>
  </si>
  <si>
    <t>00053460</t>
  </si>
  <si>
    <t>00053484</t>
  </si>
  <si>
    <t>00056127</t>
  </si>
  <si>
    <t>00057384</t>
  </si>
  <si>
    <t>00050548</t>
  </si>
  <si>
    <t>00051572</t>
  </si>
  <si>
    <t>00056386</t>
  </si>
  <si>
    <t>00047639</t>
  </si>
  <si>
    <t>00050264</t>
  </si>
  <si>
    <t>00051307</t>
  </si>
  <si>
    <t>00052479</t>
  </si>
  <si>
    <t>00057346</t>
  </si>
  <si>
    <t>00050974</t>
  </si>
  <si>
    <t>00056433</t>
  </si>
  <si>
    <t>00045703</t>
  </si>
  <si>
    <t>00020122</t>
  </si>
  <si>
    <t>00047648</t>
  </si>
  <si>
    <t>00048349</t>
  </si>
  <si>
    <t>00049360</t>
  </si>
  <si>
    <t>00050358</t>
  </si>
  <si>
    <t>00051327</t>
  </si>
  <si>
    <t>00052468</t>
  </si>
  <si>
    <t>00053508</t>
  </si>
  <si>
    <t>00056225</t>
  </si>
  <si>
    <t>00057338</t>
  </si>
  <si>
    <t>00053555</t>
  </si>
  <si>
    <t>00050482</t>
  </si>
  <si>
    <t>00050440</t>
  </si>
  <si>
    <t>00051345</t>
  </si>
  <si>
    <t>00020114</t>
  </si>
  <si>
    <t>00051311</t>
  </si>
  <si>
    <t>00055226</t>
  </si>
  <si>
    <t>00056227</t>
  </si>
  <si>
    <t>00388834</t>
  </si>
  <si>
    <t>00388836</t>
  </si>
  <si>
    <t>00045766</t>
  </si>
  <si>
    <t>VICTOR</t>
  </si>
  <si>
    <t>00343115</t>
  </si>
  <si>
    <t>00229722</t>
  </si>
  <si>
    <t>13/05/2012</t>
  </si>
  <si>
    <t>00230992</t>
  </si>
  <si>
    <t>00228803</t>
  </si>
  <si>
    <t>00343472</t>
  </si>
  <si>
    <t>06/05/2012</t>
  </si>
  <si>
    <t>00227556</t>
  </si>
  <si>
    <t>00229029</t>
  </si>
  <si>
    <t>00011829</t>
  </si>
  <si>
    <t>00011831</t>
  </si>
  <si>
    <t>00346605</t>
  </si>
  <si>
    <t>00231551</t>
  </si>
  <si>
    <t>00231973</t>
  </si>
  <si>
    <t>00225116</t>
  </si>
  <si>
    <t>00225986</t>
  </si>
  <si>
    <t>00227666</t>
  </si>
  <si>
    <t>00344332</t>
  </si>
  <si>
    <t>00345060</t>
  </si>
  <si>
    <t>00345488</t>
  </si>
  <si>
    <t>00230594</t>
  </si>
  <si>
    <t>00346647</t>
  </si>
  <si>
    <t>00347469</t>
  </si>
  <si>
    <t>00225656</t>
  </si>
  <si>
    <t>00227040</t>
  </si>
  <si>
    <t>00227523</t>
  </si>
  <si>
    <t>00344871</t>
  </si>
  <si>
    <t>00345585</t>
  </si>
  <si>
    <t>00230639</t>
  </si>
  <si>
    <t>00346761</t>
  </si>
  <si>
    <t>00227815</t>
  </si>
  <si>
    <t>00231142</t>
  </si>
  <si>
    <t>00343161</t>
  </si>
  <si>
    <t>00345217</t>
  </si>
  <si>
    <t>00014816</t>
  </si>
  <si>
    <t>EXTINTOR DE INCENDIO 1K VENDA</t>
  </si>
  <si>
    <t>00014818</t>
  </si>
  <si>
    <t>00335184</t>
  </si>
  <si>
    <t>00339985</t>
  </si>
  <si>
    <t>00334193</t>
  </si>
  <si>
    <t>00012786</t>
  </si>
  <si>
    <t>00336356</t>
  </si>
  <si>
    <t>00336937</t>
  </si>
  <si>
    <t>00337946</t>
  </si>
  <si>
    <t>00340629</t>
  </si>
  <si>
    <t>00015019</t>
  </si>
  <si>
    <t>00334336</t>
  </si>
  <si>
    <t>00334338</t>
  </si>
  <si>
    <t>00334915</t>
  </si>
  <si>
    <t>00336349</t>
  </si>
  <si>
    <t>00337962</t>
  </si>
  <si>
    <t>00012543</t>
  </si>
  <si>
    <t>00334905</t>
  </si>
  <si>
    <t>00013093</t>
  </si>
  <si>
    <t>00336416</t>
  </si>
  <si>
    <t>00337224</t>
  </si>
  <si>
    <t>00338470</t>
  </si>
  <si>
    <t>00338819</t>
  </si>
  <si>
    <t>00341147</t>
  </si>
  <si>
    <t>00341885</t>
  </si>
  <si>
    <t>00334226</t>
  </si>
  <si>
    <t>00334920</t>
  </si>
  <si>
    <t>00336368</t>
  </si>
  <si>
    <t>00337195</t>
  </si>
  <si>
    <t>00337944</t>
  </si>
  <si>
    <t>00009542</t>
  </si>
  <si>
    <t>00338801</t>
  </si>
  <si>
    <t>00339901</t>
  </si>
  <si>
    <t>00339903</t>
  </si>
  <si>
    <t>00015274</t>
  </si>
  <si>
    <t>00334344</t>
  </si>
  <si>
    <t>00013061</t>
  </si>
  <si>
    <t>00337308</t>
  </si>
  <si>
    <t>00014495</t>
  </si>
  <si>
    <t>00014667</t>
  </si>
  <si>
    <t>00341173</t>
  </si>
  <si>
    <t>00015336</t>
  </si>
  <si>
    <t>00335434</t>
  </si>
  <si>
    <t>00336459</t>
  </si>
  <si>
    <t>00336948</t>
  </si>
  <si>
    <t>00339096</t>
  </si>
  <si>
    <t>00335884</t>
  </si>
  <si>
    <t>00336465</t>
  </si>
  <si>
    <t>00339384</t>
  </si>
  <si>
    <t>00015829</t>
  </si>
  <si>
    <t>00334326</t>
  </si>
  <si>
    <t>00334328</t>
  </si>
  <si>
    <t>00013986</t>
  </si>
  <si>
    <t>00014329</t>
  </si>
  <si>
    <t>00339002</t>
  </si>
  <si>
    <t>00339440</t>
  </si>
  <si>
    <t>00341152</t>
  </si>
  <si>
    <t>00341154</t>
  </si>
  <si>
    <t>00334938</t>
  </si>
  <si>
    <t>00335991</t>
  </si>
  <si>
    <t>00336599</t>
  </si>
  <si>
    <t>00339941</t>
  </si>
  <si>
    <t>00341414</t>
  </si>
  <si>
    <t>00012614</t>
  </si>
  <si>
    <t>00338014</t>
  </si>
  <si>
    <t>00334221</t>
  </si>
  <si>
    <t>00334896</t>
  </si>
  <si>
    <t>00337231</t>
  </si>
  <si>
    <t>00340617</t>
  </si>
  <si>
    <t>00341156</t>
  </si>
  <si>
    <t>00015290</t>
  </si>
  <si>
    <t>00015315</t>
  </si>
  <si>
    <t>00012545</t>
  </si>
  <si>
    <t>00334447</t>
  </si>
  <si>
    <t>00334972</t>
  </si>
  <si>
    <t>00013425</t>
  </si>
  <si>
    <t>00337400</t>
  </si>
  <si>
    <t>00338028</t>
  </si>
  <si>
    <t>00338511</t>
  </si>
  <si>
    <t>00014507</t>
  </si>
  <si>
    <t>00339328</t>
  </si>
  <si>
    <t>00340163</t>
  </si>
  <si>
    <t>Data: 01/05 a 15/05</t>
  </si>
  <si>
    <t>LNY0624</t>
  </si>
  <si>
    <t>16.05 a 31.05.2012</t>
  </si>
  <si>
    <t>KNF8378</t>
  </si>
  <si>
    <t>ROMILDO</t>
  </si>
  <si>
    <t>KWZ3472</t>
  </si>
  <si>
    <t>17/05/2012</t>
  </si>
  <si>
    <t>00004021</t>
  </si>
  <si>
    <t>22/05/2012</t>
  </si>
  <si>
    <t>00350414</t>
  </si>
  <si>
    <t>23/05/2012</t>
  </si>
  <si>
    <t>00235339</t>
  </si>
  <si>
    <t>16/05/2012</t>
  </si>
  <si>
    <t>00232256</t>
  </si>
  <si>
    <t>00348613</t>
  </si>
  <si>
    <t>18/05/2012</t>
  </si>
  <si>
    <t>00233263</t>
  </si>
  <si>
    <t>24/05/2012</t>
  </si>
  <si>
    <t>00351212</t>
  </si>
  <si>
    <t>25/05/2012</t>
  </si>
  <si>
    <t>00236551</t>
  </si>
  <si>
    <t>28/05/2012</t>
  </si>
  <si>
    <t>00237857</t>
  </si>
  <si>
    <t>29/05/2012</t>
  </si>
  <si>
    <t>00353020</t>
  </si>
  <si>
    <t>30/05/2012</t>
  </si>
  <si>
    <t>00353626</t>
  </si>
  <si>
    <t>31/05/2012</t>
  </si>
  <si>
    <t>00239133</t>
  </si>
  <si>
    <t>00348535</t>
  </si>
  <si>
    <t>21/05/2012</t>
  </si>
  <si>
    <t>00234310</t>
  </si>
  <si>
    <t>00347566</t>
  </si>
  <si>
    <t>00232357</t>
  </si>
  <si>
    <t>00351025</t>
  </si>
  <si>
    <t>01.07 a 15.07.2012</t>
  </si>
  <si>
    <t>02/07/2012</t>
  </si>
  <si>
    <t>00034655</t>
  </si>
  <si>
    <t>12/07/2012</t>
  </si>
  <si>
    <t>00038627</t>
  </si>
  <si>
    <t>13/07/2012</t>
  </si>
  <si>
    <t>00375828</t>
  </si>
  <si>
    <t>14/07/2012</t>
  </si>
  <si>
    <t>00376591</t>
  </si>
  <si>
    <t>11/07/2012</t>
  </si>
  <si>
    <t>00014308</t>
  </si>
  <si>
    <t>10/07/2012</t>
  </si>
  <si>
    <t>00373718</t>
  </si>
  <si>
    <t>05/07/2012</t>
  </si>
  <si>
    <t>00036165</t>
  </si>
  <si>
    <t>06/07/2012</t>
  </si>
  <si>
    <t>00371237</t>
  </si>
  <si>
    <t>00374505</t>
  </si>
  <si>
    <t>00375117</t>
  </si>
  <si>
    <t>00034679</t>
  </si>
  <si>
    <t>04/07/2012</t>
  </si>
  <si>
    <t>00369991</t>
  </si>
  <si>
    <t>07/07/2012</t>
  </si>
  <si>
    <t>00037266</t>
  </si>
  <si>
    <t>00374421</t>
  </si>
  <si>
    <t>00037250</t>
  </si>
  <si>
    <t>00371839</t>
  </si>
  <si>
    <t>09/07/2012</t>
  </si>
  <si>
    <t>00037680</t>
  </si>
  <si>
    <t>00373699</t>
  </si>
  <si>
    <t>00374387</t>
  </si>
  <si>
    <t>00375119</t>
  </si>
  <si>
    <t>00038976</t>
  </si>
  <si>
    <t>00376599</t>
  </si>
  <si>
    <t>00034627</t>
  </si>
  <si>
    <t>03/07/2012</t>
  </si>
  <si>
    <t>00369488</t>
  </si>
  <si>
    <t>00370042</t>
  </si>
  <si>
    <t>00036245</t>
  </si>
  <si>
    <t>00039062</t>
  </si>
  <si>
    <t>00035545</t>
  </si>
  <si>
    <t>00370506</t>
  </si>
  <si>
    <t>01/07/2012</t>
  </si>
  <si>
    <t>00034197</t>
  </si>
  <si>
    <t>00374447</t>
  </si>
  <si>
    <t>00375965</t>
  </si>
  <si>
    <t>00035596</t>
  </si>
  <si>
    <t>00036176</t>
  </si>
  <si>
    <t>00036711</t>
  </si>
  <si>
    <t>00037443</t>
  </si>
  <si>
    <t>00374578</t>
  </si>
  <si>
    <t>00375171</t>
  </si>
  <si>
    <t>00036152</t>
  </si>
  <si>
    <t>00373722</t>
  </si>
  <si>
    <t>00370575</t>
  </si>
  <si>
    <t>00036787</t>
  </si>
  <si>
    <t>00375891</t>
  </si>
  <si>
    <t>00375893</t>
  </si>
  <si>
    <t>LQA7857</t>
  </si>
  <si>
    <t>00038154</t>
  </si>
  <si>
    <t>00374719</t>
  </si>
  <si>
    <t>00375850</t>
  </si>
  <si>
    <t>00373472</t>
  </si>
  <si>
    <t>00374177</t>
  </si>
  <si>
    <t>00375914</t>
  </si>
  <si>
    <t>00004704</t>
  </si>
  <si>
    <t>00377411</t>
  </si>
  <si>
    <t>00377417</t>
  </si>
  <si>
    <t>00378244</t>
  </si>
  <si>
    <t>00379277</t>
  </si>
  <si>
    <t>00248617</t>
  </si>
  <si>
    <t>00376482</t>
  </si>
  <si>
    <t>00374396</t>
  </si>
  <si>
    <t>00376365</t>
  </si>
  <si>
    <t>00247102</t>
  </si>
  <si>
    <t>00376914</t>
  </si>
  <si>
    <t>00248296</t>
  </si>
  <si>
    <t>00379745</t>
  </si>
  <si>
    <t>00380101</t>
  </si>
  <si>
    <t>00248615</t>
  </si>
  <si>
    <t>SHELL HELIX HX 5 15W50  1L</t>
  </si>
  <si>
    <t>00373092</t>
  </si>
  <si>
    <t>00246392</t>
  </si>
  <si>
    <t>00246602</t>
  </si>
  <si>
    <t>00375164</t>
  </si>
  <si>
    <t>00375829</t>
  </si>
  <si>
    <t>00376612</t>
  </si>
  <si>
    <t>00004736</t>
  </si>
  <si>
    <t>00377616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</si>
</sst>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R$ &quot;#,##0.00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Calibri"/>
      <family val="2"/>
    </font>
    <font>
      <b/>
      <sz val="10"/>
      <color indexed="8"/>
      <name val="Times New Roman"/>
      <family val="1"/>
    </font>
    <font>
      <b/>
      <sz val="10"/>
      <color indexed="8"/>
      <name val="Calibri"/>
      <family val="2"/>
    </font>
    <font>
      <sz val="8"/>
      <name val="Arial"/>
    </font>
    <font>
      <sz val="12"/>
      <color indexed="8"/>
      <name val="Calibri"/>
      <family val="2"/>
    </font>
    <font>
      <b/>
      <sz val="12"/>
      <color indexed="8"/>
      <name val="Times New Roman"/>
      <family val="1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4" borderId="0" applyNumberFormat="0" applyBorder="0" applyAlignment="0" applyProtection="0"/>
    <xf numFmtId="0" fontId="14" fillId="16" borderId="1" applyNumberFormat="0" applyAlignment="0" applyProtection="0"/>
    <xf numFmtId="0" fontId="15" fillId="17" borderId="2" applyNumberFormat="0" applyAlignment="0" applyProtection="0"/>
    <xf numFmtId="0" fontId="16" fillId="0" borderId="3" applyNumberFormat="0" applyFill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21" borderId="0" applyNumberFormat="0" applyBorder="0" applyAlignment="0" applyProtection="0"/>
    <xf numFmtId="0" fontId="17" fillId="7" borderId="1" applyNumberFormat="0" applyAlignment="0" applyProtection="0"/>
    <xf numFmtId="0" fontId="18" fillId="3" borderId="0" applyNumberFormat="0" applyBorder="0" applyAlignment="0" applyProtection="0"/>
    <xf numFmtId="0" fontId="19" fillId="22" borderId="0" applyNumberFormat="0" applyBorder="0" applyAlignment="0" applyProtection="0"/>
    <xf numFmtId="0" fontId="11" fillId="0" borderId="0"/>
    <xf numFmtId="0" fontId="11" fillId="23" borderId="4" applyNumberFormat="0" applyFont="0" applyAlignment="0" applyProtection="0"/>
    <xf numFmtId="0" fontId="20" fillId="16" borderId="5" applyNumberFormat="0" applyAlignment="0" applyProtection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</cellStyleXfs>
  <cellXfs count="109">
    <xf numFmtId="0" fontId="0" fillId="0" borderId="0" xfId="0"/>
    <xf numFmtId="0" fontId="2" fillId="24" borderId="0" xfId="0" applyFont="1" applyFill="1" applyBorder="1" applyAlignment="1">
      <alignment horizontal="left"/>
    </xf>
    <xf numFmtId="0" fontId="2" fillId="24" borderId="0" xfId="0" applyFont="1" applyFill="1" applyBorder="1"/>
    <xf numFmtId="0" fontId="2" fillId="0" borderId="0" xfId="0" applyFont="1"/>
    <xf numFmtId="0" fontId="2" fillId="25" borderId="10" xfId="0" applyFont="1" applyFill="1" applyBorder="1" applyAlignment="1">
      <alignment horizontal="center"/>
    </xf>
    <xf numFmtId="0" fontId="2" fillId="25" borderId="10" xfId="0" applyFont="1" applyFill="1" applyBorder="1"/>
    <xf numFmtId="0" fontId="0" fillId="0" borderId="11" xfId="0" applyBorder="1"/>
    <xf numFmtId="43" fontId="0" fillId="0" borderId="12" xfId="35" applyFont="1" applyBorder="1"/>
    <xf numFmtId="43" fontId="0" fillId="0" borderId="0" xfId="35" applyFont="1"/>
    <xf numFmtId="0" fontId="0" fillId="0" borderId="11" xfId="0" applyBorder="1" applyAlignment="1">
      <alignment horizontal="left"/>
    </xf>
    <xf numFmtId="0" fontId="0" fillId="0" borderId="0" xfId="0" applyAlignment="1">
      <alignment horizontal="center"/>
    </xf>
    <xf numFmtId="43" fontId="2" fillId="26" borderId="11" xfId="35" applyFont="1" applyFill="1" applyBorder="1"/>
    <xf numFmtId="43" fontId="0" fillId="0" borderId="0" xfId="0" applyNumberFormat="1"/>
    <xf numFmtId="0" fontId="2" fillId="27" borderId="11" xfId="0" applyFont="1" applyFill="1" applyBorder="1"/>
    <xf numFmtId="43" fontId="2" fillId="27" borderId="11" xfId="0" applyNumberFormat="1" applyFont="1" applyFill="1" applyBorder="1"/>
    <xf numFmtId="43" fontId="2" fillId="24" borderId="10" xfId="0" applyNumberFormat="1" applyFont="1" applyFill="1" applyBorder="1"/>
    <xf numFmtId="0" fontId="3" fillId="28" borderId="13" xfId="0" quotePrefix="1" applyFont="1" applyFill="1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4" fillId="0" borderId="11" xfId="0" applyFont="1" applyBorder="1"/>
    <xf numFmtId="0" fontId="4" fillId="0" borderId="0" xfId="0" applyFont="1" applyBorder="1"/>
    <xf numFmtId="164" fontId="4" fillId="0" borderId="0" xfId="0" applyNumberFormat="1" applyFont="1" applyBorder="1"/>
    <xf numFmtId="0" fontId="5" fillId="0" borderId="11" xfId="0" applyFont="1" applyBorder="1"/>
    <xf numFmtId="0" fontId="6" fillId="0" borderId="11" xfId="0" applyFont="1" applyFill="1" applyBorder="1" applyAlignment="1">
      <alignment horizontal="center"/>
    </xf>
    <xf numFmtId="164" fontId="4" fillId="0" borderId="11" xfId="0" applyNumberFormat="1" applyFont="1" applyBorder="1"/>
    <xf numFmtId="0" fontId="5" fillId="0" borderId="11" xfId="0" applyFont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6" fillId="24" borderId="11" xfId="0" applyFont="1" applyFill="1" applyBorder="1" applyAlignment="1">
      <alignment horizontal="center"/>
    </xf>
    <xf numFmtId="0" fontId="6" fillId="29" borderId="11" xfId="0" applyFont="1" applyFill="1" applyBorder="1" applyAlignment="1">
      <alignment horizontal="center"/>
    </xf>
    <xf numFmtId="164" fontId="6" fillId="29" borderId="11" xfId="0" applyNumberFormat="1" applyFont="1" applyFill="1" applyBorder="1"/>
    <xf numFmtId="0" fontId="3" fillId="28" borderId="14" xfId="0" quotePrefix="1" applyFont="1" applyFill="1" applyBorder="1" applyAlignment="1">
      <alignment horizontal="center"/>
    </xf>
    <xf numFmtId="0" fontId="2" fillId="30" borderId="11" xfId="0" applyFont="1" applyFill="1" applyBorder="1" applyAlignment="1">
      <alignment horizontal="center"/>
    </xf>
    <xf numFmtId="0" fontId="2" fillId="25" borderId="15" xfId="0" applyFont="1" applyFill="1" applyBorder="1"/>
    <xf numFmtId="43" fontId="0" fillId="0" borderId="11" xfId="35" applyFont="1" applyBorder="1"/>
    <xf numFmtId="43" fontId="0" fillId="31" borderId="0" xfId="35" applyFont="1" applyFill="1" applyBorder="1"/>
    <xf numFmtId="43" fontId="0" fillId="0" borderId="0" xfId="35" applyFont="1" applyBorder="1"/>
    <xf numFmtId="0" fontId="0" fillId="0" borderId="0" xfId="0" applyBorder="1"/>
    <xf numFmtId="43" fontId="2" fillId="32" borderId="16" xfId="35" applyFont="1" applyFill="1" applyBorder="1"/>
    <xf numFmtId="43" fontId="2" fillId="32" borderId="10" xfId="35" applyFont="1" applyFill="1" applyBorder="1"/>
    <xf numFmtId="0" fontId="3" fillId="31" borderId="0" xfId="0" quotePrefix="1" applyFont="1" applyFill="1" applyBorder="1" applyAlignment="1">
      <alignment horizontal="center"/>
    </xf>
    <xf numFmtId="0" fontId="8" fillId="0" borderId="11" xfId="0" applyFont="1" applyBorder="1"/>
    <xf numFmtId="164" fontId="8" fillId="0" borderId="11" xfId="0" applyNumberFormat="1" applyFont="1" applyBorder="1"/>
    <xf numFmtId="0" fontId="9" fillId="0" borderId="11" xfId="0" applyFont="1" applyBorder="1"/>
    <xf numFmtId="0" fontId="10" fillId="0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24" borderId="11" xfId="0" applyFont="1" applyFill="1" applyBorder="1" applyAlignment="1">
      <alignment horizontal="center"/>
    </xf>
    <xf numFmtId="0" fontId="10" fillId="29" borderId="11" xfId="0" applyFont="1" applyFill="1" applyBorder="1" applyAlignment="1">
      <alignment horizontal="center"/>
    </xf>
    <xf numFmtId="164" fontId="10" fillId="29" borderId="11" xfId="0" applyNumberFormat="1" applyFont="1" applyFill="1" applyBorder="1"/>
    <xf numFmtId="0" fontId="3" fillId="28" borderId="13" xfId="0" quotePrefix="1" applyFont="1" applyFill="1" applyBorder="1"/>
    <xf numFmtId="0" fontId="2" fillId="30" borderId="0" xfId="0" applyFont="1" applyFill="1" applyAlignment="1">
      <alignment horizontal="center"/>
    </xf>
    <xf numFmtId="43" fontId="2" fillId="31" borderId="0" xfId="35" applyFont="1" applyFill="1" applyBorder="1"/>
    <xf numFmtId="0" fontId="0" fillId="24" borderId="0" xfId="0" applyFill="1"/>
    <xf numFmtId="0" fontId="2" fillId="25" borderId="1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11" xfId="35" applyFont="1" applyBorder="1" applyAlignment="1">
      <alignment horizontal="center"/>
    </xf>
    <xf numFmtId="43" fontId="0" fillId="0" borderId="0" xfId="35" applyFont="1" applyAlignment="1">
      <alignment horizontal="center"/>
    </xf>
    <xf numFmtId="0" fontId="3" fillId="31" borderId="13" xfId="0" quotePrefix="1" applyFont="1" applyFill="1" applyBorder="1"/>
    <xf numFmtId="14" fontId="0" fillId="0" borderId="0" xfId="0" quotePrefix="1" applyNumberFormat="1" applyAlignment="1">
      <alignment horizontal="center"/>
    </xf>
    <xf numFmtId="0" fontId="8" fillId="0" borderId="11" xfId="32" applyFont="1" applyBorder="1"/>
    <xf numFmtId="164" fontId="8" fillId="0" borderId="11" xfId="32" applyNumberFormat="1" applyFont="1" applyBorder="1"/>
    <xf numFmtId="0" fontId="9" fillId="0" borderId="11" xfId="32" applyFont="1" applyBorder="1"/>
    <xf numFmtId="0" fontId="10" fillId="0" borderId="11" xfId="32" applyFont="1" applyFill="1" applyBorder="1" applyAlignment="1">
      <alignment horizontal="center"/>
    </xf>
    <xf numFmtId="0" fontId="9" fillId="0" borderId="11" xfId="32" applyFont="1" applyBorder="1" applyAlignment="1">
      <alignment horizontal="left"/>
    </xf>
    <xf numFmtId="0" fontId="10" fillId="0" borderId="11" xfId="32" applyFont="1" applyBorder="1" applyAlignment="1">
      <alignment horizontal="center"/>
    </xf>
    <xf numFmtId="0" fontId="10" fillId="24" borderId="11" xfId="32" applyFont="1" applyFill="1" applyBorder="1" applyAlignment="1">
      <alignment horizontal="center"/>
    </xf>
    <xf numFmtId="0" fontId="10" fillId="29" borderId="11" xfId="32" applyFont="1" applyFill="1" applyBorder="1" applyAlignment="1">
      <alignment horizontal="center"/>
    </xf>
    <xf numFmtId="164" fontId="10" fillId="29" borderId="11" xfId="32" applyNumberFormat="1" applyFont="1" applyFill="1" applyBorder="1"/>
    <xf numFmtId="0" fontId="27" fillId="0" borderId="11" xfId="0" applyFont="1" applyBorder="1"/>
    <xf numFmtId="0" fontId="3" fillId="28" borderId="17" xfId="0" quotePrefix="1" applyFont="1" applyFill="1" applyBorder="1" applyAlignment="1">
      <alignment horizontal="center"/>
    </xf>
    <xf numFmtId="0" fontId="0" fillId="0" borderId="11" xfId="0" quotePrefix="1" applyBorder="1"/>
    <xf numFmtId="0" fontId="0" fillId="0" borderId="11" xfId="0" quotePrefix="1" applyBorder="1" applyAlignment="1">
      <alignment horizontal="center"/>
    </xf>
    <xf numFmtId="0" fontId="3" fillId="28" borderId="18" xfId="0" quotePrefix="1" applyFont="1" applyFill="1" applyBorder="1" applyAlignment="1">
      <alignment horizontal="center"/>
    </xf>
    <xf numFmtId="0" fontId="0" fillId="0" borderId="0" xfId="0" quotePrefix="1" applyBorder="1"/>
    <xf numFmtId="0" fontId="2" fillId="30" borderId="19" xfId="0" applyFont="1" applyFill="1" applyBorder="1" applyAlignment="1">
      <alignment horizontal="center"/>
    </xf>
    <xf numFmtId="43" fontId="2" fillId="24" borderId="15" xfId="0" applyNumberFormat="1" applyFont="1" applyFill="1" applyBorder="1"/>
    <xf numFmtId="0" fontId="3" fillId="28" borderId="11" xfId="0" quotePrefix="1" applyFont="1" applyFill="1" applyBorder="1" applyAlignment="1">
      <alignment horizontal="center"/>
    </xf>
    <xf numFmtId="0" fontId="2" fillId="30" borderId="11" xfId="0" applyFont="1" applyFill="1" applyBorder="1"/>
    <xf numFmtId="0" fontId="2" fillId="25" borderId="20" xfId="0" applyFont="1" applyFill="1" applyBorder="1" applyAlignment="1">
      <alignment horizontal="center"/>
    </xf>
    <xf numFmtId="0" fontId="2" fillId="24" borderId="12" xfId="0" applyFont="1" applyFill="1" applyBorder="1" applyAlignment="1">
      <alignment horizontal="left"/>
    </xf>
    <xf numFmtId="0" fontId="2" fillId="24" borderId="21" xfId="0" applyFont="1" applyFill="1" applyBorder="1" applyAlignment="1">
      <alignment horizontal="center"/>
    </xf>
    <xf numFmtId="0" fontId="0" fillId="31" borderId="22" xfId="0" applyFill="1" applyBorder="1"/>
    <xf numFmtId="14" fontId="0" fillId="0" borderId="0" xfId="0" quotePrefix="1" applyNumberFormat="1" applyAlignment="1">
      <alignment horizontal="left"/>
    </xf>
    <xf numFmtId="0" fontId="2" fillId="24" borderId="0" xfId="0" applyFont="1" applyFill="1" applyAlignment="1">
      <alignment horizontal="center"/>
    </xf>
    <xf numFmtId="0" fontId="4" fillId="0" borderId="0" xfId="0" quotePrefix="1" applyFont="1"/>
    <xf numFmtId="0" fontId="4" fillId="0" borderId="0" xfId="0" applyFont="1"/>
    <xf numFmtId="0" fontId="2" fillId="24" borderId="11" xfId="0" applyFont="1" applyFill="1" applyBorder="1" applyAlignment="1">
      <alignment horizontal="center"/>
    </xf>
    <xf numFmtId="0" fontId="0" fillId="0" borderId="23" xfId="0" applyFill="1" applyBorder="1"/>
    <xf numFmtId="0" fontId="0" fillId="0" borderId="23" xfId="0" applyFill="1" applyBorder="1" applyAlignment="1">
      <alignment horizontal="center"/>
    </xf>
    <xf numFmtId="43" fontId="0" fillId="0" borderId="23" xfId="35" applyFont="1" applyFill="1" applyBorder="1"/>
    <xf numFmtId="0" fontId="28" fillId="28" borderId="13" xfId="0" quotePrefix="1" applyFont="1" applyFill="1" applyBorder="1"/>
    <xf numFmtId="43" fontId="0" fillId="0" borderId="24" xfId="35" applyFont="1" applyBorder="1" applyAlignment="1">
      <alignment horizontal="center"/>
    </xf>
    <xf numFmtId="0" fontId="0" fillId="0" borderId="11" xfId="0" applyFill="1" applyBorder="1"/>
    <xf numFmtId="0" fontId="2" fillId="0" borderId="11" xfId="0" applyFont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/>
    <xf numFmtId="0" fontId="0" fillId="31" borderId="0" xfId="0" quotePrefix="1" applyFill="1" applyBorder="1"/>
    <xf numFmtId="0" fontId="2" fillId="31" borderId="0" xfId="0" quotePrefix="1" applyFont="1" applyFill="1" applyBorder="1"/>
    <xf numFmtId="0" fontId="0" fillId="31" borderId="0" xfId="0" applyFill="1" applyBorder="1"/>
    <xf numFmtId="0" fontId="2" fillId="31" borderId="0" xfId="0" applyFont="1" applyFill="1" applyBorder="1"/>
    <xf numFmtId="0" fontId="2" fillId="31" borderId="0" xfId="0" applyFont="1" applyFill="1" applyBorder="1" applyAlignment="1">
      <alignment horizontal="center"/>
    </xf>
    <xf numFmtId="0" fontId="28" fillId="31" borderId="0" xfId="0" quotePrefix="1" applyFont="1" applyFill="1" applyBorder="1"/>
    <xf numFmtId="0" fontId="3" fillId="31" borderId="0" xfId="0" quotePrefix="1" applyFont="1" applyFill="1" applyBorder="1"/>
    <xf numFmtId="0" fontId="2" fillId="24" borderId="19" xfId="0" applyFont="1" applyFill="1" applyBorder="1" applyAlignment="1">
      <alignment horizontal="center"/>
    </xf>
    <xf numFmtId="43" fontId="2" fillId="31" borderId="15" xfId="0" applyNumberFormat="1" applyFont="1" applyFill="1" applyBorder="1"/>
  </cellXfs>
  <cellStyles count="4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rmal_16.03 a 31.03" xfId="32"/>
    <cellStyle name="Nota" xfId="33" builtinId="10" customBuiltin="1"/>
    <cellStyle name="Saída" xfId="34" builtinId="21" customBuiltin="1"/>
    <cellStyle name="Texto de Aviso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ítulo 4" xfId="42" builtinId="19" customBuiltin="1"/>
    <cellStyle name="Total" xfId="43" builtinId="25" customBuiltin="1"/>
    <cellStyle name="Vírgula" xfId="35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M499"/>
  <sheetViews>
    <sheetView topLeftCell="A7" workbookViewId="0">
      <selection activeCell="F40" sqref="F40"/>
    </sheetView>
  </sheetViews>
  <sheetFormatPr defaultRowHeight="12.75" x14ac:dyDescent="0.2"/>
  <cols>
    <col min="1" max="1" width="29.7109375" customWidth="1"/>
    <col min="2" max="2" width="20.42578125" customWidth="1"/>
    <col min="3" max="3" width="10.42578125" customWidth="1"/>
    <col min="4" max="4" width="25.85546875" customWidth="1"/>
    <col min="6" max="7" width="9.28515625" bestFit="1" customWidth="1"/>
  </cols>
  <sheetData>
    <row r="1" spans="1:6" ht="13.5" thickBot="1" x14ac:dyDescent="0.25">
      <c r="A1" s="1" t="s">
        <v>823</v>
      </c>
      <c r="B1" s="2" t="s">
        <v>954</v>
      </c>
      <c r="D1" s="3"/>
    </row>
    <row r="2" spans="1:6" ht="13.5" thickBot="1" x14ac:dyDescent="0.25">
      <c r="A2" s="4" t="s">
        <v>824</v>
      </c>
      <c r="B2" s="5" t="s">
        <v>825</v>
      </c>
      <c r="C2" s="5" t="s">
        <v>826</v>
      </c>
      <c r="D2" s="5" t="s">
        <v>827</v>
      </c>
      <c r="E2" s="32" t="s">
        <v>828</v>
      </c>
    </row>
    <row r="3" spans="1:6" x14ac:dyDescent="0.2">
      <c r="A3" s="6" t="s">
        <v>829</v>
      </c>
      <c r="B3" s="6" t="s">
        <v>830</v>
      </c>
      <c r="C3" s="6"/>
      <c r="D3" s="6" t="s">
        <v>831</v>
      </c>
      <c r="E3" s="33">
        <f>SUMIF(B:B,D3,G:G)</f>
        <v>180.01999999999134</v>
      </c>
      <c r="F3" s="8"/>
    </row>
    <row r="4" spans="1:6" ht="13.5" thickBot="1" x14ac:dyDescent="0.25">
      <c r="A4" s="6" t="s">
        <v>829</v>
      </c>
      <c r="B4" s="6" t="s">
        <v>829</v>
      </c>
      <c r="C4" s="6"/>
      <c r="D4" s="6" t="s">
        <v>832</v>
      </c>
      <c r="E4" s="33">
        <f>SUMIF(B:B,D4,G:G)</f>
        <v>229.00000000000728</v>
      </c>
      <c r="F4" s="8"/>
    </row>
    <row r="5" spans="1:6" ht="13.5" thickBot="1" x14ac:dyDescent="0.25">
      <c r="A5" s="6"/>
      <c r="B5" s="6"/>
      <c r="C5" s="6"/>
      <c r="D5" s="6"/>
      <c r="E5" s="33">
        <f>SUMIF(B:B,D5,G:G)</f>
        <v>0</v>
      </c>
      <c r="F5" s="37">
        <f>SUM(E3:E5)</f>
        <v>409.01999999999862</v>
      </c>
    </row>
    <row r="6" spans="1:6" ht="13.5" thickBot="1" x14ac:dyDescent="0.25">
      <c r="A6" s="6" t="s">
        <v>833</v>
      </c>
      <c r="B6" s="6" t="s">
        <v>833</v>
      </c>
      <c r="C6" s="6"/>
      <c r="D6" s="6" t="s">
        <v>834</v>
      </c>
      <c r="E6" s="33">
        <f>SUMIF(B:B,D6,G:G)</f>
        <v>210.01999999998225</v>
      </c>
    </row>
    <row r="7" spans="1:6" ht="13.5" thickBot="1" x14ac:dyDescent="0.25">
      <c r="A7" s="6"/>
      <c r="B7" s="6"/>
      <c r="C7" s="6"/>
      <c r="D7" s="6"/>
      <c r="E7" s="7"/>
      <c r="F7" s="38">
        <f>SUM(E6:E6)</f>
        <v>210.01999999998225</v>
      </c>
    </row>
    <row r="8" spans="1:6" x14ac:dyDescent="0.2">
      <c r="A8" s="6" t="s">
        <v>835</v>
      </c>
      <c r="B8" s="6" t="s">
        <v>835</v>
      </c>
      <c r="C8" s="6"/>
      <c r="D8" s="6" t="s">
        <v>836</v>
      </c>
      <c r="E8" s="33">
        <f>SUMIF(B:B,D8,G:G)</f>
        <v>0</v>
      </c>
      <c r="F8" s="8"/>
    </row>
    <row r="9" spans="1:6" ht="13.5" thickBot="1" x14ac:dyDescent="0.25">
      <c r="A9" s="6" t="s">
        <v>835</v>
      </c>
      <c r="B9" s="6" t="s">
        <v>835</v>
      </c>
      <c r="C9" s="6"/>
      <c r="D9" s="6" t="s">
        <v>837</v>
      </c>
      <c r="E9" s="33">
        <f>SUMIF(B:B,D9,G:G)</f>
        <v>0</v>
      </c>
    </row>
    <row r="10" spans="1:6" ht="13.5" thickBot="1" x14ac:dyDescent="0.25">
      <c r="A10" s="6"/>
      <c r="B10" s="6"/>
      <c r="C10" s="6"/>
      <c r="D10" s="6"/>
      <c r="E10" s="33"/>
      <c r="F10" s="37">
        <f>SUM(E8:E9)</f>
        <v>0</v>
      </c>
    </row>
    <row r="11" spans="1:6" x14ac:dyDescent="0.2">
      <c r="A11" s="6" t="s">
        <v>838</v>
      </c>
      <c r="B11" s="6" t="s">
        <v>838</v>
      </c>
      <c r="C11" s="6"/>
      <c r="D11" s="6" t="s">
        <v>839</v>
      </c>
      <c r="E11" s="33">
        <f>SUMIF(B:B,D11,G:G)</f>
        <v>186.37999999997555</v>
      </c>
      <c r="F11" s="8"/>
    </row>
    <row r="12" spans="1:6" x14ac:dyDescent="0.2">
      <c r="A12" s="6" t="s">
        <v>838</v>
      </c>
      <c r="B12" s="6" t="s">
        <v>840</v>
      </c>
      <c r="C12" s="6"/>
      <c r="D12" s="6" t="s">
        <v>841</v>
      </c>
      <c r="E12" s="33">
        <f>SUMIF(B:B,D12,G:G)</f>
        <v>25</v>
      </c>
      <c r="F12" s="8"/>
    </row>
    <row r="13" spans="1:6" x14ac:dyDescent="0.2">
      <c r="A13" s="6" t="s">
        <v>838</v>
      </c>
      <c r="B13" s="6" t="s">
        <v>842</v>
      </c>
      <c r="C13" s="6"/>
      <c r="D13" s="6" t="s">
        <v>843</v>
      </c>
      <c r="E13" s="33">
        <f>SUMIF(B:B,D13,G:G)</f>
        <v>139.96999999997206</v>
      </c>
      <c r="F13" s="35"/>
    </row>
    <row r="14" spans="1:6" x14ac:dyDescent="0.2">
      <c r="A14" s="6" t="s">
        <v>838</v>
      </c>
      <c r="B14" s="6" t="s">
        <v>840</v>
      </c>
      <c r="C14" s="6"/>
      <c r="D14" s="6" t="s">
        <v>844</v>
      </c>
      <c r="E14" s="33">
        <f>SUMIF(B:B,D14,G:G)</f>
        <v>196.30000000004657</v>
      </c>
      <c r="F14" s="34"/>
    </row>
    <row r="15" spans="1:6" ht="13.5" thickBot="1" x14ac:dyDescent="0.25">
      <c r="A15" s="6" t="s">
        <v>838</v>
      </c>
      <c r="B15" s="6" t="s">
        <v>840</v>
      </c>
      <c r="C15" s="6"/>
      <c r="D15" s="6" t="s">
        <v>955</v>
      </c>
      <c r="E15" s="33">
        <f>SUMIF(B:B,D15,G:G)</f>
        <v>63.119999999995343</v>
      </c>
      <c r="F15" s="36"/>
    </row>
    <row r="16" spans="1:6" ht="13.5" thickBot="1" x14ac:dyDescent="0.25">
      <c r="A16" s="6"/>
      <c r="B16" s="6"/>
      <c r="C16" s="6"/>
      <c r="D16" s="6"/>
      <c r="E16" s="7"/>
      <c r="F16" s="38">
        <f>E11+E12+E13+E14+E15</f>
        <v>610.76999999998952</v>
      </c>
    </row>
    <row r="17" spans="1:6" x14ac:dyDescent="0.2">
      <c r="A17" s="9" t="s">
        <v>845</v>
      </c>
      <c r="B17" s="9" t="s">
        <v>846</v>
      </c>
      <c r="C17" s="6"/>
      <c r="D17" s="6" t="s">
        <v>847</v>
      </c>
      <c r="E17" s="33">
        <f>SUMIF(B:B,D17,G:G)</f>
        <v>154.09000000001106</v>
      </c>
      <c r="F17" s="8"/>
    </row>
    <row r="18" spans="1:6" x14ac:dyDescent="0.2">
      <c r="A18" s="9" t="s">
        <v>845</v>
      </c>
      <c r="B18" s="9" t="s">
        <v>848</v>
      </c>
      <c r="C18" s="6"/>
      <c r="D18" s="6" t="s">
        <v>849</v>
      </c>
      <c r="E18" s="33">
        <f>SUMIF(B:B,D18,G:G)</f>
        <v>175.20000000000437</v>
      </c>
      <c r="F18" s="8"/>
    </row>
    <row r="19" spans="1:6" x14ac:dyDescent="0.2">
      <c r="A19" s="9" t="s">
        <v>845</v>
      </c>
      <c r="B19" s="9" t="s">
        <v>850</v>
      </c>
      <c r="C19" s="6"/>
      <c r="D19" s="6" t="s">
        <v>851</v>
      </c>
      <c r="E19" s="33">
        <f>SUMIF(B:B,D19,G:G)</f>
        <v>85.000000000014552</v>
      </c>
      <c r="F19" s="8"/>
    </row>
    <row r="20" spans="1:6" x14ac:dyDescent="0.2">
      <c r="A20" s="9" t="s">
        <v>852</v>
      </c>
      <c r="B20" s="9" t="s">
        <v>853</v>
      </c>
      <c r="C20" s="6"/>
      <c r="D20" s="6" t="s">
        <v>854</v>
      </c>
      <c r="E20" s="33">
        <f>SUMIF(B:B,D20,G:G)</f>
        <v>540.04000000003725</v>
      </c>
      <c r="F20" s="8"/>
    </row>
    <row r="21" spans="1:6" x14ac:dyDescent="0.2">
      <c r="A21" s="9" t="s">
        <v>855</v>
      </c>
      <c r="B21" s="9" t="s">
        <v>856</v>
      </c>
      <c r="C21" s="6"/>
      <c r="D21" s="6" t="s">
        <v>857</v>
      </c>
      <c r="E21" s="33">
        <v>150</v>
      </c>
      <c r="F21" s="8"/>
    </row>
    <row r="22" spans="1:6" x14ac:dyDescent="0.2">
      <c r="A22" s="9" t="s">
        <v>858</v>
      </c>
      <c r="B22" s="9" t="s">
        <v>859</v>
      </c>
      <c r="C22" s="6"/>
      <c r="D22" s="6" t="s">
        <v>860</v>
      </c>
      <c r="E22" s="33">
        <f>SUMIF(B:B,D22,G:G)</f>
        <v>255.20999999999185</v>
      </c>
      <c r="F22" s="8"/>
    </row>
    <row r="23" spans="1:6" x14ac:dyDescent="0.2">
      <c r="A23" s="9" t="s">
        <v>845</v>
      </c>
      <c r="B23" s="9" t="s">
        <v>861</v>
      </c>
      <c r="C23" s="6"/>
      <c r="D23" s="6" t="s">
        <v>862</v>
      </c>
      <c r="E23" s="33">
        <f>SUMIF(B:B,D23,G:G)</f>
        <v>74.920000000012806</v>
      </c>
      <c r="F23" s="8"/>
    </row>
    <row r="24" spans="1:6" x14ac:dyDescent="0.2">
      <c r="A24" s="9" t="s">
        <v>855</v>
      </c>
      <c r="B24" s="9" t="s">
        <v>863</v>
      </c>
      <c r="C24" s="6"/>
      <c r="D24" s="6" t="s">
        <v>864</v>
      </c>
      <c r="E24" s="33">
        <v>120</v>
      </c>
      <c r="F24" s="8"/>
    </row>
    <row r="25" spans="1:6" x14ac:dyDescent="0.2">
      <c r="A25" s="9" t="s">
        <v>845</v>
      </c>
      <c r="B25" s="9" t="s">
        <v>865</v>
      </c>
      <c r="C25" s="6"/>
      <c r="D25" s="6" t="s">
        <v>866</v>
      </c>
      <c r="E25" s="33">
        <f>SUMIF(B:B,D25,G:G)</f>
        <v>17</v>
      </c>
      <c r="F25" s="8"/>
    </row>
    <row r="26" spans="1:6" x14ac:dyDescent="0.2">
      <c r="A26" s="9" t="s">
        <v>845</v>
      </c>
      <c r="B26" s="9" t="s">
        <v>867</v>
      </c>
      <c r="C26" s="6"/>
      <c r="D26" s="6" t="s">
        <v>868</v>
      </c>
      <c r="E26" s="33">
        <f>SUMIF(B:B,D26,G:G)</f>
        <v>91.000000000007276</v>
      </c>
      <c r="F26" s="8"/>
    </row>
    <row r="27" spans="1:6" x14ac:dyDescent="0.2">
      <c r="A27" s="9" t="s">
        <v>845</v>
      </c>
      <c r="B27" s="9" t="s">
        <v>869</v>
      </c>
      <c r="C27" s="6"/>
      <c r="D27" s="6" t="s">
        <v>870</v>
      </c>
      <c r="E27" s="33">
        <f>SUMIF(B:B,D27,G:G)</f>
        <v>0</v>
      </c>
      <c r="F27" s="8"/>
    </row>
    <row r="28" spans="1:6" x14ac:dyDescent="0.2">
      <c r="A28" s="9" t="s">
        <v>855</v>
      </c>
      <c r="B28" s="9" t="s">
        <v>871</v>
      </c>
      <c r="C28" s="6"/>
      <c r="D28" s="6" t="s">
        <v>872</v>
      </c>
      <c r="E28" s="33">
        <v>120</v>
      </c>
      <c r="F28" s="8"/>
    </row>
    <row r="29" spans="1:6" x14ac:dyDescent="0.2">
      <c r="A29" s="9" t="s">
        <v>855</v>
      </c>
      <c r="B29" s="9" t="s">
        <v>873</v>
      </c>
      <c r="C29" s="6"/>
      <c r="D29" s="6" t="s">
        <v>874</v>
      </c>
      <c r="E29" s="33">
        <v>80</v>
      </c>
      <c r="F29" s="8"/>
    </row>
    <row r="30" spans="1:6" ht="13.5" thickBot="1" x14ac:dyDescent="0.25">
      <c r="A30" s="9" t="s">
        <v>855</v>
      </c>
      <c r="B30" s="9" t="s">
        <v>875</v>
      </c>
      <c r="C30" s="6"/>
      <c r="D30" s="6" t="s">
        <v>876</v>
      </c>
      <c r="E30" s="33">
        <v>120</v>
      </c>
    </row>
    <row r="31" spans="1:6" ht="13.5" thickBot="1" x14ac:dyDescent="0.25">
      <c r="A31" s="9"/>
      <c r="B31" s="9"/>
      <c r="C31" s="6"/>
      <c r="D31" s="6"/>
      <c r="E31" s="7"/>
      <c r="F31" s="38">
        <f>SUM(E17:E30)</f>
        <v>1982.4600000000792</v>
      </c>
    </row>
    <row r="32" spans="1:6" x14ac:dyDescent="0.2">
      <c r="A32" s="6" t="s">
        <v>877</v>
      </c>
      <c r="B32" s="6" t="s">
        <v>877</v>
      </c>
      <c r="C32" s="6"/>
      <c r="D32" s="6" t="s">
        <v>878</v>
      </c>
      <c r="E32" s="33">
        <f>SUMIF(B:B,D32,G:G)</f>
        <v>450.00999999996566</v>
      </c>
      <c r="F32" s="34"/>
    </row>
    <row r="33" spans="1:6" ht="13.5" thickBot="1" x14ac:dyDescent="0.25">
      <c r="A33" s="6" t="s">
        <v>877</v>
      </c>
      <c r="B33" s="6" t="s">
        <v>956</v>
      </c>
      <c r="C33" s="6"/>
      <c r="D33" s="6" t="s">
        <v>957</v>
      </c>
      <c r="E33" s="33">
        <v>50</v>
      </c>
    </row>
    <row r="34" spans="1:6" ht="13.5" thickBot="1" x14ac:dyDescent="0.25">
      <c r="A34" s="6"/>
      <c r="B34" s="6"/>
      <c r="C34" s="6"/>
      <c r="D34" s="6"/>
      <c r="E34" s="33"/>
      <c r="F34" s="37">
        <f>E32+E33</f>
        <v>500.00999999996566</v>
      </c>
    </row>
    <row r="35" spans="1:6" x14ac:dyDescent="0.2">
      <c r="A35" s="6" t="s">
        <v>879</v>
      </c>
      <c r="B35" s="6" t="s">
        <v>863</v>
      </c>
      <c r="C35" s="6"/>
      <c r="D35" s="6" t="s">
        <v>880</v>
      </c>
      <c r="E35" s="33">
        <f>SUMIF(B:B,D35,G:G)</f>
        <v>20</v>
      </c>
      <c r="F35" s="8"/>
    </row>
    <row r="36" spans="1:6" x14ac:dyDescent="0.2">
      <c r="A36" s="6" t="s">
        <v>879</v>
      </c>
      <c r="B36" s="6" t="s">
        <v>879</v>
      </c>
      <c r="C36" s="6"/>
      <c r="D36" s="6" t="s">
        <v>881</v>
      </c>
      <c r="E36" s="33">
        <f>SUMIF(B:B,D36,G:G)</f>
        <v>331.29000000000815</v>
      </c>
      <c r="F36" s="8"/>
    </row>
    <row r="37" spans="1:6" x14ac:dyDescent="0.2">
      <c r="A37" s="6" t="s">
        <v>879</v>
      </c>
      <c r="B37" s="6" t="s">
        <v>879</v>
      </c>
      <c r="C37" s="6"/>
      <c r="D37" s="6" t="s">
        <v>882</v>
      </c>
      <c r="E37" s="33">
        <f>SUMIF(B:B,D37,G:G)</f>
        <v>0</v>
      </c>
      <c r="F37" s="8"/>
    </row>
    <row r="38" spans="1:6" x14ac:dyDescent="0.2">
      <c r="A38" s="6" t="s">
        <v>879</v>
      </c>
      <c r="B38" s="6" t="s">
        <v>863</v>
      </c>
      <c r="C38" s="6"/>
      <c r="D38" s="6" t="s">
        <v>883</v>
      </c>
      <c r="E38" s="33">
        <f>SUMIF(B:B,D38,G:G)</f>
        <v>0</v>
      </c>
      <c r="F38" s="8"/>
    </row>
    <row r="39" spans="1:6" ht="13.5" thickBot="1" x14ac:dyDescent="0.25">
      <c r="A39" s="6" t="s">
        <v>879</v>
      </c>
      <c r="B39" s="6" t="s">
        <v>879</v>
      </c>
      <c r="C39" s="6"/>
      <c r="D39" s="6" t="s">
        <v>884</v>
      </c>
      <c r="E39" s="33">
        <f>SUMIF(B:B,D39,G:G)</f>
        <v>0</v>
      </c>
    </row>
    <row r="40" spans="1:6" ht="13.5" thickBot="1" x14ac:dyDescent="0.25">
      <c r="A40" s="6"/>
      <c r="B40" s="6"/>
      <c r="C40" s="6"/>
      <c r="D40" s="6"/>
      <c r="E40" s="33"/>
      <c r="F40" s="37">
        <f>SUM(E35:E39)</f>
        <v>351.29000000000815</v>
      </c>
    </row>
    <row r="41" spans="1:6" x14ac:dyDescent="0.2">
      <c r="A41" s="6" t="s">
        <v>885</v>
      </c>
      <c r="B41" s="6" t="s">
        <v>885</v>
      </c>
      <c r="C41" s="6"/>
      <c r="D41" s="6" t="s">
        <v>886</v>
      </c>
      <c r="E41" s="33">
        <f>SUMIF(B:B,D41,G:G)</f>
        <v>147.12000000002445</v>
      </c>
      <c r="F41" s="8"/>
    </row>
    <row r="42" spans="1:6" ht="13.5" thickBot="1" x14ac:dyDescent="0.25">
      <c r="A42" s="6" t="s">
        <v>885</v>
      </c>
      <c r="B42" s="6" t="s">
        <v>887</v>
      </c>
      <c r="C42" s="6"/>
      <c r="D42" s="6" t="s">
        <v>888</v>
      </c>
      <c r="E42" s="33">
        <f>SUMIF(B:B,D42,G:G)</f>
        <v>27</v>
      </c>
    </row>
    <row r="43" spans="1:6" ht="13.5" thickBot="1" x14ac:dyDescent="0.25">
      <c r="A43" s="6"/>
      <c r="B43" s="6"/>
      <c r="C43" s="6"/>
      <c r="D43" s="6"/>
      <c r="E43" s="33"/>
      <c r="F43" s="37">
        <f>SUM(E41:E42)</f>
        <v>174.12000000002445</v>
      </c>
    </row>
    <row r="44" spans="1:6" x14ac:dyDescent="0.2">
      <c r="A44" s="6" t="s">
        <v>889</v>
      </c>
      <c r="B44" s="6" t="s">
        <v>890</v>
      </c>
      <c r="C44" s="6"/>
      <c r="D44" s="6" t="s">
        <v>891</v>
      </c>
      <c r="E44" s="33">
        <f t="shared" ref="E44:E58" si="0">SUMIF(B:B,D44,G:G)</f>
        <v>328.89999999998736</v>
      </c>
      <c r="F44" s="8"/>
    </row>
    <row r="45" spans="1:6" x14ac:dyDescent="0.2">
      <c r="A45" s="6" t="s">
        <v>889</v>
      </c>
      <c r="B45" s="6" t="s">
        <v>892</v>
      </c>
      <c r="C45" s="6"/>
      <c r="D45" s="6" t="s">
        <v>893</v>
      </c>
      <c r="E45" s="33">
        <f t="shared" si="0"/>
        <v>60.110000000007858</v>
      </c>
      <c r="F45" s="8"/>
    </row>
    <row r="46" spans="1:6" x14ac:dyDescent="0.2">
      <c r="A46" s="6" t="s">
        <v>889</v>
      </c>
      <c r="B46" s="6" t="s">
        <v>894</v>
      </c>
      <c r="C46" s="6"/>
      <c r="D46" s="6" t="s">
        <v>895</v>
      </c>
      <c r="E46" s="33">
        <f t="shared" si="0"/>
        <v>76.019999999989523</v>
      </c>
      <c r="F46" s="8"/>
    </row>
    <row r="47" spans="1:6" x14ac:dyDescent="0.2">
      <c r="A47" s="6" t="s">
        <v>889</v>
      </c>
      <c r="B47" s="6" t="s">
        <v>896</v>
      </c>
      <c r="C47" s="6"/>
      <c r="D47" s="6" t="s">
        <v>897</v>
      </c>
      <c r="E47" s="33">
        <f t="shared" si="0"/>
        <v>35.040000000008149</v>
      </c>
      <c r="F47" s="8"/>
    </row>
    <row r="48" spans="1:6" x14ac:dyDescent="0.2">
      <c r="A48" s="6" t="s">
        <v>889</v>
      </c>
      <c r="B48" s="6" t="s">
        <v>898</v>
      </c>
      <c r="C48" s="6"/>
      <c r="D48" s="6" t="s">
        <v>899</v>
      </c>
      <c r="E48" s="33">
        <f t="shared" si="0"/>
        <v>143.04999999998836</v>
      </c>
      <c r="F48" s="8"/>
    </row>
    <row r="49" spans="1:6" x14ac:dyDescent="0.2">
      <c r="A49" s="6" t="s">
        <v>889</v>
      </c>
      <c r="B49" s="6" t="s">
        <v>900</v>
      </c>
      <c r="C49" s="6"/>
      <c r="D49" s="6" t="s">
        <v>901</v>
      </c>
      <c r="E49" s="33">
        <f t="shared" si="0"/>
        <v>144.9199999999837</v>
      </c>
      <c r="F49" s="8"/>
    </row>
    <row r="50" spans="1:6" x14ac:dyDescent="0.2">
      <c r="A50" s="6" t="s">
        <v>889</v>
      </c>
      <c r="B50" s="6" t="s">
        <v>902</v>
      </c>
      <c r="C50" s="6"/>
      <c r="D50" s="6" t="s">
        <v>903</v>
      </c>
      <c r="E50" s="33">
        <f t="shared" si="0"/>
        <v>0</v>
      </c>
      <c r="F50" s="8"/>
    </row>
    <row r="51" spans="1:6" x14ac:dyDescent="0.2">
      <c r="A51" s="6" t="s">
        <v>889</v>
      </c>
      <c r="B51" s="6" t="s">
        <v>904</v>
      </c>
      <c r="C51" s="6"/>
      <c r="D51" s="6" t="s">
        <v>905</v>
      </c>
      <c r="E51" s="33">
        <f t="shared" si="0"/>
        <v>0</v>
      </c>
      <c r="F51" s="8"/>
    </row>
    <row r="52" spans="1:6" x14ac:dyDescent="0.2">
      <c r="A52" s="6" t="s">
        <v>889</v>
      </c>
      <c r="B52" s="6" t="s">
        <v>906</v>
      </c>
      <c r="C52" s="6"/>
      <c r="D52" s="6" t="s">
        <v>907</v>
      </c>
      <c r="E52" s="33">
        <f t="shared" si="0"/>
        <v>0</v>
      </c>
      <c r="F52" s="8"/>
    </row>
    <row r="53" spans="1:6" x14ac:dyDescent="0.2">
      <c r="A53" s="6" t="s">
        <v>889</v>
      </c>
      <c r="B53" s="6" t="s">
        <v>906</v>
      </c>
      <c r="C53" s="6"/>
      <c r="D53" s="6" t="s">
        <v>908</v>
      </c>
      <c r="E53" s="33">
        <f t="shared" si="0"/>
        <v>79.949999999982538</v>
      </c>
      <c r="F53" s="8"/>
    </row>
    <row r="54" spans="1:6" x14ac:dyDescent="0.2">
      <c r="A54" s="6" t="s">
        <v>889</v>
      </c>
      <c r="B54" s="6" t="s">
        <v>909</v>
      </c>
      <c r="C54" s="6"/>
      <c r="D54" s="6" t="s">
        <v>910</v>
      </c>
      <c r="E54" s="33">
        <f t="shared" si="0"/>
        <v>0</v>
      </c>
      <c r="F54" s="8"/>
    </row>
    <row r="55" spans="1:6" x14ac:dyDescent="0.2">
      <c r="A55" s="6" t="s">
        <v>889</v>
      </c>
      <c r="B55" s="6" t="s">
        <v>958</v>
      </c>
      <c r="C55" s="6"/>
      <c r="D55" s="6" t="s">
        <v>959</v>
      </c>
      <c r="E55" s="33">
        <f t="shared" si="0"/>
        <v>80</v>
      </c>
      <c r="F55" s="8"/>
    </row>
    <row r="56" spans="1:6" x14ac:dyDescent="0.2">
      <c r="A56" s="6" t="s">
        <v>889</v>
      </c>
      <c r="B56" s="6" t="s">
        <v>911</v>
      </c>
      <c r="C56" s="6"/>
      <c r="D56" s="6" t="s">
        <v>912</v>
      </c>
      <c r="E56" s="33">
        <f t="shared" si="0"/>
        <v>80.03000000002794</v>
      </c>
      <c r="F56" s="8"/>
    </row>
    <row r="57" spans="1:6" x14ac:dyDescent="0.2">
      <c r="A57" s="6" t="s">
        <v>889</v>
      </c>
      <c r="B57" s="6" t="s">
        <v>913</v>
      </c>
      <c r="C57" s="6"/>
      <c r="D57" s="6" t="s">
        <v>914</v>
      </c>
      <c r="E57" s="33">
        <f t="shared" si="0"/>
        <v>0</v>
      </c>
      <c r="F57" s="8"/>
    </row>
    <row r="58" spans="1:6" ht="13.5" thickBot="1" x14ac:dyDescent="0.25">
      <c r="A58" s="6" t="s">
        <v>889</v>
      </c>
      <c r="B58" s="6" t="s">
        <v>915</v>
      </c>
      <c r="C58" s="6"/>
      <c r="D58" s="6" t="s">
        <v>916</v>
      </c>
      <c r="E58" s="33">
        <f t="shared" si="0"/>
        <v>0</v>
      </c>
    </row>
    <row r="59" spans="1:6" ht="13.5" thickBot="1" x14ac:dyDescent="0.25">
      <c r="A59" s="6"/>
      <c r="B59" s="6"/>
      <c r="C59" s="6"/>
      <c r="D59" s="6"/>
      <c r="E59" s="33"/>
      <c r="F59" s="37">
        <f>SUM(E44:E58)</f>
        <v>1028.0199999999754</v>
      </c>
    </row>
    <row r="60" spans="1:6" x14ac:dyDescent="0.2">
      <c r="A60" s="6" t="s">
        <v>917</v>
      </c>
      <c r="B60" s="6" t="s">
        <v>917</v>
      </c>
      <c r="C60" s="6"/>
      <c r="D60" s="6" t="s">
        <v>918</v>
      </c>
      <c r="E60" s="33">
        <f t="shared" ref="E60:E69" si="1">SUMIF(B:B,D60,G:G)</f>
        <v>80.149999999994179</v>
      </c>
      <c r="F60" s="8"/>
    </row>
    <row r="61" spans="1:6" x14ac:dyDescent="0.2">
      <c r="A61" s="6" t="s">
        <v>917</v>
      </c>
      <c r="B61" s="6" t="s">
        <v>919</v>
      </c>
      <c r="C61" s="6"/>
      <c r="D61" s="6" t="s">
        <v>920</v>
      </c>
      <c r="E61" s="33">
        <f t="shared" si="1"/>
        <v>0</v>
      </c>
      <c r="F61" s="8"/>
    </row>
    <row r="62" spans="1:6" x14ac:dyDescent="0.2">
      <c r="A62" s="6" t="s">
        <v>917</v>
      </c>
      <c r="B62" s="6" t="s">
        <v>921</v>
      </c>
      <c r="C62" s="6"/>
      <c r="D62" s="6" t="s">
        <v>922</v>
      </c>
      <c r="E62" s="33">
        <f t="shared" si="1"/>
        <v>50.059999999997672</v>
      </c>
      <c r="F62" s="8"/>
    </row>
    <row r="63" spans="1:6" x14ac:dyDescent="0.2">
      <c r="A63" s="6" t="s">
        <v>917</v>
      </c>
      <c r="B63" s="6" t="s">
        <v>923</v>
      </c>
      <c r="C63" s="6"/>
      <c r="D63" s="6" t="s">
        <v>924</v>
      </c>
      <c r="E63" s="33">
        <f t="shared" si="1"/>
        <v>0</v>
      </c>
      <c r="F63" s="8"/>
    </row>
    <row r="64" spans="1:6" x14ac:dyDescent="0.2">
      <c r="A64" s="6" t="s">
        <v>917</v>
      </c>
      <c r="B64" s="6" t="s">
        <v>925</v>
      </c>
      <c r="C64" s="6"/>
      <c r="D64" s="6" t="s">
        <v>926</v>
      </c>
      <c r="E64" s="33">
        <f t="shared" si="1"/>
        <v>159.33999999998196</v>
      </c>
      <c r="F64" s="8"/>
    </row>
    <row r="65" spans="1:8" x14ac:dyDescent="0.2">
      <c r="A65" s="6" t="s">
        <v>917</v>
      </c>
      <c r="B65" s="6" t="s">
        <v>921</v>
      </c>
      <c r="C65" s="6"/>
      <c r="D65" s="6" t="s">
        <v>927</v>
      </c>
      <c r="E65" s="33">
        <f t="shared" si="1"/>
        <v>0</v>
      </c>
      <c r="F65" s="8"/>
    </row>
    <row r="66" spans="1:8" x14ac:dyDescent="0.2">
      <c r="A66" s="6" t="s">
        <v>917</v>
      </c>
      <c r="B66" s="6" t="s">
        <v>921</v>
      </c>
      <c r="C66" s="6"/>
      <c r="D66" s="6" t="s">
        <v>928</v>
      </c>
      <c r="E66" s="33">
        <f t="shared" si="1"/>
        <v>20.200000000011642</v>
      </c>
      <c r="F66" s="8"/>
    </row>
    <row r="67" spans="1:8" x14ac:dyDescent="0.2">
      <c r="A67" s="6" t="s">
        <v>917</v>
      </c>
      <c r="B67" s="6" t="s">
        <v>929</v>
      </c>
      <c r="C67" s="6"/>
      <c r="D67" s="6" t="s">
        <v>930</v>
      </c>
      <c r="E67" s="33">
        <f t="shared" si="1"/>
        <v>0</v>
      </c>
      <c r="F67" s="8"/>
    </row>
    <row r="68" spans="1:8" x14ac:dyDescent="0.2">
      <c r="A68" s="6" t="s">
        <v>917</v>
      </c>
      <c r="B68" s="6" t="s">
        <v>931</v>
      </c>
      <c r="C68" s="6"/>
      <c r="D68" s="6" t="s">
        <v>932</v>
      </c>
      <c r="E68" s="33">
        <f t="shared" si="1"/>
        <v>0</v>
      </c>
      <c r="F68" s="8"/>
    </row>
    <row r="69" spans="1:8" ht="13.5" thickBot="1" x14ac:dyDescent="0.25">
      <c r="A69" s="6" t="s">
        <v>917</v>
      </c>
      <c r="B69" s="6" t="s">
        <v>846</v>
      </c>
      <c r="C69" s="6"/>
      <c r="D69" s="6" t="s">
        <v>933</v>
      </c>
      <c r="E69" s="33">
        <f t="shared" si="1"/>
        <v>0</v>
      </c>
    </row>
    <row r="70" spans="1:8" ht="13.5" thickBot="1" x14ac:dyDescent="0.25">
      <c r="A70" s="6"/>
      <c r="B70" s="6"/>
      <c r="C70" s="6"/>
      <c r="D70" s="6"/>
      <c r="E70" s="33"/>
      <c r="F70" s="37">
        <f>SUM(E60:E69)</f>
        <v>309.74999999998545</v>
      </c>
    </row>
    <row r="71" spans="1:8" x14ac:dyDescent="0.2">
      <c r="A71" s="6" t="s">
        <v>934</v>
      </c>
      <c r="B71" s="6" t="s">
        <v>934</v>
      </c>
      <c r="C71" s="6"/>
      <c r="D71" s="6" t="s">
        <v>935</v>
      </c>
      <c r="E71" s="33">
        <f>SUMIF(B:B,D71,G:G)</f>
        <v>79.94000000001688</v>
      </c>
      <c r="F71" s="8"/>
    </row>
    <row r="72" spans="1:8" ht="13.5" thickBot="1" x14ac:dyDescent="0.25">
      <c r="A72" s="6" t="s">
        <v>934</v>
      </c>
      <c r="B72" s="6" t="s">
        <v>936</v>
      </c>
      <c r="C72" s="6"/>
      <c r="D72" s="6" t="s">
        <v>937</v>
      </c>
      <c r="E72" s="33">
        <f>SUMIF(B:B,D72,G:G)</f>
        <v>116.02000000000407</v>
      </c>
    </row>
    <row r="73" spans="1:8" ht="13.5" thickBot="1" x14ac:dyDescent="0.25">
      <c r="A73" s="36"/>
      <c r="B73" s="36"/>
      <c r="C73" s="36"/>
      <c r="D73" s="36"/>
      <c r="E73" s="35"/>
      <c r="F73" s="38">
        <f>SUM(E71:E72)</f>
        <v>195.96000000002095</v>
      </c>
    </row>
    <row r="74" spans="1:8" x14ac:dyDescent="0.2">
      <c r="A74" s="10"/>
      <c r="E74" s="8"/>
      <c r="F74" s="8"/>
    </row>
    <row r="75" spans="1:8" x14ac:dyDescent="0.2">
      <c r="A75" s="10"/>
      <c r="E75" s="11">
        <f>SUM(E3:E74)</f>
        <v>5771.4200000000292</v>
      </c>
      <c r="F75" s="11">
        <f>SUM(F5+F7+F16+F31+F34+F40+F43+F59+F70+F73)</f>
        <v>5771.4200000000292</v>
      </c>
    </row>
    <row r="76" spans="1:8" x14ac:dyDescent="0.2">
      <c r="A76" s="10"/>
      <c r="F76" s="12">
        <f>F75-F31</f>
        <v>3788.95999999995</v>
      </c>
    </row>
    <row r="77" spans="1:8" x14ac:dyDescent="0.2">
      <c r="A77" s="10"/>
    </row>
    <row r="78" spans="1:8" x14ac:dyDescent="0.2">
      <c r="A78" s="10"/>
    </row>
    <row r="79" spans="1:8" x14ac:dyDescent="0.2">
      <c r="A79" s="10"/>
    </row>
    <row r="80" spans="1:8" x14ac:dyDescent="0.2">
      <c r="A80" s="10"/>
      <c r="F80" s="13" t="s">
        <v>938</v>
      </c>
      <c r="G80" s="14">
        <f>F75-G82</f>
        <v>590</v>
      </c>
      <c r="H80" t="s">
        <v>1204</v>
      </c>
    </row>
    <row r="81" spans="1:13" ht="13.5" thickBot="1" x14ac:dyDescent="0.25">
      <c r="A81" s="10"/>
      <c r="M81" s="3"/>
    </row>
    <row r="82" spans="1:13" ht="13.5" thickBot="1" x14ac:dyDescent="0.25">
      <c r="A82" s="31" t="s">
        <v>953</v>
      </c>
      <c r="G82" s="15">
        <f>SUM(G84:G332)</f>
        <v>5181.4200000000292</v>
      </c>
    </row>
    <row r="83" spans="1:13" x14ac:dyDescent="0.2">
      <c r="A83" s="30" t="s">
        <v>939</v>
      </c>
      <c r="B83" s="16" t="s">
        <v>827</v>
      </c>
      <c r="C83" s="16" t="s">
        <v>940</v>
      </c>
      <c r="D83" s="16" t="s">
        <v>941</v>
      </c>
      <c r="E83" s="16" t="s">
        <v>942</v>
      </c>
      <c r="F83" s="16" t="s">
        <v>943</v>
      </c>
      <c r="G83" s="16" t="s">
        <v>944</v>
      </c>
      <c r="H83" s="16" t="s">
        <v>945</v>
      </c>
    </row>
    <row r="84" spans="1:13" x14ac:dyDescent="0.2">
      <c r="A84" s="18" t="s">
        <v>946</v>
      </c>
      <c r="B84" s="18" t="s">
        <v>891</v>
      </c>
      <c r="C84" s="18" t="s">
        <v>960</v>
      </c>
      <c r="D84" s="18" t="s">
        <v>948</v>
      </c>
      <c r="E84" s="10">
        <v>15.323999999993248</v>
      </c>
      <c r="F84" s="10">
        <v>1.4989999999997963</v>
      </c>
      <c r="G84" s="10">
        <v>22.970000000001164</v>
      </c>
      <c r="H84" s="18" t="s">
        <v>961</v>
      </c>
    </row>
    <row r="85" spans="1:13" x14ac:dyDescent="0.2">
      <c r="A85" s="18" t="s">
        <v>946</v>
      </c>
      <c r="B85" s="18" t="s">
        <v>891</v>
      </c>
      <c r="C85" s="18" t="s">
        <v>962</v>
      </c>
      <c r="D85" s="18" t="s">
        <v>950</v>
      </c>
      <c r="E85" s="10">
        <v>3.4589999999989232</v>
      </c>
      <c r="F85" s="10">
        <v>2.7989999999990687</v>
      </c>
      <c r="G85" s="10">
        <v>9.6799999999930151</v>
      </c>
      <c r="H85" s="18" t="s">
        <v>963</v>
      </c>
    </row>
    <row r="86" spans="1:13" x14ac:dyDescent="0.2">
      <c r="A86" s="18" t="s">
        <v>946</v>
      </c>
      <c r="B86" s="18" t="s">
        <v>891</v>
      </c>
      <c r="C86" s="18" t="s">
        <v>962</v>
      </c>
      <c r="D86" s="18" t="s">
        <v>948</v>
      </c>
      <c r="E86" s="10">
        <v>13.55000000000291</v>
      </c>
      <c r="F86" s="10">
        <v>1.4989999999997963</v>
      </c>
      <c r="G86" s="10">
        <v>20.309999999997672</v>
      </c>
      <c r="H86" s="10"/>
    </row>
    <row r="87" spans="1:13" x14ac:dyDescent="0.2">
      <c r="A87" s="18" t="s">
        <v>946</v>
      </c>
      <c r="B87" s="18" t="s">
        <v>891</v>
      </c>
      <c r="C87" s="18" t="s">
        <v>964</v>
      </c>
      <c r="D87" s="18" t="s">
        <v>948</v>
      </c>
      <c r="E87" s="10">
        <v>12.349000000001979</v>
      </c>
      <c r="F87" s="10">
        <v>1.4989999999997963</v>
      </c>
      <c r="G87" s="10">
        <v>18.510000000009313</v>
      </c>
      <c r="H87" s="18" t="s">
        <v>965</v>
      </c>
    </row>
    <row r="88" spans="1:13" x14ac:dyDescent="0.2">
      <c r="A88" s="18" t="s">
        <v>946</v>
      </c>
      <c r="B88" s="18" t="s">
        <v>891</v>
      </c>
      <c r="C88" s="18" t="s">
        <v>964</v>
      </c>
      <c r="D88" s="18" t="s">
        <v>950</v>
      </c>
      <c r="E88" s="10">
        <v>8.0359999999927823</v>
      </c>
      <c r="F88" s="10">
        <v>2.7989999999990687</v>
      </c>
      <c r="G88" s="10">
        <v>22.489999999990687</v>
      </c>
      <c r="H88" s="10"/>
    </row>
    <row r="89" spans="1:13" x14ac:dyDescent="0.2">
      <c r="A89" s="18" t="s">
        <v>946</v>
      </c>
      <c r="B89" s="18" t="s">
        <v>891</v>
      </c>
      <c r="C89" s="18" t="s">
        <v>966</v>
      </c>
      <c r="D89" s="18" t="s">
        <v>948</v>
      </c>
      <c r="E89" s="10">
        <v>13.188999999998487</v>
      </c>
      <c r="F89" s="10">
        <v>1.4989999999997963</v>
      </c>
      <c r="G89" s="10">
        <v>19.769999999989523</v>
      </c>
      <c r="H89" s="18" t="s">
        <v>967</v>
      </c>
    </row>
    <row r="90" spans="1:13" x14ac:dyDescent="0.2">
      <c r="A90" s="18" t="s">
        <v>946</v>
      </c>
      <c r="B90" s="18" t="s">
        <v>891</v>
      </c>
      <c r="C90" s="18" t="s">
        <v>968</v>
      </c>
      <c r="D90" s="18" t="s">
        <v>948</v>
      </c>
      <c r="E90" s="10">
        <v>0.26699999999982538</v>
      </c>
      <c r="F90" s="10">
        <v>1.4989999999997963</v>
      </c>
      <c r="G90" s="10">
        <v>0.40000000000009095</v>
      </c>
      <c r="H90" s="18" t="s">
        <v>969</v>
      </c>
    </row>
    <row r="91" spans="1:13" x14ac:dyDescent="0.2">
      <c r="A91" s="18" t="s">
        <v>946</v>
      </c>
      <c r="B91" s="18" t="s">
        <v>891</v>
      </c>
      <c r="C91" s="18" t="s">
        <v>968</v>
      </c>
      <c r="D91" s="18" t="s">
        <v>948</v>
      </c>
      <c r="E91" s="10">
        <v>11.794999999998254</v>
      </c>
      <c r="F91" s="10">
        <v>1.4989999999997963</v>
      </c>
      <c r="G91" s="10">
        <v>17.679999999993015</v>
      </c>
      <c r="H91" s="10"/>
    </row>
    <row r="92" spans="1:13" x14ac:dyDescent="0.2">
      <c r="A92" s="18" t="s">
        <v>946</v>
      </c>
      <c r="B92" s="18" t="s">
        <v>891</v>
      </c>
      <c r="C92" s="18" t="s">
        <v>968</v>
      </c>
      <c r="D92" s="18" t="s">
        <v>951</v>
      </c>
      <c r="E92" s="10">
        <v>0.66299999999955617</v>
      </c>
      <c r="F92" s="10">
        <v>2.8990000000012515</v>
      </c>
      <c r="G92" s="10">
        <v>1.9200000000000728</v>
      </c>
      <c r="H92" s="10"/>
    </row>
    <row r="93" spans="1:13" x14ac:dyDescent="0.2">
      <c r="A93" s="18" t="s">
        <v>946</v>
      </c>
      <c r="B93" s="18" t="s">
        <v>891</v>
      </c>
      <c r="C93" s="18" t="s">
        <v>970</v>
      </c>
      <c r="D93" s="18" t="s">
        <v>950</v>
      </c>
      <c r="E93" s="10">
        <v>5.0239999999976135</v>
      </c>
      <c r="F93" s="10">
        <v>2.7989999999990687</v>
      </c>
      <c r="G93" s="10">
        <v>14.059999999997672</v>
      </c>
      <c r="H93" s="18" t="s">
        <v>971</v>
      </c>
    </row>
    <row r="94" spans="1:13" x14ac:dyDescent="0.2">
      <c r="A94" s="18" t="s">
        <v>946</v>
      </c>
      <c r="B94" s="18" t="s">
        <v>891</v>
      </c>
      <c r="C94" s="18" t="s">
        <v>970</v>
      </c>
      <c r="D94" s="18" t="s">
        <v>948</v>
      </c>
      <c r="E94" s="10">
        <v>10.634000000005472</v>
      </c>
      <c r="F94" s="10">
        <v>1.4989999999997963</v>
      </c>
      <c r="G94" s="10">
        <v>15.940000000002328</v>
      </c>
      <c r="H94" s="10"/>
    </row>
    <row r="95" spans="1:13" x14ac:dyDescent="0.2">
      <c r="A95" s="18" t="s">
        <v>946</v>
      </c>
      <c r="B95" s="18" t="s">
        <v>891</v>
      </c>
      <c r="C95" s="18" t="s">
        <v>970</v>
      </c>
      <c r="D95" s="18" t="s">
        <v>948</v>
      </c>
      <c r="E95" s="10">
        <v>6.6719999999986612</v>
      </c>
      <c r="F95" s="10">
        <v>1.4989999999997963</v>
      </c>
      <c r="G95" s="10">
        <v>10</v>
      </c>
      <c r="H95" s="18" t="s">
        <v>972</v>
      </c>
    </row>
    <row r="96" spans="1:13" x14ac:dyDescent="0.2">
      <c r="A96" s="18" t="s">
        <v>946</v>
      </c>
      <c r="B96" s="18" t="s">
        <v>918</v>
      </c>
      <c r="C96" s="18" t="s">
        <v>966</v>
      </c>
      <c r="D96" s="18" t="s">
        <v>948</v>
      </c>
      <c r="E96" s="10">
        <v>13.342999999993481</v>
      </c>
      <c r="F96" s="10">
        <v>1.4989999999997963</v>
      </c>
      <c r="G96" s="10">
        <v>20</v>
      </c>
      <c r="H96" s="18" t="s">
        <v>973</v>
      </c>
    </row>
    <row r="97" spans="1:8" x14ac:dyDescent="0.2">
      <c r="A97" s="18" t="s">
        <v>946</v>
      </c>
      <c r="B97" s="18" t="s">
        <v>918</v>
      </c>
      <c r="C97" s="18" t="s">
        <v>970</v>
      </c>
      <c r="D97" s="18" t="s">
        <v>948</v>
      </c>
      <c r="E97" s="10">
        <v>10.006999999997788</v>
      </c>
      <c r="F97" s="10">
        <v>1.4989999999997963</v>
      </c>
      <c r="G97" s="10">
        <v>15</v>
      </c>
      <c r="H97" s="18" t="s">
        <v>974</v>
      </c>
    </row>
    <row r="98" spans="1:8" x14ac:dyDescent="0.2">
      <c r="A98" s="18" t="s">
        <v>946</v>
      </c>
      <c r="B98" s="18" t="s">
        <v>831</v>
      </c>
      <c r="C98" s="18" t="s">
        <v>975</v>
      </c>
      <c r="D98" s="18" t="s">
        <v>947</v>
      </c>
      <c r="E98" s="10">
        <v>5.2030000000013388</v>
      </c>
      <c r="F98" s="10">
        <v>2.0989999999983411</v>
      </c>
      <c r="G98" s="10">
        <v>10.919999999998254</v>
      </c>
      <c r="H98" s="18" t="s">
        <v>976</v>
      </c>
    </row>
    <row r="99" spans="1:8" x14ac:dyDescent="0.2">
      <c r="A99" s="18" t="s">
        <v>946</v>
      </c>
      <c r="B99" s="18" t="s">
        <v>831</v>
      </c>
      <c r="C99" s="18" t="s">
        <v>975</v>
      </c>
      <c r="D99" s="18" t="s">
        <v>948</v>
      </c>
      <c r="E99" s="10">
        <v>12.729000000006636</v>
      </c>
      <c r="F99" s="10">
        <v>1.4989999999997963</v>
      </c>
      <c r="G99" s="10">
        <v>19.079999999987194</v>
      </c>
      <c r="H99" s="10"/>
    </row>
    <row r="100" spans="1:8" x14ac:dyDescent="0.2">
      <c r="A100" s="18" t="s">
        <v>946</v>
      </c>
      <c r="B100" s="18" t="s">
        <v>831</v>
      </c>
      <c r="C100" s="18" t="s">
        <v>977</v>
      </c>
      <c r="D100" s="18" t="s">
        <v>948</v>
      </c>
      <c r="E100" s="10">
        <v>13.369000000006054</v>
      </c>
      <c r="F100" s="10">
        <v>1.4989999999997963</v>
      </c>
      <c r="G100" s="10">
        <v>20.040000000008149</v>
      </c>
      <c r="H100" s="18" t="s">
        <v>978</v>
      </c>
    </row>
    <row r="101" spans="1:8" x14ac:dyDescent="0.2">
      <c r="A101" s="18" t="s">
        <v>946</v>
      </c>
      <c r="B101" s="18" t="s">
        <v>831</v>
      </c>
      <c r="C101" s="18" t="s">
        <v>979</v>
      </c>
      <c r="D101" s="18" t="s">
        <v>948</v>
      </c>
      <c r="E101" s="10">
        <v>14.369999999995343</v>
      </c>
      <c r="F101" s="10">
        <v>1.4989999999997963</v>
      </c>
      <c r="G101" s="10">
        <v>21.540000000008149</v>
      </c>
      <c r="H101" s="18" t="s">
        <v>980</v>
      </c>
    </row>
    <row r="102" spans="1:8" x14ac:dyDescent="0.2">
      <c r="A102" s="18" t="s">
        <v>946</v>
      </c>
      <c r="B102" s="18" t="s">
        <v>831</v>
      </c>
      <c r="C102" s="18" t="s">
        <v>979</v>
      </c>
      <c r="D102" s="18" t="s">
        <v>950</v>
      </c>
      <c r="E102" s="10">
        <v>1.2369999999991705</v>
      </c>
      <c r="F102" s="10">
        <v>2.7989999999990687</v>
      </c>
      <c r="G102" s="10">
        <v>3.4599999999991269</v>
      </c>
      <c r="H102" s="10"/>
    </row>
    <row r="103" spans="1:8" x14ac:dyDescent="0.2">
      <c r="A103" s="18" t="s">
        <v>946</v>
      </c>
      <c r="B103" s="18" t="s">
        <v>831</v>
      </c>
      <c r="C103" s="18" t="s">
        <v>962</v>
      </c>
      <c r="D103" s="18" t="s">
        <v>948</v>
      </c>
      <c r="E103" s="10">
        <v>11.134999999994761</v>
      </c>
      <c r="F103" s="10">
        <v>1.4989999999997963</v>
      </c>
      <c r="G103" s="10">
        <v>16.690000000002328</v>
      </c>
      <c r="H103" s="18" t="s">
        <v>981</v>
      </c>
    </row>
    <row r="104" spans="1:8" x14ac:dyDescent="0.2">
      <c r="A104" s="18" t="s">
        <v>946</v>
      </c>
      <c r="B104" s="18" t="s">
        <v>831</v>
      </c>
      <c r="C104" s="18" t="s">
        <v>962</v>
      </c>
      <c r="D104" s="18" t="s">
        <v>950</v>
      </c>
      <c r="E104" s="10">
        <v>1.1830000000009022</v>
      </c>
      <c r="F104" s="10">
        <v>2.7989999999990687</v>
      </c>
      <c r="G104" s="10">
        <v>3.3100000000013097</v>
      </c>
      <c r="H104" s="10"/>
    </row>
    <row r="105" spans="1:8" x14ac:dyDescent="0.2">
      <c r="A105" s="18" t="s">
        <v>946</v>
      </c>
      <c r="B105" s="18" t="s">
        <v>831</v>
      </c>
      <c r="C105" s="18" t="s">
        <v>982</v>
      </c>
      <c r="D105" s="18" t="s">
        <v>948</v>
      </c>
      <c r="E105" s="10">
        <v>10.687999999994645</v>
      </c>
      <c r="F105" s="10">
        <v>1.4989999999997963</v>
      </c>
      <c r="G105" s="10">
        <v>16.019999999989523</v>
      </c>
      <c r="H105" s="18" t="s">
        <v>983</v>
      </c>
    </row>
    <row r="106" spans="1:8" x14ac:dyDescent="0.2">
      <c r="A106" s="18" t="s">
        <v>946</v>
      </c>
      <c r="B106" s="18" t="s">
        <v>831</v>
      </c>
      <c r="C106" s="18" t="s">
        <v>982</v>
      </c>
      <c r="D106" s="18" t="s">
        <v>947</v>
      </c>
      <c r="E106" s="10">
        <v>4.2790000000022701</v>
      </c>
      <c r="F106" s="10">
        <v>2.0989999999983411</v>
      </c>
      <c r="G106" s="10">
        <v>8.9799999999959255</v>
      </c>
      <c r="H106" s="10"/>
    </row>
    <row r="107" spans="1:8" x14ac:dyDescent="0.2">
      <c r="A107" s="18" t="s">
        <v>946</v>
      </c>
      <c r="B107" s="18" t="s">
        <v>832</v>
      </c>
      <c r="C107" s="18" t="s">
        <v>984</v>
      </c>
      <c r="D107" s="18" t="s">
        <v>948</v>
      </c>
      <c r="E107" s="10">
        <v>10.006999999997788</v>
      </c>
      <c r="F107" s="10">
        <v>1.4989999999997963</v>
      </c>
      <c r="G107" s="10">
        <v>15</v>
      </c>
      <c r="H107" s="18" t="s">
        <v>985</v>
      </c>
    </row>
    <row r="108" spans="1:8" x14ac:dyDescent="0.2">
      <c r="A108" s="18" t="s">
        <v>946</v>
      </c>
      <c r="B108" s="18" t="s">
        <v>832</v>
      </c>
      <c r="C108" s="18" t="s">
        <v>975</v>
      </c>
      <c r="D108" s="18" t="s">
        <v>948</v>
      </c>
      <c r="E108" s="10">
        <v>6.6719999999986612</v>
      </c>
      <c r="F108" s="10">
        <v>1.4989999999997963</v>
      </c>
      <c r="G108" s="10">
        <v>10</v>
      </c>
      <c r="H108" s="18" t="s">
        <v>986</v>
      </c>
    </row>
    <row r="109" spans="1:8" x14ac:dyDescent="0.2">
      <c r="A109" s="18" t="s">
        <v>946</v>
      </c>
      <c r="B109" s="18" t="s">
        <v>832</v>
      </c>
      <c r="C109" s="18" t="s">
        <v>977</v>
      </c>
      <c r="D109" s="18" t="s">
        <v>948</v>
      </c>
      <c r="E109" s="10">
        <v>9.8870000000024447</v>
      </c>
      <c r="F109" s="10">
        <v>1.4989999999997963</v>
      </c>
      <c r="G109" s="10">
        <v>14.820000000006985</v>
      </c>
      <c r="H109" s="18" t="s">
        <v>987</v>
      </c>
    </row>
    <row r="110" spans="1:8" x14ac:dyDescent="0.2">
      <c r="A110" s="18" t="s">
        <v>946</v>
      </c>
      <c r="B110" s="18" t="s">
        <v>832</v>
      </c>
      <c r="C110" s="18" t="s">
        <v>977</v>
      </c>
      <c r="D110" s="18" t="s">
        <v>951</v>
      </c>
      <c r="E110" s="10">
        <v>1.7980000000006839</v>
      </c>
      <c r="F110" s="10">
        <v>2.8990000000012515</v>
      </c>
      <c r="G110" s="10">
        <v>5.2099999999991269</v>
      </c>
      <c r="H110" s="10"/>
    </row>
    <row r="111" spans="1:8" x14ac:dyDescent="0.2">
      <c r="A111" s="18" t="s">
        <v>946</v>
      </c>
      <c r="B111" s="18" t="s">
        <v>832</v>
      </c>
      <c r="C111" s="18" t="s">
        <v>988</v>
      </c>
      <c r="D111" s="18" t="s">
        <v>948</v>
      </c>
      <c r="E111" s="10">
        <v>9.786999999996624</v>
      </c>
      <c r="F111" s="10">
        <v>1.4989999999997963</v>
      </c>
      <c r="G111" s="10">
        <v>14.669999999998254</v>
      </c>
      <c r="H111" s="18" t="s">
        <v>989</v>
      </c>
    </row>
    <row r="112" spans="1:8" x14ac:dyDescent="0.2">
      <c r="A112" s="18" t="s">
        <v>946</v>
      </c>
      <c r="B112" s="18" t="s">
        <v>832</v>
      </c>
      <c r="C112" s="18" t="s">
        <v>979</v>
      </c>
      <c r="D112" s="18" t="s">
        <v>948</v>
      </c>
      <c r="E112" s="10">
        <v>6.6719999999986612</v>
      </c>
      <c r="F112" s="10">
        <v>1.4989999999997963</v>
      </c>
      <c r="G112" s="10">
        <v>10</v>
      </c>
      <c r="H112" s="18" t="s">
        <v>990</v>
      </c>
    </row>
    <row r="113" spans="1:8" x14ac:dyDescent="0.2">
      <c r="A113" s="18" t="s">
        <v>946</v>
      </c>
      <c r="B113" s="18" t="s">
        <v>832</v>
      </c>
      <c r="C113" s="18" t="s">
        <v>960</v>
      </c>
      <c r="D113" s="18" t="s">
        <v>951</v>
      </c>
      <c r="E113" s="10">
        <v>1.9050000000006548</v>
      </c>
      <c r="F113" s="10">
        <v>2.8990000000012515</v>
      </c>
      <c r="G113" s="10">
        <v>5.5199999999967986</v>
      </c>
      <c r="H113" s="18" t="s">
        <v>991</v>
      </c>
    </row>
    <row r="114" spans="1:8" x14ac:dyDescent="0.2">
      <c r="A114" s="18" t="s">
        <v>946</v>
      </c>
      <c r="B114" s="18" t="s">
        <v>832</v>
      </c>
      <c r="C114" s="18" t="s">
        <v>960</v>
      </c>
      <c r="D114" s="18" t="s">
        <v>948</v>
      </c>
      <c r="E114" s="10">
        <v>12.995999999999185</v>
      </c>
      <c r="F114" s="10">
        <v>1.4989999999997963</v>
      </c>
      <c r="G114" s="10">
        <v>19.480000000010477</v>
      </c>
      <c r="H114" s="10"/>
    </row>
    <row r="115" spans="1:8" x14ac:dyDescent="0.2">
      <c r="A115" s="18" t="s">
        <v>946</v>
      </c>
      <c r="B115" s="18" t="s">
        <v>832</v>
      </c>
      <c r="C115" s="18" t="s">
        <v>982</v>
      </c>
      <c r="D115" s="18" t="s">
        <v>948</v>
      </c>
      <c r="E115" s="10">
        <v>13.656000000002678</v>
      </c>
      <c r="F115" s="10">
        <v>1.4989999999997963</v>
      </c>
      <c r="G115" s="10">
        <v>20.470000000001164</v>
      </c>
      <c r="H115" s="18" t="s">
        <v>992</v>
      </c>
    </row>
    <row r="116" spans="1:8" x14ac:dyDescent="0.2">
      <c r="A116" s="18" t="s">
        <v>946</v>
      </c>
      <c r="B116" s="18" t="s">
        <v>832</v>
      </c>
      <c r="C116" s="18" t="s">
        <v>966</v>
      </c>
      <c r="D116" s="18" t="s">
        <v>948</v>
      </c>
      <c r="E116" s="10">
        <v>13.216000000000349</v>
      </c>
      <c r="F116" s="10">
        <v>1.4989999999997963</v>
      </c>
      <c r="G116" s="10">
        <v>19.809999999997672</v>
      </c>
      <c r="H116" s="18" t="s">
        <v>993</v>
      </c>
    </row>
    <row r="117" spans="1:8" x14ac:dyDescent="0.2">
      <c r="A117" s="18" t="s">
        <v>946</v>
      </c>
      <c r="B117" s="18" t="s">
        <v>832</v>
      </c>
      <c r="C117" s="18" t="s">
        <v>966</v>
      </c>
      <c r="D117" s="18" t="s">
        <v>948</v>
      </c>
      <c r="E117" s="10">
        <v>7.8190000000031432</v>
      </c>
      <c r="F117" s="10">
        <v>1.4989999999997963</v>
      </c>
      <c r="G117" s="10">
        <v>11.720000000001164</v>
      </c>
      <c r="H117" s="18" t="s">
        <v>994</v>
      </c>
    </row>
    <row r="118" spans="1:8" x14ac:dyDescent="0.2">
      <c r="A118" s="18" t="s">
        <v>946</v>
      </c>
      <c r="B118" s="18" t="s">
        <v>832</v>
      </c>
      <c r="C118" s="18" t="s">
        <v>966</v>
      </c>
      <c r="D118" s="18" t="s">
        <v>951</v>
      </c>
      <c r="E118" s="10">
        <v>2.8879999999990105</v>
      </c>
      <c r="F118" s="10">
        <v>2.8990000000012515</v>
      </c>
      <c r="G118" s="10">
        <v>8.3699999999953434</v>
      </c>
      <c r="H118" s="10"/>
    </row>
    <row r="119" spans="1:8" x14ac:dyDescent="0.2">
      <c r="A119" s="18" t="s">
        <v>946</v>
      </c>
      <c r="B119" s="18" t="s">
        <v>832</v>
      </c>
      <c r="C119" s="18" t="s">
        <v>968</v>
      </c>
      <c r="D119" s="18" t="s">
        <v>948</v>
      </c>
      <c r="E119" s="10">
        <v>9.327000000004773</v>
      </c>
      <c r="F119" s="10">
        <v>1.4989999999997963</v>
      </c>
      <c r="G119" s="10">
        <v>13.979999999995925</v>
      </c>
      <c r="H119" s="18" t="s">
        <v>995</v>
      </c>
    </row>
    <row r="120" spans="1:8" x14ac:dyDescent="0.2">
      <c r="A120" s="18" t="s">
        <v>946</v>
      </c>
      <c r="B120" s="18" t="s">
        <v>832</v>
      </c>
      <c r="C120" s="18" t="s">
        <v>968</v>
      </c>
      <c r="D120" s="18" t="s">
        <v>951</v>
      </c>
      <c r="E120" s="10">
        <v>3.7949999999982538</v>
      </c>
      <c r="F120" s="10">
        <v>2.8990000000012515</v>
      </c>
      <c r="G120" s="10">
        <v>11</v>
      </c>
      <c r="H120" s="10"/>
    </row>
    <row r="121" spans="1:8" x14ac:dyDescent="0.2">
      <c r="A121" s="18" t="s">
        <v>946</v>
      </c>
      <c r="B121" s="18" t="s">
        <v>832</v>
      </c>
      <c r="C121" s="18" t="s">
        <v>970</v>
      </c>
      <c r="D121" s="18" t="s">
        <v>950</v>
      </c>
      <c r="E121" s="10">
        <v>4.6520000000018626</v>
      </c>
      <c r="F121" s="10">
        <v>2.7989999999990687</v>
      </c>
      <c r="G121" s="10">
        <v>13.020000000004075</v>
      </c>
      <c r="H121" s="18" t="s">
        <v>996</v>
      </c>
    </row>
    <row r="122" spans="1:8" x14ac:dyDescent="0.2">
      <c r="A122" s="18" t="s">
        <v>946</v>
      </c>
      <c r="B122" s="18" t="s">
        <v>832</v>
      </c>
      <c r="C122" s="18" t="s">
        <v>970</v>
      </c>
      <c r="D122" s="18" t="s">
        <v>948</v>
      </c>
      <c r="E122" s="10">
        <v>4.716999999996915</v>
      </c>
      <c r="F122" s="10">
        <v>1.4989999999997963</v>
      </c>
      <c r="G122" s="10">
        <v>7.069999999999709</v>
      </c>
      <c r="H122" s="10"/>
    </row>
    <row r="123" spans="1:8" x14ac:dyDescent="0.2">
      <c r="A123" s="18" t="s">
        <v>946</v>
      </c>
      <c r="B123" s="18" t="s">
        <v>832</v>
      </c>
      <c r="C123" s="18" t="s">
        <v>970</v>
      </c>
      <c r="D123" s="18" t="s">
        <v>948</v>
      </c>
      <c r="E123" s="10">
        <v>8.7660000000032596</v>
      </c>
      <c r="F123" s="10">
        <v>1.4989999999997963</v>
      </c>
      <c r="G123" s="10">
        <v>13.139999999999418</v>
      </c>
      <c r="H123" s="18" t="s">
        <v>997</v>
      </c>
    </row>
    <row r="124" spans="1:8" x14ac:dyDescent="0.2">
      <c r="A124" s="18" t="s">
        <v>946</v>
      </c>
      <c r="B124" s="18" t="s">
        <v>832</v>
      </c>
      <c r="C124" s="18" t="s">
        <v>970</v>
      </c>
      <c r="D124" s="18" t="s">
        <v>998</v>
      </c>
      <c r="E124" s="10">
        <v>1</v>
      </c>
      <c r="F124" s="10">
        <v>15.720000000001164</v>
      </c>
      <c r="G124" s="10">
        <v>15.720000000001164</v>
      </c>
      <c r="H124" s="10"/>
    </row>
    <row r="125" spans="1:8" x14ac:dyDescent="0.2">
      <c r="A125" s="18" t="s">
        <v>946</v>
      </c>
      <c r="B125" s="18" t="s">
        <v>886</v>
      </c>
      <c r="C125" s="18" t="s">
        <v>970</v>
      </c>
      <c r="D125" s="18" t="s">
        <v>950</v>
      </c>
      <c r="E125" s="10">
        <v>17.864000000001397</v>
      </c>
      <c r="F125" s="10">
        <v>2.7989999999990687</v>
      </c>
      <c r="G125" s="10">
        <v>50</v>
      </c>
      <c r="H125" s="18" t="s">
        <v>999</v>
      </c>
    </row>
    <row r="126" spans="1:8" x14ac:dyDescent="0.2">
      <c r="A126" s="18" t="s">
        <v>946</v>
      </c>
      <c r="B126" s="18" t="s">
        <v>886</v>
      </c>
      <c r="C126" s="18" t="s">
        <v>970</v>
      </c>
      <c r="D126" s="18" t="s">
        <v>948</v>
      </c>
      <c r="E126" s="10">
        <v>13.342999999993481</v>
      </c>
      <c r="F126" s="10">
        <v>1.4989999999997963</v>
      </c>
      <c r="G126" s="10">
        <v>20</v>
      </c>
      <c r="H126" s="18" t="s">
        <v>1000</v>
      </c>
    </row>
    <row r="127" spans="1:8" x14ac:dyDescent="0.2">
      <c r="A127" s="18" t="s">
        <v>946</v>
      </c>
      <c r="B127" s="18" t="s">
        <v>849</v>
      </c>
      <c r="C127" s="18" t="s">
        <v>970</v>
      </c>
      <c r="D127" s="18" t="s">
        <v>950</v>
      </c>
      <c r="E127" s="10">
        <v>4.2880000000004657</v>
      </c>
      <c r="F127" s="10">
        <v>2.7989999999990687</v>
      </c>
      <c r="G127" s="10">
        <v>12</v>
      </c>
      <c r="H127" s="18" t="s">
        <v>1001</v>
      </c>
    </row>
    <row r="128" spans="1:8" x14ac:dyDescent="0.2">
      <c r="A128" s="18" t="s">
        <v>946</v>
      </c>
      <c r="B128" s="18" t="s">
        <v>851</v>
      </c>
      <c r="C128" s="18" t="s">
        <v>962</v>
      </c>
      <c r="D128" s="18" t="s">
        <v>950</v>
      </c>
      <c r="E128" s="10">
        <v>7.1460000000006403</v>
      </c>
      <c r="F128" s="10">
        <v>2.7989999999990687</v>
      </c>
      <c r="G128" s="10">
        <v>20</v>
      </c>
      <c r="H128" s="18" t="s">
        <v>1002</v>
      </c>
    </row>
    <row r="129" spans="1:8" x14ac:dyDescent="0.2">
      <c r="A129" s="18" t="s">
        <v>946</v>
      </c>
      <c r="B129" s="18" t="s">
        <v>851</v>
      </c>
      <c r="C129" s="18" t="s">
        <v>964</v>
      </c>
      <c r="D129" s="18" t="s">
        <v>950</v>
      </c>
      <c r="E129" s="10">
        <v>7.1600000000034925</v>
      </c>
      <c r="F129" s="10">
        <v>2.7989999999990687</v>
      </c>
      <c r="G129" s="10">
        <v>20.040000000008149</v>
      </c>
      <c r="H129" s="18" t="s">
        <v>1003</v>
      </c>
    </row>
    <row r="130" spans="1:8" x14ac:dyDescent="0.2">
      <c r="A130" s="18" t="s">
        <v>946</v>
      </c>
      <c r="B130" s="18" t="s">
        <v>843</v>
      </c>
      <c r="C130" s="18" t="s">
        <v>962</v>
      </c>
      <c r="D130" s="18" t="s">
        <v>947</v>
      </c>
      <c r="E130" s="10">
        <v>14.293000000005122</v>
      </c>
      <c r="F130" s="10">
        <v>2.0989999999983411</v>
      </c>
      <c r="G130" s="10">
        <v>30</v>
      </c>
      <c r="H130" s="18" t="s">
        <v>1004</v>
      </c>
    </row>
    <row r="131" spans="1:8" x14ac:dyDescent="0.2">
      <c r="A131" s="18" t="s">
        <v>946</v>
      </c>
      <c r="B131" s="18" t="s">
        <v>843</v>
      </c>
      <c r="C131" s="18" t="s">
        <v>966</v>
      </c>
      <c r="D131" s="18" t="s">
        <v>947</v>
      </c>
      <c r="E131" s="10">
        <v>14.293000000005122</v>
      </c>
      <c r="F131" s="10">
        <v>2.0989999999983411</v>
      </c>
      <c r="G131" s="10">
        <v>30</v>
      </c>
      <c r="H131" s="18" t="s">
        <v>1005</v>
      </c>
    </row>
    <row r="132" spans="1:8" x14ac:dyDescent="0.2">
      <c r="A132" s="18" t="s">
        <v>946</v>
      </c>
      <c r="B132" s="18" t="s">
        <v>843</v>
      </c>
      <c r="C132" s="18" t="s">
        <v>970</v>
      </c>
      <c r="D132" s="18" t="s">
        <v>947</v>
      </c>
      <c r="E132" s="10">
        <v>19.057000000000698</v>
      </c>
      <c r="F132" s="10">
        <v>2.0989999999983411</v>
      </c>
      <c r="G132" s="10">
        <v>40</v>
      </c>
      <c r="H132" s="18" t="s">
        <v>1006</v>
      </c>
    </row>
    <row r="133" spans="1:8" x14ac:dyDescent="0.2">
      <c r="A133" s="18" t="s">
        <v>946</v>
      </c>
      <c r="B133" s="18" t="s">
        <v>922</v>
      </c>
      <c r="C133" s="18" t="s">
        <v>982</v>
      </c>
      <c r="D133" s="18" t="s">
        <v>948</v>
      </c>
      <c r="E133" s="10">
        <v>13.342999999993481</v>
      </c>
      <c r="F133" s="10">
        <v>1.4989999999997963</v>
      </c>
      <c r="G133" s="10">
        <v>20</v>
      </c>
      <c r="H133" s="18" t="s">
        <v>1007</v>
      </c>
    </row>
    <row r="134" spans="1:8" x14ac:dyDescent="0.2">
      <c r="A134" s="18" t="s">
        <v>946</v>
      </c>
      <c r="B134" s="18" t="s">
        <v>854</v>
      </c>
      <c r="C134" s="18" t="s">
        <v>962</v>
      </c>
      <c r="D134" s="18" t="s">
        <v>952</v>
      </c>
      <c r="E134" s="10">
        <v>30.01600000000326</v>
      </c>
      <c r="F134" s="10">
        <v>1.9989999999997963</v>
      </c>
      <c r="G134" s="10">
        <v>60</v>
      </c>
      <c r="H134" s="18" t="s">
        <v>1008</v>
      </c>
    </row>
    <row r="135" spans="1:8" x14ac:dyDescent="0.2">
      <c r="A135" s="18" t="s">
        <v>946</v>
      </c>
      <c r="B135" s="18" t="s">
        <v>854</v>
      </c>
      <c r="C135" s="18" t="s">
        <v>982</v>
      </c>
      <c r="D135" s="18" t="s">
        <v>952</v>
      </c>
      <c r="E135" s="10">
        <v>30.021000000007916</v>
      </c>
      <c r="F135" s="10">
        <v>1.9989999999997963</v>
      </c>
      <c r="G135" s="10">
        <v>60.010000000009313</v>
      </c>
      <c r="H135" s="18" t="s">
        <v>1009</v>
      </c>
    </row>
    <row r="136" spans="1:8" x14ac:dyDescent="0.2">
      <c r="A136" s="18" t="s">
        <v>946</v>
      </c>
      <c r="B136" s="18" t="s">
        <v>854</v>
      </c>
      <c r="C136" s="18" t="s">
        <v>970</v>
      </c>
      <c r="D136" s="18" t="s">
        <v>952</v>
      </c>
      <c r="E136" s="10">
        <v>30.01600000000326</v>
      </c>
      <c r="F136" s="10">
        <v>1.9989999999997963</v>
      </c>
      <c r="G136" s="10">
        <v>60</v>
      </c>
      <c r="H136" s="18" t="s">
        <v>1010</v>
      </c>
    </row>
    <row r="137" spans="1:8" x14ac:dyDescent="0.2">
      <c r="A137" s="18" t="s">
        <v>946</v>
      </c>
      <c r="B137" s="18" t="s">
        <v>844</v>
      </c>
      <c r="C137" s="18" t="s">
        <v>1011</v>
      </c>
      <c r="D137" s="18" t="s">
        <v>947</v>
      </c>
      <c r="E137" s="10">
        <v>44.73599999997532</v>
      </c>
      <c r="F137" s="10">
        <v>2.0989999999983411</v>
      </c>
      <c r="G137" s="10">
        <v>93.900000000023283</v>
      </c>
      <c r="H137" s="18" t="s">
        <v>1012</v>
      </c>
    </row>
    <row r="138" spans="1:8" x14ac:dyDescent="0.2">
      <c r="A138" s="18" t="s">
        <v>946</v>
      </c>
      <c r="B138" s="18" t="s">
        <v>834</v>
      </c>
      <c r="C138" s="18" t="s">
        <v>984</v>
      </c>
      <c r="D138" s="18" t="s">
        <v>948</v>
      </c>
      <c r="E138" s="10">
        <v>17.779000000009546</v>
      </c>
      <c r="F138" s="10">
        <v>1.4989999999997963</v>
      </c>
      <c r="G138" s="10">
        <v>26.649999999994179</v>
      </c>
      <c r="H138" s="18" t="s">
        <v>1013</v>
      </c>
    </row>
    <row r="139" spans="1:8" x14ac:dyDescent="0.2">
      <c r="A139" s="18" t="s">
        <v>946</v>
      </c>
      <c r="B139" s="18" t="s">
        <v>834</v>
      </c>
      <c r="C139" s="18" t="s">
        <v>984</v>
      </c>
      <c r="D139" s="18" t="s">
        <v>950</v>
      </c>
      <c r="E139" s="10">
        <v>1.1970000000001164</v>
      </c>
      <c r="F139" s="10">
        <v>2.7989999999990687</v>
      </c>
      <c r="G139" s="10">
        <v>3.3499999999985448</v>
      </c>
      <c r="H139" s="10"/>
    </row>
    <row r="140" spans="1:8" x14ac:dyDescent="0.2">
      <c r="A140" s="18" t="s">
        <v>946</v>
      </c>
      <c r="B140" s="18" t="s">
        <v>834</v>
      </c>
      <c r="C140" s="18" t="s">
        <v>975</v>
      </c>
      <c r="D140" s="18" t="s">
        <v>950</v>
      </c>
      <c r="E140" s="10">
        <v>3.8450000000011642</v>
      </c>
      <c r="F140" s="10">
        <v>2.7989999999990687</v>
      </c>
      <c r="G140" s="10">
        <v>10.759999999994761</v>
      </c>
      <c r="H140" s="18" t="s">
        <v>1014</v>
      </c>
    </row>
    <row r="141" spans="1:8" x14ac:dyDescent="0.2">
      <c r="A141" s="18" t="s">
        <v>946</v>
      </c>
      <c r="B141" s="18" t="s">
        <v>834</v>
      </c>
      <c r="C141" s="18" t="s">
        <v>975</v>
      </c>
      <c r="D141" s="18" t="s">
        <v>948</v>
      </c>
      <c r="E141" s="10">
        <v>12.835999999995693</v>
      </c>
      <c r="F141" s="10">
        <v>1.4989999999997963</v>
      </c>
      <c r="G141" s="10">
        <v>19.239999999990687</v>
      </c>
      <c r="H141" s="10"/>
    </row>
    <row r="142" spans="1:8" x14ac:dyDescent="0.2">
      <c r="A142" s="18" t="s">
        <v>946</v>
      </c>
      <c r="B142" s="18" t="s">
        <v>834</v>
      </c>
      <c r="C142" s="18" t="s">
        <v>988</v>
      </c>
      <c r="D142" s="18" t="s">
        <v>950</v>
      </c>
      <c r="E142" s="10">
        <v>2.1620000000002619</v>
      </c>
      <c r="F142" s="10">
        <v>2.7989999999990687</v>
      </c>
      <c r="G142" s="10">
        <v>6.0500000000029104</v>
      </c>
      <c r="H142" s="18" t="s">
        <v>1015</v>
      </c>
    </row>
    <row r="143" spans="1:8" x14ac:dyDescent="0.2">
      <c r="A143" s="18" t="s">
        <v>946</v>
      </c>
      <c r="B143" s="18" t="s">
        <v>834</v>
      </c>
      <c r="C143" s="18" t="s">
        <v>988</v>
      </c>
      <c r="D143" s="18" t="s">
        <v>948</v>
      </c>
      <c r="E143" s="10">
        <v>15.978000000002794</v>
      </c>
      <c r="F143" s="10">
        <v>1.4989999999997963</v>
      </c>
      <c r="G143" s="10">
        <v>23.950000000011642</v>
      </c>
      <c r="H143" s="10"/>
    </row>
    <row r="144" spans="1:8" x14ac:dyDescent="0.2">
      <c r="A144" s="18" t="s">
        <v>946</v>
      </c>
      <c r="B144" s="18" t="s">
        <v>834</v>
      </c>
      <c r="C144" s="18" t="s">
        <v>962</v>
      </c>
      <c r="D144" s="18" t="s">
        <v>948</v>
      </c>
      <c r="E144" s="10">
        <v>20.013999999995576</v>
      </c>
      <c r="F144" s="10">
        <v>1.4989999999997963</v>
      </c>
      <c r="G144" s="10">
        <v>30</v>
      </c>
      <c r="H144" s="18" t="s">
        <v>1016</v>
      </c>
    </row>
    <row r="145" spans="1:8" x14ac:dyDescent="0.2">
      <c r="A145" s="18" t="s">
        <v>946</v>
      </c>
      <c r="B145" s="18" t="s">
        <v>834</v>
      </c>
      <c r="C145" s="18" t="s">
        <v>982</v>
      </c>
      <c r="D145" s="18" t="s">
        <v>950</v>
      </c>
      <c r="E145" s="10">
        <v>4.9809999999997672</v>
      </c>
      <c r="F145" s="10">
        <v>2.7989999999990687</v>
      </c>
      <c r="G145" s="10">
        <v>13.940000000002328</v>
      </c>
      <c r="H145" s="18" t="s">
        <v>1017</v>
      </c>
    </row>
    <row r="146" spans="1:8" x14ac:dyDescent="0.2">
      <c r="A146" s="18" t="s">
        <v>946</v>
      </c>
      <c r="B146" s="18" t="s">
        <v>834</v>
      </c>
      <c r="C146" s="18" t="s">
        <v>982</v>
      </c>
      <c r="D146" s="18" t="s">
        <v>948</v>
      </c>
      <c r="E146" s="10">
        <v>10.728000000002794</v>
      </c>
      <c r="F146" s="10">
        <v>1.4989999999997963</v>
      </c>
      <c r="G146" s="10">
        <v>16.079999999987194</v>
      </c>
      <c r="H146" s="10"/>
    </row>
    <row r="147" spans="1:8" x14ac:dyDescent="0.2">
      <c r="A147" s="18" t="s">
        <v>946</v>
      </c>
      <c r="B147" s="18" t="s">
        <v>834</v>
      </c>
      <c r="C147" s="18" t="s">
        <v>968</v>
      </c>
      <c r="D147" s="18" t="s">
        <v>948</v>
      </c>
      <c r="E147" s="10">
        <v>20.013999999995576</v>
      </c>
      <c r="F147" s="10">
        <v>1.4989999999997963</v>
      </c>
      <c r="G147" s="10">
        <v>30</v>
      </c>
      <c r="H147" s="18" t="s">
        <v>1018</v>
      </c>
    </row>
    <row r="148" spans="1:8" x14ac:dyDescent="0.2">
      <c r="A148" s="18" t="s">
        <v>946</v>
      </c>
      <c r="B148" s="18" t="s">
        <v>834</v>
      </c>
      <c r="C148" s="18" t="s">
        <v>970</v>
      </c>
      <c r="D148" s="18" t="s">
        <v>950</v>
      </c>
      <c r="E148" s="10">
        <v>5.4910000000018044</v>
      </c>
      <c r="F148" s="10">
        <v>2.7989999999990687</v>
      </c>
      <c r="G148" s="10">
        <v>15.369999999995343</v>
      </c>
      <c r="H148" s="18" t="s">
        <v>1019</v>
      </c>
    </row>
    <row r="149" spans="1:8" x14ac:dyDescent="0.2">
      <c r="A149" s="18" t="s">
        <v>946</v>
      </c>
      <c r="B149" s="18" t="s">
        <v>834</v>
      </c>
      <c r="C149" s="18" t="s">
        <v>970</v>
      </c>
      <c r="D149" s="18" t="s">
        <v>948</v>
      </c>
      <c r="E149" s="10">
        <v>9.7599999999947613</v>
      </c>
      <c r="F149" s="10">
        <v>1.4989999999997963</v>
      </c>
      <c r="G149" s="10">
        <v>14.630000000004657</v>
      </c>
      <c r="H149" s="10"/>
    </row>
    <row r="150" spans="1:8" x14ac:dyDescent="0.2">
      <c r="A150" s="18" t="s">
        <v>946</v>
      </c>
      <c r="B150" s="18" t="s">
        <v>881</v>
      </c>
      <c r="C150" s="18" t="s">
        <v>962</v>
      </c>
      <c r="D150" s="18" t="s">
        <v>948</v>
      </c>
      <c r="E150" s="10">
        <v>1.0079999999998108</v>
      </c>
      <c r="F150" s="10">
        <v>1.4989999999997963</v>
      </c>
      <c r="G150" s="10">
        <v>1.5100000000002183</v>
      </c>
      <c r="H150" s="18" t="s">
        <v>1020</v>
      </c>
    </row>
    <row r="151" spans="1:8" x14ac:dyDescent="0.2">
      <c r="A151" s="18" t="s">
        <v>946</v>
      </c>
      <c r="B151" s="18" t="s">
        <v>881</v>
      </c>
      <c r="C151" s="18" t="s">
        <v>962</v>
      </c>
      <c r="D151" s="18" t="s">
        <v>948</v>
      </c>
      <c r="E151" s="10">
        <v>18.326000000000931</v>
      </c>
      <c r="F151" s="10">
        <v>1.4989999999997963</v>
      </c>
      <c r="G151" s="10">
        <v>27.470000000001164</v>
      </c>
      <c r="H151" s="10"/>
    </row>
    <row r="152" spans="1:8" x14ac:dyDescent="0.2">
      <c r="A152" s="18" t="s">
        <v>946</v>
      </c>
      <c r="B152" s="18" t="s">
        <v>881</v>
      </c>
      <c r="C152" s="18" t="s">
        <v>964</v>
      </c>
      <c r="D152" s="18" t="s">
        <v>948</v>
      </c>
      <c r="E152" s="10">
        <v>10.006999999997788</v>
      </c>
      <c r="F152" s="10">
        <v>1.4989999999997963</v>
      </c>
      <c r="G152" s="10">
        <v>15</v>
      </c>
      <c r="H152" s="18" t="s">
        <v>1021</v>
      </c>
    </row>
    <row r="153" spans="1:8" x14ac:dyDescent="0.2">
      <c r="A153" s="18" t="s">
        <v>946</v>
      </c>
      <c r="B153" s="18" t="s">
        <v>881</v>
      </c>
      <c r="C153" s="18" t="s">
        <v>966</v>
      </c>
      <c r="D153" s="18" t="s">
        <v>948</v>
      </c>
      <c r="E153" s="10">
        <v>13.342999999993481</v>
      </c>
      <c r="F153" s="10">
        <v>1.4989999999997963</v>
      </c>
      <c r="G153" s="10">
        <v>20</v>
      </c>
      <c r="H153" s="18" t="s">
        <v>1022</v>
      </c>
    </row>
    <row r="154" spans="1:8" x14ac:dyDescent="0.2">
      <c r="A154" s="18" t="s">
        <v>946</v>
      </c>
      <c r="B154" s="18" t="s">
        <v>881</v>
      </c>
      <c r="C154" s="18" t="s">
        <v>968</v>
      </c>
      <c r="D154" s="18" t="s">
        <v>948</v>
      </c>
      <c r="E154" s="10">
        <v>18.418999999994412</v>
      </c>
      <c r="F154" s="10">
        <v>1.4989999999997963</v>
      </c>
      <c r="G154" s="10">
        <v>27.60999999998603</v>
      </c>
      <c r="H154" s="18" t="s">
        <v>1023</v>
      </c>
    </row>
    <row r="155" spans="1:8" x14ac:dyDescent="0.2">
      <c r="A155" s="18" t="s">
        <v>946</v>
      </c>
      <c r="B155" s="18" t="s">
        <v>881</v>
      </c>
      <c r="C155" s="18" t="s">
        <v>970</v>
      </c>
      <c r="D155" s="18" t="s">
        <v>948</v>
      </c>
      <c r="E155" s="10">
        <v>16.678000000014435</v>
      </c>
      <c r="F155" s="10">
        <v>1.4989999999997963</v>
      </c>
      <c r="G155" s="10">
        <v>25</v>
      </c>
      <c r="H155" s="18" t="s">
        <v>1024</v>
      </c>
    </row>
    <row r="156" spans="1:8" x14ac:dyDescent="0.2">
      <c r="A156" s="18" t="s">
        <v>946</v>
      </c>
      <c r="B156" s="18" t="s">
        <v>881</v>
      </c>
      <c r="C156" s="18" t="s">
        <v>1011</v>
      </c>
      <c r="D156" s="18" t="s">
        <v>948</v>
      </c>
      <c r="E156" s="10">
        <v>0.49400000000014188</v>
      </c>
      <c r="F156" s="10">
        <v>1.4989999999997963</v>
      </c>
      <c r="G156" s="10">
        <v>0.73999999999978172</v>
      </c>
      <c r="H156" s="18" t="s">
        <v>1025</v>
      </c>
    </row>
    <row r="157" spans="1:8" x14ac:dyDescent="0.2">
      <c r="A157" s="18" t="s">
        <v>946</v>
      </c>
      <c r="B157" s="18" t="s">
        <v>881</v>
      </c>
      <c r="C157" s="18" t="s">
        <v>1011</v>
      </c>
      <c r="D157" s="18" t="s">
        <v>948</v>
      </c>
      <c r="E157" s="10">
        <v>12.656000000002678</v>
      </c>
      <c r="F157" s="10">
        <v>1.4989999999997963</v>
      </c>
      <c r="G157" s="10">
        <v>18.970000000001164</v>
      </c>
      <c r="H157" s="10"/>
    </row>
    <row r="158" spans="1:8" x14ac:dyDescent="0.2">
      <c r="A158" s="18" t="s">
        <v>946</v>
      </c>
      <c r="B158" s="18" t="s">
        <v>957</v>
      </c>
      <c r="C158" s="18" t="s">
        <v>982</v>
      </c>
      <c r="D158" s="18" t="s">
        <v>950</v>
      </c>
      <c r="E158" s="10">
        <v>17.864000000001397</v>
      </c>
      <c r="F158" s="10">
        <v>2.7989999999990687</v>
      </c>
      <c r="G158" s="10">
        <v>50</v>
      </c>
      <c r="H158" s="18" t="s">
        <v>1026</v>
      </c>
    </row>
    <row r="159" spans="1:8" x14ac:dyDescent="0.2">
      <c r="A159" s="18" t="s">
        <v>946</v>
      </c>
      <c r="B159" s="18" t="s">
        <v>901</v>
      </c>
      <c r="C159" s="18" t="s">
        <v>962</v>
      </c>
      <c r="D159" s="18" t="s">
        <v>948</v>
      </c>
      <c r="E159" s="10">
        <v>13.710000000006403</v>
      </c>
      <c r="F159" s="10">
        <v>1.4989999999997963</v>
      </c>
      <c r="G159" s="10">
        <v>20.549999999988358</v>
      </c>
      <c r="H159" s="18" t="s">
        <v>1027</v>
      </c>
    </row>
    <row r="160" spans="1:8" x14ac:dyDescent="0.2">
      <c r="A160" s="18" t="s">
        <v>946</v>
      </c>
      <c r="B160" s="18" t="s">
        <v>901</v>
      </c>
      <c r="C160" s="18" t="s">
        <v>966</v>
      </c>
      <c r="D160" s="18" t="s">
        <v>948</v>
      </c>
      <c r="E160" s="10">
        <v>11.934999999997672</v>
      </c>
      <c r="F160" s="10">
        <v>1.4989999999997963</v>
      </c>
      <c r="G160" s="10">
        <v>17.89000000001397</v>
      </c>
      <c r="H160" s="18" t="s">
        <v>1028</v>
      </c>
    </row>
    <row r="161" spans="1:8" x14ac:dyDescent="0.2">
      <c r="A161" s="18" t="s">
        <v>946</v>
      </c>
      <c r="B161" s="18" t="s">
        <v>901</v>
      </c>
      <c r="C161" s="18" t="s">
        <v>968</v>
      </c>
      <c r="D161" s="18" t="s">
        <v>948</v>
      </c>
      <c r="E161" s="10">
        <v>13.31600000000617</v>
      </c>
      <c r="F161" s="10">
        <v>1.4989999999997963</v>
      </c>
      <c r="G161" s="10">
        <v>19.959999999991851</v>
      </c>
      <c r="H161" s="18" t="s">
        <v>1029</v>
      </c>
    </row>
    <row r="162" spans="1:8" x14ac:dyDescent="0.2">
      <c r="A162" s="18" t="s">
        <v>946</v>
      </c>
      <c r="B162" s="18" t="s">
        <v>868</v>
      </c>
      <c r="C162" s="18" t="s">
        <v>960</v>
      </c>
      <c r="D162" s="18" t="s">
        <v>950</v>
      </c>
      <c r="E162" s="10">
        <v>5.0020000000004075</v>
      </c>
      <c r="F162" s="10">
        <v>2.7989999999990687</v>
      </c>
      <c r="G162" s="10">
        <v>14</v>
      </c>
      <c r="H162" s="18" t="s">
        <v>1030</v>
      </c>
    </row>
    <row r="163" spans="1:8" x14ac:dyDescent="0.2">
      <c r="A163" s="18" t="s">
        <v>946</v>
      </c>
      <c r="B163" s="18" t="s">
        <v>868</v>
      </c>
      <c r="C163" s="18" t="s">
        <v>982</v>
      </c>
      <c r="D163" s="18" t="s">
        <v>951</v>
      </c>
      <c r="E163" s="10">
        <v>3.5600000000013097</v>
      </c>
      <c r="F163" s="10">
        <v>2.8990000000012515</v>
      </c>
      <c r="G163" s="10">
        <v>10.320000000006985</v>
      </c>
      <c r="H163" s="18" t="s">
        <v>1031</v>
      </c>
    </row>
    <row r="164" spans="1:8" x14ac:dyDescent="0.2">
      <c r="A164" s="18" t="s">
        <v>946</v>
      </c>
      <c r="B164" s="18" t="s">
        <v>868</v>
      </c>
      <c r="C164" s="18" t="s">
        <v>982</v>
      </c>
      <c r="D164" s="18" t="s">
        <v>951</v>
      </c>
      <c r="E164" s="10">
        <v>1.2700000000004366</v>
      </c>
      <c r="F164" s="10">
        <v>2.8990000000012515</v>
      </c>
      <c r="G164" s="10">
        <v>3.680000000000291</v>
      </c>
      <c r="H164" s="10"/>
    </row>
    <row r="165" spans="1:8" x14ac:dyDescent="0.2">
      <c r="A165" s="18" t="s">
        <v>946</v>
      </c>
      <c r="B165" s="18" t="s">
        <v>868</v>
      </c>
      <c r="C165" s="18" t="s">
        <v>964</v>
      </c>
      <c r="D165" s="18" t="s">
        <v>950</v>
      </c>
      <c r="E165" s="10">
        <v>2.5010000000002037</v>
      </c>
      <c r="F165" s="10">
        <v>2.7989999999990687</v>
      </c>
      <c r="G165" s="10">
        <v>7</v>
      </c>
      <c r="H165" s="18" t="s">
        <v>1032</v>
      </c>
    </row>
    <row r="166" spans="1:8" x14ac:dyDescent="0.2">
      <c r="A166" s="18" t="s">
        <v>946</v>
      </c>
      <c r="B166" s="18" t="s">
        <v>868</v>
      </c>
      <c r="C166" s="18" t="s">
        <v>966</v>
      </c>
      <c r="D166" s="18" t="s">
        <v>950</v>
      </c>
      <c r="E166" s="10">
        <v>2.5010000000002037</v>
      </c>
      <c r="F166" s="10">
        <v>2.7989999999990687</v>
      </c>
      <c r="G166" s="10">
        <v>7</v>
      </c>
      <c r="H166" s="18" t="s">
        <v>1033</v>
      </c>
    </row>
    <row r="167" spans="1:8" x14ac:dyDescent="0.2">
      <c r="A167" s="18" t="s">
        <v>946</v>
      </c>
      <c r="B167" s="18" t="s">
        <v>868</v>
      </c>
      <c r="C167" s="18" t="s">
        <v>968</v>
      </c>
      <c r="D167" s="18" t="s">
        <v>951</v>
      </c>
      <c r="E167" s="10">
        <v>2.4150000000008731</v>
      </c>
      <c r="F167" s="10">
        <v>2.8990000000012515</v>
      </c>
      <c r="G167" s="10">
        <v>7</v>
      </c>
      <c r="H167" s="18" t="s">
        <v>1034</v>
      </c>
    </row>
    <row r="168" spans="1:8" x14ac:dyDescent="0.2">
      <c r="A168" s="18" t="s">
        <v>946</v>
      </c>
      <c r="B168" s="18" t="s">
        <v>868</v>
      </c>
      <c r="C168" s="18" t="s">
        <v>970</v>
      </c>
      <c r="D168" s="18" t="s">
        <v>950</v>
      </c>
      <c r="E168" s="10">
        <v>5.0020000000004075</v>
      </c>
      <c r="F168" s="10">
        <v>2.7989999999990687</v>
      </c>
      <c r="G168" s="10">
        <v>14</v>
      </c>
      <c r="H168" s="18" t="s">
        <v>1035</v>
      </c>
    </row>
    <row r="169" spans="1:8" x14ac:dyDescent="0.2">
      <c r="A169" s="18" t="s">
        <v>946</v>
      </c>
      <c r="B169" s="18" t="s">
        <v>866</v>
      </c>
      <c r="C169" s="18" t="s">
        <v>970</v>
      </c>
      <c r="D169" s="18" t="s">
        <v>950</v>
      </c>
      <c r="E169" s="10">
        <v>3.5730000000003201</v>
      </c>
      <c r="F169" s="10">
        <v>2.7989999999990687</v>
      </c>
      <c r="G169" s="10">
        <v>10</v>
      </c>
      <c r="H169" s="18" t="s">
        <v>1036</v>
      </c>
    </row>
    <row r="170" spans="1:8" x14ac:dyDescent="0.2">
      <c r="A170" s="18" t="s">
        <v>946</v>
      </c>
      <c r="B170" s="18" t="s">
        <v>935</v>
      </c>
      <c r="C170" s="18" t="s">
        <v>977</v>
      </c>
      <c r="D170" s="18" t="s">
        <v>951</v>
      </c>
      <c r="E170" s="10">
        <v>5.1750000000029104</v>
      </c>
      <c r="F170" s="10">
        <v>2.8990000000012515</v>
      </c>
      <c r="G170" s="10">
        <v>15</v>
      </c>
      <c r="H170" s="18" t="s">
        <v>1037</v>
      </c>
    </row>
    <row r="171" spans="1:8" x14ac:dyDescent="0.2">
      <c r="A171" s="18" t="s">
        <v>946</v>
      </c>
      <c r="B171" s="18" t="s">
        <v>935</v>
      </c>
      <c r="C171" s="18" t="s">
        <v>977</v>
      </c>
      <c r="D171" s="18" t="s">
        <v>948</v>
      </c>
      <c r="E171" s="10">
        <v>13.289000000004307</v>
      </c>
      <c r="F171" s="10">
        <v>1.4989999999997963</v>
      </c>
      <c r="G171" s="10">
        <v>19.920000000012806</v>
      </c>
      <c r="H171" s="18" t="s">
        <v>1038</v>
      </c>
    </row>
    <row r="172" spans="1:8" x14ac:dyDescent="0.2">
      <c r="A172" s="18" t="s">
        <v>946</v>
      </c>
      <c r="B172" s="18" t="s">
        <v>935</v>
      </c>
      <c r="C172" s="18" t="s">
        <v>982</v>
      </c>
      <c r="D172" s="18" t="s">
        <v>948</v>
      </c>
      <c r="E172" s="10">
        <v>10.006999999997788</v>
      </c>
      <c r="F172" s="10">
        <v>1.4989999999997963</v>
      </c>
      <c r="G172" s="10">
        <v>15</v>
      </c>
      <c r="H172" s="18" t="s">
        <v>1039</v>
      </c>
    </row>
    <row r="173" spans="1:8" x14ac:dyDescent="0.2">
      <c r="A173" s="18" t="s">
        <v>946</v>
      </c>
      <c r="B173" s="18" t="s">
        <v>937</v>
      </c>
      <c r="C173" s="18" t="s">
        <v>988</v>
      </c>
      <c r="D173" s="18" t="s">
        <v>948</v>
      </c>
      <c r="E173" s="10">
        <v>10.006999999997788</v>
      </c>
      <c r="F173" s="10">
        <v>1.4989999999997963</v>
      </c>
      <c r="G173" s="10">
        <v>15</v>
      </c>
      <c r="H173" s="18" t="s">
        <v>1040</v>
      </c>
    </row>
    <row r="174" spans="1:8" x14ac:dyDescent="0.2">
      <c r="A174" s="18" t="s">
        <v>946</v>
      </c>
      <c r="B174" s="18" t="s">
        <v>937</v>
      </c>
      <c r="C174" s="18" t="s">
        <v>979</v>
      </c>
      <c r="D174" s="18" t="s">
        <v>951</v>
      </c>
      <c r="E174" s="10">
        <v>5.1750000000029104</v>
      </c>
      <c r="F174" s="10">
        <v>2.8990000000012515</v>
      </c>
      <c r="G174" s="10">
        <v>15</v>
      </c>
      <c r="H174" s="18" t="s">
        <v>1041</v>
      </c>
    </row>
    <row r="175" spans="1:8" x14ac:dyDescent="0.2">
      <c r="A175" s="18" t="s">
        <v>946</v>
      </c>
      <c r="B175" s="18" t="s">
        <v>937</v>
      </c>
      <c r="C175" s="18" t="s">
        <v>962</v>
      </c>
      <c r="D175" s="18" t="s">
        <v>951</v>
      </c>
      <c r="E175" s="10">
        <v>5.1750000000029104</v>
      </c>
      <c r="F175" s="10">
        <v>2.8990000000012515</v>
      </c>
      <c r="G175" s="10">
        <v>15</v>
      </c>
      <c r="H175" s="18" t="s">
        <v>1042</v>
      </c>
    </row>
    <row r="176" spans="1:8" x14ac:dyDescent="0.2">
      <c r="A176" s="18" t="s">
        <v>946</v>
      </c>
      <c r="B176" s="18" t="s">
        <v>937</v>
      </c>
      <c r="C176" s="18" t="s">
        <v>982</v>
      </c>
      <c r="D176" s="18" t="s">
        <v>951</v>
      </c>
      <c r="E176" s="10">
        <v>3.7949999999982538</v>
      </c>
      <c r="F176" s="10">
        <v>2.8990000000012515</v>
      </c>
      <c r="G176" s="10">
        <v>11</v>
      </c>
      <c r="H176" s="18" t="s">
        <v>1043</v>
      </c>
    </row>
    <row r="177" spans="1:8" x14ac:dyDescent="0.2">
      <c r="A177" s="18" t="s">
        <v>946</v>
      </c>
      <c r="B177" s="18" t="s">
        <v>937</v>
      </c>
      <c r="C177" s="18" t="s">
        <v>966</v>
      </c>
      <c r="D177" s="18" t="s">
        <v>951</v>
      </c>
      <c r="E177" s="10">
        <v>6.9029999999984284</v>
      </c>
      <c r="F177" s="10">
        <v>2.8990000000012515</v>
      </c>
      <c r="G177" s="10">
        <v>20.010000000009313</v>
      </c>
      <c r="H177" s="18" t="s">
        <v>1044</v>
      </c>
    </row>
    <row r="178" spans="1:8" x14ac:dyDescent="0.2">
      <c r="A178" s="18" t="s">
        <v>946</v>
      </c>
      <c r="B178" s="18" t="s">
        <v>937</v>
      </c>
      <c r="C178" s="18" t="s">
        <v>970</v>
      </c>
      <c r="D178" s="18" t="s">
        <v>951</v>
      </c>
      <c r="E178" s="10">
        <v>3.4500000000007276</v>
      </c>
      <c r="F178" s="10">
        <v>2.8990000000012515</v>
      </c>
      <c r="G178" s="10">
        <v>10</v>
      </c>
      <c r="H178" s="18" t="s">
        <v>1045</v>
      </c>
    </row>
    <row r="179" spans="1:8" x14ac:dyDescent="0.2">
      <c r="A179" s="18" t="s">
        <v>946</v>
      </c>
      <c r="B179" s="18" t="s">
        <v>878</v>
      </c>
      <c r="C179" s="18" t="s">
        <v>960</v>
      </c>
      <c r="D179" s="18" t="s">
        <v>947</v>
      </c>
      <c r="E179" s="10">
        <v>14.293000000005122</v>
      </c>
      <c r="F179" s="10">
        <v>2.0989999999983411</v>
      </c>
      <c r="G179" s="10">
        <v>30</v>
      </c>
      <c r="H179" s="18" t="s">
        <v>1046</v>
      </c>
    </row>
    <row r="180" spans="1:8" x14ac:dyDescent="0.2">
      <c r="A180" s="18" t="s">
        <v>946</v>
      </c>
      <c r="B180" s="18" t="s">
        <v>878</v>
      </c>
      <c r="C180" s="18" t="s">
        <v>962</v>
      </c>
      <c r="D180" s="18" t="s">
        <v>947</v>
      </c>
      <c r="E180" s="10">
        <v>14.293000000005122</v>
      </c>
      <c r="F180" s="10">
        <v>2.0989999999983411</v>
      </c>
      <c r="G180" s="10">
        <v>30</v>
      </c>
      <c r="H180" s="18" t="s">
        <v>1047</v>
      </c>
    </row>
    <row r="181" spans="1:8" x14ac:dyDescent="0.2">
      <c r="A181" s="18" t="s">
        <v>946</v>
      </c>
      <c r="B181" s="18" t="s">
        <v>878</v>
      </c>
      <c r="C181" s="18" t="s">
        <v>982</v>
      </c>
      <c r="D181" s="18" t="s">
        <v>947</v>
      </c>
      <c r="E181" s="10">
        <v>14.293000000005122</v>
      </c>
      <c r="F181" s="10">
        <v>2.0989999999983411</v>
      </c>
      <c r="G181" s="10">
        <v>30</v>
      </c>
      <c r="H181" s="18" t="s">
        <v>1048</v>
      </c>
    </row>
    <row r="182" spans="1:8" x14ac:dyDescent="0.2">
      <c r="A182" s="18" t="s">
        <v>946</v>
      </c>
      <c r="B182" s="18" t="s">
        <v>878</v>
      </c>
      <c r="C182" s="18" t="s">
        <v>964</v>
      </c>
      <c r="D182" s="18" t="s">
        <v>947</v>
      </c>
      <c r="E182" s="10">
        <v>14.293000000005122</v>
      </c>
      <c r="F182" s="10">
        <v>2.0989999999983411</v>
      </c>
      <c r="G182" s="10">
        <v>30</v>
      </c>
      <c r="H182" s="18" t="s">
        <v>1049</v>
      </c>
    </row>
    <row r="183" spans="1:8" x14ac:dyDescent="0.2">
      <c r="A183" s="18" t="s">
        <v>946</v>
      </c>
      <c r="B183" s="18" t="s">
        <v>878</v>
      </c>
      <c r="C183" s="18" t="s">
        <v>966</v>
      </c>
      <c r="D183" s="18" t="s">
        <v>947</v>
      </c>
      <c r="E183" s="10">
        <v>14.297999999995227</v>
      </c>
      <c r="F183" s="10">
        <v>2.0989999999983411</v>
      </c>
      <c r="G183" s="10">
        <v>30.010000000009313</v>
      </c>
      <c r="H183" s="18" t="s">
        <v>1050</v>
      </c>
    </row>
    <row r="184" spans="1:8" x14ac:dyDescent="0.2">
      <c r="A184" s="18" t="s">
        <v>946</v>
      </c>
      <c r="B184" s="18" t="s">
        <v>878</v>
      </c>
      <c r="C184" s="18" t="s">
        <v>966</v>
      </c>
      <c r="D184" s="18" t="s">
        <v>950</v>
      </c>
      <c r="E184" s="10">
        <v>3.5730000000003201</v>
      </c>
      <c r="F184" s="10">
        <v>2.7989999999990687</v>
      </c>
      <c r="G184" s="10">
        <v>10</v>
      </c>
      <c r="H184" s="18" t="s">
        <v>1051</v>
      </c>
    </row>
    <row r="185" spans="1:8" x14ac:dyDescent="0.2">
      <c r="A185" s="18" t="s">
        <v>946</v>
      </c>
      <c r="B185" s="18" t="s">
        <v>878</v>
      </c>
      <c r="C185" s="18" t="s">
        <v>966</v>
      </c>
      <c r="D185" s="18" t="s">
        <v>947</v>
      </c>
      <c r="E185" s="10">
        <v>19.057000000000698</v>
      </c>
      <c r="F185" s="10">
        <v>2.0989999999983411</v>
      </c>
      <c r="G185" s="10">
        <v>40</v>
      </c>
      <c r="H185" s="10"/>
    </row>
    <row r="186" spans="1:8" x14ac:dyDescent="0.2">
      <c r="A186" s="17"/>
      <c r="B186" s="17"/>
      <c r="C186" s="17"/>
      <c r="D186" s="17"/>
      <c r="H186" s="17"/>
    </row>
    <row r="187" spans="1:8" x14ac:dyDescent="0.2">
      <c r="A187" s="31" t="s">
        <v>1052</v>
      </c>
      <c r="B187" s="17"/>
      <c r="C187" s="17"/>
      <c r="D187" s="17"/>
      <c r="H187" s="17"/>
    </row>
    <row r="188" spans="1:8" x14ac:dyDescent="0.2">
      <c r="A188" s="16" t="s">
        <v>939</v>
      </c>
      <c r="B188" s="16" t="s">
        <v>827</v>
      </c>
      <c r="C188" s="16" t="s">
        <v>940</v>
      </c>
      <c r="D188" s="16" t="s">
        <v>941</v>
      </c>
      <c r="E188" s="16" t="s">
        <v>942</v>
      </c>
      <c r="F188" s="16" t="s">
        <v>943</v>
      </c>
      <c r="G188" s="16" t="s">
        <v>944</v>
      </c>
      <c r="H188" s="16" t="s">
        <v>945</v>
      </c>
    </row>
    <row r="189" spans="1:8" x14ac:dyDescent="0.2">
      <c r="A189" s="18" t="s">
        <v>946</v>
      </c>
      <c r="B189" s="18" t="s">
        <v>839</v>
      </c>
      <c r="C189" s="18" t="s">
        <v>975</v>
      </c>
      <c r="D189" s="18" t="s">
        <v>949</v>
      </c>
      <c r="E189" s="10">
        <v>1</v>
      </c>
      <c r="F189" s="10">
        <v>10.679999999993015</v>
      </c>
      <c r="G189" s="10">
        <v>10.679999999993015</v>
      </c>
      <c r="H189" s="18" t="s">
        <v>1053</v>
      </c>
    </row>
    <row r="190" spans="1:8" x14ac:dyDescent="0.2">
      <c r="A190" s="18" t="s">
        <v>946</v>
      </c>
      <c r="B190" s="18" t="s">
        <v>839</v>
      </c>
      <c r="C190" s="18" t="s">
        <v>975</v>
      </c>
      <c r="D190" s="18" t="s">
        <v>948</v>
      </c>
      <c r="E190" s="10">
        <v>11.020999999993364</v>
      </c>
      <c r="F190" s="10">
        <v>1.4989999999997963</v>
      </c>
      <c r="G190" s="10">
        <v>16.519999999989523</v>
      </c>
      <c r="H190" s="10"/>
    </row>
    <row r="191" spans="1:8" x14ac:dyDescent="0.2">
      <c r="A191" s="18" t="s">
        <v>946</v>
      </c>
      <c r="B191" s="18" t="s">
        <v>839</v>
      </c>
      <c r="C191" s="18" t="s">
        <v>977</v>
      </c>
      <c r="D191" s="18" t="s">
        <v>948</v>
      </c>
      <c r="E191" s="10">
        <v>10.006999999997788</v>
      </c>
      <c r="F191" s="10">
        <v>1.4989999999997963</v>
      </c>
      <c r="G191" s="10">
        <v>15</v>
      </c>
      <c r="H191" s="18" t="s">
        <v>1054</v>
      </c>
    </row>
    <row r="192" spans="1:8" x14ac:dyDescent="0.2">
      <c r="A192" s="18" t="s">
        <v>946</v>
      </c>
      <c r="B192" s="18" t="s">
        <v>839</v>
      </c>
      <c r="C192" s="18" t="s">
        <v>988</v>
      </c>
      <c r="D192" s="18" t="s">
        <v>948</v>
      </c>
      <c r="E192" s="10">
        <v>19.307000000000698</v>
      </c>
      <c r="F192" s="10">
        <v>1.4989999999997963</v>
      </c>
      <c r="G192" s="10">
        <v>28.940000000002328</v>
      </c>
      <c r="H192" s="18" t="s">
        <v>1055</v>
      </c>
    </row>
    <row r="193" spans="1:8" x14ac:dyDescent="0.2">
      <c r="A193" s="18" t="s">
        <v>946</v>
      </c>
      <c r="B193" s="18" t="s">
        <v>839</v>
      </c>
      <c r="C193" s="18" t="s">
        <v>988</v>
      </c>
      <c r="D193" s="18" t="s">
        <v>950</v>
      </c>
      <c r="E193" s="10">
        <v>7.6209999999991851</v>
      </c>
      <c r="F193" s="10">
        <v>2.7489999999997963</v>
      </c>
      <c r="G193" s="10">
        <v>20.950000000011642</v>
      </c>
      <c r="H193" s="18" t="s">
        <v>1056</v>
      </c>
    </row>
    <row r="194" spans="1:8" x14ac:dyDescent="0.2">
      <c r="A194" s="18" t="s">
        <v>946</v>
      </c>
      <c r="B194" s="18" t="s">
        <v>891</v>
      </c>
      <c r="C194" s="18" t="s">
        <v>984</v>
      </c>
      <c r="D194" s="18" t="s">
        <v>948</v>
      </c>
      <c r="E194" s="10">
        <v>13.349000000001979</v>
      </c>
      <c r="F194" s="10">
        <v>1.4989999999997963</v>
      </c>
      <c r="G194" s="10">
        <v>20.010000000009313</v>
      </c>
      <c r="H194" s="18" t="s">
        <v>1057</v>
      </c>
    </row>
    <row r="195" spans="1:8" x14ac:dyDescent="0.2">
      <c r="A195" s="18" t="s">
        <v>946</v>
      </c>
      <c r="B195" s="18" t="s">
        <v>891</v>
      </c>
      <c r="C195" s="18" t="s">
        <v>975</v>
      </c>
      <c r="D195" s="18" t="s">
        <v>948</v>
      </c>
      <c r="E195" s="10">
        <v>5.864000000001397</v>
      </c>
      <c r="F195" s="10">
        <v>1.4989999999997963</v>
      </c>
      <c r="G195" s="10">
        <v>8.7899999999935972</v>
      </c>
      <c r="H195" s="18" t="s">
        <v>1058</v>
      </c>
    </row>
    <row r="196" spans="1:8" x14ac:dyDescent="0.2">
      <c r="A196" s="18" t="s">
        <v>946</v>
      </c>
      <c r="B196" s="18" t="s">
        <v>891</v>
      </c>
      <c r="C196" s="18" t="s">
        <v>975</v>
      </c>
      <c r="D196" s="18" t="s">
        <v>950</v>
      </c>
      <c r="E196" s="10">
        <v>7.6610000000000582</v>
      </c>
      <c r="F196" s="10">
        <v>2.7489999999997963</v>
      </c>
      <c r="G196" s="10">
        <v>21.059999999997672</v>
      </c>
      <c r="H196" s="18" t="s">
        <v>1059</v>
      </c>
    </row>
    <row r="197" spans="1:8" x14ac:dyDescent="0.2">
      <c r="A197" s="18" t="s">
        <v>946</v>
      </c>
      <c r="B197" s="18" t="s">
        <v>891</v>
      </c>
      <c r="C197" s="18" t="s">
        <v>977</v>
      </c>
      <c r="D197" s="18" t="s">
        <v>948</v>
      </c>
      <c r="E197" s="10">
        <v>15.290999999997439</v>
      </c>
      <c r="F197" s="10">
        <v>1.4989999999997963</v>
      </c>
      <c r="G197" s="10">
        <v>22.920000000012806</v>
      </c>
      <c r="H197" s="18" t="s">
        <v>1060</v>
      </c>
    </row>
    <row r="198" spans="1:8" x14ac:dyDescent="0.2">
      <c r="A198" s="18" t="s">
        <v>946</v>
      </c>
      <c r="B198" s="18" t="s">
        <v>891</v>
      </c>
      <c r="C198" s="18" t="s">
        <v>977</v>
      </c>
      <c r="D198" s="18" t="s">
        <v>1061</v>
      </c>
      <c r="E198" s="10">
        <v>1</v>
      </c>
      <c r="F198" s="10">
        <v>12.30000000000291</v>
      </c>
      <c r="G198" s="10">
        <v>12.30000000000291</v>
      </c>
      <c r="H198" s="10"/>
    </row>
    <row r="199" spans="1:8" x14ac:dyDescent="0.2">
      <c r="A199" s="18" t="s">
        <v>946</v>
      </c>
      <c r="B199" s="18" t="s">
        <v>891</v>
      </c>
      <c r="C199" s="18" t="s">
        <v>988</v>
      </c>
      <c r="D199" s="18" t="s">
        <v>948</v>
      </c>
      <c r="E199" s="10">
        <v>13.355999999999767</v>
      </c>
      <c r="F199" s="10">
        <v>1.4989999999997963</v>
      </c>
      <c r="G199" s="10">
        <v>20.019999999989523</v>
      </c>
      <c r="H199" s="18" t="s">
        <v>1062</v>
      </c>
    </row>
    <row r="200" spans="1:8" x14ac:dyDescent="0.2">
      <c r="A200" s="18" t="s">
        <v>946</v>
      </c>
      <c r="B200" s="18" t="s">
        <v>891</v>
      </c>
      <c r="C200" s="18" t="s">
        <v>979</v>
      </c>
      <c r="D200" s="18" t="s">
        <v>948</v>
      </c>
      <c r="E200" s="10">
        <v>14.690000000002328</v>
      </c>
      <c r="F200" s="10">
        <v>1.4989999999997963</v>
      </c>
      <c r="G200" s="10">
        <v>22.019999999989523</v>
      </c>
      <c r="H200" s="18" t="s">
        <v>1063</v>
      </c>
    </row>
    <row r="201" spans="1:8" x14ac:dyDescent="0.2">
      <c r="A201" s="18" t="s">
        <v>946</v>
      </c>
      <c r="B201" s="18" t="s">
        <v>891</v>
      </c>
      <c r="C201" s="18" t="s">
        <v>979</v>
      </c>
      <c r="D201" s="18" t="s">
        <v>950</v>
      </c>
      <c r="E201" s="10">
        <v>6.5409999999974389</v>
      </c>
      <c r="F201" s="10">
        <v>2.7489999999997963</v>
      </c>
      <c r="G201" s="10">
        <v>17.980000000010477</v>
      </c>
      <c r="H201" s="18" t="s">
        <v>1064</v>
      </c>
    </row>
    <row r="202" spans="1:8" x14ac:dyDescent="0.2">
      <c r="A202" s="18" t="s">
        <v>946</v>
      </c>
      <c r="B202" s="18" t="s">
        <v>918</v>
      </c>
      <c r="C202" s="18" t="s">
        <v>975</v>
      </c>
      <c r="D202" s="18" t="s">
        <v>948</v>
      </c>
      <c r="E202" s="10">
        <v>13.442999999999302</v>
      </c>
      <c r="F202" s="10">
        <v>1.4989999999997963</v>
      </c>
      <c r="G202" s="10">
        <v>20.149999999994179</v>
      </c>
      <c r="H202" s="18" t="s">
        <v>1065</v>
      </c>
    </row>
    <row r="203" spans="1:8" x14ac:dyDescent="0.2">
      <c r="A203" s="18" t="s">
        <v>946</v>
      </c>
      <c r="B203" s="18" t="s">
        <v>918</v>
      </c>
      <c r="C203" s="18" t="s">
        <v>979</v>
      </c>
      <c r="D203" s="18" t="s">
        <v>948</v>
      </c>
      <c r="E203" s="10">
        <v>16.678000000014435</v>
      </c>
      <c r="F203" s="10">
        <v>1.4989999999997963</v>
      </c>
      <c r="G203" s="10">
        <v>25</v>
      </c>
      <c r="H203" s="18" t="s">
        <v>1066</v>
      </c>
    </row>
    <row r="204" spans="1:8" x14ac:dyDescent="0.2">
      <c r="A204" s="18" t="s">
        <v>946</v>
      </c>
      <c r="B204" s="18" t="s">
        <v>893</v>
      </c>
      <c r="C204" s="18" t="s">
        <v>977</v>
      </c>
      <c r="D204" s="18" t="s">
        <v>948</v>
      </c>
      <c r="E204" s="10">
        <v>13.342999999993481</v>
      </c>
      <c r="F204" s="10">
        <v>1.4989999999997963</v>
      </c>
      <c r="G204" s="10">
        <v>20</v>
      </c>
      <c r="H204" s="18" t="s">
        <v>1067</v>
      </c>
    </row>
    <row r="205" spans="1:8" x14ac:dyDescent="0.2">
      <c r="A205" s="18" t="s">
        <v>946</v>
      </c>
      <c r="B205" s="18" t="s">
        <v>893</v>
      </c>
      <c r="C205" s="18" t="s">
        <v>988</v>
      </c>
      <c r="D205" s="18" t="s">
        <v>948</v>
      </c>
      <c r="E205" s="10">
        <v>13.349000000001979</v>
      </c>
      <c r="F205" s="10">
        <v>1.4989999999997963</v>
      </c>
      <c r="G205" s="10">
        <v>20.010000000009313</v>
      </c>
      <c r="H205" s="18" t="s">
        <v>1068</v>
      </c>
    </row>
    <row r="206" spans="1:8" x14ac:dyDescent="0.2">
      <c r="A206" s="18" t="s">
        <v>946</v>
      </c>
      <c r="B206" s="18" t="s">
        <v>886</v>
      </c>
      <c r="C206" s="18" t="s">
        <v>975</v>
      </c>
      <c r="D206" s="18" t="s">
        <v>948</v>
      </c>
      <c r="E206" s="10">
        <v>14.744000000006054</v>
      </c>
      <c r="F206" s="10">
        <v>1.4989999999997963</v>
      </c>
      <c r="G206" s="10">
        <v>22.100000000005821</v>
      </c>
      <c r="H206" s="18" t="s">
        <v>1069</v>
      </c>
    </row>
    <row r="207" spans="1:8" x14ac:dyDescent="0.2">
      <c r="A207" s="18" t="s">
        <v>946</v>
      </c>
      <c r="B207" s="18" t="s">
        <v>886</v>
      </c>
      <c r="C207" s="18" t="s">
        <v>977</v>
      </c>
      <c r="D207" s="18" t="s">
        <v>948</v>
      </c>
      <c r="E207" s="10">
        <v>13.349000000001979</v>
      </c>
      <c r="F207" s="10">
        <v>1.4989999999997963</v>
      </c>
      <c r="G207" s="10">
        <v>20.010000000009313</v>
      </c>
      <c r="H207" s="18" t="s">
        <v>1070</v>
      </c>
    </row>
    <row r="208" spans="1:8" x14ac:dyDescent="0.2">
      <c r="A208" s="18" t="s">
        <v>946</v>
      </c>
      <c r="B208" s="18" t="s">
        <v>886</v>
      </c>
      <c r="C208" s="18" t="s">
        <v>988</v>
      </c>
      <c r="D208" s="18" t="s">
        <v>948</v>
      </c>
      <c r="E208" s="10">
        <v>13.349000000001979</v>
      </c>
      <c r="F208" s="10">
        <v>1.4989999999997963</v>
      </c>
      <c r="G208" s="10">
        <v>20.010000000009313</v>
      </c>
      <c r="H208" s="18" t="s">
        <v>1071</v>
      </c>
    </row>
    <row r="209" spans="1:8" x14ac:dyDescent="0.2">
      <c r="A209" s="18" t="s">
        <v>946</v>
      </c>
      <c r="B209" s="18" t="s">
        <v>886</v>
      </c>
      <c r="C209" s="18" t="s">
        <v>979</v>
      </c>
      <c r="D209" s="18" t="s">
        <v>948</v>
      </c>
      <c r="E209" s="10">
        <v>10.006999999997788</v>
      </c>
      <c r="F209" s="10">
        <v>1.4989999999997963</v>
      </c>
      <c r="G209" s="10">
        <v>15</v>
      </c>
      <c r="H209" s="18" t="s">
        <v>1072</v>
      </c>
    </row>
    <row r="210" spans="1:8" x14ac:dyDescent="0.2">
      <c r="A210" s="18" t="s">
        <v>946</v>
      </c>
      <c r="B210" s="18" t="s">
        <v>922</v>
      </c>
      <c r="C210" s="18" t="s">
        <v>984</v>
      </c>
      <c r="D210" s="18" t="s">
        <v>948</v>
      </c>
      <c r="E210" s="10">
        <v>13.361999999993714</v>
      </c>
      <c r="F210" s="10">
        <v>1.4989999999997963</v>
      </c>
      <c r="G210" s="10">
        <v>20.029999999998836</v>
      </c>
      <c r="H210" s="18" t="s">
        <v>1073</v>
      </c>
    </row>
    <row r="211" spans="1:8" x14ac:dyDescent="0.2">
      <c r="A211" s="18" t="s">
        <v>946</v>
      </c>
      <c r="B211" s="18" t="s">
        <v>922</v>
      </c>
      <c r="C211" s="18" t="s">
        <v>975</v>
      </c>
      <c r="D211" s="18" t="s">
        <v>948</v>
      </c>
      <c r="E211" s="10">
        <v>6.6920000000027358</v>
      </c>
      <c r="F211" s="10">
        <v>1.4989999999997963</v>
      </c>
      <c r="G211" s="10">
        <v>10.029999999998836</v>
      </c>
      <c r="H211" s="18" t="s">
        <v>1074</v>
      </c>
    </row>
    <row r="212" spans="1:8" x14ac:dyDescent="0.2">
      <c r="A212" s="18" t="s">
        <v>946</v>
      </c>
      <c r="B212" s="18" t="s">
        <v>895</v>
      </c>
      <c r="C212" s="18" t="s">
        <v>975</v>
      </c>
      <c r="D212" s="18" t="s">
        <v>947</v>
      </c>
      <c r="E212" s="10">
        <v>9.5289999999949941</v>
      </c>
      <c r="F212" s="10">
        <v>2.0989999999983411</v>
      </c>
      <c r="G212" s="10">
        <v>20</v>
      </c>
      <c r="H212" s="18" t="s">
        <v>1075</v>
      </c>
    </row>
    <row r="213" spans="1:8" x14ac:dyDescent="0.2">
      <c r="A213" s="18" t="s">
        <v>946</v>
      </c>
      <c r="B213" s="18" t="s">
        <v>895</v>
      </c>
      <c r="C213" s="18" t="s">
        <v>988</v>
      </c>
      <c r="D213" s="18" t="s">
        <v>947</v>
      </c>
      <c r="E213" s="10">
        <v>13.339999999996508</v>
      </c>
      <c r="F213" s="10">
        <v>2.0989999999983411</v>
      </c>
      <c r="G213" s="10">
        <v>28</v>
      </c>
      <c r="H213" s="18" t="s">
        <v>1076</v>
      </c>
    </row>
    <row r="214" spans="1:8" x14ac:dyDescent="0.2">
      <c r="A214" s="18" t="s">
        <v>946</v>
      </c>
      <c r="B214" s="18" t="s">
        <v>895</v>
      </c>
      <c r="C214" s="18" t="s">
        <v>979</v>
      </c>
      <c r="D214" s="18" t="s">
        <v>947</v>
      </c>
      <c r="E214" s="10">
        <v>13.350000000005821</v>
      </c>
      <c r="F214" s="10">
        <v>2.0989999999983411</v>
      </c>
      <c r="G214" s="10">
        <v>28.019999999989523</v>
      </c>
      <c r="H214" s="18" t="s">
        <v>1077</v>
      </c>
    </row>
    <row r="215" spans="1:8" x14ac:dyDescent="0.2">
      <c r="A215" s="18" t="s">
        <v>946</v>
      </c>
      <c r="B215" s="18" t="s">
        <v>847</v>
      </c>
      <c r="C215" s="18" t="s">
        <v>977</v>
      </c>
      <c r="D215" s="18" t="s">
        <v>948</v>
      </c>
      <c r="E215" s="10">
        <v>7.4250000000029104</v>
      </c>
      <c r="F215" s="10">
        <v>1.4989999999997963</v>
      </c>
      <c r="G215" s="10">
        <v>11.130000000004657</v>
      </c>
      <c r="H215" s="18" t="s">
        <v>1078</v>
      </c>
    </row>
    <row r="216" spans="1:8" x14ac:dyDescent="0.2">
      <c r="A216" s="18" t="s">
        <v>946</v>
      </c>
      <c r="B216" s="18" t="s">
        <v>847</v>
      </c>
      <c r="C216" s="18" t="s">
        <v>977</v>
      </c>
      <c r="D216" s="18" t="s">
        <v>950</v>
      </c>
      <c r="E216" s="10">
        <v>11.05899999999383</v>
      </c>
      <c r="F216" s="10">
        <v>2.7489999999997963</v>
      </c>
      <c r="G216" s="10">
        <v>30.399999999994179</v>
      </c>
      <c r="H216" s="18" t="s">
        <v>1079</v>
      </c>
    </row>
    <row r="217" spans="1:8" x14ac:dyDescent="0.2">
      <c r="A217" s="18" t="s">
        <v>946</v>
      </c>
      <c r="B217" s="18" t="s">
        <v>847</v>
      </c>
      <c r="C217" s="18" t="s">
        <v>977</v>
      </c>
      <c r="D217" s="18" t="s">
        <v>948</v>
      </c>
      <c r="E217" s="10">
        <v>5.4040000000022701</v>
      </c>
      <c r="F217" s="10">
        <v>1.4989999999997963</v>
      </c>
      <c r="G217" s="10">
        <v>8.1000000000058208</v>
      </c>
      <c r="H217" s="18" t="s">
        <v>1080</v>
      </c>
    </row>
    <row r="218" spans="1:8" x14ac:dyDescent="0.2">
      <c r="A218" s="18" t="s">
        <v>946</v>
      </c>
      <c r="B218" s="18" t="s">
        <v>847</v>
      </c>
      <c r="C218" s="18" t="s">
        <v>979</v>
      </c>
      <c r="D218" s="18" t="s">
        <v>950</v>
      </c>
      <c r="E218" s="10">
        <v>10.917000000001281</v>
      </c>
      <c r="F218" s="10">
        <v>2.7489999999997963</v>
      </c>
      <c r="G218" s="10">
        <v>30.010000000009313</v>
      </c>
      <c r="H218" s="18" t="s">
        <v>1081</v>
      </c>
    </row>
    <row r="219" spans="1:8" x14ac:dyDescent="0.2">
      <c r="A219" s="18" t="s">
        <v>946</v>
      </c>
      <c r="B219" s="18" t="s">
        <v>849</v>
      </c>
      <c r="C219" s="18" t="s">
        <v>984</v>
      </c>
      <c r="D219" s="18" t="s">
        <v>950</v>
      </c>
      <c r="E219" s="10">
        <v>2.5540000000000873</v>
      </c>
      <c r="F219" s="10">
        <v>2.7489999999997963</v>
      </c>
      <c r="G219" s="10">
        <v>7.0199999999967986</v>
      </c>
      <c r="H219" s="18" t="s">
        <v>1082</v>
      </c>
    </row>
    <row r="220" spans="1:8" x14ac:dyDescent="0.2">
      <c r="A220" s="18" t="s">
        <v>946</v>
      </c>
      <c r="B220" s="18" t="s">
        <v>849</v>
      </c>
      <c r="C220" s="18" t="s">
        <v>975</v>
      </c>
      <c r="D220" s="18" t="s">
        <v>950</v>
      </c>
      <c r="E220" s="10">
        <v>2.5360000000000582</v>
      </c>
      <c r="F220" s="10">
        <v>2.7489999999997963</v>
      </c>
      <c r="G220" s="10">
        <v>6.9700000000011642</v>
      </c>
      <c r="H220" s="18" t="s">
        <v>1083</v>
      </c>
    </row>
    <row r="221" spans="1:8" x14ac:dyDescent="0.2">
      <c r="A221" s="18" t="s">
        <v>946</v>
      </c>
      <c r="B221" s="18" t="s">
        <v>849</v>
      </c>
      <c r="C221" s="18" t="s">
        <v>977</v>
      </c>
      <c r="D221" s="18" t="s">
        <v>950</v>
      </c>
      <c r="E221" s="10">
        <v>2.5580000000009022</v>
      </c>
      <c r="F221" s="10">
        <v>2.7489999999997963</v>
      </c>
      <c r="G221" s="10">
        <v>7.0299999999988358</v>
      </c>
      <c r="H221" s="18" t="s">
        <v>1084</v>
      </c>
    </row>
    <row r="222" spans="1:8" x14ac:dyDescent="0.2">
      <c r="A222" s="18" t="s">
        <v>946</v>
      </c>
      <c r="B222" s="18" t="s">
        <v>849</v>
      </c>
      <c r="C222" s="18" t="s">
        <v>988</v>
      </c>
      <c r="D222" s="18" t="s">
        <v>950</v>
      </c>
      <c r="E222" s="10">
        <v>2.5469999999986612</v>
      </c>
      <c r="F222" s="10">
        <v>2.7489999999997963</v>
      </c>
      <c r="G222" s="10">
        <v>7</v>
      </c>
      <c r="H222" s="18" t="s">
        <v>1085</v>
      </c>
    </row>
    <row r="223" spans="1:8" x14ac:dyDescent="0.2">
      <c r="A223" s="18" t="s">
        <v>946</v>
      </c>
      <c r="B223" s="18" t="s">
        <v>849</v>
      </c>
      <c r="C223" s="18" t="s">
        <v>979</v>
      </c>
      <c r="D223" s="18" t="s">
        <v>950</v>
      </c>
      <c r="E223" s="10">
        <v>2.5469999999986612</v>
      </c>
      <c r="F223" s="10">
        <v>2.7489999999997963</v>
      </c>
      <c r="G223" s="10">
        <v>7</v>
      </c>
      <c r="H223" s="18" t="s">
        <v>1086</v>
      </c>
    </row>
    <row r="224" spans="1:8" x14ac:dyDescent="0.2">
      <c r="A224" s="18" t="s">
        <v>946</v>
      </c>
      <c r="B224" s="18" t="s">
        <v>849</v>
      </c>
      <c r="C224" s="18" t="s">
        <v>979</v>
      </c>
      <c r="D224" s="18" t="s">
        <v>950</v>
      </c>
      <c r="E224" s="10">
        <v>12.736000000004424</v>
      </c>
      <c r="F224" s="10">
        <v>2.7489999999997963</v>
      </c>
      <c r="G224" s="10">
        <v>35.010000000009313</v>
      </c>
      <c r="H224" s="18" t="s">
        <v>1087</v>
      </c>
    </row>
    <row r="225" spans="1:8" x14ac:dyDescent="0.2">
      <c r="A225" s="18" t="s">
        <v>946</v>
      </c>
      <c r="B225" s="18" t="s">
        <v>897</v>
      </c>
      <c r="C225" s="18" t="s">
        <v>975</v>
      </c>
      <c r="D225" s="18" t="s">
        <v>948</v>
      </c>
      <c r="E225" s="10">
        <v>13.349000000001979</v>
      </c>
      <c r="F225" s="10">
        <v>1.4989999999997963</v>
      </c>
      <c r="G225" s="10">
        <v>20.010000000009313</v>
      </c>
      <c r="H225" s="18" t="s">
        <v>1088</v>
      </c>
    </row>
    <row r="226" spans="1:8" x14ac:dyDescent="0.2">
      <c r="A226" s="18" t="s">
        <v>946</v>
      </c>
      <c r="B226" s="18" t="s">
        <v>897</v>
      </c>
      <c r="C226" s="18" t="s">
        <v>977</v>
      </c>
      <c r="D226" s="18" t="s">
        <v>948</v>
      </c>
      <c r="E226" s="10">
        <v>10.027000000001863</v>
      </c>
      <c r="F226" s="10">
        <v>1.4989999999997963</v>
      </c>
      <c r="G226" s="10">
        <v>15.029999999998836</v>
      </c>
      <c r="H226" s="18" t="s">
        <v>1089</v>
      </c>
    </row>
    <row r="227" spans="1:8" x14ac:dyDescent="0.2">
      <c r="A227" s="18" t="s">
        <v>946</v>
      </c>
      <c r="B227" s="18" t="s">
        <v>899</v>
      </c>
      <c r="C227" s="18" t="s">
        <v>975</v>
      </c>
      <c r="D227" s="18" t="s">
        <v>948</v>
      </c>
      <c r="E227" s="10">
        <v>13.342999999993481</v>
      </c>
      <c r="F227" s="10">
        <v>1.4989999999997963</v>
      </c>
      <c r="G227" s="10">
        <v>20</v>
      </c>
      <c r="H227" s="18" t="s">
        <v>1090</v>
      </c>
    </row>
    <row r="228" spans="1:8" x14ac:dyDescent="0.2">
      <c r="A228" s="18" t="s">
        <v>946</v>
      </c>
      <c r="B228" s="18" t="s">
        <v>899</v>
      </c>
      <c r="C228" s="18" t="s">
        <v>977</v>
      </c>
      <c r="D228" s="18" t="s">
        <v>948</v>
      </c>
      <c r="E228" s="10">
        <v>13.355999999999767</v>
      </c>
      <c r="F228" s="10">
        <v>1.4989999999997963</v>
      </c>
      <c r="G228" s="10">
        <v>20.019999999989523</v>
      </c>
      <c r="H228" s="18" t="s">
        <v>1091</v>
      </c>
    </row>
    <row r="229" spans="1:8" x14ac:dyDescent="0.2">
      <c r="A229" s="18" t="s">
        <v>946</v>
      </c>
      <c r="B229" s="18" t="s">
        <v>899</v>
      </c>
      <c r="C229" s="18" t="s">
        <v>988</v>
      </c>
      <c r="D229" s="18" t="s">
        <v>948</v>
      </c>
      <c r="E229" s="10">
        <v>13.362999999997555</v>
      </c>
      <c r="F229" s="10">
        <v>1.4989999999997963</v>
      </c>
      <c r="G229" s="10">
        <v>20.029999999998836</v>
      </c>
      <c r="H229" s="18" t="s">
        <v>1092</v>
      </c>
    </row>
    <row r="230" spans="1:8" x14ac:dyDescent="0.2">
      <c r="A230" s="18" t="s">
        <v>946</v>
      </c>
      <c r="B230" s="18" t="s">
        <v>880</v>
      </c>
      <c r="C230" s="18" t="s">
        <v>979</v>
      </c>
      <c r="D230" s="18" t="s">
        <v>950</v>
      </c>
      <c r="E230" s="10">
        <v>7.2759999999980209</v>
      </c>
      <c r="F230" s="10">
        <v>2.7489999999997963</v>
      </c>
      <c r="G230" s="10">
        <v>20</v>
      </c>
      <c r="H230" s="18" t="s">
        <v>1093</v>
      </c>
    </row>
    <row r="231" spans="1:8" x14ac:dyDescent="0.2">
      <c r="A231" s="18" t="s">
        <v>946</v>
      </c>
      <c r="B231" s="18" t="s">
        <v>851</v>
      </c>
      <c r="C231" s="18" t="s">
        <v>984</v>
      </c>
      <c r="D231" s="18" t="s">
        <v>950</v>
      </c>
      <c r="E231" s="10">
        <v>7.286999999996624</v>
      </c>
      <c r="F231" s="10">
        <v>2.7489999999997963</v>
      </c>
      <c r="G231" s="10">
        <v>20.029999999998836</v>
      </c>
      <c r="H231" s="18" t="s">
        <v>1094</v>
      </c>
    </row>
    <row r="232" spans="1:8" x14ac:dyDescent="0.2">
      <c r="A232" s="18" t="s">
        <v>946</v>
      </c>
      <c r="B232" s="18" t="s">
        <v>851</v>
      </c>
      <c r="C232" s="18" t="s">
        <v>977</v>
      </c>
      <c r="D232" s="18" t="s">
        <v>950</v>
      </c>
      <c r="E232" s="10">
        <v>3.6160000000018044</v>
      </c>
      <c r="F232" s="10">
        <v>2.7489999999997963</v>
      </c>
      <c r="G232" s="10">
        <v>9.9400000000023283</v>
      </c>
      <c r="H232" s="18" t="s">
        <v>1095</v>
      </c>
    </row>
    <row r="233" spans="1:8" x14ac:dyDescent="0.2">
      <c r="A233" s="18" t="s">
        <v>946</v>
      </c>
      <c r="B233" s="18" t="s">
        <v>851</v>
      </c>
      <c r="C233" s="18" t="s">
        <v>979</v>
      </c>
      <c r="D233" s="18" t="s">
        <v>950</v>
      </c>
      <c r="E233" s="10">
        <v>5.4530000000013388</v>
      </c>
      <c r="F233" s="10">
        <v>2.7489999999997963</v>
      </c>
      <c r="G233" s="10">
        <v>14.990000000005239</v>
      </c>
      <c r="H233" s="18" t="s">
        <v>1096</v>
      </c>
    </row>
    <row r="234" spans="1:8" x14ac:dyDescent="0.2">
      <c r="A234" s="18" t="s">
        <v>946</v>
      </c>
      <c r="B234" s="18" t="s">
        <v>843</v>
      </c>
      <c r="C234" s="18" t="s">
        <v>979</v>
      </c>
      <c r="D234" s="18" t="s">
        <v>947</v>
      </c>
      <c r="E234" s="10">
        <v>19.043000000005122</v>
      </c>
      <c r="F234" s="10">
        <v>2.0989999999983411</v>
      </c>
      <c r="G234" s="10">
        <v>39.96999999997206</v>
      </c>
      <c r="H234" s="18" t="s">
        <v>1097</v>
      </c>
    </row>
    <row r="235" spans="1:8" x14ac:dyDescent="0.2">
      <c r="A235" s="18" t="s">
        <v>946</v>
      </c>
      <c r="B235" s="18" t="s">
        <v>854</v>
      </c>
      <c r="C235" s="18" t="s">
        <v>984</v>
      </c>
      <c r="D235" s="18" t="s">
        <v>952</v>
      </c>
      <c r="E235" s="10">
        <v>30.021000000007916</v>
      </c>
      <c r="F235" s="10">
        <v>1.9989999999997963</v>
      </c>
      <c r="G235" s="10">
        <v>60.010000000009313</v>
      </c>
      <c r="H235" s="18" t="s">
        <v>1098</v>
      </c>
    </row>
    <row r="236" spans="1:8" x14ac:dyDescent="0.2">
      <c r="A236" s="18" t="s">
        <v>946</v>
      </c>
      <c r="B236" s="18" t="s">
        <v>854</v>
      </c>
      <c r="C236" s="18" t="s">
        <v>975</v>
      </c>
      <c r="D236" s="18" t="s">
        <v>952</v>
      </c>
      <c r="E236" s="10">
        <v>30.01600000000326</v>
      </c>
      <c r="F236" s="10">
        <v>1.9989999999997963</v>
      </c>
      <c r="G236" s="10">
        <v>60</v>
      </c>
      <c r="H236" s="18" t="s">
        <v>1099</v>
      </c>
    </row>
    <row r="237" spans="1:8" x14ac:dyDescent="0.2">
      <c r="A237" s="18" t="s">
        <v>946</v>
      </c>
      <c r="B237" s="18" t="s">
        <v>854</v>
      </c>
      <c r="C237" s="18" t="s">
        <v>988</v>
      </c>
      <c r="D237" s="18" t="s">
        <v>952</v>
      </c>
      <c r="E237" s="10">
        <v>30.021000000007916</v>
      </c>
      <c r="F237" s="10">
        <v>1.9989999999997963</v>
      </c>
      <c r="G237" s="10">
        <v>60.010000000009313</v>
      </c>
      <c r="H237" s="18" t="s">
        <v>1100</v>
      </c>
    </row>
    <row r="238" spans="1:8" x14ac:dyDescent="0.2">
      <c r="A238" s="18" t="s">
        <v>946</v>
      </c>
      <c r="B238" s="18" t="s">
        <v>854</v>
      </c>
      <c r="C238" s="18" t="s">
        <v>979</v>
      </c>
      <c r="D238" s="18" t="s">
        <v>952</v>
      </c>
      <c r="E238" s="10">
        <v>30.010999999998603</v>
      </c>
      <c r="F238" s="10">
        <v>1.9989999999997963</v>
      </c>
      <c r="G238" s="10">
        <v>59.989999999990687</v>
      </c>
      <c r="H238" s="18" t="s">
        <v>1101</v>
      </c>
    </row>
    <row r="239" spans="1:8" x14ac:dyDescent="0.2">
      <c r="A239" s="18" t="s">
        <v>946</v>
      </c>
      <c r="B239" s="18" t="s">
        <v>860</v>
      </c>
      <c r="C239" s="18" t="s">
        <v>984</v>
      </c>
      <c r="D239" s="18" t="s">
        <v>950</v>
      </c>
      <c r="E239" s="10">
        <v>10.910000000003492</v>
      </c>
      <c r="F239" s="10">
        <v>2.7489999999997963</v>
      </c>
      <c r="G239" s="10">
        <v>29.989999999990687</v>
      </c>
      <c r="H239" s="18" t="s">
        <v>1102</v>
      </c>
    </row>
    <row r="240" spans="1:8" x14ac:dyDescent="0.2">
      <c r="A240" s="18" t="s">
        <v>946</v>
      </c>
      <c r="B240" s="18" t="s">
        <v>860</v>
      </c>
      <c r="C240" s="18" t="s">
        <v>975</v>
      </c>
      <c r="D240" s="18" t="s">
        <v>950</v>
      </c>
      <c r="E240" s="10">
        <v>10.910000000003492</v>
      </c>
      <c r="F240" s="10">
        <v>2.7489999999997963</v>
      </c>
      <c r="G240" s="10">
        <v>29.989999999990687</v>
      </c>
      <c r="H240" s="18" t="s">
        <v>1103</v>
      </c>
    </row>
    <row r="241" spans="1:8" x14ac:dyDescent="0.2">
      <c r="A241" s="18" t="s">
        <v>946</v>
      </c>
      <c r="B241" s="18" t="s">
        <v>860</v>
      </c>
      <c r="C241" s="18" t="s">
        <v>977</v>
      </c>
      <c r="D241" s="18" t="s">
        <v>950</v>
      </c>
      <c r="E241" s="10">
        <v>10.921000000002095</v>
      </c>
      <c r="F241" s="10">
        <v>2.7489999999997963</v>
      </c>
      <c r="G241" s="10">
        <v>30.019999999989523</v>
      </c>
      <c r="H241" s="18" t="s">
        <v>1104</v>
      </c>
    </row>
    <row r="242" spans="1:8" x14ac:dyDescent="0.2">
      <c r="A242" s="18" t="s">
        <v>946</v>
      </c>
      <c r="B242" s="18" t="s">
        <v>860</v>
      </c>
      <c r="C242" s="18" t="s">
        <v>988</v>
      </c>
      <c r="D242" s="18" t="s">
        <v>950</v>
      </c>
      <c r="E242" s="10">
        <v>10.914000000004307</v>
      </c>
      <c r="F242" s="10">
        <v>2.7489999999997963</v>
      </c>
      <c r="G242" s="10">
        <v>30</v>
      </c>
      <c r="H242" s="18" t="s">
        <v>1105</v>
      </c>
    </row>
    <row r="243" spans="1:8" x14ac:dyDescent="0.2">
      <c r="A243" s="18" t="s">
        <v>946</v>
      </c>
      <c r="B243" s="18" t="s">
        <v>860</v>
      </c>
      <c r="C243" s="18" t="s">
        <v>979</v>
      </c>
      <c r="D243" s="18" t="s">
        <v>950</v>
      </c>
      <c r="E243" s="10">
        <v>10.914000000004307</v>
      </c>
      <c r="F243" s="10">
        <v>2.7489999999997963</v>
      </c>
      <c r="G243" s="10">
        <v>30</v>
      </c>
      <c r="H243" s="18" t="s">
        <v>1106</v>
      </c>
    </row>
    <row r="244" spans="1:8" x14ac:dyDescent="0.2">
      <c r="A244" s="18" t="s">
        <v>946</v>
      </c>
      <c r="B244" s="18" t="s">
        <v>881</v>
      </c>
      <c r="C244" s="18" t="s">
        <v>1107</v>
      </c>
      <c r="D244" s="18" t="s">
        <v>948</v>
      </c>
      <c r="E244" s="10">
        <v>13.369000000006054</v>
      </c>
      <c r="F244" s="10">
        <v>1.4989999999997963</v>
      </c>
      <c r="G244" s="10">
        <v>20.040000000008149</v>
      </c>
      <c r="H244" s="18" t="s">
        <v>1108</v>
      </c>
    </row>
    <row r="245" spans="1:8" x14ac:dyDescent="0.2">
      <c r="A245" s="18" t="s">
        <v>946</v>
      </c>
      <c r="B245" s="18" t="s">
        <v>881</v>
      </c>
      <c r="C245" s="18" t="s">
        <v>984</v>
      </c>
      <c r="D245" s="18" t="s">
        <v>948</v>
      </c>
      <c r="E245" s="10">
        <v>20.013999999995576</v>
      </c>
      <c r="F245" s="10">
        <v>1.4989999999997963</v>
      </c>
      <c r="G245" s="10">
        <v>30</v>
      </c>
      <c r="H245" s="18" t="s">
        <v>1109</v>
      </c>
    </row>
    <row r="246" spans="1:8" x14ac:dyDescent="0.2">
      <c r="A246" s="18" t="s">
        <v>946</v>
      </c>
      <c r="B246" s="18" t="s">
        <v>881</v>
      </c>
      <c r="C246" s="18" t="s">
        <v>977</v>
      </c>
      <c r="D246" s="18" t="s">
        <v>948</v>
      </c>
      <c r="E246" s="10">
        <v>23.022999999986496</v>
      </c>
      <c r="F246" s="10">
        <v>1.4989999999997963</v>
      </c>
      <c r="G246" s="10">
        <v>34.510000000009313</v>
      </c>
      <c r="H246" s="18" t="s">
        <v>1110</v>
      </c>
    </row>
    <row r="247" spans="1:8" x14ac:dyDescent="0.2">
      <c r="A247" s="18" t="s">
        <v>946</v>
      </c>
      <c r="B247" s="18" t="s">
        <v>881</v>
      </c>
      <c r="C247" s="18" t="s">
        <v>977</v>
      </c>
      <c r="D247" s="18" t="s">
        <v>948</v>
      </c>
      <c r="E247" s="10">
        <v>10.020999999993364</v>
      </c>
      <c r="F247" s="10">
        <v>1.4989999999997963</v>
      </c>
      <c r="G247" s="10">
        <v>15.020000000004075</v>
      </c>
      <c r="H247" s="18" t="s">
        <v>1111</v>
      </c>
    </row>
    <row r="248" spans="1:8" x14ac:dyDescent="0.2">
      <c r="A248" s="18" t="s">
        <v>946</v>
      </c>
      <c r="B248" s="18" t="s">
        <v>881</v>
      </c>
      <c r="C248" s="18" t="s">
        <v>988</v>
      </c>
      <c r="D248" s="18" t="s">
        <v>948</v>
      </c>
      <c r="E248" s="10">
        <v>16.678000000014435</v>
      </c>
      <c r="F248" s="10">
        <v>1.4989999999997963</v>
      </c>
      <c r="G248" s="10">
        <v>25</v>
      </c>
      <c r="H248" s="18" t="s">
        <v>1112</v>
      </c>
    </row>
    <row r="249" spans="1:8" x14ac:dyDescent="0.2">
      <c r="A249" s="18" t="s">
        <v>946</v>
      </c>
      <c r="B249" s="18" t="s">
        <v>881</v>
      </c>
      <c r="C249" s="18" t="s">
        <v>979</v>
      </c>
      <c r="D249" s="18" t="s">
        <v>948</v>
      </c>
      <c r="E249" s="10">
        <v>13.349000000001979</v>
      </c>
      <c r="F249" s="10">
        <v>1.4989999999997963</v>
      </c>
      <c r="G249" s="10">
        <v>20.010000000009313</v>
      </c>
      <c r="H249" s="18" t="s">
        <v>1113</v>
      </c>
    </row>
    <row r="250" spans="1:8" x14ac:dyDescent="0.2">
      <c r="A250" s="18" t="s">
        <v>946</v>
      </c>
      <c r="B250" s="18" t="s">
        <v>881</v>
      </c>
      <c r="C250" s="18" t="s">
        <v>960</v>
      </c>
      <c r="D250" s="18" t="s">
        <v>950</v>
      </c>
      <c r="E250" s="10">
        <v>3.6379999999990105</v>
      </c>
      <c r="F250" s="10">
        <v>2.7489999999997963</v>
      </c>
      <c r="G250" s="10">
        <v>10</v>
      </c>
      <c r="H250" s="18" t="s">
        <v>1114</v>
      </c>
    </row>
    <row r="251" spans="1:8" x14ac:dyDescent="0.2">
      <c r="A251" s="18" t="s">
        <v>946</v>
      </c>
      <c r="B251" s="18" t="s">
        <v>881</v>
      </c>
      <c r="C251" s="18" t="s">
        <v>960</v>
      </c>
      <c r="D251" s="18" t="s">
        <v>948</v>
      </c>
      <c r="E251" s="10">
        <v>6.7050000000017462</v>
      </c>
      <c r="F251" s="10">
        <v>1.4989999999997963</v>
      </c>
      <c r="G251" s="10">
        <v>10.05000000000291</v>
      </c>
      <c r="H251" s="10"/>
    </row>
    <row r="252" spans="1:8" x14ac:dyDescent="0.2">
      <c r="A252" s="18" t="s">
        <v>946</v>
      </c>
      <c r="B252" s="18" t="s">
        <v>881</v>
      </c>
      <c r="C252" s="18" t="s">
        <v>1115</v>
      </c>
      <c r="D252" s="18" t="s">
        <v>948</v>
      </c>
      <c r="E252" s="10">
        <v>13.129000000000815</v>
      </c>
      <c r="F252" s="10">
        <v>1.4989999999997963</v>
      </c>
      <c r="G252" s="10">
        <v>19.679999999993015</v>
      </c>
      <c r="H252" s="18" t="s">
        <v>1116</v>
      </c>
    </row>
    <row r="253" spans="1:8" x14ac:dyDescent="0.2">
      <c r="A253" s="18" t="s">
        <v>946</v>
      </c>
      <c r="B253" s="18" t="s">
        <v>881</v>
      </c>
      <c r="C253" s="18" t="s">
        <v>1115</v>
      </c>
      <c r="D253" s="18" t="s">
        <v>949</v>
      </c>
      <c r="E253" s="10">
        <v>1</v>
      </c>
      <c r="F253" s="10">
        <v>10.679999999993015</v>
      </c>
      <c r="G253" s="10">
        <v>10.679999999993015</v>
      </c>
      <c r="H253" s="10"/>
    </row>
    <row r="254" spans="1:8" x14ac:dyDescent="0.2">
      <c r="A254" s="18" t="s">
        <v>946</v>
      </c>
      <c r="B254" s="18" t="s">
        <v>901</v>
      </c>
      <c r="C254" s="18" t="s">
        <v>975</v>
      </c>
      <c r="D254" s="18" t="s">
        <v>948</v>
      </c>
      <c r="E254" s="10">
        <v>14.61699999999837</v>
      </c>
      <c r="F254" s="10">
        <v>1.4989999999997963</v>
      </c>
      <c r="G254" s="10">
        <v>21.910000000003492</v>
      </c>
      <c r="H254" s="18" t="s">
        <v>1117</v>
      </c>
    </row>
    <row r="255" spans="1:8" x14ac:dyDescent="0.2">
      <c r="A255" s="18" t="s">
        <v>946</v>
      </c>
      <c r="B255" s="18" t="s">
        <v>901</v>
      </c>
      <c r="C255" s="18" t="s">
        <v>988</v>
      </c>
      <c r="D255" s="18" t="s">
        <v>948</v>
      </c>
      <c r="E255" s="10">
        <v>13.376000000003842</v>
      </c>
      <c r="F255" s="10">
        <v>1.4989999999997963</v>
      </c>
      <c r="G255" s="10">
        <v>20.049999999988358</v>
      </c>
      <c r="H255" s="18" t="s">
        <v>1118</v>
      </c>
    </row>
    <row r="256" spans="1:8" x14ac:dyDescent="0.2">
      <c r="A256" s="18" t="s">
        <v>946</v>
      </c>
      <c r="B256" s="18" t="s">
        <v>901</v>
      </c>
      <c r="C256" s="18" t="s">
        <v>979</v>
      </c>
      <c r="D256" s="18" t="s">
        <v>948</v>
      </c>
      <c r="E256" s="10">
        <v>13.349000000001979</v>
      </c>
      <c r="F256" s="10">
        <v>1.4989999999997963</v>
      </c>
      <c r="G256" s="10">
        <v>20.010000000009313</v>
      </c>
      <c r="H256" s="18" t="s">
        <v>1119</v>
      </c>
    </row>
    <row r="257" spans="1:8" x14ac:dyDescent="0.2">
      <c r="A257" s="18" t="s">
        <v>946</v>
      </c>
      <c r="B257" s="18" t="s">
        <v>926</v>
      </c>
      <c r="C257" s="18" t="s">
        <v>984</v>
      </c>
      <c r="D257" s="18" t="s">
        <v>1120</v>
      </c>
      <c r="E257" s="10">
        <v>1</v>
      </c>
      <c r="F257" s="10">
        <v>9.6100000000005821</v>
      </c>
      <c r="G257" s="10">
        <v>9.6100000000005821</v>
      </c>
      <c r="H257" s="18" t="s">
        <v>1121</v>
      </c>
    </row>
    <row r="258" spans="1:8" x14ac:dyDescent="0.2">
      <c r="A258" s="18" t="s">
        <v>946</v>
      </c>
      <c r="B258" s="18" t="s">
        <v>926</v>
      </c>
      <c r="C258" s="18" t="s">
        <v>984</v>
      </c>
      <c r="D258" s="18" t="s">
        <v>948</v>
      </c>
      <c r="E258" s="10">
        <v>20.013999999995576</v>
      </c>
      <c r="F258" s="10">
        <v>1.4989999999997963</v>
      </c>
      <c r="G258" s="10">
        <v>30</v>
      </c>
      <c r="H258" s="10"/>
    </row>
    <row r="259" spans="1:8" x14ac:dyDescent="0.2">
      <c r="A259" s="18" t="s">
        <v>946</v>
      </c>
      <c r="B259" s="18" t="s">
        <v>926</v>
      </c>
      <c r="C259" s="18" t="s">
        <v>975</v>
      </c>
      <c r="D259" s="18" t="s">
        <v>948</v>
      </c>
      <c r="E259" s="10">
        <v>13.342999999993481</v>
      </c>
      <c r="F259" s="10">
        <v>1.4989999999997963</v>
      </c>
      <c r="G259" s="10">
        <v>20</v>
      </c>
      <c r="H259" s="18" t="s">
        <v>1122</v>
      </c>
    </row>
    <row r="260" spans="1:8" x14ac:dyDescent="0.2">
      <c r="A260" s="18" t="s">
        <v>946</v>
      </c>
      <c r="B260" s="18" t="s">
        <v>926</v>
      </c>
      <c r="C260" s="18" t="s">
        <v>988</v>
      </c>
      <c r="D260" s="18" t="s">
        <v>948</v>
      </c>
      <c r="E260" s="10">
        <v>13.355999999999767</v>
      </c>
      <c r="F260" s="10">
        <v>1.4989999999997963</v>
      </c>
      <c r="G260" s="10">
        <v>20.019999999989523</v>
      </c>
      <c r="H260" s="18" t="s">
        <v>1123</v>
      </c>
    </row>
    <row r="261" spans="1:8" x14ac:dyDescent="0.2">
      <c r="A261" s="18" t="s">
        <v>946</v>
      </c>
      <c r="B261" s="18" t="s">
        <v>862</v>
      </c>
      <c r="C261" s="18" t="s">
        <v>984</v>
      </c>
      <c r="D261" s="18" t="s">
        <v>950</v>
      </c>
      <c r="E261" s="10">
        <v>7.2759999999980209</v>
      </c>
      <c r="F261" s="10">
        <v>2.7489999999997963</v>
      </c>
      <c r="G261" s="10">
        <v>20</v>
      </c>
      <c r="H261" s="18" t="s">
        <v>1124</v>
      </c>
    </row>
    <row r="262" spans="1:8" x14ac:dyDescent="0.2">
      <c r="A262" s="18" t="s">
        <v>946</v>
      </c>
      <c r="B262" s="18" t="s">
        <v>862</v>
      </c>
      <c r="C262" s="18" t="s">
        <v>979</v>
      </c>
      <c r="D262" s="18" t="s">
        <v>950</v>
      </c>
      <c r="E262" s="10">
        <v>7.2540000000008149</v>
      </c>
      <c r="F262" s="10">
        <v>2.7489999999997963</v>
      </c>
      <c r="G262" s="10">
        <v>19.940000000002328</v>
      </c>
      <c r="H262" s="18" t="s">
        <v>1125</v>
      </c>
    </row>
    <row r="263" spans="1:8" x14ac:dyDescent="0.2">
      <c r="A263" s="18" t="s">
        <v>946</v>
      </c>
      <c r="B263" s="18" t="s">
        <v>868</v>
      </c>
      <c r="C263" s="18" t="s">
        <v>975</v>
      </c>
      <c r="D263" s="18" t="s">
        <v>950</v>
      </c>
      <c r="E263" s="10">
        <v>2.5469999999986612</v>
      </c>
      <c r="F263" s="10">
        <v>2.7489999999997963</v>
      </c>
      <c r="G263" s="10">
        <v>7</v>
      </c>
      <c r="H263" s="18" t="s">
        <v>1126</v>
      </c>
    </row>
    <row r="264" spans="1:8" x14ac:dyDescent="0.2">
      <c r="A264" s="18" t="s">
        <v>946</v>
      </c>
      <c r="B264" s="18" t="s">
        <v>868</v>
      </c>
      <c r="C264" s="18" t="s">
        <v>977</v>
      </c>
      <c r="D264" s="18" t="s">
        <v>950</v>
      </c>
      <c r="E264" s="10">
        <v>2.5469999999986612</v>
      </c>
      <c r="F264" s="10">
        <v>2.7489999999997963</v>
      </c>
      <c r="G264" s="10">
        <v>7</v>
      </c>
      <c r="H264" s="18" t="s">
        <v>1127</v>
      </c>
    </row>
    <row r="265" spans="1:8" x14ac:dyDescent="0.2">
      <c r="A265" s="18" t="s">
        <v>946</v>
      </c>
      <c r="B265" s="18" t="s">
        <v>868</v>
      </c>
      <c r="C265" s="18" t="s">
        <v>988</v>
      </c>
      <c r="D265" s="18" t="s">
        <v>950</v>
      </c>
      <c r="E265" s="10">
        <v>2.5469999999986612</v>
      </c>
      <c r="F265" s="10">
        <v>2.7489999999997963</v>
      </c>
      <c r="G265" s="10">
        <v>7</v>
      </c>
      <c r="H265" s="18" t="s">
        <v>1128</v>
      </c>
    </row>
    <row r="266" spans="1:8" x14ac:dyDescent="0.2">
      <c r="A266" s="18" t="s">
        <v>946</v>
      </c>
      <c r="B266" s="18" t="s">
        <v>868</v>
      </c>
      <c r="C266" s="18" t="s">
        <v>979</v>
      </c>
      <c r="D266" s="18" t="s">
        <v>950</v>
      </c>
      <c r="E266" s="10">
        <v>2.5469999999986612</v>
      </c>
      <c r="F266" s="10">
        <v>2.7489999999997963</v>
      </c>
      <c r="G266" s="10">
        <v>7</v>
      </c>
      <c r="H266" s="18" t="s">
        <v>1129</v>
      </c>
    </row>
    <row r="267" spans="1:8" x14ac:dyDescent="0.2">
      <c r="A267" s="18" t="s">
        <v>946</v>
      </c>
      <c r="B267" s="18" t="s">
        <v>888</v>
      </c>
      <c r="C267" s="18" t="s">
        <v>975</v>
      </c>
      <c r="D267" s="18" t="s">
        <v>950</v>
      </c>
      <c r="E267" s="10">
        <v>9.8220000000001164</v>
      </c>
      <c r="F267" s="10">
        <v>2.7489999999997963</v>
      </c>
      <c r="G267" s="10">
        <v>27</v>
      </c>
      <c r="H267" s="18" t="s">
        <v>1130</v>
      </c>
    </row>
    <row r="268" spans="1:8" x14ac:dyDescent="0.2">
      <c r="A268" s="18" t="s">
        <v>946</v>
      </c>
      <c r="B268" s="18" t="s">
        <v>866</v>
      </c>
      <c r="C268" s="18" t="s">
        <v>984</v>
      </c>
      <c r="D268" s="18" t="s">
        <v>950</v>
      </c>
      <c r="E268" s="10">
        <v>2.5469999999986612</v>
      </c>
      <c r="F268" s="10">
        <v>2.7489999999997963</v>
      </c>
      <c r="G268" s="10">
        <v>7</v>
      </c>
      <c r="H268" s="18" t="s">
        <v>1131</v>
      </c>
    </row>
    <row r="269" spans="1:8" x14ac:dyDescent="0.2">
      <c r="A269" s="18" t="s">
        <v>946</v>
      </c>
      <c r="B269" s="18" t="s">
        <v>912</v>
      </c>
      <c r="C269" s="18" t="s">
        <v>979</v>
      </c>
      <c r="D269" s="18" t="s">
        <v>950</v>
      </c>
      <c r="E269" s="10">
        <v>29.113000000012107</v>
      </c>
      <c r="F269" s="10">
        <v>2.7489999999997963</v>
      </c>
      <c r="G269" s="10">
        <v>80.03000000002794</v>
      </c>
      <c r="H269" s="18" t="s">
        <v>1132</v>
      </c>
    </row>
    <row r="270" spans="1:8" x14ac:dyDescent="0.2">
      <c r="A270" s="18" t="s">
        <v>946</v>
      </c>
      <c r="B270" s="18" t="s">
        <v>935</v>
      </c>
      <c r="C270" s="18" t="s">
        <v>988</v>
      </c>
      <c r="D270" s="18" t="s">
        <v>948</v>
      </c>
      <c r="E270" s="10">
        <v>10.006999999997788</v>
      </c>
      <c r="F270" s="10">
        <v>1.4989999999997963</v>
      </c>
      <c r="G270" s="10">
        <v>15</v>
      </c>
      <c r="H270" s="18" t="s">
        <v>1133</v>
      </c>
    </row>
    <row r="271" spans="1:8" x14ac:dyDescent="0.2">
      <c r="A271" s="18" t="s">
        <v>946</v>
      </c>
      <c r="B271" s="18" t="s">
        <v>935</v>
      </c>
      <c r="C271" s="18" t="s">
        <v>979</v>
      </c>
      <c r="D271" s="18" t="s">
        <v>948</v>
      </c>
      <c r="E271" s="10">
        <v>10.020999999993364</v>
      </c>
      <c r="F271" s="10">
        <v>1.4989999999997963</v>
      </c>
      <c r="G271" s="10">
        <v>15.020000000004075</v>
      </c>
      <c r="H271" s="18" t="s">
        <v>1134</v>
      </c>
    </row>
    <row r="272" spans="1:8" x14ac:dyDescent="0.2">
      <c r="A272" s="18" t="s">
        <v>946</v>
      </c>
      <c r="B272" s="18" t="s">
        <v>937</v>
      </c>
      <c r="C272" s="18" t="s">
        <v>984</v>
      </c>
      <c r="D272" s="18" t="s">
        <v>951</v>
      </c>
      <c r="E272" s="10">
        <v>5.1750000000029104</v>
      </c>
      <c r="F272" s="10">
        <v>2.8990000000012515</v>
      </c>
      <c r="G272" s="10">
        <v>15</v>
      </c>
      <c r="H272" s="18" t="s">
        <v>1135</v>
      </c>
    </row>
    <row r="273" spans="1:8" x14ac:dyDescent="0.2">
      <c r="A273" s="18" t="s">
        <v>946</v>
      </c>
      <c r="B273" s="18" t="s">
        <v>937</v>
      </c>
      <c r="C273" s="18" t="s">
        <v>975</v>
      </c>
      <c r="D273" s="18" t="s">
        <v>951</v>
      </c>
      <c r="E273" s="10">
        <v>5.1779999999998836</v>
      </c>
      <c r="F273" s="10">
        <v>2.8990000000012515</v>
      </c>
      <c r="G273" s="10">
        <v>15.009999999994761</v>
      </c>
      <c r="H273" s="18" t="s">
        <v>1136</v>
      </c>
    </row>
    <row r="274" spans="1:8" x14ac:dyDescent="0.2">
      <c r="A274" s="18" t="s">
        <v>946</v>
      </c>
      <c r="B274" s="18" t="s">
        <v>928</v>
      </c>
      <c r="C274" s="18" t="s">
        <v>977</v>
      </c>
      <c r="D274" s="18" t="s">
        <v>948</v>
      </c>
      <c r="E274" s="10">
        <v>13.475999999995111</v>
      </c>
      <c r="F274" s="10">
        <v>1.4989999999997963</v>
      </c>
      <c r="G274" s="10">
        <v>20.200000000011642</v>
      </c>
      <c r="H274" s="18" t="s">
        <v>1137</v>
      </c>
    </row>
    <row r="275" spans="1:8" x14ac:dyDescent="0.2">
      <c r="A275" s="18" t="s">
        <v>946</v>
      </c>
      <c r="B275" s="18" t="s">
        <v>878</v>
      </c>
      <c r="C275" s="18" t="s">
        <v>975</v>
      </c>
      <c r="D275" s="18" t="s">
        <v>947</v>
      </c>
      <c r="E275" s="10">
        <v>23.826000000000931</v>
      </c>
      <c r="F275" s="10">
        <v>2.0989999999983411</v>
      </c>
      <c r="G275" s="10">
        <v>50.010000000009313</v>
      </c>
      <c r="H275" s="18" t="s">
        <v>1138</v>
      </c>
    </row>
    <row r="276" spans="1:8" x14ac:dyDescent="0.2">
      <c r="A276" s="18" t="s">
        <v>946</v>
      </c>
      <c r="B276" s="18" t="s">
        <v>878</v>
      </c>
      <c r="C276" s="18" t="s">
        <v>977</v>
      </c>
      <c r="D276" s="18" t="s">
        <v>947</v>
      </c>
      <c r="E276" s="10">
        <v>23.820999999996275</v>
      </c>
      <c r="F276" s="10">
        <v>2.0989999999983411</v>
      </c>
      <c r="G276" s="10">
        <v>50</v>
      </c>
      <c r="H276" s="18" t="s">
        <v>1139</v>
      </c>
    </row>
    <row r="277" spans="1:8" x14ac:dyDescent="0.2">
      <c r="A277" s="18" t="s">
        <v>946</v>
      </c>
      <c r="B277" s="18" t="s">
        <v>878</v>
      </c>
      <c r="C277" s="18" t="s">
        <v>988</v>
      </c>
      <c r="D277" s="18" t="s">
        <v>947</v>
      </c>
      <c r="E277" s="10">
        <v>23.807000000000698</v>
      </c>
      <c r="F277" s="10">
        <v>2.0989999999983411</v>
      </c>
      <c r="G277" s="10">
        <v>49.96999999997206</v>
      </c>
      <c r="H277" s="18" t="s">
        <v>1140</v>
      </c>
    </row>
    <row r="278" spans="1:8" x14ac:dyDescent="0.2">
      <c r="A278" s="18" t="s">
        <v>946</v>
      </c>
      <c r="B278" s="18" t="s">
        <v>878</v>
      </c>
      <c r="C278" s="18" t="s">
        <v>979</v>
      </c>
      <c r="D278" s="18" t="s">
        <v>947</v>
      </c>
      <c r="E278" s="10">
        <v>23.807000000000698</v>
      </c>
      <c r="F278" s="10">
        <v>2.0989999999983411</v>
      </c>
      <c r="G278" s="10">
        <v>49.96999999997206</v>
      </c>
      <c r="H278" s="18" t="s">
        <v>1141</v>
      </c>
    </row>
    <row r="279" spans="1:8" x14ac:dyDescent="0.2">
      <c r="A279" s="18" t="s">
        <v>946</v>
      </c>
      <c r="B279" s="18" t="s">
        <v>908</v>
      </c>
      <c r="C279" s="18" t="s">
        <v>975</v>
      </c>
      <c r="D279" s="18" t="s">
        <v>950</v>
      </c>
      <c r="E279" s="10">
        <v>10.910000000003492</v>
      </c>
      <c r="F279" s="10">
        <v>2.7489999999997963</v>
      </c>
      <c r="G279" s="10">
        <v>29.989999999990687</v>
      </c>
      <c r="H279" s="18" t="s">
        <v>1142</v>
      </c>
    </row>
    <row r="280" spans="1:8" x14ac:dyDescent="0.2">
      <c r="A280" s="18" t="s">
        <v>946</v>
      </c>
      <c r="B280" s="18" t="s">
        <v>908</v>
      </c>
      <c r="C280" s="18" t="s">
        <v>988</v>
      </c>
      <c r="D280" s="18" t="s">
        <v>950</v>
      </c>
      <c r="E280" s="10">
        <v>7.2649999999994179</v>
      </c>
      <c r="F280" s="10">
        <v>2.7489999999997963</v>
      </c>
      <c r="G280" s="10">
        <v>19.970000000001164</v>
      </c>
      <c r="H280" s="18" t="s">
        <v>1143</v>
      </c>
    </row>
    <row r="281" spans="1:8" x14ac:dyDescent="0.2">
      <c r="A281" s="18" t="s">
        <v>946</v>
      </c>
      <c r="B281" s="18" t="s">
        <v>908</v>
      </c>
      <c r="C281" s="18" t="s">
        <v>979</v>
      </c>
      <c r="D281" s="18" t="s">
        <v>950</v>
      </c>
      <c r="E281" s="10">
        <v>10.910000000003492</v>
      </c>
      <c r="F281" s="10">
        <v>2.7489999999997963</v>
      </c>
      <c r="G281" s="10">
        <v>29.989999999990687</v>
      </c>
      <c r="H281" s="18" t="s">
        <v>1144</v>
      </c>
    </row>
    <row r="282" spans="1:8" x14ac:dyDescent="0.2">
      <c r="A282" s="18" t="s">
        <v>946</v>
      </c>
      <c r="B282" s="18" t="s">
        <v>955</v>
      </c>
      <c r="C282" s="18" t="s">
        <v>977</v>
      </c>
      <c r="D282" s="18" t="s">
        <v>950</v>
      </c>
      <c r="E282" s="10">
        <v>5.7079999999987194</v>
      </c>
      <c r="F282" s="10">
        <v>2.7489999999997963</v>
      </c>
      <c r="G282" s="10">
        <v>15.690000000002328</v>
      </c>
      <c r="H282" s="18" t="s">
        <v>1145</v>
      </c>
    </row>
    <row r="283" spans="1:8" x14ac:dyDescent="0.2">
      <c r="A283" s="18" t="s">
        <v>946</v>
      </c>
      <c r="B283" s="18" t="s">
        <v>955</v>
      </c>
      <c r="C283" s="18" t="s">
        <v>977</v>
      </c>
      <c r="D283" s="18" t="s">
        <v>947</v>
      </c>
      <c r="E283" s="10">
        <v>22.597000000008848</v>
      </c>
      <c r="F283" s="10">
        <v>2.0989999999983411</v>
      </c>
      <c r="G283" s="10">
        <v>47.429999999993015</v>
      </c>
      <c r="H283" s="10"/>
    </row>
    <row r="284" spans="1:8" x14ac:dyDescent="0.2">
      <c r="A284" s="17"/>
      <c r="B284" s="17"/>
      <c r="C284" s="17"/>
      <c r="D284" s="17"/>
    </row>
    <row r="285" spans="1:8" x14ac:dyDescent="0.2">
      <c r="A285" s="31" t="s">
        <v>1146</v>
      </c>
      <c r="B285" s="17"/>
      <c r="C285" s="17"/>
      <c r="D285" s="17"/>
      <c r="H285" s="17"/>
    </row>
    <row r="286" spans="1:8" x14ac:dyDescent="0.2">
      <c r="A286" s="16" t="s">
        <v>939</v>
      </c>
      <c r="B286" s="16" t="s">
        <v>827</v>
      </c>
      <c r="C286" s="16" t="s">
        <v>940</v>
      </c>
      <c r="D286" s="16" t="s">
        <v>941</v>
      </c>
      <c r="E286" s="16" t="s">
        <v>942</v>
      </c>
      <c r="F286" s="16" t="s">
        <v>943</v>
      </c>
      <c r="G286" s="16" t="s">
        <v>944</v>
      </c>
      <c r="H286" s="16" t="s">
        <v>945</v>
      </c>
    </row>
    <row r="287" spans="1:8" x14ac:dyDescent="0.2">
      <c r="A287" s="18" t="s">
        <v>946</v>
      </c>
      <c r="B287" s="18" t="s">
        <v>839</v>
      </c>
      <c r="C287" s="18" t="s">
        <v>960</v>
      </c>
      <c r="D287" s="18" t="s">
        <v>948</v>
      </c>
      <c r="E287" s="10">
        <v>16.940999999991618</v>
      </c>
      <c r="F287" s="10">
        <v>1.558999999999287</v>
      </c>
      <c r="G287" s="10">
        <v>26.410000000003492</v>
      </c>
      <c r="H287" s="18" t="s">
        <v>1147</v>
      </c>
    </row>
    <row r="288" spans="1:8" x14ac:dyDescent="0.2">
      <c r="A288" s="18" t="s">
        <v>946</v>
      </c>
      <c r="B288" s="18" t="s">
        <v>839</v>
      </c>
      <c r="C288" s="18" t="s">
        <v>982</v>
      </c>
      <c r="D288" s="18" t="s">
        <v>948</v>
      </c>
      <c r="E288" s="10">
        <v>12.861000000004424</v>
      </c>
      <c r="F288" s="10">
        <v>1.558999999999287</v>
      </c>
      <c r="G288" s="10">
        <v>20.049999999988358</v>
      </c>
      <c r="H288" s="18" t="s">
        <v>1148</v>
      </c>
    </row>
    <row r="289" spans="1:8" x14ac:dyDescent="0.2">
      <c r="A289" s="18" t="s">
        <v>946</v>
      </c>
      <c r="B289" s="18" t="s">
        <v>839</v>
      </c>
      <c r="C289" s="18" t="s">
        <v>966</v>
      </c>
      <c r="D289" s="18" t="s">
        <v>948</v>
      </c>
      <c r="E289" s="10">
        <v>17.961000000010245</v>
      </c>
      <c r="F289" s="10">
        <v>1.558999999999287</v>
      </c>
      <c r="G289" s="10">
        <v>28</v>
      </c>
      <c r="H289" s="18" t="s">
        <v>1149</v>
      </c>
    </row>
    <row r="290" spans="1:8" x14ac:dyDescent="0.2">
      <c r="A290" s="18" t="s">
        <v>946</v>
      </c>
      <c r="B290" s="18" t="s">
        <v>839</v>
      </c>
      <c r="C290" s="18" t="s">
        <v>968</v>
      </c>
      <c r="D290" s="18" t="s">
        <v>948</v>
      </c>
      <c r="E290" s="10">
        <v>12.720000000001164</v>
      </c>
      <c r="F290" s="10">
        <v>1.558999999999287</v>
      </c>
      <c r="G290" s="10">
        <v>19.829999999987194</v>
      </c>
      <c r="H290" s="18" t="s">
        <v>1150</v>
      </c>
    </row>
    <row r="291" spans="1:8" x14ac:dyDescent="0.2">
      <c r="A291" s="18" t="s">
        <v>946</v>
      </c>
      <c r="B291" s="18" t="s">
        <v>891</v>
      </c>
      <c r="C291" s="18" t="s">
        <v>968</v>
      </c>
      <c r="D291" s="18" t="s">
        <v>948</v>
      </c>
      <c r="E291" s="10">
        <v>6.4599999999991269</v>
      </c>
      <c r="F291" s="10">
        <v>1.558999999999287</v>
      </c>
      <c r="G291" s="10">
        <v>10.070000000006985</v>
      </c>
      <c r="H291" s="18" t="s">
        <v>1151</v>
      </c>
    </row>
    <row r="292" spans="1:8" x14ac:dyDescent="0.2">
      <c r="A292" s="18" t="s">
        <v>946</v>
      </c>
      <c r="B292" s="18" t="s">
        <v>841</v>
      </c>
      <c r="C292" s="18" t="s">
        <v>968</v>
      </c>
      <c r="D292" s="18" t="s">
        <v>948</v>
      </c>
      <c r="E292" s="10">
        <v>16.035999999992782</v>
      </c>
      <c r="F292" s="10">
        <v>1.558999999999287</v>
      </c>
      <c r="G292" s="10">
        <v>25</v>
      </c>
      <c r="H292" s="18" t="s">
        <v>1152</v>
      </c>
    </row>
    <row r="293" spans="1:8" x14ac:dyDescent="0.2">
      <c r="A293" s="18" t="s">
        <v>946</v>
      </c>
      <c r="B293" s="18" t="s">
        <v>893</v>
      </c>
      <c r="C293" s="18" t="s">
        <v>982</v>
      </c>
      <c r="D293" s="18" t="s">
        <v>948</v>
      </c>
      <c r="E293" s="10">
        <v>10.06699999999546</v>
      </c>
      <c r="F293" s="10">
        <v>1.4989999999997963</v>
      </c>
      <c r="G293" s="10">
        <v>15.089999999996508</v>
      </c>
      <c r="H293" s="18" t="s">
        <v>1153</v>
      </c>
    </row>
    <row r="294" spans="1:8" x14ac:dyDescent="0.2">
      <c r="A294" s="18" t="s">
        <v>946</v>
      </c>
      <c r="B294" s="18" t="s">
        <v>893</v>
      </c>
      <c r="C294" s="18" t="s">
        <v>982</v>
      </c>
      <c r="D294" s="18" t="s">
        <v>950</v>
      </c>
      <c r="E294" s="10">
        <v>1.7900000000008731</v>
      </c>
      <c r="F294" s="10">
        <v>2.7989999999990687</v>
      </c>
      <c r="G294" s="10">
        <v>5.0100000000020373</v>
      </c>
      <c r="H294" s="10"/>
    </row>
    <row r="295" spans="1:8" x14ac:dyDescent="0.2">
      <c r="A295" s="18" t="s">
        <v>946</v>
      </c>
      <c r="B295" s="18" t="s">
        <v>831</v>
      </c>
      <c r="C295" s="18" t="s">
        <v>964</v>
      </c>
      <c r="D295" s="18" t="s">
        <v>948</v>
      </c>
      <c r="E295" s="10">
        <v>12.880999999993946</v>
      </c>
      <c r="F295" s="10">
        <v>1.558999999999287</v>
      </c>
      <c r="G295" s="10">
        <v>20.079999999987194</v>
      </c>
      <c r="H295" s="18" t="s">
        <v>1154</v>
      </c>
    </row>
    <row r="296" spans="1:8" x14ac:dyDescent="0.2">
      <c r="A296" s="18" t="s">
        <v>946</v>
      </c>
      <c r="B296" s="18" t="s">
        <v>831</v>
      </c>
      <c r="C296" s="18" t="s">
        <v>966</v>
      </c>
      <c r="D296" s="18" t="s">
        <v>948</v>
      </c>
      <c r="E296" s="10">
        <v>11.630000000004657</v>
      </c>
      <c r="F296" s="10">
        <v>1.558999999999287</v>
      </c>
      <c r="G296" s="10">
        <v>18.130000000004657</v>
      </c>
      <c r="H296" s="18" t="s">
        <v>1155</v>
      </c>
    </row>
    <row r="297" spans="1:8" x14ac:dyDescent="0.2">
      <c r="A297" s="18" t="s">
        <v>946</v>
      </c>
      <c r="B297" s="18" t="s">
        <v>831</v>
      </c>
      <c r="C297" s="18" t="s">
        <v>966</v>
      </c>
      <c r="D297" s="18" t="s">
        <v>950</v>
      </c>
      <c r="E297" s="10">
        <v>0.62899999999990541</v>
      </c>
      <c r="F297" s="10">
        <v>2.7989999999990687</v>
      </c>
      <c r="G297" s="10">
        <v>1.7600000000002183</v>
      </c>
      <c r="H297" s="10"/>
    </row>
    <row r="298" spans="1:8" x14ac:dyDescent="0.2">
      <c r="A298" s="18" t="s">
        <v>946</v>
      </c>
      <c r="B298" s="18" t="s">
        <v>831</v>
      </c>
      <c r="C298" s="18" t="s">
        <v>970</v>
      </c>
      <c r="D298" s="18" t="s">
        <v>948</v>
      </c>
      <c r="E298" s="10">
        <v>12.835999999995693</v>
      </c>
      <c r="F298" s="10">
        <v>1.558999999999287</v>
      </c>
      <c r="G298" s="10">
        <v>20.010000000009313</v>
      </c>
      <c r="H298" s="18" t="s">
        <v>1156</v>
      </c>
    </row>
    <row r="299" spans="1:8" x14ac:dyDescent="0.2">
      <c r="A299" s="18" t="s">
        <v>946</v>
      </c>
      <c r="B299" s="10" t="s">
        <v>862</v>
      </c>
      <c r="C299" s="18" t="s">
        <v>970</v>
      </c>
      <c r="D299" s="18" t="s">
        <v>950</v>
      </c>
      <c r="E299" s="10">
        <v>5.3600000000005821</v>
      </c>
      <c r="F299" s="10">
        <v>2.7989999999990687</v>
      </c>
      <c r="G299" s="10">
        <v>15</v>
      </c>
      <c r="H299" s="18" t="s">
        <v>1157</v>
      </c>
    </row>
    <row r="300" spans="1:8" x14ac:dyDescent="0.2">
      <c r="A300" s="18" t="s">
        <v>946</v>
      </c>
      <c r="B300" s="18" t="s">
        <v>847</v>
      </c>
      <c r="C300" s="18" t="s">
        <v>964</v>
      </c>
      <c r="D300" s="18" t="s">
        <v>948</v>
      </c>
      <c r="E300" s="10">
        <v>6.4150000000008731</v>
      </c>
      <c r="F300" s="10">
        <v>1.558999999999287</v>
      </c>
      <c r="G300" s="10">
        <v>10</v>
      </c>
      <c r="H300" s="18" t="s">
        <v>1158</v>
      </c>
    </row>
    <row r="301" spans="1:8" x14ac:dyDescent="0.2">
      <c r="A301" s="18" t="s">
        <v>946</v>
      </c>
      <c r="B301" s="18" t="s">
        <v>847</v>
      </c>
      <c r="C301" s="18" t="s">
        <v>968</v>
      </c>
      <c r="D301" s="18" t="s">
        <v>950</v>
      </c>
      <c r="E301" s="10">
        <v>16.431000000011409</v>
      </c>
      <c r="F301" s="10">
        <v>2.7989999999990687</v>
      </c>
      <c r="G301" s="10">
        <v>45.989999999990687</v>
      </c>
      <c r="H301" s="18" t="s">
        <v>1159</v>
      </c>
    </row>
    <row r="302" spans="1:8" x14ac:dyDescent="0.2">
      <c r="A302" s="18" t="s">
        <v>946</v>
      </c>
      <c r="B302" s="18" t="s">
        <v>847</v>
      </c>
      <c r="C302" s="18" t="s">
        <v>968</v>
      </c>
      <c r="D302" s="18" t="s">
        <v>948</v>
      </c>
      <c r="E302" s="10">
        <v>5.4660000000003492</v>
      </c>
      <c r="F302" s="10">
        <v>1.558999999999287</v>
      </c>
      <c r="G302" s="10">
        <v>8.5200000000040745</v>
      </c>
      <c r="H302" s="10"/>
    </row>
    <row r="303" spans="1:8" x14ac:dyDescent="0.2">
      <c r="A303" s="18" t="s">
        <v>946</v>
      </c>
      <c r="B303" s="18" t="s">
        <v>847</v>
      </c>
      <c r="C303" s="18" t="s">
        <v>970</v>
      </c>
      <c r="D303" s="18" t="s">
        <v>948</v>
      </c>
      <c r="E303" s="10">
        <v>6.3759999999965657</v>
      </c>
      <c r="F303" s="10">
        <v>1.558999999999287</v>
      </c>
      <c r="G303" s="10">
        <v>9.9400000000023283</v>
      </c>
      <c r="H303" s="18" t="s">
        <v>1160</v>
      </c>
    </row>
    <row r="304" spans="1:8" x14ac:dyDescent="0.2">
      <c r="A304" s="18" t="s">
        <v>946</v>
      </c>
      <c r="B304" s="18" t="s">
        <v>849</v>
      </c>
      <c r="C304" s="18" t="s">
        <v>960</v>
      </c>
      <c r="D304" s="18" t="s">
        <v>950</v>
      </c>
      <c r="E304" s="10">
        <v>5.0199999999967986</v>
      </c>
      <c r="F304" s="10">
        <v>2.7989999999990687</v>
      </c>
      <c r="G304" s="10">
        <v>14.05000000000291</v>
      </c>
      <c r="H304" s="18" t="s">
        <v>1161</v>
      </c>
    </row>
    <row r="305" spans="1:8" x14ac:dyDescent="0.2">
      <c r="A305" s="18" t="s">
        <v>946</v>
      </c>
      <c r="B305" s="18" t="s">
        <v>849</v>
      </c>
      <c r="C305" s="18" t="s">
        <v>962</v>
      </c>
      <c r="D305" s="18" t="s">
        <v>950</v>
      </c>
      <c r="E305" s="10">
        <v>2.5010000000002037</v>
      </c>
      <c r="F305" s="10">
        <v>2.7989999999990687</v>
      </c>
      <c r="G305" s="10">
        <v>7</v>
      </c>
      <c r="H305" s="18" t="s">
        <v>1162</v>
      </c>
    </row>
    <row r="306" spans="1:8" x14ac:dyDescent="0.2">
      <c r="A306" s="18" t="s">
        <v>946</v>
      </c>
      <c r="B306" s="18" t="s">
        <v>849</v>
      </c>
      <c r="C306" s="18" t="s">
        <v>982</v>
      </c>
      <c r="D306" s="18" t="s">
        <v>950</v>
      </c>
      <c r="E306" s="10">
        <v>2.5010000000002037</v>
      </c>
      <c r="F306" s="10">
        <v>2.7989999999990687</v>
      </c>
      <c r="G306" s="10">
        <v>7</v>
      </c>
      <c r="H306" s="18" t="s">
        <v>1163</v>
      </c>
    </row>
    <row r="307" spans="1:8" x14ac:dyDescent="0.2">
      <c r="A307" s="18" t="s">
        <v>946</v>
      </c>
      <c r="B307" s="18" t="s">
        <v>849</v>
      </c>
      <c r="C307" s="18" t="s">
        <v>982</v>
      </c>
      <c r="D307" s="18" t="s">
        <v>951</v>
      </c>
      <c r="E307" s="10">
        <v>10.349000000001979</v>
      </c>
      <c r="F307" s="10">
        <v>2.8990000000012515</v>
      </c>
      <c r="G307" s="10">
        <v>30</v>
      </c>
      <c r="H307" s="18" t="s">
        <v>1164</v>
      </c>
    </row>
    <row r="308" spans="1:8" x14ac:dyDescent="0.2">
      <c r="A308" s="18" t="s">
        <v>946</v>
      </c>
      <c r="B308" s="18" t="s">
        <v>849</v>
      </c>
      <c r="C308" s="18" t="s">
        <v>964</v>
      </c>
      <c r="D308" s="18" t="s">
        <v>950</v>
      </c>
      <c r="E308" s="10">
        <v>2.5119999999988067</v>
      </c>
      <c r="F308" s="10">
        <v>2.7989999999990687</v>
      </c>
      <c r="G308" s="10">
        <v>7.0299999999988358</v>
      </c>
      <c r="H308" s="18" t="s">
        <v>1165</v>
      </c>
    </row>
    <row r="309" spans="1:8" x14ac:dyDescent="0.2">
      <c r="A309" s="18" t="s">
        <v>946</v>
      </c>
      <c r="B309" s="18" t="s">
        <v>849</v>
      </c>
      <c r="C309" s="18" t="s">
        <v>966</v>
      </c>
      <c r="D309" s="18" t="s">
        <v>950</v>
      </c>
      <c r="E309" s="10">
        <v>2.5010000000002037</v>
      </c>
      <c r="F309" s="10">
        <v>2.7989999999990687</v>
      </c>
      <c r="G309" s="10">
        <v>7</v>
      </c>
      <c r="H309" s="18" t="s">
        <v>1166</v>
      </c>
    </row>
    <row r="310" spans="1:8" x14ac:dyDescent="0.2">
      <c r="A310" s="18" t="s">
        <v>946</v>
      </c>
      <c r="B310" s="18" t="s">
        <v>849</v>
      </c>
      <c r="C310" s="18" t="s">
        <v>968</v>
      </c>
      <c r="D310" s="18" t="s">
        <v>950</v>
      </c>
      <c r="E310" s="10">
        <v>2.5010000000002037</v>
      </c>
      <c r="F310" s="10">
        <v>2.7989999999990687</v>
      </c>
      <c r="G310" s="10">
        <v>7</v>
      </c>
      <c r="H310" s="18" t="s">
        <v>1167</v>
      </c>
    </row>
    <row r="311" spans="1:8" x14ac:dyDescent="0.2">
      <c r="A311" s="18" t="s">
        <v>946</v>
      </c>
      <c r="B311" s="18" t="s">
        <v>849</v>
      </c>
      <c r="C311" s="18" t="s">
        <v>970</v>
      </c>
      <c r="D311" s="18" t="s">
        <v>951</v>
      </c>
      <c r="E311" s="10">
        <v>4.8609999999971478</v>
      </c>
      <c r="F311" s="10">
        <v>2.8990000000012515</v>
      </c>
      <c r="G311" s="10">
        <v>14.089999999996508</v>
      </c>
      <c r="H311" s="18" t="s">
        <v>1168</v>
      </c>
    </row>
    <row r="312" spans="1:8" x14ac:dyDescent="0.2">
      <c r="A312" s="18" t="s">
        <v>946</v>
      </c>
      <c r="B312" s="18" t="s">
        <v>899</v>
      </c>
      <c r="C312" s="18" t="s">
        <v>962</v>
      </c>
      <c r="D312" s="18" t="s">
        <v>948</v>
      </c>
      <c r="E312" s="10">
        <v>13.355999999999767</v>
      </c>
      <c r="F312" s="10">
        <v>1.4989999999997963</v>
      </c>
      <c r="G312" s="10">
        <v>20.019999999989523</v>
      </c>
      <c r="H312" s="18" t="s">
        <v>1169</v>
      </c>
    </row>
    <row r="313" spans="1:8" x14ac:dyDescent="0.2">
      <c r="A313" s="18" t="s">
        <v>946</v>
      </c>
      <c r="B313" s="18" t="s">
        <v>899</v>
      </c>
      <c r="C313" s="18" t="s">
        <v>982</v>
      </c>
      <c r="D313" s="18" t="s">
        <v>948</v>
      </c>
      <c r="E313" s="10">
        <v>13.342999999993481</v>
      </c>
      <c r="F313" s="10">
        <v>1.4989999999997963</v>
      </c>
      <c r="G313" s="10">
        <v>20</v>
      </c>
      <c r="H313" s="18" t="s">
        <v>1170</v>
      </c>
    </row>
    <row r="314" spans="1:8" x14ac:dyDescent="0.2">
      <c r="A314" s="18" t="s">
        <v>946</v>
      </c>
      <c r="B314" s="18" t="s">
        <v>899</v>
      </c>
      <c r="C314" s="18" t="s">
        <v>964</v>
      </c>
      <c r="D314" s="18" t="s">
        <v>948</v>
      </c>
      <c r="E314" s="10">
        <v>12.835999999995693</v>
      </c>
      <c r="F314" s="10">
        <v>1.558999999999287</v>
      </c>
      <c r="G314" s="10">
        <v>20.010000000009313</v>
      </c>
      <c r="H314" s="18" t="s">
        <v>1171</v>
      </c>
    </row>
    <row r="315" spans="1:8" x14ac:dyDescent="0.2">
      <c r="A315" s="18" t="s">
        <v>946</v>
      </c>
      <c r="B315" s="18" t="s">
        <v>899</v>
      </c>
      <c r="C315" s="18" t="s">
        <v>966</v>
      </c>
      <c r="D315" s="18" t="s">
        <v>948</v>
      </c>
      <c r="E315" s="10">
        <v>14.73399999999674</v>
      </c>
      <c r="F315" s="10">
        <v>1.558999999999287</v>
      </c>
      <c r="G315" s="10">
        <v>22.970000000001164</v>
      </c>
      <c r="H315" s="18" t="s">
        <v>1172</v>
      </c>
    </row>
    <row r="316" spans="1:8" x14ac:dyDescent="0.2">
      <c r="A316" s="18" t="s">
        <v>946</v>
      </c>
      <c r="B316" s="18" t="s">
        <v>854</v>
      </c>
      <c r="C316" s="18" t="s">
        <v>964</v>
      </c>
      <c r="D316" s="18" t="s">
        <v>952</v>
      </c>
      <c r="E316" s="10">
        <v>29.293000000005122</v>
      </c>
      <c r="F316" s="10">
        <v>2.0489999999990687</v>
      </c>
      <c r="G316" s="10">
        <v>60.020000000018626</v>
      </c>
      <c r="H316" s="18" t="s">
        <v>1173</v>
      </c>
    </row>
    <row r="317" spans="1:8" x14ac:dyDescent="0.2">
      <c r="A317" s="18" t="s">
        <v>946</v>
      </c>
      <c r="B317" s="18" t="s">
        <v>854</v>
      </c>
      <c r="C317" s="18" t="s">
        <v>968</v>
      </c>
      <c r="D317" s="18" t="s">
        <v>952</v>
      </c>
      <c r="E317" s="10">
        <v>29.282999999995809</v>
      </c>
      <c r="F317" s="10">
        <v>2.0489999999990687</v>
      </c>
      <c r="G317" s="10">
        <v>60</v>
      </c>
      <c r="H317" s="18" t="s">
        <v>1174</v>
      </c>
    </row>
    <row r="318" spans="1:8" x14ac:dyDescent="0.2">
      <c r="A318" s="18" t="s">
        <v>946</v>
      </c>
      <c r="B318" s="18" t="s">
        <v>844</v>
      </c>
      <c r="C318" s="18" t="s">
        <v>962</v>
      </c>
      <c r="D318" s="18" t="s">
        <v>947</v>
      </c>
      <c r="E318" s="10">
        <v>43.408999999985099</v>
      </c>
      <c r="F318" s="10">
        <v>2.3590000000003783</v>
      </c>
      <c r="G318" s="10">
        <v>102.40000000002328</v>
      </c>
      <c r="H318" s="18" t="s">
        <v>1175</v>
      </c>
    </row>
    <row r="319" spans="1:8" x14ac:dyDescent="0.2">
      <c r="A319" s="18" t="s">
        <v>946</v>
      </c>
      <c r="B319" s="18" t="s">
        <v>860</v>
      </c>
      <c r="C319" s="18" t="s">
        <v>962</v>
      </c>
      <c r="D319" s="18" t="s">
        <v>950</v>
      </c>
      <c r="E319" s="10">
        <v>10.721999999994296</v>
      </c>
      <c r="F319" s="10">
        <v>2.7989999999990687</v>
      </c>
      <c r="G319" s="10">
        <v>30.010000000009313</v>
      </c>
      <c r="H319" s="18" t="s">
        <v>1176</v>
      </c>
    </row>
    <row r="320" spans="1:8" x14ac:dyDescent="0.2">
      <c r="A320" s="18" t="s">
        <v>946</v>
      </c>
      <c r="B320" s="18" t="s">
        <v>860</v>
      </c>
      <c r="C320" s="18" t="s">
        <v>982</v>
      </c>
      <c r="D320" s="18" t="s">
        <v>950</v>
      </c>
      <c r="E320" s="10">
        <v>5.3600000000005821</v>
      </c>
      <c r="F320" s="10">
        <v>2.7989999999990687</v>
      </c>
      <c r="G320" s="10">
        <v>15</v>
      </c>
      <c r="H320" s="18" t="s">
        <v>1177</v>
      </c>
    </row>
    <row r="321" spans="1:8" x14ac:dyDescent="0.2">
      <c r="A321" s="18" t="s">
        <v>946</v>
      </c>
      <c r="B321" s="18" t="s">
        <v>860</v>
      </c>
      <c r="C321" s="18" t="s">
        <v>964</v>
      </c>
      <c r="D321" s="18" t="s">
        <v>950</v>
      </c>
      <c r="E321" s="10">
        <v>7.1489999999976135</v>
      </c>
      <c r="F321" s="10">
        <v>2.7989999999990687</v>
      </c>
      <c r="G321" s="10">
        <v>20.010000000009313</v>
      </c>
      <c r="H321" s="18" t="s">
        <v>1178</v>
      </c>
    </row>
    <row r="322" spans="1:8" x14ac:dyDescent="0.2">
      <c r="A322" s="18" t="s">
        <v>946</v>
      </c>
      <c r="B322" s="18" t="s">
        <v>860</v>
      </c>
      <c r="C322" s="18" t="s">
        <v>966</v>
      </c>
      <c r="D322" s="18" t="s">
        <v>950</v>
      </c>
      <c r="E322" s="10">
        <v>7.2099999999991269</v>
      </c>
      <c r="F322" s="10">
        <v>2.7989999999990687</v>
      </c>
      <c r="G322" s="10">
        <v>20.179999999993015</v>
      </c>
      <c r="H322" s="18" t="s">
        <v>1179</v>
      </c>
    </row>
    <row r="323" spans="1:8" x14ac:dyDescent="0.2">
      <c r="A323" s="18" t="s">
        <v>946</v>
      </c>
      <c r="B323" s="18" t="s">
        <v>860</v>
      </c>
      <c r="C323" s="18" t="s">
        <v>970</v>
      </c>
      <c r="D323" s="18" t="s">
        <v>950</v>
      </c>
      <c r="E323" s="10">
        <v>7.1489999999976135</v>
      </c>
      <c r="F323" s="10">
        <v>2.7989999999990687</v>
      </c>
      <c r="G323" s="10">
        <v>20.010000000009313</v>
      </c>
      <c r="H323" s="18" t="s">
        <v>1180</v>
      </c>
    </row>
    <row r="324" spans="1:8" x14ac:dyDescent="0.2">
      <c r="A324" s="18" t="s">
        <v>946</v>
      </c>
      <c r="B324" s="18" t="s">
        <v>901</v>
      </c>
      <c r="C324" s="18" t="s">
        <v>982</v>
      </c>
      <c r="D324" s="18" t="s">
        <v>948</v>
      </c>
      <c r="E324" s="10">
        <v>15.748000000006869</v>
      </c>
      <c r="F324" s="10">
        <v>1.558999999999287</v>
      </c>
      <c r="G324" s="10">
        <v>24.549999999988358</v>
      </c>
      <c r="H324" s="18" t="s">
        <v>1181</v>
      </c>
    </row>
    <row r="325" spans="1:8" x14ac:dyDescent="0.2">
      <c r="A325" s="18" t="s">
        <v>946</v>
      </c>
      <c r="B325" s="18" t="s">
        <v>926</v>
      </c>
      <c r="C325" s="18" t="s">
        <v>960</v>
      </c>
      <c r="D325" s="18" t="s">
        <v>948</v>
      </c>
      <c r="E325" s="10">
        <v>12.847999999998137</v>
      </c>
      <c r="F325" s="10">
        <v>1.558999999999287</v>
      </c>
      <c r="G325" s="10">
        <v>20.029999999998836</v>
      </c>
      <c r="H325" s="18" t="s">
        <v>1182</v>
      </c>
    </row>
    <row r="326" spans="1:8" x14ac:dyDescent="0.2">
      <c r="A326" s="18" t="s">
        <v>946</v>
      </c>
      <c r="B326" s="18" t="s">
        <v>926</v>
      </c>
      <c r="C326" s="18" t="s">
        <v>962</v>
      </c>
      <c r="D326" s="18" t="s">
        <v>948</v>
      </c>
      <c r="E326" s="10">
        <v>12.823000000003958</v>
      </c>
      <c r="F326" s="10">
        <v>1.558999999999287</v>
      </c>
      <c r="G326" s="10">
        <v>19.989999999990687</v>
      </c>
      <c r="H326" s="18" t="s">
        <v>1183</v>
      </c>
    </row>
    <row r="327" spans="1:8" x14ac:dyDescent="0.2">
      <c r="A327" s="18" t="s">
        <v>946</v>
      </c>
      <c r="B327" s="18" t="s">
        <v>926</v>
      </c>
      <c r="C327" s="18" t="s">
        <v>982</v>
      </c>
      <c r="D327" s="18" t="s">
        <v>948</v>
      </c>
      <c r="E327" s="10">
        <v>12.668999999994412</v>
      </c>
      <c r="F327" s="10">
        <v>1.558999999999287</v>
      </c>
      <c r="G327" s="10">
        <v>19.75</v>
      </c>
      <c r="H327" s="18" t="s">
        <v>1184</v>
      </c>
    </row>
    <row r="328" spans="1:8" x14ac:dyDescent="0.2">
      <c r="A328" s="18" t="s">
        <v>946</v>
      </c>
      <c r="B328" s="18" t="s">
        <v>926</v>
      </c>
      <c r="C328" s="18" t="s">
        <v>964</v>
      </c>
      <c r="D328" s="18" t="s">
        <v>948</v>
      </c>
      <c r="E328" s="10">
        <v>12.790999999997439</v>
      </c>
      <c r="F328" s="10">
        <v>1.558999999999287</v>
      </c>
      <c r="G328" s="10">
        <v>19.940000000002328</v>
      </c>
      <c r="H328" s="18" t="s">
        <v>1185</v>
      </c>
    </row>
    <row r="329" spans="1:8" x14ac:dyDescent="0.2">
      <c r="A329" s="18" t="s">
        <v>946</v>
      </c>
      <c r="B329" s="18" t="s">
        <v>862</v>
      </c>
      <c r="C329" s="18" t="s">
        <v>982</v>
      </c>
      <c r="D329" s="18" t="s">
        <v>950</v>
      </c>
      <c r="E329" s="10">
        <v>7.1390000000028522</v>
      </c>
      <c r="F329" s="10">
        <v>2.7989999999990687</v>
      </c>
      <c r="G329" s="10">
        <v>19.980000000010477</v>
      </c>
      <c r="H329" s="18" t="s">
        <v>1186</v>
      </c>
    </row>
    <row r="330" spans="1:8" x14ac:dyDescent="0.2">
      <c r="A330" s="18" t="s">
        <v>946</v>
      </c>
      <c r="B330" s="18" t="s">
        <v>959</v>
      </c>
      <c r="C330" s="18" t="s">
        <v>968</v>
      </c>
      <c r="D330" s="18" t="s">
        <v>950</v>
      </c>
      <c r="E330" s="10">
        <v>28.581999999994878</v>
      </c>
      <c r="F330" s="10">
        <v>2.7989999999990687</v>
      </c>
      <c r="G330" s="10">
        <v>80</v>
      </c>
      <c r="H330" s="18" t="s">
        <v>1187</v>
      </c>
    </row>
    <row r="331" spans="1:8" x14ac:dyDescent="0.2">
      <c r="A331" s="18" t="s">
        <v>946</v>
      </c>
      <c r="B331" s="18" t="s">
        <v>878</v>
      </c>
      <c r="C331" s="18" t="s">
        <v>968</v>
      </c>
      <c r="D331" s="18" t="s">
        <v>950</v>
      </c>
      <c r="E331" s="10">
        <v>3.8590000000003783</v>
      </c>
      <c r="F331" s="10">
        <v>2.7989999999990687</v>
      </c>
      <c r="G331" s="10">
        <v>10.80000000000291</v>
      </c>
      <c r="H331" s="18" t="s">
        <v>1188</v>
      </c>
    </row>
    <row r="332" spans="1:8" x14ac:dyDescent="0.2">
      <c r="A332" s="18" t="s">
        <v>946</v>
      </c>
      <c r="B332" s="18" t="s">
        <v>878</v>
      </c>
      <c r="C332" s="18" t="s">
        <v>968</v>
      </c>
      <c r="D332" s="18" t="s">
        <v>947</v>
      </c>
      <c r="E332" s="10">
        <v>16.638999999995576</v>
      </c>
      <c r="F332" s="10">
        <v>2.3590000000003783</v>
      </c>
      <c r="G332" s="10">
        <v>39.25</v>
      </c>
      <c r="H332" s="10"/>
    </row>
    <row r="333" spans="1:8" x14ac:dyDescent="0.2">
      <c r="A333" s="17"/>
      <c r="B333" s="17"/>
      <c r="C333" s="17"/>
      <c r="D333" s="17"/>
      <c r="H333" s="17"/>
    </row>
    <row r="334" spans="1:8" x14ac:dyDescent="0.2">
      <c r="A334" s="17"/>
      <c r="B334" s="17"/>
      <c r="C334" s="17"/>
      <c r="D334" s="17"/>
      <c r="H334" s="17"/>
    </row>
    <row r="335" spans="1:8" x14ac:dyDescent="0.2">
      <c r="A335" s="17"/>
      <c r="B335" s="17"/>
      <c r="C335" s="17"/>
      <c r="D335" s="17"/>
      <c r="H335" s="17"/>
    </row>
    <row r="336" spans="1:8" x14ac:dyDescent="0.2">
      <c r="A336" s="17"/>
      <c r="B336" s="17"/>
      <c r="C336" s="17"/>
      <c r="D336" s="17"/>
      <c r="H336" s="17"/>
    </row>
    <row r="337" spans="1:8" ht="15.75" x14ac:dyDescent="0.25">
      <c r="A337" s="40" t="s">
        <v>1189</v>
      </c>
      <c r="B337" s="40"/>
      <c r="C337" s="41"/>
      <c r="D337" s="17"/>
    </row>
    <row r="338" spans="1:8" ht="15.75" x14ac:dyDescent="0.25">
      <c r="A338" s="42" t="s">
        <v>1190</v>
      </c>
      <c r="B338" s="43" t="s">
        <v>1191</v>
      </c>
      <c r="C338" s="41">
        <v>120</v>
      </c>
      <c r="D338" s="17"/>
      <c r="H338" s="17"/>
    </row>
    <row r="339" spans="1:8" ht="15.75" x14ac:dyDescent="0.25">
      <c r="A339" s="44" t="s">
        <v>1192</v>
      </c>
      <c r="B339" s="45" t="s">
        <v>1193</v>
      </c>
      <c r="C339" s="41">
        <v>120</v>
      </c>
      <c r="D339" s="17"/>
      <c r="H339" s="17"/>
    </row>
    <row r="340" spans="1:8" ht="15.75" x14ac:dyDescent="0.25">
      <c r="A340" s="42" t="s">
        <v>1194</v>
      </c>
      <c r="B340" s="43" t="s">
        <v>1195</v>
      </c>
      <c r="C340" s="41">
        <v>150</v>
      </c>
      <c r="D340" s="17"/>
    </row>
    <row r="341" spans="1:8" ht="15.75" x14ac:dyDescent="0.25">
      <c r="A341" s="42" t="s">
        <v>1196</v>
      </c>
      <c r="B341" s="43" t="s">
        <v>1197</v>
      </c>
      <c r="C341" s="41">
        <v>120</v>
      </c>
      <c r="D341" s="17"/>
      <c r="H341" s="17"/>
    </row>
    <row r="342" spans="1:8" ht="15.75" x14ac:dyDescent="0.25">
      <c r="A342" s="42" t="s">
        <v>1200</v>
      </c>
      <c r="B342" s="43" t="s">
        <v>1201</v>
      </c>
      <c r="C342" s="41">
        <v>80</v>
      </c>
      <c r="D342" s="17"/>
      <c r="H342" s="17"/>
    </row>
    <row r="343" spans="1:8" ht="15.75" x14ac:dyDescent="0.25">
      <c r="A343" s="46" t="s">
        <v>1202</v>
      </c>
      <c r="B343" s="47" t="s">
        <v>1203</v>
      </c>
      <c r="C343" s="48">
        <f>SUM(C338:C342)</f>
        <v>590</v>
      </c>
      <c r="D343" s="17"/>
      <c r="H343" s="17"/>
    </row>
    <row r="344" spans="1:8" x14ac:dyDescent="0.2">
      <c r="A344" s="17"/>
      <c r="B344" s="17"/>
      <c r="C344" s="17"/>
      <c r="D344" s="17"/>
    </row>
    <row r="345" spans="1:8" x14ac:dyDescent="0.2">
      <c r="A345" s="17"/>
      <c r="B345" s="17"/>
      <c r="C345" s="17"/>
      <c r="D345" s="17"/>
      <c r="H345" s="17"/>
    </row>
    <row r="346" spans="1:8" x14ac:dyDescent="0.2">
      <c r="A346" s="17"/>
      <c r="B346" s="17"/>
      <c r="C346" s="17"/>
      <c r="D346" s="17"/>
      <c r="H346" s="17"/>
    </row>
    <row r="347" spans="1:8" x14ac:dyDescent="0.2">
      <c r="A347" s="17"/>
      <c r="B347" s="17"/>
      <c r="C347" s="17"/>
      <c r="D347" s="17"/>
      <c r="H347" s="17"/>
    </row>
    <row r="348" spans="1:8" x14ac:dyDescent="0.2">
      <c r="A348" s="17"/>
      <c r="B348" s="17"/>
      <c r="C348" s="17"/>
      <c r="D348" s="17"/>
      <c r="H348" s="17"/>
    </row>
    <row r="349" spans="1:8" x14ac:dyDescent="0.2">
      <c r="A349" s="17"/>
      <c r="B349" s="17"/>
      <c r="C349" s="17"/>
      <c r="D349" s="17"/>
      <c r="H349" s="17"/>
    </row>
    <row r="350" spans="1:8" x14ac:dyDescent="0.2">
      <c r="A350" s="17"/>
      <c r="B350" s="17"/>
      <c r="C350" s="17"/>
      <c r="D350" s="17"/>
      <c r="H350" s="17"/>
    </row>
    <row r="351" spans="1:8" x14ac:dyDescent="0.2">
      <c r="A351" s="17"/>
      <c r="B351" s="17"/>
      <c r="C351" s="17"/>
      <c r="D351" s="17"/>
      <c r="H351" s="17"/>
    </row>
    <row r="352" spans="1:8" x14ac:dyDescent="0.2">
      <c r="A352" s="17"/>
      <c r="B352" s="17"/>
      <c r="C352" s="17"/>
      <c r="D352" s="17"/>
      <c r="H352" s="17"/>
    </row>
    <row r="353" spans="1:8" x14ac:dyDescent="0.2">
      <c r="A353" s="17"/>
      <c r="B353" s="17"/>
      <c r="C353" s="17"/>
      <c r="D353" s="17"/>
      <c r="H353" s="17"/>
    </row>
    <row r="354" spans="1:8" x14ac:dyDescent="0.2">
      <c r="A354" s="17"/>
      <c r="B354" s="17"/>
      <c r="C354" s="17"/>
      <c r="D354" s="17"/>
      <c r="H354" s="17"/>
    </row>
    <row r="355" spans="1:8" x14ac:dyDescent="0.2">
      <c r="A355" s="17"/>
      <c r="B355" s="17"/>
      <c r="C355" s="17"/>
      <c r="D355" s="17"/>
      <c r="H355" s="17"/>
    </row>
    <row r="356" spans="1:8" x14ac:dyDescent="0.2">
      <c r="A356" s="17"/>
      <c r="B356" s="17"/>
      <c r="C356" s="17"/>
      <c r="D356" s="17"/>
      <c r="H356" s="17"/>
    </row>
    <row r="357" spans="1:8" x14ac:dyDescent="0.2">
      <c r="A357" s="17"/>
      <c r="B357" s="17"/>
      <c r="C357" s="17"/>
      <c r="D357" s="17"/>
    </row>
    <row r="358" spans="1:8" x14ac:dyDescent="0.2">
      <c r="A358" s="17"/>
      <c r="B358" s="17"/>
      <c r="C358" s="17"/>
      <c r="D358" s="17"/>
      <c r="H358" s="17"/>
    </row>
    <row r="359" spans="1:8" x14ac:dyDescent="0.2">
      <c r="A359" s="17"/>
      <c r="B359" s="17"/>
      <c r="C359" s="17"/>
      <c r="D359" s="17"/>
      <c r="H359" s="17"/>
    </row>
    <row r="360" spans="1:8" x14ac:dyDescent="0.2">
      <c r="A360" s="17"/>
      <c r="B360" s="17"/>
      <c r="C360" s="17"/>
      <c r="D360" s="17"/>
      <c r="H360" s="17"/>
    </row>
    <row r="361" spans="1:8" x14ac:dyDescent="0.2">
      <c r="A361" s="17"/>
      <c r="B361" s="17"/>
      <c r="C361" s="17"/>
      <c r="D361" s="17"/>
      <c r="H361" s="17"/>
    </row>
    <row r="362" spans="1:8" x14ac:dyDescent="0.2">
      <c r="A362" s="17"/>
      <c r="B362" s="17"/>
      <c r="C362" s="17"/>
      <c r="D362" s="17"/>
    </row>
    <row r="363" spans="1:8" x14ac:dyDescent="0.2">
      <c r="A363" s="17"/>
      <c r="B363" s="17"/>
      <c r="C363" s="17"/>
      <c r="D363" s="17"/>
      <c r="H363" s="17"/>
    </row>
    <row r="364" spans="1:8" x14ac:dyDescent="0.2">
      <c r="A364" s="17"/>
      <c r="B364" s="17"/>
      <c r="C364" s="17"/>
      <c r="D364" s="17"/>
      <c r="H364" s="17"/>
    </row>
    <row r="365" spans="1:8" x14ac:dyDescent="0.2">
      <c r="A365" s="17"/>
      <c r="B365" s="17"/>
      <c r="C365" s="17"/>
      <c r="D365" s="17"/>
      <c r="H365" s="17"/>
    </row>
    <row r="366" spans="1:8" x14ac:dyDescent="0.2">
      <c r="A366" s="17"/>
      <c r="B366" s="17"/>
      <c r="C366" s="17"/>
      <c r="D366" s="17"/>
      <c r="H366" s="17"/>
    </row>
    <row r="367" spans="1:8" x14ac:dyDescent="0.2">
      <c r="A367" s="17"/>
      <c r="B367" s="17"/>
      <c r="C367" s="17"/>
      <c r="D367" s="17"/>
      <c r="H367" s="17"/>
    </row>
    <row r="368" spans="1:8" x14ac:dyDescent="0.2">
      <c r="A368" s="17"/>
      <c r="B368" s="17"/>
      <c r="C368" s="17"/>
      <c r="D368" s="17"/>
      <c r="H368" s="17"/>
    </row>
    <row r="369" spans="1:8" x14ac:dyDescent="0.2">
      <c r="A369" s="17"/>
      <c r="B369" s="17"/>
      <c r="C369" s="17"/>
      <c r="D369" s="17"/>
      <c r="H369" s="17"/>
    </row>
    <row r="370" spans="1:8" x14ac:dyDescent="0.2">
      <c r="A370" s="17"/>
      <c r="B370" s="17"/>
      <c r="C370" s="17"/>
      <c r="D370" s="17"/>
      <c r="H370" s="17"/>
    </row>
    <row r="371" spans="1:8" x14ac:dyDescent="0.2">
      <c r="A371" s="17"/>
      <c r="B371" s="17"/>
      <c r="C371" s="17"/>
      <c r="D371" s="17"/>
      <c r="H371" s="17"/>
    </row>
    <row r="372" spans="1:8" x14ac:dyDescent="0.2">
      <c r="A372" s="17"/>
      <c r="B372" s="17"/>
      <c r="C372" s="17"/>
      <c r="D372" s="17"/>
      <c r="H372" s="17"/>
    </row>
    <row r="373" spans="1:8" x14ac:dyDescent="0.2">
      <c r="A373" s="17"/>
      <c r="B373" s="17"/>
      <c r="C373" s="17"/>
      <c r="D373" s="17"/>
      <c r="H373" s="17"/>
    </row>
    <row r="374" spans="1:8" x14ac:dyDescent="0.2">
      <c r="A374" s="17"/>
      <c r="B374" s="17"/>
      <c r="C374" s="17"/>
      <c r="D374" s="17"/>
      <c r="H374" s="17"/>
    </row>
    <row r="375" spans="1:8" x14ac:dyDescent="0.2">
      <c r="A375" s="17"/>
      <c r="B375" s="17"/>
      <c r="C375" s="17"/>
      <c r="D375" s="17"/>
      <c r="H375" s="17"/>
    </row>
    <row r="376" spans="1:8" x14ac:dyDescent="0.2">
      <c r="A376" s="17"/>
      <c r="B376" s="17"/>
      <c r="C376" s="17"/>
      <c r="D376" s="17"/>
      <c r="H376" s="17"/>
    </row>
    <row r="377" spans="1:8" x14ac:dyDescent="0.2">
      <c r="A377" s="17"/>
      <c r="B377" s="17"/>
      <c r="C377" s="17"/>
      <c r="D377" s="17"/>
      <c r="H377" s="17"/>
    </row>
    <row r="378" spans="1:8" x14ac:dyDescent="0.2">
      <c r="A378" s="17"/>
      <c r="B378" s="17"/>
      <c r="C378" s="17"/>
      <c r="D378" s="17"/>
      <c r="H378" s="17"/>
    </row>
    <row r="379" spans="1:8" x14ac:dyDescent="0.2">
      <c r="A379" s="17"/>
      <c r="B379" s="17"/>
      <c r="C379" s="17"/>
      <c r="D379" s="17"/>
      <c r="H379" s="17"/>
    </row>
    <row r="380" spans="1:8" x14ac:dyDescent="0.2">
      <c r="A380" s="17"/>
      <c r="B380" s="17"/>
      <c r="C380" s="17"/>
      <c r="D380" s="17"/>
      <c r="H380" s="17"/>
    </row>
    <row r="381" spans="1:8" x14ac:dyDescent="0.2">
      <c r="A381" s="17"/>
      <c r="B381" s="17"/>
      <c r="C381" s="17"/>
      <c r="D381" s="17"/>
      <c r="H381" s="17"/>
    </row>
    <row r="382" spans="1:8" x14ac:dyDescent="0.2">
      <c r="A382" s="17"/>
      <c r="B382" s="17"/>
      <c r="C382" s="17"/>
      <c r="D382" s="17"/>
    </row>
    <row r="383" spans="1:8" x14ac:dyDescent="0.2">
      <c r="A383" s="17"/>
      <c r="B383" s="17"/>
      <c r="C383" s="17"/>
      <c r="D383" s="17"/>
      <c r="H383" s="17"/>
    </row>
    <row r="384" spans="1:8" x14ac:dyDescent="0.2">
      <c r="A384" s="17"/>
      <c r="B384" s="17"/>
      <c r="C384" s="17"/>
      <c r="D384" s="17"/>
      <c r="H384" s="17"/>
    </row>
    <row r="385" spans="1:8" x14ac:dyDescent="0.2">
      <c r="A385" s="17"/>
      <c r="B385" s="17"/>
      <c r="C385" s="17"/>
      <c r="D385" s="17"/>
      <c r="H385" s="17"/>
    </row>
    <row r="386" spans="1:8" x14ac:dyDescent="0.2">
      <c r="A386" s="17"/>
      <c r="B386" s="17"/>
      <c r="C386" s="17"/>
      <c r="D386" s="17"/>
    </row>
    <row r="387" spans="1:8" x14ac:dyDescent="0.2">
      <c r="A387" s="17"/>
      <c r="B387" s="17"/>
      <c r="C387" s="17"/>
      <c r="D387" s="17"/>
      <c r="H387" s="17"/>
    </row>
    <row r="388" spans="1:8" x14ac:dyDescent="0.2">
      <c r="A388" s="17"/>
      <c r="B388" s="17"/>
      <c r="C388" s="17"/>
      <c r="D388" s="17"/>
      <c r="H388" s="17"/>
    </row>
    <row r="389" spans="1:8" x14ac:dyDescent="0.2">
      <c r="A389" s="17"/>
      <c r="B389" s="17"/>
      <c r="C389" s="17"/>
      <c r="D389" s="17"/>
      <c r="H389" s="17"/>
    </row>
    <row r="390" spans="1:8" x14ac:dyDescent="0.2">
      <c r="A390" s="17"/>
      <c r="B390" s="17"/>
      <c r="C390" s="17"/>
      <c r="D390" s="17"/>
      <c r="H390" s="17"/>
    </row>
    <row r="391" spans="1:8" x14ac:dyDescent="0.2">
      <c r="A391" s="17"/>
      <c r="B391" s="17"/>
      <c r="C391" s="17"/>
      <c r="D391" s="17"/>
      <c r="H391" s="17"/>
    </row>
    <row r="392" spans="1:8" x14ac:dyDescent="0.2">
      <c r="A392" s="17"/>
      <c r="B392" s="17"/>
      <c r="C392" s="17"/>
      <c r="D392" s="17"/>
      <c r="H392" s="17"/>
    </row>
    <row r="393" spans="1:8" x14ac:dyDescent="0.2">
      <c r="A393" s="17"/>
      <c r="B393" s="17"/>
      <c r="C393" s="17"/>
      <c r="D393" s="17"/>
      <c r="H393" s="17"/>
    </row>
    <row r="394" spans="1:8" x14ac:dyDescent="0.2">
      <c r="A394" s="17"/>
      <c r="B394" s="17"/>
      <c r="C394" s="17"/>
      <c r="D394" s="17"/>
      <c r="H394" s="17"/>
    </row>
    <row r="395" spans="1:8" x14ac:dyDescent="0.2">
      <c r="A395" s="17"/>
      <c r="B395" s="17"/>
      <c r="C395" s="17"/>
      <c r="D395" s="17"/>
      <c r="H395" s="17"/>
    </row>
    <row r="396" spans="1:8" x14ac:dyDescent="0.2">
      <c r="A396" s="17"/>
      <c r="B396" s="17"/>
      <c r="C396" s="17"/>
      <c r="D396" s="17"/>
      <c r="H396" s="17"/>
    </row>
    <row r="397" spans="1:8" x14ac:dyDescent="0.2">
      <c r="A397" s="17"/>
      <c r="B397" s="17"/>
      <c r="C397" s="17"/>
      <c r="D397" s="17"/>
      <c r="H397" s="17"/>
    </row>
    <row r="398" spans="1:8" x14ac:dyDescent="0.2">
      <c r="A398" s="17"/>
      <c r="B398" s="17"/>
      <c r="C398" s="17"/>
      <c r="D398" s="17"/>
      <c r="H398" s="17"/>
    </row>
    <row r="399" spans="1:8" x14ac:dyDescent="0.2">
      <c r="A399" s="17"/>
      <c r="B399" s="17"/>
      <c r="C399" s="17"/>
      <c r="D399" s="17"/>
      <c r="H399" s="17"/>
    </row>
    <row r="400" spans="1:8" x14ac:dyDescent="0.2">
      <c r="A400" s="17"/>
      <c r="B400" s="17"/>
      <c r="C400" s="17"/>
      <c r="D400" s="17"/>
      <c r="H400" s="17"/>
    </row>
    <row r="401" spans="1:8" x14ac:dyDescent="0.2">
      <c r="A401" s="17"/>
      <c r="B401" s="17"/>
      <c r="C401" s="17"/>
      <c r="D401" s="17"/>
      <c r="H401" s="17"/>
    </row>
    <row r="402" spans="1:8" x14ac:dyDescent="0.2">
      <c r="A402" s="17"/>
      <c r="B402" s="17"/>
      <c r="C402" s="17"/>
      <c r="D402" s="17"/>
      <c r="H402" s="17"/>
    </row>
    <row r="403" spans="1:8" x14ac:dyDescent="0.2">
      <c r="A403" s="17"/>
      <c r="B403" s="17"/>
      <c r="C403" s="17"/>
      <c r="D403" s="17"/>
      <c r="H403" s="17"/>
    </row>
    <row r="404" spans="1:8" x14ac:dyDescent="0.2">
      <c r="A404" s="17"/>
      <c r="B404" s="17"/>
      <c r="C404" s="17"/>
      <c r="D404" s="17"/>
      <c r="H404" s="17"/>
    </row>
    <row r="405" spans="1:8" x14ac:dyDescent="0.2">
      <c r="A405" s="17"/>
      <c r="B405" s="17"/>
      <c r="C405" s="17"/>
      <c r="D405" s="17"/>
    </row>
    <row r="406" spans="1:8" x14ac:dyDescent="0.2">
      <c r="A406" s="17"/>
      <c r="B406" s="17"/>
      <c r="C406" s="17"/>
      <c r="D406" s="17"/>
      <c r="H406" s="17"/>
    </row>
    <row r="407" spans="1:8" x14ac:dyDescent="0.2">
      <c r="A407" s="17"/>
      <c r="B407" s="17"/>
      <c r="C407" s="17"/>
      <c r="D407" s="17"/>
      <c r="H407" s="17"/>
    </row>
    <row r="408" spans="1:8" x14ac:dyDescent="0.2">
      <c r="A408" s="17"/>
      <c r="B408" s="17"/>
      <c r="C408" s="17"/>
      <c r="D408" s="17"/>
      <c r="H408" s="17"/>
    </row>
    <row r="409" spans="1:8" x14ac:dyDescent="0.2">
      <c r="A409" s="17"/>
      <c r="B409" s="17"/>
      <c r="C409" s="17"/>
      <c r="D409" s="17"/>
      <c r="H409" s="17"/>
    </row>
    <row r="410" spans="1:8" x14ac:dyDescent="0.2">
      <c r="A410" s="17"/>
      <c r="B410" s="17"/>
      <c r="C410" s="17"/>
      <c r="D410" s="17"/>
      <c r="H410" s="17"/>
    </row>
    <row r="411" spans="1:8" x14ac:dyDescent="0.2">
      <c r="A411" s="17"/>
      <c r="B411" s="17"/>
      <c r="C411" s="17"/>
      <c r="D411" s="17"/>
      <c r="H411" s="17"/>
    </row>
    <row r="412" spans="1:8" x14ac:dyDescent="0.2">
      <c r="A412" s="17"/>
      <c r="B412" s="17"/>
      <c r="C412" s="17"/>
      <c r="D412" s="17"/>
    </row>
    <row r="413" spans="1:8" x14ac:dyDescent="0.2">
      <c r="A413" s="17"/>
      <c r="B413" s="17"/>
      <c r="C413" s="17"/>
      <c r="D413" s="17"/>
      <c r="H413" s="17"/>
    </row>
    <row r="414" spans="1:8" x14ac:dyDescent="0.2">
      <c r="A414" s="17"/>
      <c r="B414" s="17"/>
      <c r="C414" s="17"/>
      <c r="D414" s="17"/>
      <c r="H414" s="17"/>
    </row>
    <row r="415" spans="1:8" x14ac:dyDescent="0.2">
      <c r="A415" s="17"/>
      <c r="B415" s="17"/>
      <c r="C415" s="17"/>
      <c r="D415" s="17"/>
      <c r="H415" s="17"/>
    </row>
    <row r="416" spans="1:8" x14ac:dyDescent="0.2">
      <c r="A416" s="17"/>
      <c r="B416" s="17"/>
      <c r="C416" s="17"/>
      <c r="D416" s="17"/>
    </row>
    <row r="417" spans="1:8" x14ac:dyDescent="0.2">
      <c r="A417" s="17"/>
      <c r="B417" s="17"/>
      <c r="C417" s="17"/>
      <c r="D417" s="17"/>
      <c r="H417" s="17"/>
    </row>
    <row r="418" spans="1:8" x14ac:dyDescent="0.2">
      <c r="A418" s="17"/>
      <c r="B418" s="17"/>
      <c r="C418" s="17"/>
      <c r="D418" s="17"/>
    </row>
    <row r="419" spans="1:8" x14ac:dyDescent="0.2">
      <c r="A419" s="17"/>
      <c r="B419" s="17"/>
      <c r="C419" s="17"/>
      <c r="D419" s="17"/>
      <c r="H419" s="17"/>
    </row>
    <row r="420" spans="1:8" x14ac:dyDescent="0.2">
      <c r="A420" s="17"/>
      <c r="B420" s="17"/>
      <c r="C420" s="17"/>
      <c r="D420" s="17"/>
    </row>
    <row r="421" spans="1:8" x14ac:dyDescent="0.2">
      <c r="A421" s="17"/>
      <c r="B421" s="17"/>
      <c r="C421" s="17"/>
      <c r="D421" s="17"/>
      <c r="H421" s="17"/>
    </row>
    <row r="422" spans="1:8" x14ac:dyDescent="0.2">
      <c r="A422" s="17"/>
      <c r="B422" s="17"/>
      <c r="C422" s="17"/>
      <c r="D422" s="17"/>
    </row>
    <row r="423" spans="1:8" x14ac:dyDescent="0.2">
      <c r="A423" s="17"/>
      <c r="B423" s="17"/>
      <c r="C423" s="17"/>
      <c r="D423" s="17"/>
      <c r="H423" s="17"/>
    </row>
    <row r="424" spans="1:8" x14ac:dyDescent="0.2">
      <c r="A424" s="17"/>
      <c r="B424" s="17"/>
      <c r="C424" s="17"/>
      <c r="D424" s="17"/>
    </row>
    <row r="425" spans="1:8" x14ac:dyDescent="0.2">
      <c r="A425" s="17"/>
      <c r="B425" s="17"/>
      <c r="C425" s="17"/>
      <c r="D425" s="17"/>
      <c r="H425" s="17"/>
    </row>
    <row r="426" spans="1:8" x14ac:dyDescent="0.2">
      <c r="A426" s="17"/>
      <c r="B426" s="17"/>
      <c r="C426" s="17"/>
      <c r="D426" s="17"/>
    </row>
    <row r="427" spans="1:8" x14ac:dyDescent="0.2">
      <c r="A427" s="17"/>
      <c r="B427" s="17"/>
      <c r="C427" s="17"/>
      <c r="D427" s="17"/>
      <c r="H427" s="17"/>
    </row>
    <row r="428" spans="1:8" x14ac:dyDescent="0.2">
      <c r="A428" s="17"/>
      <c r="B428" s="17"/>
      <c r="C428" s="17"/>
      <c r="D428" s="17"/>
      <c r="H428" s="17"/>
    </row>
    <row r="429" spans="1:8" x14ac:dyDescent="0.2">
      <c r="A429" s="17"/>
      <c r="B429" s="17"/>
      <c r="C429" s="17"/>
      <c r="D429" s="17"/>
    </row>
    <row r="430" spans="1:8" x14ac:dyDescent="0.2">
      <c r="A430" s="17"/>
      <c r="B430" s="17"/>
      <c r="C430" s="17"/>
      <c r="D430" s="17"/>
      <c r="H430" s="17"/>
    </row>
    <row r="431" spans="1:8" x14ac:dyDescent="0.2">
      <c r="A431" s="17"/>
      <c r="B431" s="17"/>
      <c r="C431" s="17"/>
      <c r="D431" s="17"/>
    </row>
    <row r="432" spans="1:8" x14ac:dyDescent="0.2">
      <c r="A432" s="17"/>
      <c r="B432" s="17"/>
      <c r="C432" s="17"/>
      <c r="D432" s="17"/>
      <c r="H432" s="17"/>
    </row>
    <row r="433" spans="1:8" x14ac:dyDescent="0.2">
      <c r="A433" s="17"/>
      <c r="B433" s="17"/>
      <c r="C433" s="17"/>
      <c r="D433" s="17"/>
    </row>
    <row r="434" spans="1:8" x14ac:dyDescent="0.2">
      <c r="A434" s="17"/>
      <c r="B434" s="17"/>
      <c r="C434" s="17"/>
      <c r="D434" s="17"/>
      <c r="H434" s="17"/>
    </row>
    <row r="435" spans="1:8" x14ac:dyDescent="0.2">
      <c r="A435" s="17"/>
      <c r="B435" s="17"/>
      <c r="C435" s="17"/>
      <c r="D435" s="17"/>
    </row>
    <row r="436" spans="1:8" x14ac:dyDescent="0.2">
      <c r="A436" s="17"/>
      <c r="B436" s="17"/>
      <c r="C436" s="17"/>
      <c r="D436" s="17"/>
      <c r="H436" s="17"/>
    </row>
    <row r="437" spans="1:8" x14ac:dyDescent="0.2">
      <c r="A437" s="17"/>
      <c r="B437" s="17"/>
      <c r="C437" s="17"/>
      <c r="D437" s="17"/>
      <c r="H437" s="17"/>
    </row>
    <row r="438" spans="1:8" x14ac:dyDescent="0.2">
      <c r="A438" s="17"/>
      <c r="B438" s="17"/>
      <c r="C438" s="17"/>
      <c r="D438" s="17"/>
      <c r="H438" s="17"/>
    </row>
    <row r="439" spans="1:8" x14ac:dyDescent="0.2">
      <c r="A439" s="17"/>
      <c r="B439" s="17"/>
      <c r="C439" s="17"/>
      <c r="D439" s="17"/>
      <c r="H439" s="17"/>
    </row>
    <row r="440" spans="1:8" x14ac:dyDescent="0.2">
      <c r="A440" s="17"/>
      <c r="B440" s="17"/>
      <c r="C440" s="17"/>
      <c r="D440" s="17"/>
      <c r="H440" s="17"/>
    </row>
    <row r="441" spans="1:8" x14ac:dyDescent="0.2">
      <c r="A441" s="17"/>
      <c r="B441" s="17"/>
      <c r="C441" s="17"/>
      <c r="D441" s="17"/>
      <c r="H441" s="17"/>
    </row>
    <row r="442" spans="1:8" x14ac:dyDescent="0.2">
      <c r="A442" s="17"/>
      <c r="B442" s="17"/>
      <c r="C442" s="17"/>
      <c r="D442" s="17"/>
      <c r="H442" s="17"/>
    </row>
    <row r="443" spans="1:8" x14ac:dyDescent="0.2">
      <c r="A443" s="17"/>
      <c r="B443" s="17"/>
      <c r="C443" s="17"/>
      <c r="D443" s="17"/>
      <c r="H443" s="17"/>
    </row>
    <row r="444" spans="1:8" x14ac:dyDescent="0.2">
      <c r="A444" s="17"/>
      <c r="B444" s="17"/>
      <c r="C444" s="17"/>
      <c r="D444" s="17"/>
      <c r="H444" s="17"/>
    </row>
    <row r="445" spans="1:8" x14ac:dyDescent="0.2">
      <c r="A445" s="17"/>
      <c r="B445" s="17"/>
      <c r="C445" s="17"/>
      <c r="D445" s="17"/>
      <c r="H445" s="17"/>
    </row>
    <row r="446" spans="1:8" x14ac:dyDescent="0.2">
      <c r="A446" s="17"/>
      <c r="B446" s="17"/>
      <c r="C446" s="17"/>
      <c r="D446" s="17"/>
      <c r="H446" s="17"/>
    </row>
    <row r="450" spans="1:8" x14ac:dyDescent="0.2">
      <c r="A450" s="39"/>
      <c r="B450" s="39"/>
      <c r="C450" s="39"/>
      <c r="D450" s="39"/>
      <c r="E450" s="39"/>
      <c r="F450" s="39"/>
      <c r="G450" s="39"/>
      <c r="H450" s="39"/>
    </row>
    <row r="451" spans="1:8" x14ac:dyDescent="0.2">
      <c r="A451" s="17"/>
      <c r="B451" s="18"/>
      <c r="C451" s="18"/>
      <c r="D451" s="17"/>
      <c r="H451" s="17"/>
    </row>
    <row r="452" spans="1:8" x14ac:dyDescent="0.2">
      <c r="A452" s="17"/>
      <c r="B452" s="18"/>
      <c r="C452" s="18"/>
      <c r="D452" s="17"/>
    </row>
    <row r="453" spans="1:8" x14ac:dyDescent="0.2">
      <c r="A453" s="17"/>
      <c r="B453" s="18"/>
      <c r="C453" s="18"/>
      <c r="D453" s="17"/>
      <c r="H453" s="17"/>
    </row>
    <row r="454" spans="1:8" x14ac:dyDescent="0.2">
      <c r="A454" s="17"/>
      <c r="B454" s="18"/>
      <c r="C454" s="18"/>
      <c r="D454" s="17"/>
      <c r="H454" s="17"/>
    </row>
    <row r="455" spans="1:8" x14ac:dyDescent="0.2">
      <c r="A455" s="17"/>
      <c r="B455" s="18"/>
      <c r="C455" s="18"/>
      <c r="D455" s="17"/>
    </row>
    <row r="456" spans="1:8" x14ac:dyDescent="0.2">
      <c r="A456" s="17"/>
      <c r="B456" s="18"/>
      <c r="C456" s="18"/>
      <c r="D456" s="17"/>
      <c r="H456" s="17"/>
    </row>
    <row r="457" spans="1:8" x14ac:dyDescent="0.2">
      <c r="A457" s="17"/>
      <c r="B457" s="18"/>
      <c r="C457" s="18"/>
      <c r="D457" s="17"/>
      <c r="H457" s="17"/>
    </row>
    <row r="458" spans="1:8" x14ac:dyDescent="0.2">
      <c r="A458" s="17"/>
      <c r="B458" s="18"/>
      <c r="C458" s="18"/>
      <c r="D458" s="17"/>
      <c r="H458" s="17"/>
    </row>
    <row r="459" spans="1:8" x14ac:dyDescent="0.2">
      <c r="A459" s="17"/>
      <c r="B459" s="18"/>
      <c r="C459" s="18"/>
      <c r="D459" s="17"/>
      <c r="H459" s="17"/>
    </row>
    <row r="460" spans="1:8" x14ac:dyDescent="0.2">
      <c r="A460" s="17"/>
      <c r="B460" s="18"/>
      <c r="C460" s="18"/>
      <c r="D460" s="17"/>
      <c r="H460" s="17"/>
    </row>
    <row r="461" spans="1:8" x14ac:dyDescent="0.2">
      <c r="A461" s="17"/>
      <c r="B461" s="18"/>
      <c r="C461" s="18"/>
      <c r="D461" s="17"/>
    </row>
    <row r="462" spans="1:8" x14ac:dyDescent="0.2">
      <c r="A462" s="17"/>
      <c r="B462" s="18"/>
      <c r="C462" s="18"/>
      <c r="D462" s="17"/>
      <c r="H462" s="17"/>
    </row>
    <row r="463" spans="1:8" x14ac:dyDescent="0.2">
      <c r="A463" s="17"/>
      <c r="B463" s="18"/>
      <c r="C463" s="18"/>
      <c r="D463" s="17"/>
    </row>
    <row r="464" spans="1:8" x14ac:dyDescent="0.2">
      <c r="A464" s="17"/>
      <c r="B464" s="18"/>
      <c r="C464" s="18"/>
      <c r="D464" s="17"/>
      <c r="H464" s="17"/>
    </row>
    <row r="465" spans="1:8" x14ac:dyDescent="0.2">
      <c r="A465" s="17"/>
      <c r="B465" s="18"/>
      <c r="C465" s="18"/>
      <c r="D465" s="17"/>
      <c r="H465" s="17"/>
    </row>
    <row r="466" spans="1:8" x14ac:dyDescent="0.2">
      <c r="A466" s="17"/>
      <c r="B466" s="18"/>
      <c r="C466" s="18"/>
      <c r="D466" s="17"/>
      <c r="H466" s="17"/>
    </row>
    <row r="467" spans="1:8" x14ac:dyDescent="0.2">
      <c r="A467" s="17"/>
      <c r="B467" s="18"/>
      <c r="C467" s="18"/>
      <c r="D467" s="17"/>
      <c r="H467" s="17"/>
    </row>
    <row r="468" spans="1:8" x14ac:dyDescent="0.2">
      <c r="A468" s="17"/>
      <c r="B468" s="18"/>
      <c r="C468" s="18"/>
      <c r="D468" s="17"/>
      <c r="H468" s="17"/>
    </row>
    <row r="469" spans="1:8" x14ac:dyDescent="0.2">
      <c r="A469" s="17"/>
      <c r="B469" s="18"/>
      <c r="C469" s="18"/>
      <c r="D469" s="17"/>
      <c r="H469" s="17"/>
    </row>
    <row r="470" spans="1:8" x14ac:dyDescent="0.2">
      <c r="A470" s="17"/>
      <c r="B470" s="18"/>
      <c r="C470" s="18"/>
      <c r="D470" s="17"/>
    </row>
    <row r="471" spans="1:8" x14ac:dyDescent="0.2">
      <c r="A471" s="17"/>
      <c r="B471" s="18"/>
      <c r="C471" s="18"/>
      <c r="D471" s="17"/>
      <c r="H471" s="17"/>
    </row>
    <row r="472" spans="1:8" x14ac:dyDescent="0.2">
      <c r="A472" s="17"/>
      <c r="B472" s="18"/>
      <c r="C472" s="18"/>
      <c r="D472" s="17"/>
    </row>
    <row r="473" spans="1:8" x14ac:dyDescent="0.2">
      <c r="A473" s="17"/>
      <c r="B473" s="18"/>
      <c r="C473" s="18"/>
      <c r="D473" s="17"/>
      <c r="H473" s="17"/>
    </row>
    <row r="474" spans="1:8" x14ac:dyDescent="0.2">
      <c r="A474" s="17"/>
      <c r="B474" s="18"/>
      <c r="C474" s="18"/>
      <c r="D474" s="17"/>
    </row>
    <row r="475" spans="1:8" x14ac:dyDescent="0.2">
      <c r="A475" s="17"/>
      <c r="B475" s="18"/>
      <c r="C475" s="18"/>
      <c r="D475" s="17"/>
      <c r="H475" s="17"/>
    </row>
    <row r="476" spans="1:8" x14ac:dyDescent="0.2">
      <c r="A476" s="17"/>
      <c r="B476" s="18"/>
      <c r="C476" s="18"/>
      <c r="D476" s="17"/>
      <c r="H476" s="17"/>
    </row>
    <row r="477" spans="1:8" x14ac:dyDescent="0.2">
      <c r="A477" s="17"/>
      <c r="B477" s="18"/>
      <c r="C477" s="18"/>
      <c r="D477" s="17"/>
    </row>
    <row r="478" spans="1:8" x14ac:dyDescent="0.2">
      <c r="A478" s="17"/>
      <c r="B478" s="18"/>
      <c r="C478" s="18"/>
      <c r="D478" s="17"/>
      <c r="H478" s="17"/>
    </row>
    <row r="479" spans="1:8" x14ac:dyDescent="0.2">
      <c r="A479" s="17"/>
      <c r="B479" s="18"/>
      <c r="C479" s="18"/>
      <c r="D479" s="17"/>
    </row>
    <row r="480" spans="1:8" x14ac:dyDescent="0.2">
      <c r="A480" s="17"/>
      <c r="B480" s="18"/>
      <c r="C480" s="18"/>
      <c r="D480" s="17"/>
      <c r="H480" s="17"/>
    </row>
    <row r="481" spans="1:8" x14ac:dyDescent="0.2">
      <c r="A481" s="17"/>
      <c r="B481" s="18"/>
      <c r="C481" s="18"/>
      <c r="D481" s="17"/>
    </row>
    <row r="482" spans="1:8" x14ac:dyDescent="0.2">
      <c r="A482" s="17"/>
      <c r="B482" s="18"/>
      <c r="C482" s="18"/>
      <c r="D482" s="17"/>
      <c r="H482" s="17"/>
    </row>
    <row r="483" spans="1:8" x14ac:dyDescent="0.2">
      <c r="A483" s="17"/>
      <c r="B483" s="18"/>
      <c r="C483" s="18"/>
      <c r="D483" s="17"/>
    </row>
    <row r="484" spans="1:8" x14ac:dyDescent="0.2">
      <c r="A484" s="17"/>
      <c r="B484" s="18"/>
      <c r="C484" s="18"/>
      <c r="D484" s="17"/>
      <c r="H484" s="17"/>
    </row>
    <row r="485" spans="1:8" x14ac:dyDescent="0.2">
      <c r="A485" s="17"/>
      <c r="B485" s="18"/>
      <c r="C485" s="18"/>
      <c r="D485" s="17"/>
    </row>
    <row r="486" spans="1:8" x14ac:dyDescent="0.2">
      <c r="A486" s="17"/>
      <c r="B486" s="18"/>
      <c r="C486" s="18"/>
      <c r="D486" s="17"/>
      <c r="H486" s="17"/>
    </row>
    <row r="487" spans="1:8" x14ac:dyDescent="0.2">
      <c r="A487" s="17"/>
      <c r="B487" s="18"/>
      <c r="C487" s="18"/>
      <c r="D487" s="17"/>
      <c r="H487" s="17"/>
    </row>
    <row r="488" spans="1:8" x14ac:dyDescent="0.2">
      <c r="A488" s="17"/>
      <c r="B488" s="18"/>
      <c r="C488" s="18"/>
      <c r="D488" s="17"/>
      <c r="H488" s="17"/>
    </row>
    <row r="489" spans="1:8" x14ac:dyDescent="0.2">
      <c r="A489" s="17"/>
      <c r="B489" s="18"/>
      <c r="C489" s="18"/>
      <c r="D489" s="17"/>
      <c r="H489" s="17"/>
    </row>
    <row r="490" spans="1:8" x14ac:dyDescent="0.2">
      <c r="A490" s="17"/>
      <c r="B490" s="18"/>
      <c r="C490" s="18"/>
      <c r="D490" s="17"/>
      <c r="H490" s="17"/>
    </row>
    <row r="493" spans="1:8" x14ac:dyDescent="0.2">
      <c r="A493" s="19"/>
      <c r="B493" s="20"/>
      <c r="C493" s="21"/>
    </row>
    <row r="494" spans="1:8" x14ac:dyDescent="0.2">
      <c r="A494" s="22"/>
      <c r="B494" s="23"/>
      <c r="C494" s="24"/>
    </row>
    <row r="495" spans="1:8" x14ac:dyDescent="0.2">
      <c r="A495" s="25"/>
      <c r="B495" s="26"/>
      <c r="C495" s="24"/>
    </row>
    <row r="496" spans="1:8" x14ac:dyDescent="0.2">
      <c r="A496" s="22"/>
      <c r="B496" s="23"/>
      <c r="C496" s="24"/>
    </row>
    <row r="497" spans="1:3" x14ac:dyDescent="0.2">
      <c r="A497" s="22"/>
      <c r="B497" s="23"/>
      <c r="C497" s="24"/>
    </row>
    <row r="498" spans="1:3" x14ac:dyDescent="0.2">
      <c r="A498" s="22"/>
      <c r="B498" s="23"/>
      <c r="C498" s="24"/>
    </row>
    <row r="499" spans="1:3" x14ac:dyDescent="0.2">
      <c r="A499" s="27"/>
      <c r="B499" s="28"/>
      <c r="C499" s="29"/>
    </row>
  </sheetData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H322"/>
  <sheetViews>
    <sheetView workbookViewId="0">
      <selection activeCell="F38" sqref="F38"/>
    </sheetView>
  </sheetViews>
  <sheetFormatPr defaultRowHeight="12.75" x14ac:dyDescent="0.2"/>
  <cols>
    <col min="1" max="1" width="25.85546875" customWidth="1"/>
    <col min="2" max="2" width="22.42578125" customWidth="1"/>
    <col min="3" max="3" width="10.7109375" customWidth="1"/>
    <col min="7" max="7" width="9.28515625" bestFit="1" customWidth="1"/>
  </cols>
  <sheetData>
    <row r="1" spans="1:8" ht="13.5" thickBot="1" x14ac:dyDescent="0.25">
      <c r="A1" s="82" t="s">
        <v>823</v>
      </c>
      <c r="B1" s="83" t="s">
        <v>4050</v>
      </c>
      <c r="C1" s="84"/>
      <c r="D1" s="55"/>
      <c r="E1" s="10"/>
    </row>
    <row r="2" spans="1:8" ht="13.5" thickBot="1" x14ac:dyDescent="0.25">
      <c r="A2" s="81" t="s">
        <v>824</v>
      </c>
      <c r="B2" s="81" t="s">
        <v>825</v>
      </c>
      <c r="C2" s="81" t="s">
        <v>826</v>
      </c>
      <c r="D2" s="4" t="s">
        <v>827</v>
      </c>
      <c r="E2" s="53" t="s">
        <v>828</v>
      </c>
    </row>
    <row r="3" spans="1:8" x14ac:dyDescent="0.2">
      <c r="A3" s="6" t="s">
        <v>829</v>
      </c>
      <c r="B3" s="6" t="s">
        <v>829</v>
      </c>
      <c r="C3" s="6"/>
      <c r="D3" s="56" t="s">
        <v>832</v>
      </c>
      <c r="E3" s="58">
        <f t="shared" ref="E3:E34" si="0">SUMIF(B:B,D3,G:G)</f>
        <v>317.33000000005995</v>
      </c>
      <c r="F3" s="8"/>
    </row>
    <row r="4" spans="1:8" x14ac:dyDescent="0.2">
      <c r="A4" s="6" t="s">
        <v>829</v>
      </c>
      <c r="B4" s="6" t="s">
        <v>833</v>
      </c>
      <c r="C4" s="6"/>
      <c r="D4" s="56" t="s">
        <v>2064</v>
      </c>
      <c r="E4" s="58">
        <f t="shared" si="0"/>
        <v>129.97000000000116</v>
      </c>
      <c r="F4" s="8"/>
    </row>
    <row r="5" spans="1:8" ht="13.5" thickBot="1" x14ac:dyDescent="0.25">
      <c r="A5" s="6" t="s">
        <v>829</v>
      </c>
      <c r="B5" s="6" t="s">
        <v>830</v>
      </c>
      <c r="C5" s="6"/>
      <c r="D5" s="56" t="s">
        <v>831</v>
      </c>
      <c r="E5" s="58">
        <f t="shared" si="0"/>
        <v>278.49000000006345</v>
      </c>
      <c r="F5" s="8"/>
    </row>
    <row r="6" spans="1:8" ht="13.5" thickBot="1" x14ac:dyDescent="0.25">
      <c r="A6" s="6"/>
      <c r="B6" s="6"/>
      <c r="C6" s="6"/>
      <c r="D6" s="56"/>
      <c r="E6" s="58">
        <f t="shared" si="0"/>
        <v>0</v>
      </c>
      <c r="F6" s="37">
        <f>SUM(E3:E6)</f>
        <v>725.79000000012456</v>
      </c>
    </row>
    <row r="7" spans="1:8" x14ac:dyDescent="0.2">
      <c r="A7" s="6" t="s">
        <v>835</v>
      </c>
      <c r="B7" s="6" t="s">
        <v>835</v>
      </c>
      <c r="C7" s="6"/>
      <c r="D7" s="56" t="s">
        <v>836</v>
      </c>
      <c r="E7" s="58">
        <f t="shared" si="0"/>
        <v>0</v>
      </c>
      <c r="F7" s="8"/>
    </row>
    <row r="8" spans="1:8" ht="13.5" thickBot="1" x14ac:dyDescent="0.25">
      <c r="A8" s="6" t="s">
        <v>835</v>
      </c>
      <c r="B8" s="6" t="s">
        <v>835</v>
      </c>
      <c r="C8" s="6"/>
      <c r="D8" s="56" t="s">
        <v>837</v>
      </c>
      <c r="E8" s="58">
        <f t="shared" si="0"/>
        <v>0</v>
      </c>
    </row>
    <row r="9" spans="1:8" ht="13.5" thickBot="1" x14ac:dyDescent="0.25">
      <c r="A9" s="6"/>
      <c r="B9" s="6"/>
      <c r="C9" s="6"/>
      <c r="D9" s="56"/>
      <c r="E9" s="58">
        <f t="shared" si="0"/>
        <v>0</v>
      </c>
      <c r="F9" s="37">
        <f>SUM(E7:E8)</f>
        <v>0</v>
      </c>
    </row>
    <row r="10" spans="1:8" x14ac:dyDescent="0.2">
      <c r="A10" s="6" t="s">
        <v>838</v>
      </c>
      <c r="B10" s="6" t="s">
        <v>838</v>
      </c>
      <c r="C10" s="6"/>
      <c r="D10" s="56" t="s">
        <v>839</v>
      </c>
      <c r="E10" s="58">
        <f t="shared" si="0"/>
        <v>258.53000000001339</v>
      </c>
      <c r="F10" s="8"/>
    </row>
    <row r="11" spans="1:8" x14ac:dyDescent="0.2">
      <c r="A11" s="6" t="s">
        <v>838</v>
      </c>
      <c r="B11" s="6" t="s">
        <v>840</v>
      </c>
      <c r="C11" s="6"/>
      <c r="D11" s="56" t="s">
        <v>841</v>
      </c>
      <c r="E11" s="58">
        <f t="shared" si="0"/>
        <v>0</v>
      </c>
      <c r="F11" s="8"/>
    </row>
    <row r="12" spans="1:8" x14ac:dyDescent="0.2">
      <c r="A12" s="6" t="s">
        <v>838</v>
      </c>
      <c r="B12" s="6" t="s">
        <v>840</v>
      </c>
      <c r="C12" s="6"/>
      <c r="D12" s="56" t="s">
        <v>844</v>
      </c>
      <c r="E12" s="58">
        <f t="shared" si="0"/>
        <v>38.840000000011059</v>
      </c>
      <c r="F12" s="35"/>
      <c r="G12" s="36"/>
      <c r="H12" s="36"/>
    </row>
    <row r="13" spans="1:8" ht="13.5" thickBot="1" x14ac:dyDescent="0.25">
      <c r="A13" s="6" t="s">
        <v>838</v>
      </c>
      <c r="B13" s="6" t="s">
        <v>842</v>
      </c>
      <c r="C13" s="6"/>
      <c r="D13" s="56" t="s">
        <v>843</v>
      </c>
      <c r="E13" s="58">
        <f t="shared" si="0"/>
        <v>0</v>
      </c>
      <c r="F13" s="34"/>
    </row>
    <row r="14" spans="1:8" ht="13.5" thickBot="1" x14ac:dyDescent="0.25">
      <c r="A14" s="6"/>
      <c r="B14" s="6"/>
      <c r="C14" s="6"/>
      <c r="D14" s="56"/>
      <c r="E14" s="58">
        <f t="shared" si="0"/>
        <v>0</v>
      </c>
      <c r="F14" s="37">
        <f>SUM(E10:E13)</f>
        <v>297.37000000002445</v>
      </c>
    </row>
    <row r="15" spans="1:8" x14ac:dyDescent="0.2">
      <c r="A15" s="9" t="s">
        <v>858</v>
      </c>
      <c r="B15" s="9" t="s">
        <v>859</v>
      </c>
      <c r="C15" s="6"/>
      <c r="D15" s="56" t="s">
        <v>860</v>
      </c>
      <c r="E15" s="58">
        <f t="shared" si="0"/>
        <v>360.1600000000617</v>
      </c>
      <c r="F15" s="8"/>
      <c r="G15" s="54"/>
      <c r="H15" s="54"/>
    </row>
    <row r="16" spans="1:8" x14ac:dyDescent="0.2">
      <c r="A16" s="9" t="s">
        <v>845</v>
      </c>
      <c r="B16" s="9" t="s">
        <v>2475</v>
      </c>
      <c r="C16" s="6"/>
      <c r="D16" s="56" t="s">
        <v>2476</v>
      </c>
      <c r="E16" s="58">
        <f t="shared" si="0"/>
        <v>492.23000000009779</v>
      </c>
      <c r="F16" s="8"/>
      <c r="G16" s="54"/>
      <c r="H16" s="54"/>
    </row>
    <row r="17" spans="1:8" x14ac:dyDescent="0.2">
      <c r="A17" s="9" t="s">
        <v>845</v>
      </c>
      <c r="B17" s="9" t="s">
        <v>867</v>
      </c>
      <c r="C17" s="6"/>
      <c r="D17" s="56" t="s">
        <v>868</v>
      </c>
      <c r="E17" s="58">
        <f t="shared" si="0"/>
        <v>101.45999999999913</v>
      </c>
      <c r="F17" s="8"/>
      <c r="G17" s="54"/>
      <c r="H17" s="54"/>
    </row>
    <row r="18" spans="1:8" x14ac:dyDescent="0.2">
      <c r="A18" s="9" t="s">
        <v>855</v>
      </c>
      <c r="B18" s="9" t="s">
        <v>871</v>
      </c>
      <c r="C18" s="6"/>
      <c r="D18" s="56" t="s">
        <v>872</v>
      </c>
      <c r="E18" s="58">
        <v>179.98</v>
      </c>
      <c r="F18" s="8"/>
      <c r="G18" s="54"/>
      <c r="H18" s="54"/>
    </row>
    <row r="19" spans="1:8" x14ac:dyDescent="0.2">
      <c r="A19" s="9" t="s">
        <v>845</v>
      </c>
      <c r="B19" s="9" t="s">
        <v>848</v>
      </c>
      <c r="C19" s="6"/>
      <c r="D19" s="56" t="s">
        <v>849</v>
      </c>
      <c r="E19" s="58">
        <f t="shared" si="0"/>
        <v>285.71999999997206</v>
      </c>
      <c r="F19" s="8"/>
      <c r="G19" s="54"/>
      <c r="H19" s="54"/>
    </row>
    <row r="20" spans="1:8" x14ac:dyDescent="0.2">
      <c r="A20" s="9" t="s">
        <v>855</v>
      </c>
      <c r="B20" s="9" t="s">
        <v>875</v>
      </c>
      <c r="C20" s="6"/>
      <c r="D20" s="56" t="s">
        <v>876</v>
      </c>
      <c r="E20" s="58">
        <v>140</v>
      </c>
      <c r="F20" s="8"/>
      <c r="G20" s="54"/>
      <c r="H20" s="54"/>
    </row>
    <row r="21" spans="1:8" x14ac:dyDescent="0.2">
      <c r="A21" s="9" t="s">
        <v>855</v>
      </c>
      <c r="B21" s="9" t="s">
        <v>863</v>
      </c>
      <c r="C21" s="6"/>
      <c r="D21" s="56" t="s">
        <v>864</v>
      </c>
      <c r="E21" s="58">
        <f t="shared" si="0"/>
        <v>0</v>
      </c>
      <c r="F21" s="8"/>
      <c r="G21" s="54"/>
      <c r="H21" s="54"/>
    </row>
    <row r="22" spans="1:8" x14ac:dyDescent="0.2">
      <c r="A22" s="9" t="s">
        <v>845</v>
      </c>
      <c r="B22" s="9" t="s">
        <v>869</v>
      </c>
      <c r="C22" s="6"/>
      <c r="D22" s="56" t="s">
        <v>870</v>
      </c>
      <c r="E22" s="58">
        <f t="shared" si="0"/>
        <v>0</v>
      </c>
      <c r="F22" s="8"/>
      <c r="G22" s="54"/>
      <c r="H22" s="54"/>
    </row>
    <row r="23" spans="1:8" x14ac:dyDescent="0.2">
      <c r="A23" s="9" t="s">
        <v>855</v>
      </c>
      <c r="B23" s="9" t="s">
        <v>856</v>
      </c>
      <c r="C23" s="6"/>
      <c r="D23" s="56" t="s">
        <v>857</v>
      </c>
      <c r="E23" s="58">
        <v>140</v>
      </c>
      <c r="F23" s="8"/>
      <c r="G23" s="54"/>
      <c r="H23" s="54"/>
    </row>
    <row r="24" spans="1:8" x14ac:dyDescent="0.2">
      <c r="A24" s="9" t="s">
        <v>845</v>
      </c>
      <c r="B24" s="9" t="s">
        <v>865</v>
      </c>
      <c r="C24" s="6"/>
      <c r="D24" s="56" t="s">
        <v>866</v>
      </c>
      <c r="E24" s="58">
        <f t="shared" si="0"/>
        <v>21.059999999997672</v>
      </c>
      <c r="F24" s="8"/>
      <c r="G24" s="54"/>
      <c r="H24" s="54"/>
    </row>
    <row r="25" spans="1:8" x14ac:dyDescent="0.2">
      <c r="A25" s="9" t="s">
        <v>845</v>
      </c>
      <c r="B25" s="9" t="s">
        <v>4052</v>
      </c>
      <c r="C25" s="6"/>
      <c r="D25" s="56" t="s">
        <v>4053</v>
      </c>
      <c r="E25" s="58">
        <f t="shared" si="0"/>
        <v>0</v>
      </c>
      <c r="F25" s="8"/>
      <c r="G25" s="54"/>
      <c r="H25" s="54"/>
    </row>
    <row r="26" spans="1:8" x14ac:dyDescent="0.2">
      <c r="A26" s="9" t="s">
        <v>845</v>
      </c>
      <c r="B26" s="9" t="s">
        <v>846</v>
      </c>
      <c r="C26" s="6"/>
      <c r="D26" s="56" t="s">
        <v>847</v>
      </c>
      <c r="E26" s="58">
        <f t="shared" si="0"/>
        <v>190.01000000001659</v>
      </c>
      <c r="F26" s="8"/>
      <c r="G26" s="54"/>
      <c r="H26" s="54"/>
    </row>
    <row r="27" spans="1:8" ht="13.5" thickBot="1" x14ac:dyDescent="0.25">
      <c r="A27" s="9" t="s">
        <v>855</v>
      </c>
      <c r="B27" s="9" t="s">
        <v>873</v>
      </c>
      <c r="C27" s="6"/>
      <c r="D27" s="56" t="s">
        <v>874</v>
      </c>
      <c r="E27" s="58">
        <v>160</v>
      </c>
      <c r="G27" s="54"/>
      <c r="H27" s="54"/>
    </row>
    <row r="28" spans="1:8" ht="13.5" thickBot="1" x14ac:dyDescent="0.25">
      <c r="A28" s="9"/>
      <c r="B28" s="9"/>
      <c r="C28" s="6"/>
      <c r="D28" s="56"/>
      <c r="E28" s="58">
        <f t="shared" si="0"/>
        <v>0</v>
      </c>
      <c r="F28" s="38">
        <f>SUM(E15:E27)</f>
        <v>2070.620000000145</v>
      </c>
    </row>
    <row r="29" spans="1:8" x14ac:dyDescent="0.2">
      <c r="A29" s="6" t="s">
        <v>879</v>
      </c>
      <c r="B29" s="9" t="s">
        <v>2471</v>
      </c>
      <c r="C29" s="6"/>
      <c r="D29" s="56" t="s">
        <v>2472</v>
      </c>
      <c r="E29" s="58">
        <f t="shared" si="0"/>
        <v>203.16000000004715</v>
      </c>
      <c r="F29" s="51"/>
    </row>
    <row r="30" spans="1:8" x14ac:dyDescent="0.2">
      <c r="A30" s="6" t="s">
        <v>879</v>
      </c>
      <c r="B30" s="9" t="s">
        <v>2471</v>
      </c>
      <c r="C30" s="6"/>
      <c r="D30" s="56" t="s">
        <v>4051</v>
      </c>
      <c r="E30" s="58">
        <f t="shared" si="0"/>
        <v>19.869999999995343</v>
      </c>
      <c r="F30" s="51"/>
    </row>
    <row r="31" spans="1:8" x14ac:dyDescent="0.2">
      <c r="A31" s="6" t="s">
        <v>879</v>
      </c>
      <c r="B31" s="6" t="s">
        <v>2067</v>
      </c>
      <c r="C31" s="6"/>
      <c r="D31" s="56" t="s">
        <v>2068</v>
      </c>
      <c r="E31" s="58">
        <f t="shared" si="0"/>
        <v>0</v>
      </c>
      <c r="F31" s="8"/>
    </row>
    <row r="32" spans="1:8" x14ac:dyDescent="0.2">
      <c r="A32" s="6" t="s">
        <v>879</v>
      </c>
      <c r="B32" s="6" t="s">
        <v>3602</v>
      </c>
      <c r="C32" s="6"/>
      <c r="D32" s="56" t="s">
        <v>4049</v>
      </c>
      <c r="E32" s="58">
        <f t="shared" si="0"/>
        <v>100.21999999997206</v>
      </c>
      <c r="F32" s="8"/>
    </row>
    <row r="33" spans="1:8" x14ac:dyDescent="0.2">
      <c r="A33" s="6" t="s">
        <v>879</v>
      </c>
      <c r="B33" s="6" t="s">
        <v>2469</v>
      </c>
      <c r="C33" s="6"/>
      <c r="D33" s="56" t="s">
        <v>2356</v>
      </c>
      <c r="E33" s="58">
        <f t="shared" si="0"/>
        <v>70</v>
      </c>
      <c r="F33" s="8"/>
    </row>
    <row r="34" spans="1:8" x14ac:dyDescent="0.2">
      <c r="A34" s="6" t="s">
        <v>879</v>
      </c>
      <c r="B34" s="6" t="s">
        <v>879</v>
      </c>
      <c r="C34" s="6"/>
      <c r="D34" s="56" t="s">
        <v>881</v>
      </c>
      <c r="E34" s="58">
        <f t="shared" si="0"/>
        <v>237.56999999999243</v>
      </c>
      <c r="F34" s="8"/>
    </row>
    <row r="35" spans="1:8" x14ac:dyDescent="0.2">
      <c r="A35" s="6" t="s">
        <v>879</v>
      </c>
      <c r="B35" s="6" t="s">
        <v>879</v>
      </c>
      <c r="C35" s="6"/>
      <c r="D35" s="56" t="s">
        <v>882</v>
      </c>
      <c r="E35" s="58">
        <f t="shared" ref="E35:E59" si="1">SUMIF(B:B,D35,G:G)</f>
        <v>0</v>
      </c>
      <c r="F35" s="8"/>
    </row>
    <row r="36" spans="1:8" x14ac:dyDescent="0.2">
      <c r="A36" s="6" t="s">
        <v>879</v>
      </c>
      <c r="B36" s="6" t="s">
        <v>879</v>
      </c>
      <c r="C36" s="6"/>
      <c r="D36" s="56" t="s">
        <v>884</v>
      </c>
      <c r="E36" s="58">
        <f t="shared" si="1"/>
        <v>0</v>
      </c>
      <c r="F36" s="8"/>
    </row>
    <row r="37" spans="1:8" ht="13.5" thickBot="1" x14ac:dyDescent="0.25">
      <c r="A37" s="6" t="s">
        <v>879</v>
      </c>
      <c r="B37" s="6" t="s">
        <v>936</v>
      </c>
      <c r="C37" s="6"/>
      <c r="D37" s="56" t="s">
        <v>937</v>
      </c>
      <c r="E37" s="58">
        <f t="shared" si="1"/>
        <v>157.67999999999302</v>
      </c>
    </row>
    <row r="38" spans="1:8" ht="13.5" thickBot="1" x14ac:dyDescent="0.25">
      <c r="A38" s="6"/>
      <c r="B38" s="6"/>
      <c r="C38" s="6"/>
      <c r="D38" s="56"/>
      <c r="E38" s="58">
        <f t="shared" si="1"/>
        <v>0</v>
      </c>
      <c r="F38" s="37">
        <f>SUM(E29:E37)</f>
        <v>788.5</v>
      </c>
    </row>
    <row r="39" spans="1:8" x14ac:dyDescent="0.2">
      <c r="A39" s="6" t="s">
        <v>889</v>
      </c>
      <c r="B39" s="6" t="s">
        <v>898</v>
      </c>
      <c r="C39" s="6"/>
      <c r="D39" s="56" t="s">
        <v>899</v>
      </c>
      <c r="E39" s="58">
        <f t="shared" si="1"/>
        <v>44.980000000010477</v>
      </c>
      <c r="F39" s="8"/>
      <c r="G39" s="36"/>
      <c r="H39" s="36"/>
    </row>
    <row r="40" spans="1:8" x14ac:dyDescent="0.2">
      <c r="A40" s="6" t="s">
        <v>889</v>
      </c>
      <c r="B40" s="6" t="s">
        <v>911</v>
      </c>
      <c r="C40" s="6"/>
      <c r="D40" s="56" t="s">
        <v>912</v>
      </c>
      <c r="E40" s="58">
        <f t="shared" si="1"/>
        <v>0</v>
      </c>
      <c r="F40" s="8"/>
      <c r="G40" s="36"/>
      <c r="H40" s="36"/>
    </row>
    <row r="41" spans="1:8" x14ac:dyDescent="0.2">
      <c r="A41" s="6" t="s">
        <v>889</v>
      </c>
      <c r="B41" s="6" t="s">
        <v>904</v>
      </c>
      <c r="C41" s="6"/>
      <c r="D41" s="56" t="s">
        <v>905</v>
      </c>
      <c r="E41" s="58">
        <f t="shared" si="1"/>
        <v>193.9599999999773</v>
      </c>
      <c r="F41" s="8"/>
      <c r="G41" s="36"/>
      <c r="H41" s="36"/>
    </row>
    <row r="42" spans="1:8" x14ac:dyDescent="0.2">
      <c r="A42" s="6" t="s">
        <v>889</v>
      </c>
      <c r="B42" s="6" t="s">
        <v>896</v>
      </c>
      <c r="C42" s="6"/>
      <c r="D42" s="56" t="s">
        <v>897</v>
      </c>
      <c r="E42" s="58">
        <f t="shared" si="1"/>
        <v>154.96999999997206</v>
      </c>
      <c r="F42" s="8"/>
      <c r="G42" s="36"/>
      <c r="H42" s="36"/>
    </row>
    <row r="43" spans="1:8" x14ac:dyDescent="0.2">
      <c r="A43" s="6" t="s">
        <v>889</v>
      </c>
      <c r="B43" s="6" t="s">
        <v>1206</v>
      </c>
      <c r="C43" s="6"/>
      <c r="D43" s="56" t="s">
        <v>1207</v>
      </c>
      <c r="E43" s="58">
        <f t="shared" si="1"/>
        <v>0</v>
      </c>
      <c r="F43" s="8"/>
      <c r="G43" s="36"/>
      <c r="H43" s="36"/>
    </row>
    <row r="44" spans="1:8" x14ac:dyDescent="0.2">
      <c r="A44" s="6" t="s">
        <v>889</v>
      </c>
      <c r="B44" s="6" t="s">
        <v>894</v>
      </c>
      <c r="C44" s="6"/>
      <c r="D44" s="56" t="s">
        <v>895</v>
      </c>
      <c r="E44" s="58">
        <f t="shared" si="1"/>
        <v>210.05000000001746</v>
      </c>
      <c r="F44" s="8"/>
      <c r="G44" s="36"/>
      <c r="H44" s="36"/>
    </row>
    <row r="45" spans="1:8" x14ac:dyDescent="0.2">
      <c r="A45" s="6" t="s">
        <v>889</v>
      </c>
      <c r="B45" s="6" t="s">
        <v>958</v>
      </c>
      <c r="C45" s="6"/>
      <c r="D45" s="56" t="s">
        <v>959</v>
      </c>
      <c r="E45" s="58">
        <f t="shared" si="1"/>
        <v>523.85000000003492</v>
      </c>
      <c r="F45" s="8"/>
      <c r="G45" s="36"/>
      <c r="H45" s="36"/>
    </row>
    <row r="46" spans="1:8" x14ac:dyDescent="0.2">
      <c r="A46" s="6" t="s">
        <v>889</v>
      </c>
      <c r="B46" s="6" t="s">
        <v>915</v>
      </c>
      <c r="C46" s="6"/>
      <c r="D46" s="56" t="s">
        <v>916</v>
      </c>
      <c r="E46" s="58">
        <f t="shared" si="1"/>
        <v>0</v>
      </c>
      <c r="F46" s="8"/>
      <c r="G46" s="36"/>
      <c r="H46" s="36"/>
    </row>
    <row r="47" spans="1:8" x14ac:dyDescent="0.2">
      <c r="A47" s="6" t="s">
        <v>889</v>
      </c>
      <c r="B47" s="6" t="s">
        <v>1628</v>
      </c>
      <c r="C47" s="6"/>
      <c r="D47" s="56" t="s">
        <v>1629</v>
      </c>
      <c r="E47" s="58">
        <f t="shared" si="1"/>
        <v>0</v>
      </c>
      <c r="F47" s="8"/>
      <c r="G47" s="76" t="s">
        <v>3599</v>
      </c>
      <c r="H47" s="36"/>
    </row>
    <row r="48" spans="1:8" x14ac:dyDescent="0.2">
      <c r="A48" s="6" t="s">
        <v>889</v>
      </c>
      <c r="B48" s="6" t="s">
        <v>890</v>
      </c>
      <c r="C48" s="6"/>
      <c r="D48" s="56" t="s">
        <v>891</v>
      </c>
      <c r="E48" s="58">
        <f t="shared" si="1"/>
        <v>347.47999999998137</v>
      </c>
      <c r="F48" s="8"/>
      <c r="G48" s="36"/>
      <c r="H48" s="36"/>
    </row>
    <row r="49" spans="1:8" x14ac:dyDescent="0.2">
      <c r="A49" s="6" t="s">
        <v>889</v>
      </c>
      <c r="B49" s="6" t="s">
        <v>900</v>
      </c>
      <c r="C49" s="6"/>
      <c r="D49" s="56" t="s">
        <v>901</v>
      </c>
      <c r="E49" s="58">
        <f t="shared" si="1"/>
        <v>0</v>
      </c>
      <c r="F49" s="8"/>
      <c r="G49" s="36"/>
      <c r="H49" s="36"/>
    </row>
    <row r="50" spans="1:8" x14ac:dyDescent="0.2">
      <c r="A50" s="6" t="s">
        <v>889</v>
      </c>
      <c r="B50" s="6" t="s">
        <v>2473</v>
      </c>
      <c r="C50" s="6"/>
      <c r="D50" s="56" t="s">
        <v>2520</v>
      </c>
      <c r="E50" s="58">
        <f t="shared" si="1"/>
        <v>0</v>
      </c>
      <c r="F50" s="8"/>
      <c r="G50" s="36"/>
      <c r="H50" s="36"/>
    </row>
    <row r="51" spans="1:8" ht="13.5" thickBot="1" x14ac:dyDescent="0.25">
      <c r="A51" s="6" t="s">
        <v>889</v>
      </c>
      <c r="B51" s="6" t="s">
        <v>892</v>
      </c>
      <c r="C51" s="6"/>
      <c r="D51" s="56" t="s">
        <v>893</v>
      </c>
      <c r="E51" s="58">
        <f t="shared" si="1"/>
        <v>0</v>
      </c>
      <c r="G51" s="36"/>
      <c r="H51" s="36"/>
    </row>
    <row r="52" spans="1:8" ht="13.5" thickBot="1" x14ac:dyDescent="0.25">
      <c r="A52" s="6"/>
      <c r="B52" s="6"/>
      <c r="C52" s="6"/>
      <c r="D52" s="56"/>
      <c r="E52" s="58">
        <f t="shared" si="1"/>
        <v>0</v>
      </c>
      <c r="F52" s="37">
        <f>SUM(E39:E51)</f>
        <v>1475.2899999999936</v>
      </c>
    </row>
    <row r="53" spans="1:8" ht="13.5" thickBot="1" x14ac:dyDescent="0.25">
      <c r="A53" s="6" t="s">
        <v>885</v>
      </c>
      <c r="B53" s="6" t="s">
        <v>885</v>
      </c>
      <c r="C53" s="6"/>
      <c r="D53" s="6" t="s">
        <v>886</v>
      </c>
      <c r="E53" s="58">
        <f t="shared" si="1"/>
        <v>355</v>
      </c>
      <c r="F53" s="8"/>
    </row>
    <row r="54" spans="1:8" ht="13.5" thickBot="1" x14ac:dyDescent="0.25">
      <c r="A54" s="6"/>
      <c r="B54" s="6"/>
      <c r="C54" s="6"/>
      <c r="D54" s="6"/>
      <c r="E54" s="33">
        <f t="shared" si="1"/>
        <v>0</v>
      </c>
      <c r="F54" s="37">
        <f>SUM(E53:E53)</f>
        <v>355</v>
      </c>
    </row>
    <row r="55" spans="1:8" x14ac:dyDescent="0.2">
      <c r="A55" s="6" t="s">
        <v>917</v>
      </c>
      <c r="B55" s="6" t="s">
        <v>917</v>
      </c>
      <c r="C55" s="6"/>
      <c r="D55" s="56" t="s">
        <v>918</v>
      </c>
      <c r="E55" s="33">
        <f t="shared" si="1"/>
        <v>227.30000000000291</v>
      </c>
      <c r="F55" s="8"/>
      <c r="G55" s="36"/>
      <c r="H55" s="36"/>
    </row>
    <row r="56" spans="1:8" ht="13.5" thickBot="1" x14ac:dyDescent="0.25">
      <c r="A56" s="6" t="s">
        <v>917</v>
      </c>
      <c r="B56" s="6" t="s">
        <v>919</v>
      </c>
      <c r="C56" s="6"/>
      <c r="D56" s="56" t="s">
        <v>3161</v>
      </c>
      <c r="E56" s="33">
        <f t="shared" si="1"/>
        <v>55.029999999998836</v>
      </c>
      <c r="G56" s="36"/>
      <c r="H56" s="36"/>
    </row>
    <row r="57" spans="1:8" ht="13.5" thickBot="1" x14ac:dyDescent="0.25">
      <c r="A57" s="6"/>
      <c r="B57" s="6"/>
      <c r="C57" s="6"/>
      <c r="D57" s="56"/>
      <c r="E57" s="33">
        <f t="shared" si="1"/>
        <v>0</v>
      </c>
      <c r="F57" s="37">
        <f>SUM(E55:E56)</f>
        <v>282.33000000000175</v>
      </c>
    </row>
    <row r="58" spans="1:8" ht="13.5" thickBot="1" x14ac:dyDescent="0.25">
      <c r="A58" s="6" t="s">
        <v>934</v>
      </c>
      <c r="B58" s="6" t="s">
        <v>934</v>
      </c>
      <c r="C58" s="6"/>
      <c r="D58" s="56" t="s">
        <v>935</v>
      </c>
      <c r="E58" s="33">
        <f t="shared" si="1"/>
        <v>190</v>
      </c>
      <c r="G58" s="36"/>
      <c r="H58" s="36"/>
    </row>
    <row r="59" spans="1:8" ht="13.5" thickBot="1" x14ac:dyDescent="0.25">
      <c r="A59" s="36"/>
      <c r="B59" s="36"/>
      <c r="C59" s="36"/>
      <c r="D59" s="57"/>
      <c r="E59" s="58">
        <f t="shared" si="1"/>
        <v>0</v>
      </c>
      <c r="F59" s="38">
        <f>SUM(E58:E58)</f>
        <v>190</v>
      </c>
    </row>
    <row r="60" spans="1:8" x14ac:dyDescent="0.2">
      <c r="A60" s="10"/>
      <c r="D60" s="10"/>
      <c r="E60" s="59"/>
      <c r="F60" s="8"/>
    </row>
    <row r="61" spans="1:8" x14ac:dyDescent="0.2">
      <c r="A61" s="10"/>
      <c r="D61" s="10"/>
      <c r="E61" s="11">
        <f>SUM(E3:E58)</f>
        <v>6184.9000000002889</v>
      </c>
      <c r="F61" s="11">
        <f>SUM(E61)</f>
        <v>6184.9000000002889</v>
      </c>
    </row>
    <row r="62" spans="1:8" x14ac:dyDescent="0.2">
      <c r="A62" s="10"/>
      <c r="D62" s="10"/>
      <c r="E62" s="10"/>
      <c r="F62" s="12">
        <f>F61-F28</f>
        <v>4114.2800000001444</v>
      </c>
    </row>
    <row r="63" spans="1:8" x14ac:dyDescent="0.2">
      <c r="A63" s="10"/>
      <c r="D63" s="10"/>
      <c r="E63" s="10"/>
    </row>
    <row r="64" spans="1:8" ht="13.5" thickBot="1" x14ac:dyDescent="0.25">
      <c r="A64" s="10"/>
      <c r="D64" s="10"/>
      <c r="E64" s="10"/>
      <c r="F64" s="13" t="s">
        <v>938</v>
      </c>
      <c r="G64" s="14">
        <f>E18+E20+E21+E23+E27</f>
        <v>619.98</v>
      </c>
      <c r="H64" t="s">
        <v>342</v>
      </c>
    </row>
    <row r="65" spans="1:8" x14ac:dyDescent="0.2">
      <c r="A65" s="86" t="s">
        <v>1146</v>
      </c>
      <c r="G65" s="78">
        <f>SUM(G67:G314)</f>
        <v>5584.91000000028</v>
      </c>
    </row>
    <row r="66" spans="1:8" x14ac:dyDescent="0.2">
      <c r="A66" s="49" t="s">
        <v>939</v>
      </c>
      <c r="B66" s="49" t="s">
        <v>827</v>
      </c>
      <c r="C66" s="49" t="s">
        <v>940</v>
      </c>
      <c r="D66" s="49" t="s">
        <v>941</v>
      </c>
      <c r="E66" s="49" t="s">
        <v>942</v>
      </c>
      <c r="F66" s="49" t="s">
        <v>943</v>
      </c>
      <c r="G66" s="49" t="s">
        <v>944</v>
      </c>
      <c r="H66" s="49" t="s">
        <v>945</v>
      </c>
    </row>
    <row r="67" spans="1:8" x14ac:dyDescent="0.2">
      <c r="A67" s="17" t="s">
        <v>946</v>
      </c>
      <c r="B67" s="87" t="s">
        <v>891</v>
      </c>
      <c r="C67" s="17" t="s">
        <v>4054</v>
      </c>
      <c r="D67" s="17" t="s">
        <v>947</v>
      </c>
      <c r="E67">
        <v>29.74199999999837</v>
      </c>
      <c r="F67">
        <v>2.3990000000012515</v>
      </c>
      <c r="G67">
        <v>71.349999999976717</v>
      </c>
      <c r="H67" s="17" t="s">
        <v>4055</v>
      </c>
    </row>
    <row r="68" spans="1:8" x14ac:dyDescent="0.2">
      <c r="A68" s="17" t="s">
        <v>946</v>
      </c>
      <c r="B68" s="87" t="s">
        <v>891</v>
      </c>
      <c r="C68" s="17" t="s">
        <v>4054</v>
      </c>
      <c r="D68" s="17" t="s">
        <v>948</v>
      </c>
      <c r="E68">
        <v>12.828999999997905</v>
      </c>
      <c r="F68">
        <v>1.558999999999287</v>
      </c>
      <c r="G68">
        <v>20</v>
      </c>
    </row>
    <row r="69" spans="1:8" x14ac:dyDescent="0.2">
      <c r="A69" s="17" t="s">
        <v>946</v>
      </c>
      <c r="B69" s="87" t="s">
        <v>891</v>
      </c>
      <c r="C69" s="17" t="s">
        <v>4054</v>
      </c>
      <c r="D69" s="17" t="s">
        <v>998</v>
      </c>
      <c r="E69">
        <v>3</v>
      </c>
      <c r="F69">
        <v>17.230000000010477</v>
      </c>
      <c r="G69">
        <v>51.690000000002328</v>
      </c>
    </row>
    <row r="70" spans="1:8" x14ac:dyDescent="0.2">
      <c r="A70" s="17" t="s">
        <v>946</v>
      </c>
      <c r="B70" s="87" t="s">
        <v>891</v>
      </c>
      <c r="C70" s="17" t="s">
        <v>4056</v>
      </c>
      <c r="D70" s="17" t="s">
        <v>947</v>
      </c>
      <c r="E70">
        <v>20.842999999993481</v>
      </c>
      <c r="F70">
        <v>2.3990000000012515</v>
      </c>
      <c r="G70">
        <v>50</v>
      </c>
      <c r="H70" s="17" t="s">
        <v>4057</v>
      </c>
    </row>
    <row r="71" spans="1:8" x14ac:dyDescent="0.2">
      <c r="A71" s="17" t="s">
        <v>946</v>
      </c>
      <c r="B71" s="87" t="s">
        <v>891</v>
      </c>
      <c r="C71" s="17" t="s">
        <v>4058</v>
      </c>
      <c r="D71" s="17" t="s">
        <v>950</v>
      </c>
      <c r="E71">
        <v>10.456999999994878</v>
      </c>
      <c r="F71">
        <v>2.8689999999987776</v>
      </c>
      <c r="G71">
        <v>30</v>
      </c>
      <c r="H71" s="17" t="s">
        <v>4059</v>
      </c>
    </row>
    <row r="72" spans="1:8" x14ac:dyDescent="0.2">
      <c r="A72" s="17" t="s">
        <v>946</v>
      </c>
      <c r="B72" s="87" t="s">
        <v>831</v>
      </c>
      <c r="C72" s="17" t="s">
        <v>4060</v>
      </c>
      <c r="D72" s="17" t="s">
        <v>948</v>
      </c>
      <c r="E72">
        <v>12.823000000003958</v>
      </c>
      <c r="F72">
        <v>1.558999999999287</v>
      </c>
      <c r="G72">
        <v>19.989999999990687</v>
      </c>
      <c r="H72" s="17" t="s">
        <v>4061</v>
      </c>
    </row>
    <row r="73" spans="1:8" x14ac:dyDescent="0.2">
      <c r="A73" s="17" t="s">
        <v>946</v>
      </c>
      <c r="B73" s="87" t="s">
        <v>831</v>
      </c>
      <c r="C73" s="17" t="s">
        <v>4054</v>
      </c>
      <c r="D73" s="17" t="s">
        <v>948</v>
      </c>
      <c r="E73">
        <v>16.928000000014435</v>
      </c>
      <c r="F73">
        <v>1.558999999999287</v>
      </c>
      <c r="G73">
        <v>26.39000000001397</v>
      </c>
      <c r="H73" s="17" t="s">
        <v>4062</v>
      </c>
    </row>
    <row r="74" spans="1:8" x14ac:dyDescent="0.2">
      <c r="A74" s="17" t="s">
        <v>946</v>
      </c>
      <c r="B74" s="87" t="s">
        <v>831</v>
      </c>
      <c r="C74" s="17" t="s">
        <v>4054</v>
      </c>
      <c r="D74" s="17" t="s">
        <v>947</v>
      </c>
      <c r="E74">
        <v>5.6699999999982538</v>
      </c>
      <c r="F74">
        <v>2.3990000000012515</v>
      </c>
      <c r="G74">
        <v>13.600000000005821</v>
      </c>
    </row>
    <row r="75" spans="1:8" x14ac:dyDescent="0.2">
      <c r="A75" s="17" t="s">
        <v>946</v>
      </c>
      <c r="B75" s="87" t="s">
        <v>831</v>
      </c>
      <c r="C75" s="17" t="s">
        <v>4063</v>
      </c>
      <c r="D75" s="17" t="s">
        <v>948</v>
      </c>
      <c r="E75">
        <v>16.035999999992782</v>
      </c>
      <c r="F75">
        <v>1.558999999999287</v>
      </c>
      <c r="G75">
        <v>25</v>
      </c>
      <c r="H75" s="17" t="s">
        <v>4064</v>
      </c>
    </row>
    <row r="76" spans="1:8" x14ac:dyDescent="0.2">
      <c r="A76" s="17" t="s">
        <v>946</v>
      </c>
      <c r="B76" s="87" t="s">
        <v>831</v>
      </c>
      <c r="C76" s="17" t="s">
        <v>4065</v>
      </c>
      <c r="D76" s="17" t="s">
        <v>948</v>
      </c>
      <c r="E76">
        <v>12.342000000004191</v>
      </c>
      <c r="F76">
        <v>1.558999999999287</v>
      </c>
      <c r="G76">
        <v>19.239999999990687</v>
      </c>
      <c r="H76" s="17" t="s">
        <v>4066</v>
      </c>
    </row>
    <row r="77" spans="1:8" x14ac:dyDescent="0.2">
      <c r="A77" s="17" t="s">
        <v>946</v>
      </c>
      <c r="B77" s="87" t="s">
        <v>831</v>
      </c>
      <c r="C77" s="17" t="s">
        <v>4067</v>
      </c>
      <c r="D77" s="17" t="s">
        <v>948</v>
      </c>
      <c r="E77">
        <v>12.797000000005937</v>
      </c>
      <c r="F77">
        <v>1.558999999999287</v>
      </c>
      <c r="G77">
        <v>19.950000000011642</v>
      </c>
      <c r="H77" s="17" t="s">
        <v>4068</v>
      </c>
    </row>
    <row r="78" spans="1:8" x14ac:dyDescent="0.2">
      <c r="A78" s="17" t="s">
        <v>946</v>
      </c>
      <c r="B78" s="87" t="s">
        <v>831</v>
      </c>
      <c r="C78" s="17" t="s">
        <v>4069</v>
      </c>
      <c r="D78" s="17" t="s">
        <v>948</v>
      </c>
      <c r="E78">
        <v>12.797000000005937</v>
      </c>
      <c r="F78">
        <v>1.558999999999287</v>
      </c>
      <c r="G78">
        <v>19.950000000011642</v>
      </c>
      <c r="H78" s="17" t="s">
        <v>4070</v>
      </c>
    </row>
    <row r="79" spans="1:8" x14ac:dyDescent="0.2">
      <c r="A79" s="17" t="s">
        <v>946</v>
      </c>
      <c r="B79" s="87" t="s">
        <v>831</v>
      </c>
      <c r="C79" s="17" t="s">
        <v>4071</v>
      </c>
      <c r="D79" s="17" t="s">
        <v>948</v>
      </c>
      <c r="E79">
        <v>12.771999999997206</v>
      </c>
      <c r="F79">
        <v>1.558999999999287</v>
      </c>
      <c r="G79">
        <v>19.910000000003492</v>
      </c>
      <c r="H79" s="17" t="s">
        <v>4072</v>
      </c>
    </row>
    <row r="80" spans="1:8" x14ac:dyDescent="0.2">
      <c r="A80" s="17" t="s">
        <v>946</v>
      </c>
      <c r="B80" s="87" t="s">
        <v>831</v>
      </c>
      <c r="C80" s="17" t="s">
        <v>4073</v>
      </c>
      <c r="D80" s="17" t="s">
        <v>950</v>
      </c>
      <c r="E80">
        <v>5.4100000000034925</v>
      </c>
      <c r="F80">
        <v>2.8689999999987776</v>
      </c>
      <c r="G80">
        <v>15.520000000004075</v>
      </c>
      <c r="H80" s="17" t="s">
        <v>4074</v>
      </c>
    </row>
    <row r="81" spans="1:8" x14ac:dyDescent="0.2">
      <c r="A81" s="17" t="s">
        <v>946</v>
      </c>
      <c r="B81" s="87" t="s">
        <v>831</v>
      </c>
      <c r="C81" s="17" t="s">
        <v>4073</v>
      </c>
      <c r="D81" s="17" t="s">
        <v>948</v>
      </c>
      <c r="E81">
        <v>15.721999999994296</v>
      </c>
      <c r="F81">
        <v>1.558999999999287</v>
      </c>
      <c r="G81">
        <v>24.510000000009313</v>
      </c>
    </row>
    <row r="82" spans="1:8" x14ac:dyDescent="0.2">
      <c r="A82" s="17" t="s">
        <v>946</v>
      </c>
      <c r="B82" s="87" t="s">
        <v>831</v>
      </c>
      <c r="C82" s="17" t="s">
        <v>4075</v>
      </c>
      <c r="D82" s="17" t="s">
        <v>948</v>
      </c>
      <c r="E82">
        <v>15.721999999994296</v>
      </c>
      <c r="F82">
        <v>1.558999999999287</v>
      </c>
      <c r="G82">
        <v>24.510000000009313</v>
      </c>
      <c r="H82" s="17" t="s">
        <v>4076</v>
      </c>
    </row>
    <row r="83" spans="1:8" x14ac:dyDescent="0.2">
      <c r="A83" s="17" t="s">
        <v>946</v>
      </c>
      <c r="B83" s="87" t="s">
        <v>832</v>
      </c>
      <c r="C83" s="17" t="s">
        <v>4054</v>
      </c>
      <c r="D83" s="17" t="s">
        <v>951</v>
      </c>
      <c r="E83">
        <v>13.479999999995925</v>
      </c>
      <c r="F83">
        <v>2.9690000000009604</v>
      </c>
      <c r="G83">
        <v>40.020000000018626</v>
      </c>
      <c r="H83" s="17" t="s">
        <v>4077</v>
      </c>
    </row>
    <row r="84" spans="1:8" x14ac:dyDescent="0.2">
      <c r="A84" s="17" t="s">
        <v>946</v>
      </c>
      <c r="B84" s="87" t="s">
        <v>832</v>
      </c>
      <c r="C84" s="17" t="s">
        <v>4054</v>
      </c>
      <c r="D84" s="17" t="s">
        <v>948</v>
      </c>
      <c r="E84">
        <v>13.976999999998952</v>
      </c>
      <c r="F84">
        <v>1.558999999999287</v>
      </c>
      <c r="G84">
        <v>21.790000000008149</v>
      </c>
    </row>
    <row r="85" spans="1:8" x14ac:dyDescent="0.2">
      <c r="A85" s="17" t="s">
        <v>946</v>
      </c>
      <c r="B85" s="87" t="s">
        <v>832</v>
      </c>
      <c r="C85" s="17" t="s">
        <v>4054</v>
      </c>
      <c r="D85" s="17" t="s">
        <v>998</v>
      </c>
      <c r="E85">
        <v>4</v>
      </c>
      <c r="F85">
        <v>17.230000000010477</v>
      </c>
      <c r="G85">
        <v>68.92000000004191</v>
      </c>
    </row>
    <row r="86" spans="1:8" x14ac:dyDescent="0.2">
      <c r="A86" s="17" t="s">
        <v>946</v>
      </c>
      <c r="B86" s="87" t="s">
        <v>832</v>
      </c>
      <c r="C86" s="17" t="s">
        <v>4078</v>
      </c>
      <c r="D86" s="17" t="s">
        <v>950</v>
      </c>
      <c r="E86">
        <v>0.57200000000011642</v>
      </c>
      <c r="F86">
        <v>2.8689999999987776</v>
      </c>
      <c r="G86">
        <v>1.6399999999994179</v>
      </c>
      <c r="H86" s="17" t="s">
        <v>4079</v>
      </c>
    </row>
    <row r="87" spans="1:8" x14ac:dyDescent="0.2">
      <c r="A87" s="17" t="s">
        <v>946</v>
      </c>
      <c r="B87" s="87" t="s">
        <v>832</v>
      </c>
      <c r="C87" s="17" t="s">
        <v>4078</v>
      </c>
      <c r="D87" s="17" t="s">
        <v>948</v>
      </c>
      <c r="E87">
        <v>18.184999999997672</v>
      </c>
      <c r="F87">
        <v>1.558999999999287</v>
      </c>
      <c r="G87">
        <v>28.350000000005821</v>
      </c>
    </row>
    <row r="88" spans="1:8" x14ac:dyDescent="0.2">
      <c r="A88" s="17" t="s">
        <v>946</v>
      </c>
      <c r="B88" s="87" t="s">
        <v>895</v>
      </c>
      <c r="C88" s="17" t="s">
        <v>4060</v>
      </c>
      <c r="D88" s="17" t="s">
        <v>947</v>
      </c>
      <c r="E88">
        <v>12.505999999993946</v>
      </c>
      <c r="F88">
        <v>2.3990000000012515</v>
      </c>
      <c r="G88">
        <v>30</v>
      </c>
      <c r="H88" s="17" t="s">
        <v>4080</v>
      </c>
    </row>
    <row r="89" spans="1:8" x14ac:dyDescent="0.2">
      <c r="A89" s="17" t="s">
        <v>946</v>
      </c>
      <c r="B89" s="87" t="s">
        <v>895</v>
      </c>
      <c r="C89" s="17" t="s">
        <v>4054</v>
      </c>
      <c r="D89" s="17" t="s">
        <v>947</v>
      </c>
      <c r="E89">
        <v>12.509999999994761</v>
      </c>
      <c r="F89">
        <v>2.3990000000012515</v>
      </c>
      <c r="G89">
        <v>30.010000000009313</v>
      </c>
      <c r="H89" s="17" t="s">
        <v>4081</v>
      </c>
    </row>
    <row r="90" spans="1:8" x14ac:dyDescent="0.2">
      <c r="A90" s="17" t="s">
        <v>946</v>
      </c>
      <c r="B90" s="87" t="s">
        <v>895</v>
      </c>
      <c r="C90" s="17" t="s">
        <v>4065</v>
      </c>
      <c r="D90" s="17" t="s">
        <v>947</v>
      </c>
      <c r="E90">
        <v>28.412000000011176</v>
      </c>
      <c r="F90">
        <v>2.3990000000012515</v>
      </c>
      <c r="G90">
        <v>68.160000000032596</v>
      </c>
      <c r="H90" s="17" t="s">
        <v>4082</v>
      </c>
    </row>
    <row r="91" spans="1:8" x14ac:dyDescent="0.2">
      <c r="A91" s="17" t="s">
        <v>946</v>
      </c>
      <c r="B91" s="87" t="s">
        <v>895</v>
      </c>
      <c r="C91" s="17" t="s">
        <v>4065</v>
      </c>
      <c r="D91" s="17" t="s">
        <v>948</v>
      </c>
      <c r="E91">
        <v>7.5889999999999418</v>
      </c>
      <c r="F91">
        <v>1.558999999999287</v>
      </c>
      <c r="G91">
        <v>11.830000000001746</v>
      </c>
    </row>
    <row r="92" spans="1:8" x14ac:dyDescent="0.2">
      <c r="A92" s="17" t="s">
        <v>946</v>
      </c>
      <c r="B92" s="87" t="s">
        <v>895</v>
      </c>
      <c r="C92" s="17" t="s">
        <v>4075</v>
      </c>
      <c r="D92" s="17" t="s">
        <v>947</v>
      </c>
      <c r="E92">
        <v>24.219000000011874</v>
      </c>
      <c r="F92">
        <v>2.3990000000012515</v>
      </c>
      <c r="G92">
        <v>58.099999999976717</v>
      </c>
      <c r="H92" s="17" t="s">
        <v>133</v>
      </c>
    </row>
    <row r="93" spans="1:8" x14ac:dyDescent="0.2">
      <c r="A93" s="17" t="s">
        <v>946</v>
      </c>
      <c r="B93" s="87" t="s">
        <v>895</v>
      </c>
      <c r="C93" s="17" t="s">
        <v>4075</v>
      </c>
      <c r="D93" s="17" t="s">
        <v>948</v>
      </c>
      <c r="E93">
        <v>7.6659999999974389</v>
      </c>
      <c r="F93">
        <v>1.558999999999287</v>
      </c>
      <c r="G93">
        <v>11.94999999999709</v>
      </c>
    </row>
    <row r="94" spans="1:8" x14ac:dyDescent="0.2">
      <c r="A94" s="17" t="s">
        <v>946</v>
      </c>
      <c r="B94" s="87" t="s">
        <v>4051</v>
      </c>
      <c r="C94" s="17" t="s">
        <v>134</v>
      </c>
      <c r="D94" s="17" t="s">
        <v>948</v>
      </c>
      <c r="E94">
        <v>12.744999999995343</v>
      </c>
      <c r="F94">
        <v>1.558999999999287</v>
      </c>
      <c r="G94">
        <v>19.869999999995343</v>
      </c>
      <c r="H94" s="17" t="s">
        <v>135</v>
      </c>
    </row>
    <row r="95" spans="1:8" x14ac:dyDescent="0.2">
      <c r="A95" s="17" t="s">
        <v>946</v>
      </c>
      <c r="B95" s="87" t="s">
        <v>847</v>
      </c>
      <c r="C95" s="17" t="s">
        <v>4060</v>
      </c>
      <c r="D95" s="17" t="s">
        <v>950</v>
      </c>
      <c r="E95">
        <v>6.0619999999980791</v>
      </c>
      <c r="F95">
        <v>2.8689999999987776</v>
      </c>
      <c r="G95">
        <v>17.39000000001397</v>
      </c>
      <c r="H95" s="17" t="s">
        <v>136</v>
      </c>
    </row>
    <row r="96" spans="1:8" x14ac:dyDescent="0.2">
      <c r="A96" s="17" t="s">
        <v>946</v>
      </c>
      <c r="B96" s="87" t="s">
        <v>847</v>
      </c>
      <c r="C96" s="17" t="s">
        <v>4060</v>
      </c>
      <c r="D96" s="17" t="s">
        <v>948</v>
      </c>
      <c r="E96">
        <v>8.4130000000004657</v>
      </c>
      <c r="F96">
        <v>1.4989999999997963</v>
      </c>
      <c r="G96">
        <v>12.610000000000582</v>
      </c>
    </row>
    <row r="97" spans="1:8" x14ac:dyDescent="0.2">
      <c r="A97" s="17" t="s">
        <v>946</v>
      </c>
      <c r="B97" s="87" t="s">
        <v>847</v>
      </c>
      <c r="C97" s="17" t="s">
        <v>4063</v>
      </c>
      <c r="D97" s="17" t="s">
        <v>948</v>
      </c>
      <c r="E97">
        <v>4.6569999999992433</v>
      </c>
      <c r="F97">
        <v>1.4989999999997963</v>
      </c>
      <c r="G97">
        <v>6.9800000000032014</v>
      </c>
      <c r="H97" s="17" t="s">
        <v>137</v>
      </c>
    </row>
    <row r="98" spans="1:8" x14ac:dyDescent="0.2">
      <c r="A98" s="17" t="s">
        <v>946</v>
      </c>
      <c r="B98" s="87" t="s">
        <v>847</v>
      </c>
      <c r="C98" s="17" t="s">
        <v>4063</v>
      </c>
      <c r="D98" s="17" t="s">
        <v>950</v>
      </c>
      <c r="E98">
        <v>8.0209999999933643</v>
      </c>
      <c r="F98">
        <v>2.8689999999987776</v>
      </c>
      <c r="G98">
        <v>23.010000000009313</v>
      </c>
    </row>
    <row r="99" spans="1:8" x14ac:dyDescent="0.2">
      <c r="A99" s="17" t="s">
        <v>946</v>
      </c>
      <c r="B99" s="87" t="s">
        <v>847</v>
      </c>
      <c r="C99" s="17" t="s">
        <v>4056</v>
      </c>
      <c r="D99" s="17" t="s">
        <v>948</v>
      </c>
      <c r="E99">
        <v>8.05899999999383</v>
      </c>
      <c r="F99">
        <v>1.4989999999997963</v>
      </c>
      <c r="G99">
        <v>12.080000000001746</v>
      </c>
      <c r="H99" s="17" t="s">
        <v>138</v>
      </c>
    </row>
    <row r="100" spans="1:8" x14ac:dyDescent="0.2">
      <c r="A100" s="17" t="s">
        <v>946</v>
      </c>
      <c r="B100" s="87" t="s">
        <v>847</v>
      </c>
      <c r="C100" s="17" t="s">
        <v>4056</v>
      </c>
      <c r="D100" s="17" t="s">
        <v>950</v>
      </c>
      <c r="E100">
        <v>6.25</v>
      </c>
      <c r="F100">
        <v>2.8689999999987776</v>
      </c>
      <c r="G100">
        <v>17.929999999993015</v>
      </c>
    </row>
    <row r="101" spans="1:8" x14ac:dyDescent="0.2">
      <c r="A101" s="17" t="s">
        <v>946</v>
      </c>
      <c r="B101" s="87" t="s">
        <v>847</v>
      </c>
      <c r="C101" s="17" t="s">
        <v>134</v>
      </c>
      <c r="D101" s="17" t="s">
        <v>948</v>
      </c>
      <c r="E101">
        <v>8.0390000000043074</v>
      </c>
      <c r="F101">
        <v>1.4989999999997963</v>
      </c>
      <c r="G101">
        <v>12.05000000000291</v>
      </c>
      <c r="H101" s="17" t="s">
        <v>139</v>
      </c>
    </row>
    <row r="102" spans="1:8" x14ac:dyDescent="0.2">
      <c r="A102" s="17" t="s">
        <v>946</v>
      </c>
      <c r="B102" s="87" t="s">
        <v>847</v>
      </c>
      <c r="C102" s="17" t="s">
        <v>134</v>
      </c>
      <c r="D102" s="17" t="s">
        <v>950</v>
      </c>
      <c r="E102">
        <v>6.260999999998603</v>
      </c>
      <c r="F102">
        <v>2.8689999999987776</v>
      </c>
      <c r="G102">
        <v>17.959999999991851</v>
      </c>
    </row>
    <row r="103" spans="1:8" x14ac:dyDescent="0.2">
      <c r="A103" s="17" t="s">
        <v>946</v>
      </c>
      <c r="B103" s="87" t="s">
        <v>847</v>
      </c>
      <c r="C103" s="17" t="s">
        <v>4073</v>
      </c>
      <c r="D103" s="17" t="s">
        <v>948</v>
      </c>
      <c r="E103">
        <v>6.864000000001397</v>
      </c>
      <c r="F103">
        <v>1.558999999999287</v>
      </c>
      <c r="G103">
        <v>10.69999999999709</v>
      </c>
      <c r="H103" s="17" t="s">
        <v>140</v>
      </c>
    </row>
    <row r="104" spans="1:8" x14ac:dyDescent="0.2">
      <c r="A104" s="17" t="s">
        <v>946</v>
      </c>
      <c r="B104" s="87" t="s">
        <v>847</v>
      </c>
      <c r="C104" s="17" t="s">
        <v>4073</v>
      </c>
      <c r="D104" s="17" t="s">
        <v>950</v>
      </c>
      <c r="E104">
        <v>6.7309999999997672</v>
      </c>
      <c r="F104">
        <v>2.8689999999987776</v>
      </c>
      <c r="G104">
        <v>19.309999999997672</v>
      </c>
    </row>
    <row r="105" spans="1:8" x14ac:dyDescent="0.2">
      <c r="A105" s="17" t="s">
        <v>946</v>
      </c>
      <c r="B105" s="87" t="s">
        <v>3161</v>
      </c>
      <c r="C105" s="17" t="s">
        <v>4065</v>
      </c>
      <c r="D105" s="17" t="s">
        <v>950</v>
      </c>
      <c r="E105">
        <v>10.471000000005006</v>
      </c>
      <c r="F105">
        <v>2.8689999999987776</v>
      </c>
      <c r="G105">
        <v>30.040000000008149</v>
      </c>
      <c r="H105" s="17" t="s">
        <v>141</v>
      </c>
    </row>
    <row r="106" spans="1:8" x14ac:dyDescent="0.2">
      <c r="A106" s="17" t="s">
        <v>946</v>
      </c>
      <c r="B106" s="87" t="s">
        <v>2476</v>
      </c>
      <c r="C106" s="17" t="s">
        <v>142</v>
      </c>
      <c r="D106" s="17" t="s">
        <v>952</v>
      </c>
      <c r="E106">
        <v>77.26300000003539</v>
      </c>
      <c r="F106">
        <v>2.0489999999990687</v>
      </c>
      <c r="G106">
        <v>158.31000000005588</v>
      </c>
      <c r="H106" s="17" t="s">
        <v>143</v>
      </c>
    </row>
    <row r="107" spans="1:8" x14ac:dyDescent="0.2">
      <c r="A107" s="17" t="s">
        <v>946</v>
      </c>
      <c r="B107" s="87" t="s">
        <v>2476</v>
      </c>
      <c r="C107" s="17" t="s">
        <v>4065</v>
      </c>
      <c r="D107" s="17" t="s">
        <v>952</v>
      </c>
      <c r="E107">
        <v>39.048999999999069</v>
      </c>
      <c r="F107">
        <v>2.0489999999990687</v>
      </c>
      <c r="G107">
        <v>80.010000000009313</v>
      </c>
      <c r="H107" s="17" t="s">
        <v>144</v>
      </c>
    </row>
    <row r="108" spans="1:8" x14ac:dyDescent="0.2">
      <c r="A108" s="17" t="s">
        <v>946</v>
      </c>
      <c r="B108" s="87" t="s">
        <v>2476</v>
      </c>
      <c r="C108" s="17" t="s">
        <v>4065</v>
      </c>
      <c r="D108" s="17" t="s">
        <v>952</v>
      </c>
      <c r="E108">
        <v>43.607000000018161</v>
      </c>
      <c r="F108">
        <v>2.0489999999990687</v>
      </c>
      <c r="G108">
        <v>89.349999999976717</v>
      </c>
      <c r="H108" s="17" t="s">
        <v>145</v>
      </c>
    </row>
    <row r="109" spans="1:8" x14ac:dyDescent="0.2">
      <c r="A109" s="17" t="s">
        <v>946</v>
      </c>
      <c r="B109" s="87" t="s">
        <v>2476</v>
      </c>
      <c r="C109" s="17" t="s">
        <v>4071</v>
      </c>
      <c r="D109" s="17" t="s">
        <v>952</v>
      </c>
      <c r="E109">
        <v>80.312999999965541</v>
      </c>
      <c r="F109">
        <v>2.0489999999990687</v>
      </c>
      <c r="G109">
        <v>164.56000000005588</v>
      </c>
      <c r="H109" s="17" t="s">
        <v>146</v>
      </c>
    </row>
    <row r="110" spans="1:8" x14ac:dyDescent="0.2">
      <c r="A110" s="17" t="s">
        <v>946</v>
      </c>
      <c r="B110" s="87" t="s">
        <v>849</v>
      </c>
      <c r="C110" s="17" t="s">
        <v>4060</v>
      </c>
      <c r="D110" s="17" t="s">
        <v>950</v>
      </c>
      <c r="E110">
        <v>2.4510000000009313</v>
      </c>
      <c r="F110">
        <v>2.8689999999987776</v>
      </c>
      <c r="G110">
        <v>7.0299999999988358</v>
      </c>
      <c r="H110" s="17" t="s">
        <v>147</v>
      </c>
    </row>
    <row r="111" spans="1:8" x14ac:dyDescent="0.2">
      <c r="A111" s="17" t="s">
        <v>946</v>
      </c>
      <c r="B111" s="87" t="s">
        <v>849</v>
      </c>
      <c r="C111" s="17" t="s">
        <v>4054</v>
      </c>
      <c r="D111" s="17" t="s">
        <v>951</v>
      </c>
      <c r="E111">
        <v>2.3719999999993888</v>
      </c>
      <c r="F111">
        <v>2.9690000000009604</v>
      </c>
      <c r="G111">
        <v>7.0400000000008731</v>
      </c>
      <c r="H111" s="17" t="s">
        <v>148</v>
      </c>
    </row>
    <row r="112" spans="1:8" x14ac:dyDescent="0.2">
      <c r="A112" s="17" t="s">
        <v>946</v>
      </c>
      <c r="B112" s="87" t="s">
        <v>849</v>
      </c>
      <c r="C112" s="17" t="s">
        <v>4063</v>
      </c>
      <c r="D112" s="17" t="s">
        <v>950</v>
      </c>
      <c r="E112">
        <v>2.4609999999993306</v>
      </c>
      <c r="F112">
        <v>2.8689999999987776</v>
      </c>
      <c r="G112">
        <v>7.0599999999976717</v>
      </c>
      <c r="H112" s="17" t="s">
        <v>149</v>
      </c>
    </row>
    <row r="113" spans="1:8" x14ac:dyDescent="0.2">
      <c r="A113" s="17" t="s">
        <v>946</v>
      </c>
      <c r="B113" s="87" t="s">
        <v>849</v>
      </c>
      <c r="C113" s="17" t="s">
        <v>142</v>
      </c>
      <c r="D113" s="17" t="s">
        <v>950</v>
      </c>
      <c r="E113">
        <v>2.1300000000010186</v>
      </c>
      <c r="F113">
        <v>2.8689999999987776</v>
      </c>
      <c r="G113">
        <v>6.1100000000005821</v>
      </c>
      <c r="H113" s="17" t="s">
        <v>150</v>
      </c>
    </row>
    <row r="114" spans="1:8" x14ac:dyDescent="0.2">
      <c r="A114" s="17" t="s">
        <v>946</v>
      </c>
      <c r="B114" s="87" t="s">
        <v>849</v>
      </c>
      <c r="C114" s="17" t="s">
        <v>142</v>
      </c>
      <c r="D114" s="17" t="s">
        <v>950</v>
      </c>
      <c r="E114">
        <v>4.8799999999973807</v>
      </c>
      <c r="F114">
        <v>2.8689999999987776</v>
      </c>
      <c r="G114">
        <v>14</v>
      </c>
      <c r="H114" s="17" t="s">
        <v>151</v>
      </c>
    </row>
    <row r="115" spans="1:8" x14ac:dyDescent="0.2">
      <c r="A115" s="17" t="s">
        <v>946</v>
      </c>
      <c r="B115" s="87" t="s">
        <v>849</v>
      </c>
      <c r="C115" s="17" t="s">
        <v>4078</v>
      </c>
      <c r="D115" s="17" t="s">
        <v>951</v>
      </c>
      <c r="E115">
        <v>2.3719999999993888</v>
      </c>
      <c r="F115">
        <v>2.9690000000009604</v>
      </c>
      <c r="G115">
        <v>7.0400000000008731</v>
      </c>
      <c r="H115" s="17" t="s">
        <v>152</v>
      </c>
    </row>
    <row r="116" spans="1:8" x14ac:dyDescent="0.2">
      <c r="A116" s="17" t="s">
        <v>946</v>
      </c>
      <c r="B116" s="87" t="s">
        <v>849</v>
      </c>
      <c r="C116" s="17" t="s">
        <v>4058</v>
      </c>
      <c r="D116" s="17" t="s">
        <v>950</v>
      </c>
      <c r="E116">
        <v>2.4399999999986903</v>
      </c>
      <c r="F116">
        <v>2.8689999999987776</v>
      </c>
      <c r="G116">
        <v>7</v>
      </c>
      <c r="H116" s="17" t="s">
        <v>153</v>
      </c>
    </row>
    <row r="117" spans="1:8" x14ac:dyDescent="0.2">
      <c r="A117" s="17" t="s">
        <v>946</v>
      </c>
      <c r="B117" s="87" t="s">
        <v>849</v>
      </c>
      <c r="C117" s="17" t="s">
        <v>4065</v>
      </c>
      <c r="D117" s="17" t="s">
        <v>950</v>
      </c>
      <c r="E117">
        <v>2.4399999999986903</v>
      </c>
      <c r="F117">
        <v>2.8689999999987776</v>
      </c>
      <c r="G117">
        <v>7</v>
      </c>
      <c r="H117" s="17" t="s">
        <v>154</v>
      </c>
    </row>
    <row r="118" spans="1:8" x14ac:dyDescent="0.2">
      <c r="A118" s="17" t="s">
        <v>946</v>
      </c>
      <c r="B118" s="87" t="s">
        <v>849</v>
      </c>
      <c r="C118" s="17" t="s">
        <v>134</v>
      </c>
      <c r="D118" s="17" t="s">
        <v>950</v>
      </c>
      <c r="E118">
        <v>4.8799999999973807</v>
      </c>
      <c r="F118">
        <v>2.8689999999987776</v>
      </c>
      <c r="G118">
        <v>14</v>
      </c>
      <c r="H118" s="17" t="s">
        <v>155</v>
      </c>
    </row>
    <row r="119" spans="1:8" x14ac:dyDescent="0.2">
      <c r="A119" s="17" t="s">
        <v>946</v>
      </c>
      <c r="B119" s="87" t="s">
        <v>849</v>
      </c>
      <c r="C119" s="17" t="s">
        <v>4069</v>
      </c>
      <c r="D119" s="17" t="s">
        <v>950</v>
      </c>
      <c r="E119">
        <v>2.4399999999986903</v>
      </c>
      <c r="F119">
        <v>2.8689999999987776</v>
      </c>
      <c r="G119">
        <v>7</v>
      </c>
      <c r="H119" s="17" t="s">
        <v>156</v>
      </c>
    </row>
    <row r="120" spans="1:8" x14ac:dyDescent="0.2">
      <c r="A120" s="17" t="s">
        <v>946</v>
      </c>
      <c r="B120" s="87" t="s">
        <v>849</v>
      </c>
      <c r="C120" s="17" t="s">
        <v>4073</v>
      </c>
      <c r="D120" s="17" t="s">
        <v>950</v>
      </c>
      <c r="E120">
        <v>2.4510000000009313</v>
      </c>
      <c r="F120">
        <v>2.8689999999987776</v>
      </c>
      <c r="G120">
        <v>7.0299999999988358</v>
      </c>
      <c r="H120" s="17" t="s">
        <v>157</v>
      </c>
    </row>
    <row r="121" spans="1:8" x14ac:dyDescent="0.2">
      <c r="A121" s="17" t="s">
        <v>946</v>
      </c>
      <c r="B121" s="87" t="s">
        <v>897</v>
      </c>
      <c r="C121" s="17" t="s">
        <v>4063</v>
      </c>
      <c r="D121" s="17" t="s">
        <v>948</v>
      </c>
      <c r="E121">
        <v>19.236999999993714</v>
      </c>
      <c r="F121">
        <v>1.558999999999287</v>
      </c>
      <c r="G121">
        <v>29.989999999990687</v>
      </c>
      <c r="H121" s="17" t="s">
        <v>158</v>
      </c>
    </row>
    <row r="122" spans="1:8" x14ac:dyDescent="0.2">
      <c r="A122" s="17" t="s">
        <v>946</v>
      </c>
      <c r="B122" s="87" t="s">
        <v>897</v>
      </c>
      <c r="C122" s="17" t="s">
        <v>142</v>
      </c>
      <c r="D122" s="17" t="s">
        <v>948</v>
      </c>
      <c r="E122">
        <v>12.828999999997905</v>
      </c>
      <c r="F122">
        <v>1.558999999999287</v>
      </c>
      <c r="G122">
        <v>20</v>
      </c>
      <c r="H122" s="17" t="s">
        <v>159</v>
      </c>
    </row>
    <row r="123" spans="1:8" x14ac:dyDescent="0.2">
      <c r="A123" s="17" t="s">
        <v>946</v>
      </c>
      <c r="B123" s="87" t="s">
        <v>897</v>
      </c>
      <c r="C123" s="17" t="s">
        <v>4078</v>
      </c>
      <c r="D123" s="17" t="s">
        <v>948</v>
      </c>
      <c r="E123">
        <v>9.6220000000030268</v>
      </c>
      <c r="F123">
        <v>1.558999999999287</v>
      </c>
      <c r="G123">
        <v>15</v>
      </c>
      <c r="H123" s="17" t="s">
        <v>160</v>
      </c>
    </row>
    <row r="124" spans="1:8" x14ac:dyDescent="0.2">
      <c r="A124" s="17" t="s">
        <v>946</v>
      </c>
      <c r="B124" s="87" t="s">
        <v>897</v>
      </c>
      <c r="C124" s="17" t="s">
        <v>4058</v>
      </c>
      <c r="D124" s="17" t="s">
        <v>948</v>
      </c>
      <c r="E124">
        <v>12.823000000003958</v>
      </c>
      <c r="F124">
        <v>1.558999999999287</v>
      </c>
      <c r="G124">
        <v>19.989999999990687</v>
      </c>
      <c r="H124" s="17" t="s">
        <v>161</v>
      </c>
    </row>
    <row r="125" spans="1:8" x14ac:dyDescent="0.2">
      <c r="A125" s="17" t="s">
        <v>946</v>
      </c>
      <c r="B125" s="87" t="s">
        <v>897</v>
      </c>
      <c r="C125" s="17" t="s">
        <v>4067</v>
      </c>
      <c r="D125" s="17" t="s">
        <v>948</v>
      </c>
      <c r="E125">
        <v>19.25</v>
      </c>
      <c r="F125">
        <v>1.558999999999287</v>
      </c>
      <c r="G125">
        <v>30.010000000009313</v>
      </c>
      <c r="H125" s="17" t="s">
        <v>162</v>
      </c>
    </row>
    <row r="126" spans="1:8" x14ac:dyDescent="0.2">
      <c r="A126" s="17" t="s">
        <v>946</v>
      </c>
      <c r="B126" s="87" t="s">
        <v>897</v>
      </c>
      <c r="C126" s="17" t="s">
        <v>4071</v>
      </c>
      <c r="D126" s="17" t="s">
        <v>948</v>
      </c>
      <c r="E126">
        <v>12.823000000003958</v>
      </c>
      <c r="F126">
        <v>1.558999999999287</v>
      </c>
      <c r="G126">
        <v>19.989999999990687</v>
      </c>
      <c r="H126" s="17" t="s">
        <v>163</v>
      </c>
    </row>
    <row r="127" spans="1:8" x14ac:dyDescent="0.2">
      <c r="A127" s="17" t="s">
        <v>946</v>
      </c>
      <c r="B127" s="87" t="s">
        <v>897</v>
      </c>
      <c r="C127" s="17" t="s">
        <v>4073</v>
      </c>
      <c r="D127" s="17" t="s">
        <v>948</v>
      </c>
      <c r="E127">
        <v>12.823000000003958</v>
      </c>
      <c r="F127">
        <v>1.558999999999287</v>
      </c>
      <c r="G127">
        <v>19.989999999990687</v>
      </c>
      <c r="H127" s="17" t="s">
        <v>164</v>
      </c>
    </row>
    <row r="128" spans="1:8" x14ac:dyDescent="0.2">
      <c r="A128" s="17" t="s">
        <v>946</v>
      </c>
      <c r="B128" s="87" t="s">
        <v>899</v>
      </c>
      <c r="C128" s="17" t="s">
        <v>4060</v>
      </c>
      <c r="D128" s="17" t="s">
        <v>948</v>
      </c>
      <c r="E128">
        <v>13.342999999993481</v>
      </c>
      <c r="F128">
        <v>1.4989999999997963</v>
      </c>
      <c r="G128">
        <v>20</v>
      </c>
      <c r="H128" s="17" t="s">
        <v>165</v>
      </c>
    </row>
    <row r="129" spans="1:8" x14ac:dyDescent="0.2">
      <c r="A129" s="17" t="s">
        <v>946</v>
      </c>
      <c r="B129" s="87" t="s">
        <v>899</v>
      </c>
      <c r="C129" s="17" t="s">
        <v>4073</v>
      </c>
      <c r="D129" s="17" t="s">
        <v>948</v>
      </c>
      <c r="E129">
        <v>16.665000000008149</v>
      </c>
      <c r="F129">
        <v>1.4989999999997963</v>
      </c>
      <c r="G129">
        <v>24.980000000010477</v>
      </c>
      <c r="H129" s="17" t="s">
        <v>166</v>
      </c>
    </row>
    <row r="130" spans="1:8" x14ac:dyDescent="0.2">
      <c r="A130" s="17" t="s">
        <v>946</v>
      </c>
      <c r="B130" s="87" t="s">
        <v>860</v>
      </c>
      <c r="C130" s="17" t="s">
        <v>4060</v>
      </c>
      <c r="D130" s="17" t="s">
        <v>950</v>
      </c>
      <c r="E130">
        <v>10.456999999994878</v>
      </c>
      <c r="F130">
        <v>2.8689999999987776</v>
      </c>
      <c r="G130">
        <v>30</v>
      </c>
      <c r="H130" s="17" t="s">
        <v>167</v>
      </c>
    </row>
    <row r="131" spans="1:8" x14ac:dyDescent="0.2">
      <c r="A131" s="17" t="s">
        <v>946</v>
      </c>
      <c r="B131" s="87" t="s">
        <v>860</v>
      </c>
      <c r="C131" s="17" t="s">
        <v>4054</v>
      </c>
      <c r="D131" s="17" t="s">
        <v>950</v>
      </c>
      <c r="E131">
        <v>10.460999999995693</v>
      </c>
      <c r="F131">
        <v>2.8689999999987776</v>
      </c>
      <c r="G131">
        <v>30.010000000009313</v>
      </c>
      <c r="H131" s="17" t="s">
        <v>168</v>
      </c>
    </row>
    <row r="132" spans="1:8" x14ac:dyDescent="0.2">
      <c r="A132" s="17" t="s">
        <v>946</v>
      </c>
      <c r="B132" s="87" t="s">
        <v>860</v>
      </c>
      <c r="C132" s="17" t="s">
        <v>4063</v>
      </c>
      <c r="D132" s="17" t="s">
        <v>950</v>
      </c>
      <c r="E132">
        <v>10.456999999994878</v>
      </c>
      <c r="F132">
        <v>2.8689999999987776</v>
      </c>
      <c r="G132">
        <v>30</v>
      </c>
      <c r="H132" s="17" t="s">
        <v>169</v>
      </c>
    </row>
    <row r="133" spans="1:8" x14ac:dyDescent="0.2">
      <c r="A133" s="17" t="s">
        <v>946</v>
      </c>
      <c r="B133" s="87" t="s">
        <v>860</v>
      </c>
      <c r="C133" s="17" t="s">
        <v>142</v>
      </c>
      <c r="D133" s="17" t="s">
        <v>950</v>
      </c>
      <c r="E133">
        <v>10.471000000005006</v>
      </c>
      <c r="F133">
        <v>2.8689999999987776</v>
      </c>
      <c r="G133">
        <v>30.040000000008149</v>
      </c>
      <c r="H133" s="17" t="s">
        <v>170</v>
      </c>
    </row>
    <row r="134" spans="1:8" x14ac:dyDescent="0.2">
      <c r="A134" s="17" t="s">
        <v>946</v>
      </c>
      <c r="B134" s="87" t="s">
        <v>860</v>
      </c>
      <c r="C134" s="17" t="s">
        <v>4078</v>
      </c>
      <c r="D134" s="17" t="s">
        <v>951</v>
      </c>
      <c r="E134">
        <v>10.104999999995925</v>
      </c>
      <c r="F134">
        <v>2.9690000000009604</v>
      </c>
      <c r="G134">
        <v>30</v>
      </c>
      <c r="H134" s="17" t="s">
        <v>171</v>
      </c>
    </row>
    <row r="135" spans="1:8" x14ac:dyDescent="0.2">
      <c r="A135" s="17" t="s">
        <v>946</v>
      </c>
      <c r="B135" s="87" t="s">
        <v>860</v>
      </c>
      <c r="C135" s="17" t="s">
        <v>4056</v>
      </c>
      <c r="D135" s="17" t="s">
        <v>950</v>
      </c>
      <c r="E135">
        <v>10.471000000005006</v>
      </c>
      <c r="F135">
        <v>2.8689999999987776</v>
      </c>
      <c r="G135">
        <v>30.040000000008149</v>
      </c>
      <c r="H135" s="17" t="s">
        <v>172</v>
      </c>
    </row>
    <row r="136" spans="1:8" x14ac:dyDescent="0.2">
      <c r="A136" s="17" t="s">
        <v>946</v>
      </c>
      <c r="B136" s="87" t="s">
        <v>860</v>
      </c>
      <c r="C136" s="17" t="s">
        <v>4065</v>
      </c>
      <c r="D136" s="17" t="s">
        <v>950</v>
      </c>
      <c r="E136">
        <v>10.471000000005006</v>
      </c>
      <c r="F136">
        <v>2.8689999999987776</v>
      </c>
      <c r="G136">
        <v>30.040000000008149</v>
      </c>
      <c r="H136" s="17" t="s">
        <v>173</v>
      </c>
    </row>
    <row r="137" spans="1:8" x14ac:dyDescent="0.2">
      <c r="A137" s="17" t="s">
        <v>946</v>
      </c>
      <c r="B137" s="87" t="s">
        <v>860</v>
      </c>
      <c r="C137" s="17" t="s">
        <v>4067</v>
      </c>
      <c r="D137" s="17" t="s">
        <v>950</v>
      </c>
      <c r="E137">
        <v>10.460999999995693</v>
      </c>
      <c r="F137">
        <v>2.8689999999987776</v>
      </c>
      <c r="G137">
        <v>30.010000000009313</v>
      </c>
      <c r="H137" s="17" t="s">
        <v>174</v>
      </c>
    </row>
    <row r="138" spans="1:8" x14ac:dyDescent="0.2">
      <c r="A138" s="17" t="s">
        <v>946</v>
      </c>
      <c r="B138" s="87" t="s">
        <v>860</v>
      </c>
      <c r="C138" s="17" t="s">
        <v>4069</v>
      </c>
      <c r="D138" s="17" t="s">
        <v>950</v>
      </c>
      <c r="E138">
        <v>10.471000000005006</v>
      </c>
      <c r="F138">
        <v>2.8689999999987776</v>
      </c>
      <c r="G138">
        <v>30.040000000008149</v>
      </c>
      <c r="H138" s="17" t="s">
        <v>175</v>
      </c>
    </row>
    <row r="139" spans="1:8" x14ac:dyDescent="0.2">
      <c r="A139" s="17" t="s">
        <v>946</v>
      </c>
      <c r="B139" s="87" t="s">
        <v>860</v>
      </c>
      <c r="C139" s="17" t="s">
        <v>4071</v>
      </c>
      <c r="D139" s="17" t="s">
        <v>950</v>
      </c>
      <c r="E139">
        <v>10.44999999999709</v>
      </c>
      <c r="F139">
        <v>2.8689999999987776</v>
      </c>
      <c r="G139">
        <v>29.980000000010477</v>
      </c>
      <c r="H139" s="17" t="s">
        <v>176</v>
      </c>
    </row>
    <row r="140" spans="1:8" x14ac:dyDescent="0.2">
      <c r="A140" s="17" t="s">
        <v>946</v>
      </c>
      <c r="B140" s="87" t="s">
        <v>860</v>
      </c>
      <c r="C140" s="17" t="s">
        <v>4073</v>
      </c>
      <c r="D140" s="17" t="s">
        <v>950</v>
      </c>
      <c r="E140">
        <v>10.456999999994878</v>
      </c>
      <c r="F140">
        <v>2.8689999999987776</v>
      </c>
      <c r="G140">
        <v>30</v>
      </c>
      <c r="H140" s="17" t="s">
        <v>177</v>
      </c>
    </row>
    <row r="141" spans="1:8" x14ac:dyDescent="0.2">
      <c r="A141" s="17" t="s">
        <v>946</v>
      </c>
      <c r="B141" s="87" t="s">
        <v>860</v>
      </c>
      <c r="C141" s="17" t="s">
        <v>4075</v>
      </c>
      <c r="D141" s="17" t="s">
        <v>950</v>
      </c>
      <c r="E141">
        <v>10.456999999994878</v>
      </c>
      <c r="F141">
        <v>2.8689999999987776</v>
      </c>
      <c r="G141">
        <v>30</v>
      </c>
      <c r="H141" s="17" t="s">
        <v>178</v>
      </c>
    </row>
    <row r="142" spans="1:8" x14ac:dyDescent="0.2">
      <c r="A142" s="17" t="s">
        <v>946</v>
      </c>
      <c r="B142" s="87" t="s">
        <v>881</v>
      </c>
      <c r="C142" s="17" t="s">
        <v>4054</v>
      </c>
      <c r="D142" s="17" t="s">
        <v>948</v>
      </c>
      <c r="E142">
        <v>16.024000000004889</v>
      </c>
      <c r="F142">
        <v>1.558999999999287</v>
      </c>
      <c r="G142">
        <v>24.980000000010477</v>
      </c>
      <c r="H142" s="17" t="s">
        <v>179</v>
      </c>
    </row>
    <row r="143" spans="1:8" x14ac:dyDescent="0.2">
      <c r="A143" s="17" t="s">
        <v>946</v>
      </c>
      <c r="B143" s="87" t="s">
        <v>881</v>
      </c>
      <c r="C143" s="17" t="s">
        <v>180</v>
      </c>
      <c r="D143" s="17" t="s">
        <v>948</v>
      </c>
      <c r="E143">
        <v>16.003999999986263</v>
      </c>
      <c r="F143">
        <v>1.558999999999287</v>
      </c>
      <c r="G143">
        <v>24.950000000011642</v>
      </c>
      <c r="H143" s="17" t="s">
        <v>181</v>
      </c>
    </row>
    <row r="144" spans="1:8" x14ac:dyDescent="0.2">
      <c r="A144" s="17" t="s">
        <v>946</v>
      </c>
      <c r="B144" s="87" t="s">
        <v>881</v>
      </c>
      <c r="C144" s="17" t="s">
        <v>4078</v>
      </c>
      <c r="D144" s="17" t="s">
        <v>948</v>
      </c>
      <c r="E144">
        <v>12.823000000003958</v>
      </c>
      <c r="F144">
        <v>1.558999999999287</v>
      </c>
      <c r="G144">
        <v>19.989999999990687</v>
      </c>
      <c r="H144" s="17" t="s">
        <v>182</v>
      </c>
    </row>
    <row r="145" spans="1:8" x14ac:dyDescent="0.2">
      <c r="A145" s="17" t="s">
        <v>946</v>
      </c>
      <c r="B145" s="87" t="s">
        <v>881</v>
      </c>
      <c r="C145" s="17" t="s">
        <v>4056</v>
      </c>
      <c r="D145" s="17" t="s">
        <v>950</v>
      </c>
      <c r="E145">
        <v>5.239000000001397</v>
      </c>
      <c r="F145">
        <v>2.8689999999987776</v>
      </c>
      <c r="G145">
        <v>15.029999999998836</v>
      </c>
      <c r="H145" s="17" t="s">
        <v>183</v>
      </c>
    </row>
    <row r="146" spans="1:8" x14ac:dyDescent="0.2">
      <c r="A146" s="17" t="s">
        <v>946</v>
      </c>
      <c r="B146" s="87" t="s">
        <v>881</v>
      </c>
      <c r="C146" s="17" t="s">
        <v>4056</v>
      </c>
      <c r="D146" s="17" t="s">
        <v>948</v>
      </c>
      <c r="E146">
        <v>9.5960000000050059</v>
      </c>
      <c r="F146">
        <v>1.558999999999287</v>
      </c>
      <c r="G146">
        <v>14.960000000006403</v>
      </c>
    </row>
    <row r="147" spans="1:8" x14ac:dyDescent="0.2">
      <c r="A147" s="17" t="s">
        <v>946</v>
      </c>
      <c r="B147" s="87" t="s">
        <v>184</v>
      </c>
      <c r="C147" s="17" t="s">
        <v>4065</v>
      </c>
      <c r="D147" s="17" t="s">
        <v>948</v>
      </c>
      <c r="E147">
        <v>12.823000000003958</v>
      </c>
      <c r="F147">
        <v>1.558999999999287</v>
      </c>
      <c r="G147">
        <v>19.989999999990687</v>
      </c>
      <c r="H147" s="17" t="s">
        <v>185</v>
      </c>
    </row>
    <row r="148" spans="1:8" x14ac:dyDescent="0.2">
      <c r="A148" s="17" t="s">
        <v>946</v>
      </c>
      <c r="B148" s="87" t="s">
        <v>866</v>
      </c>
      <c r="C148" s="17" t="s">
        <v>4056</v>
      </c>
      <c r="D148" s="17" t="s">
        <v>950</v>
      </c>
      <c r="E148">
        <v>4.9009999999980209</v>
      </c>
      <c r="F148">
        <v>2.8689999999987776</v>
      </c>
      <c r="G148">
        <v>14.059999999997672</v>
      </c>
      <c r="H148" s="17" t="s">
        <v>186</v>
      </c>
    </row>
    <row r="149" spans="1:8" x14ac:dyDescent="0.2">
      <c r="A149" s="17" t="s">
        <v>946</v>
      </c>
      <c r="B149" s="87" t="s">
        <v>866</v>
      </c>
      <c r="C149" s="17" t="s">
        <v>4071</v>
      </c>
      <c r="D149" s="17" t="s">
        <v>950</v>
      </c>
      <c r="E149">
        <v>2.4399999999986903</v>
      </c>
      <c r="F149">
        <v>2.8689999999987776</v>
      </c>
      <c r="G149">
        <v>7</v>
      </c>
      <c r="H149" s="17" t="s">
        <v>187</v>
      </c>
    </row>
    <row r="150" spans="1:8" x14ac:dyDescent="0.2">
      <c r="A150" s="17" t="s">
        <v>946</v>
      </c>
      <c r="B150" s="87" t="s">
        <v>905</v>
      </c>
      <c r="C150" s="17" t="s">
        <v>4060</v>
      </c>
      <c r="D150" s="17" t="s">
        <v>948</v>
      </c>
      <c r="E150">
        <v>11.335000000006403</v>
      </c>
      <c r="F150">
        <v>1.4989999999997963</v>
      </c>
      <c r="G150">
        <v>16.989999999990687</v>
      </c>
      <c r="H150" s="17" t="s">
        <v>188</v>
      </c>
    </row>
    <row r="151" spans="1:8" x14ac:dyDescent="0.2">
      <c r="A151" s="17" t="s">
        <v>946</v>
      </c>
      <c r="B151" s="87" t="s">
        <v>905</v>
      </c>
      <c r="C151" s="17" t="s">
        <v>4063</v>
      </c>
      <c r="D151" s="17" t="s">
        <v>948</v>
      </c>
      <c r="E151">
        <v>11.400999999998021</v>
      </c>
      <c r="F151">
        <v>1.4989999999997963</v>
      </c>
      <c r="G151">
        <v>17.089999999996508</v>
      </c>
      <c r="H151" s="17" t="s">
        <v>189</v>
      </c>
    </row>
    <row r="152" spans="1:8" x14ac:dyDescent="0.2">
      <c r="A152" s="17" t="s">
        <v>946</v>
      </c>
      <c r="B152" s="87" t="s">
        <v>905</v>
      </c>
      <c r="C152" s="17" t="s">
        <v>142</v>
      </c>
      <c r="D152" s="17" t="s">
        <v>948</v>
      </c>
      <c r="E152">
        <v>13.495999999999185</v>
      </c>
      <c r="F152">
        <v>1.4989999999997963</v>
      </c>
      <c r="G152">
        <v>20.230000000010477</v>
      </c>
      <c r="H152" s="17" t="s">
        <v>190</v>
      </c>
    </row>
    <row r="153" spans="1:8" x14ac:dyDescent="0.2">
      <c r="A153" s="17" t="s">
        <v>946</v>
      </c>
      <c r="B153" s="87" t="s">
        <v>905</v>
      </c>
      <c r="C153" s="17" t="s">
        <v>4078</v>
      </c>
      <c r="D153" s="17" t="s">
        <v>948</v>
      </c>
      <c r="E153">
        <v>11.815000000002328</v>
      </c>
      <c r="F153">
        <v>1.4989999999997963</v>
      </c>
      <c r="G153">
        <v>17.709999999991851</v>
      </c>
      <c r="H153" s="17" t="s">
        <v>191</v>
      </c>
    </row>
    <row r="154" spans="1:8" x14ac:dyDescent="0.2">
      <c r="A154" s="17" t="s">
        <v>946</v>
      </c>
      <c r="B154" s="87" t="s">
        <v>905</v>
      </c>
      <c r="C154" s="17" t="s">
        <v>4058</v>
      </c>
      <c r="D154" s="17" t="s">
        <v>948</v>
      </c>
      <c r="E154">
        <v>12.202000000004773</v>
      </c>
      <c r="F154">
        <v>1.4989999999997963</v>
      </c>
      <c r="G154">
        <v>18.290000000008149</v>
      </c>
      <c r="H154" s="17" t="s">
        <v>192</v>
      </c>
    </row>
    <row r="155" spans="1:8" x14ac:dyDescent="0.2">
      <c r="A155" s="17" t="s">
        <v>946</v>
      </c>
      <c r="B155" s="87" t="s">
        <v>905</v>
      </c>
      <c r="C155" s="17" t="s">
        <v>4065</v>
      </c>
      <c r="D155" s="17" t="s">
        <v>948</v>
      </c>
      <c r="E155">
        <v>13.342999999993481</v>
      </c>
      <c r="F155">
        <v>1.4989999999997963</v>
      </c>
      <c r="G155">
        <v>20</v>
      </c>
      <c r="H155" s="17" t="s">
        <v>193</v>
      </c>
    </row>
    <row r="156" spans="1:8" x14ac:dyDescent="0.2">
      <c r="A156" s="17" t="s">
        <v>946</v>
      </c>
      <c r="B156" s="87" t="s">
        <v>905</v>
      </c>
      <c r="C156" s="17" t="s">
        <v>4067</v>
      </c>
      <c r="D156" s="17" t="s">
        <v>948</v>
      </c>
      <c r="E156">
        <v>13.195999999996275</v>
      </c>
      <c r="F156">
        <v>1.4989999999997963</v>
      </c>
      <c r="G156">
        <v>19.779999999998836</v>
      </c>
      <c r="H156" s="17" t="s">
        <v>194</v>
      </c>
    </row>
    <row r="157" spans="1:8" x14ac:dyDescent="0.2">
      <c r="A157" s="17" t="s">
        <v>946</v>
      </c>
      <c r="B157" s="87" t="s">
        <v>905</v>
      </c>
      <c r="C157" s="17" t="s">
        <v>4069</v>
      </c>
      <c r="D157" s="17" t="s">
        <v>948</v>
      </c>
      <c r="E157">
        <v>8.827000000004773</v>
      </c>
      <c r="F157">
        <v>1.558999999999287</v>
      </c>
      <c r="G157">
        <v>13.759999999994761</v>
      </c>
      <c r="H157" s="17" t="s">
        <v>195</v>
      </c>
    </row>
    <row r="158" spans="1:8" x14ac:dyDescent="0.2">
      <c r="A158" s="17" t="s">
        <v>946</v>
      </c>
      <c r="B158" s="87" t="s">
        <v>905</v>
      </c>
      <c r="C158" s="17" t="s">
        <v>4071</v>
      </c>
      <c r="D158" s="17" t="s">
        <v>948</v>
      </c>
      <c r="E158">
        <v>10.914000000004307</v>
      </c>
      <c r="F158">
        <v>1.4989999999997963</v>
      </c>
      <c r="G158">
        <v>16.35999999998603</v>
      </c>
      <c r="H158" s="17" t="s">
        <v>196</v>
      </c>
    </row>
    <row r="159" spans="1:8" x14ac:dyDescent="0.2">
      <c r="A159" s="17" t="s">
        <v>946</v>
      </c>
      <c r="B159" s="87" t="s">
        <v>905</v>
      </c>
      <c r="C159" s="17" t="s">
        <v>4073</v>
      </c>
      <c r="D159" s="17" t="s">
        <v>948</v>
      </c>
      <c r="E159">
        <v>11.695000000006985</v>
      </c>
      <c r="F159">
        <v>1.4989999999997963</v>
      </c>
      <c r="G159">
        <v>17.529999999998836</v>
      </c>
      <c r="H159" s="17" t="s">
        <v>197</v>
      </c>
    </row>
    <row r="160" spans="1:8" x14ac:dyDescent="0.2">
      <c r="A160" s="17" t="s">
        <v>946</v>
      </c>
      <c r="B160" s="87" t="s">
        <v>905</v>
      </c>
      <c r="C160" s="17" t="s">
        <v>4075</v>
      </c>
      <c r="D160" s="17" t="s">
        <v>948</v>
      </c>
      <c r="E160">
        <v>10.820999999996275</v>
      </c>
      <c r="F160">
        <v>1.4989999999997963</v>
      </c>
      <c r="G160">
        <v>16.220000000001164</v>
      </c>
      <c r="H160" s="17" t="s">
        <v>198</v>
      </c>
    </row>
    <row r="161" spans="1:8" x14ac:dyDescent="0.2">
      <c r="A161" s="17" t="s">
        <v>946</v>
      </c>
      <c r="B161" s="87" t="s">
        <v>937</v>
      </c>
      <c r="C161" s="17" t="s">
        <v>4060</v>
      </c>
      <c r="D161" s="17" t="s">
        <v>950</v>
      </c>
      <c r="E161">
        <v>5.2289999999993597</v>
      </c>
      <c r="F161">
        <v>2.8689999999987776</v>
      </c>
      <c r="G161">
        <v>15</v>
      </c>
      <c r="H161" s="17" t="s">
        <v>199</v>
      </c>
    </row>
    <row r="162" spans="1:8" x14ac:dyDescent="0.2">
      <c r="A162" s="17" t="s">
        <v>946</v>
      </c>
      <c r="B162" s="87" t="s">
        <v>937</v>
      </c>
      <c r="C162" s="17" t="s">
        <v>4063</v>
      </c>
      <c r="D162" s="17" t="s">
        <v>950</v>
      </c>
      <c r="E162">
        <v>5.2289999999993597</v>
      </c>
      <c r="F162">
        <v>2.8689999999987776</v>
      </c>
      <c r="G162">
        <v>15</v>
      </c>
      <c r="H162" s="17" t="s">
        <v>200</v>
      </c>
    </row>
    <row r="163" spans="1:8" x14ac:dyDescent="0.2">
      <c r="A163" s="17" t="s">
        <v>946</v>
      </c>
      <c r="B163" s="87" t="s">
        <v>937</v>
      </c>
      <c r="C163" s="17" t="s">
        <v>142</v>
      </c>
      <c r="D163" s="17" t="s">
        <v>950</v>
      </c>
      <c r="E163">
        <v>4.0020000000004075</v>
      </c>
      <c r="F163">
        <v>2.8689999999987776</v>
      </c>
      <c r="G163">
        <v>11.479999999995925</v>
      </c>
      <c r="H163" s="17" t="s">
        <v>201</v>
      </c>
    </row>
    <row r="164" spans="1:8" x14ac:dyDescent="0.2">
      <c r="A164" s="17" t="s">
        <v>946</v>
      </c>
      <c r="B164" s="87" t="s">
        <v>937</v>
      </c>
      <c r="C164" s="17" t="s">
        <v>4078</v>
      </c>
      <c r="D164" s="17" t="s">
        <v>950</v>
      </c>
      <c r="E164">
        <v>4.1900000000023283</v>
      </c>
      <c r="F164">
        <v>2.8689999999987776</v>
      </c>
      <c r="G164">
        <v>12.020000000004075</v>
      </c>
      <c r="H164" s="17" t="s">
        <v>202</v>
      </c>
    </row>
    <row r="165" spans="1:8" x14ac:dyDescent="0.2">
      <c r="A165" s="17" t="s">
        <v>946</v>
      </c>
      <c r="B165" s="87" t="s">
        <v>937</v>
      </c>
      <c r="C165" s="17" t="s">
        <v>4056</v>
      </c>
      <c r="D165" s="17" t="s">
        <v>950</v>
      </c>
      <c r="E165">
        <v>5.2289999999993597</v>
      </c>
      <c r="F165">
        <v>2.8689999999987776</v>
      </c>
      <c r="G165">
        <v>15</v>
      </c>
      <c r="H165" s="17" t="s">
        <v>203</v>
      </c>
    </row>
    <row r="166" spans="1:8" x14ac:dyDescent="0.2">
      <c r="A166" s="17" t="s">
        <v>946</v>
      </c>
      <c r="B166" s="87" t="s">
        <v>937</v>
      </c>
      <c r="C166" s="17" t="s">
        <v>4058</v>
      </c>
      <c r="D166" s="17" t="s">
        <v>950</v>
      </c>
      <c r="E166">
        <v>5.239000000001397</v>
      </c>
      <c r="F166">
        <v>2.8689999999987776</v>
      </c>
      <c r="G166">
        <v>15.029999999998836</v>
      </c>
      <c r="H166" s="17" t="s">
        <v>204</v>
      </c>
    </row>
    <row r="167" spans="1:8" x14ac:dyDescent="0.2">
      <c r="A167" s="17" t="s">
        <v>946</v>
      </c>
      <c r="B167" s="87" t="s">
        <v>937</v>
      </c>
      <c r="C167" s="17" t="s">
        <v>4065</v>
      </c>
      <c r="D167" s="17" t="s">
        <v>950</v>
      </c>
      <c r="E167">
        <v>5.2710000000006403</v>
      </c>
      <c r="F167">
        <v>2.8689999999987776</v>
      </c>
      <c r="G167">
        <v>15.119999999995343</v>
      </c>
      <c r="H167" s="17" t="s">
        <v>205</v>
      </c>
    </row>
    <row r="168" spans="1:8" x14ac:dyDescent="0.2">
      <c r="A168" s="17" t="s">
        <v>946</v>
      </c>
      <c r="B168" s="87" t="s">
        <v>937</v>
      </c>
      <c r="C168" s="17" t="s">
        <v>4067</v>
      </c>
      <c r="D168" s="17" t="s">
        <v>950</v>
      </c>
      <c r="E168">
        <v>4.8910000000032596</v>
      </c>
      <c r="F168">
        <v>2.8689999999987776</v>
      </c>
      <c r="G168">
        <v>14.029999999998836</v>
      </c>
      <c r="H168" s="17" t="s">
        <v>206</v>
      </c>
    </row>
    <row r="169" spans="1:8" x14ac:dyDescent="0.2">
      <c r="A169" s="17" t="s">
        <v>946</v>
      </c>
      <c r="B169" s="87" t="s">
        <v>937</v>
      </c>
      <c r="C169" s="17" t="s">
        <v>4069</v>
      </c>
      <c r="D169" s="17" t="s">
        <v>950</v>
      </c>
      <c r="E169">
        <v>5.2289999999993597</v>
      </c>
      <c r="F169">
        <v>2.8689999999987776</v>
      </c>
      <c r="G169">
        <v>15</v>
      </c>
      <c r="H169" s="17" t="s">
        <v>207</v>
      </c>
    </row>
    <row r="170" spans="1:8" x14ac:dyDescent="0.2">
      <c r="A170" s="17" t="s">
        <v>946</v>
      </c>
      <c r="B170" s="87" t="s">
        <v>937</v>
      </c>
      <c r="C170" s="17" t="s">
        <v>4071</v>
      </c>
      <c r="D170" s="17" t="s">
        <v>950</v>
      </c>
      <c r="E170">
        <v>5.2289999999993597</v>
      </c>
      <c r="F170">
        <v>2.8689999999987776</v>
      </c>
      <c r="G170">
        <v>15</v>
      </c>
      <c r="H170" s="17" t="s">
        <v>209</v>
      </c>
    </row>
    <row r="171" spans="1:8" x14ac:dyDescent="0.2">
      <c r="A171" s="17" t="s">
        <v>946</v>
      </c>
      <c r="B171" s="87" t="s">
        <v>937</v>
      </c>
      <c r="C171" s="17" t="s">
        <v>4073</v>
      </c>
      <c r="D171" s="17" t="s">
        <v>950</v>
      </c>
      <c r="E171">
        <v>5.2289999999993597</v>
      </c>
      <c r="F171">
        <v>2.8689999999987776</v>
      </c>
      <c r="G171">
        <v>15</v>
      </c>
      <c r="H171" s="17" t="s">
        <v>210</v>
      </c>
    </row>
    <row r="172" spans="1:8" x14ac:dyDescent="0.2">
      <c r="A172" s="17" t="s">
        <v>946</v>
      </c>
      <c r="B172" s="87" t="s">
        <v>2472</v>
      </c>
      <c r="C172" s="17" t="s">
        <v>4060</v>
      </c>
      <c r="D172" s="17" t="s">
        <v>948</v>
      </c>
      <c r="E172">
        <v>8.3070000000006985</v>
      </c>
      <c r="F172">
        <v>1.558999999999287</v>
      </c>
      <c r="G172">
        <v>12.94999999999709</v>
      </c>
      <c r="H172" s="17" t="s">
        <v>211</v>
      </c>
    </row>
    <row r="173" spans="1:8" x14ac:dyDescent="0.2">
      <c r="A173" s="17" t="s">
        <v>946</v>
      </c>
      <c r="B173" s="87" t="s">
        <v>2472</v>
      </c>
      <c r="C173" s="17" t="s">
        <v>4060</v>
      </c>
      <c r="D173" s="17" t="s">
        <v>950</v>
      </c>
      <c r="E173">
        <v>4.1900000000023283</v>
      </c>
      <c r="F173">
        <v>2.8689999999987776</v>
      </c>
      <c r="G173">
        <v>12.020000000004075</v>
      </c>
    </row>
    <row r="174" spans="1:8" x14ac:dyDescent="0.2">
      <c r="A174" s="17" t="s">
        <v>946</v>
      </c>
      <c r="B174" s="87" t="s">
        <v>2472</v>
      </c>
      <c r="C174" s="17" t="s">
        <v>4063</v>
      </c>
      <c r="D174" s="17" t="s">
        <v>948</v>
      </c>
      <c r="E174">
        <v>6.4340000000011059</v>
      </c>
      <c r="F174">
        <v>1.558999999999287</v>
      </c>
      <c r="G174">
        <v>10.029999999998836</v>
      </c>
      <c r="H174" s="17" t="s">
        <v>212</v>
      </c>
    </row>
    <row r="175" spans="1:8" x14ac:dyDescent="0.2">
      <c r="A175" s="17" t="s">
        <v>946</v>
      </c>
      <c r="B175" s="87" t="s">
        <v>2472</v>
      </c>
      <c r="C175" s="17" t="s">
        <v>4056</v>
      </c>
      <c r="D175" s="17" t="s">
        <v>948</v>
      </c>
      <c r="E175">
        <v>7.9479999999966822</v>
      </c>
      <c r="F175">
        <v>1.558999999999287</v>
      </c>
      <c r="G175">
        <v>12.389999999999418</v>
      </c>
      <c r="H175" s="17" t="s">
        <v>213</v>
      </c>
    </row>
    <row r="176" spans="1:8" x14ac:dyDescent="0.2">
      <c r="A176" s="17" t="s">
        <v>946</v>
      </c>
      <c r="B176" s="87" t="s">
        <v>2472</v>
      </c>
      <c r="C176" s="17" t="s">
        <v>4058</v>
      </c>
      <c r="D176" s="17" t="s">
        <v>948</v>
      </c>
      <c r="E176">
        <v>9.6159999999945285</v>
      </c>
      <c r="F176">
        <v>1.558999999999287</v>
      </c>
      <c r="G176">
        <v>14.990000000005239</v>
      </c>
      <c r="H176" s="17" t="s">
        <v>214</v>
      </c>
    </row>
    <row r="177" spans="1:8" x14ac:dyDescent="0.2">
      <c r="A177" s="17" t="s">
        <v>946</v>
      </c>
      <c r="B177" s="87" t="s">
        <v>2472</v>
      </c>
      <c r="C177" s="17" t="s">
        <v>4065</v>
      </c>
      <c r="D177" s="17" t="s">
        <v>948</v>
      </c>
      <c r="E177">
        <v>12.762000000002445</v>
      </c>
      <c r="F177">
        <v>1.4989999999997963</v>
      </c>
      <c r="G177">
        <v>19.130000000004657</v>
      </c>
      <c r="H177" s="17" t="s">
        <v>215</v>
      </c>
    </row>
    <row r="178" spans="1:8" x14ac:dyDescent="0.2">
      <c r="A178" s="17" t="s">
        <v>946</v>
      </c>
      <c r="B178" s="87" t="s">
        <v>2472</v>
      </c>
      <c r="C178" s="17" t="s">
        <v>134</v>
      </c>
      <c r="D178" s="17" t="s">
        <v>948</v>
      </c>
      <c r="E178">
        <v>9.6410000000032596</v>
      </c>
      <c r="F178">
        <v>1.558999999999287</v>
      </c>
      <c r="G178">
        <v>15.029999999998836</v>
      </c>
      <c r="H178" s="17" t="s">
        <v>216</v>
      </c>
    </row>
    <row r="179" spans="1:8" x14ac:dyDescent="0.2">
      <c r="A179" s="17" t="s">
        <v>946</v>
      </c>
      <c r="B179" s="87" t="s">
        <v>2472</v>
      </c>
      <c r="C179" s="17" t="s">
        <v>4069</v>
      </c>
      <c r="D179" s="17" t="s">
        <v>948</v>
      </c>
      <c r="E179">
        <v>9.6349999999947613</v>
      </c>
      <c r="F179">
        <v>1.558999999999287</v>
      </c>
      <c r="G179">
        <v>15.020000000004075</v>
      </c>
      <c r="H179" s="17" t="s">
        <v>217</v>
      </c>
    </row>
    <row r="180" spans="1:8" x14ac:dyDescent="0.2">
      <c r="A180" s="17" t="s">
        <v>946</v>
      </c>
      <c r="B180" s="87" t="s">
        <v>2472</v>
      </c>
      <c r="C180" s="17" t="s">
        <v>4071</v>
      </c>
      <c r="D180" s="17" t="s">
        <v>948</v>
      </c>
      <c r="E180">
        <v>8.2620000000024447</v>
      </c>
      <c r="F180">
        <v>1.558999999999287</v>
      </c>
      <c r="G180">
        <v>12.880000000004657</v>
      </c>
      <c r="H180" s="17" t="s">
        <v>218</v>
      </c>
    </row>
    <row r="181" spans="1:8" x14ac:dyDescent="0.2">
      <c r="A181" s="17" t="s">
        <v>946</v>
      </c>
      <c r="B181" s="87" t="s">
        <v>2472</v>
      </c>
      <c r="C181" s="17" t="s">
        <v>4075</v>
      </c>
      <c r="D181" s="17" t="s">
        <v>948</v>
      </c>
      <c r="E181">
        <v>9.6159999999945285</v>
      </c>
      <c r="F181">
        <v>1.558999999999287</v>
      </c>
      <c r="G181">
        <v>14.990000000005239</v>
      </c>
      <c r="H181" s="17" t="s">
        <v>219</v>
      </c>
    </row>
    <row r="182" spans="1:8" x14ac:dyDescent="0.2">
      <c r="A182" s="17" t="s">
        <v>946</v>
      </c>
      <c r="B182" s="87" t="s">
        <v>959</v>
      </c>
      <c r="C182" s="17" t="s">
        <v>142</v>
      </c>
      <c r="D182" s="17" t="s">
        <v>950</v>
      </c>
      <c r="E182">
        <v>34.856000000028871</v>
      </c>
      <c r="F182">
        <v>2.8689999999987776</v>
      </c>
      <c r="G182">
        <v>100</v>
      </c>
      <c r="H182" s="17" t="s">
        <v>220</v>
      </c>
    </row>
    <row r="183" spans="1:8" x14ac:dyDescent="0.2">
      <c r="A183" s="17" t="s">
        <v>946</v>
      </c>
      <c r="B183" s="87" t="s">
        <v>959</v>
      </c>
      <c r="C183" s="17" t="s">
        <v>4078</v>
      </c>
      <c r="D183" s="17" t="s">
        <v>947</v>
      </c>
      <c r="E183">
        <v>4.1809999999968568</v>
      </c>
      <c r="F183">
        <v>2.3990000000012515</v>
      </c>
      <c r="G183">
        <v>10.029999999998836</v>
      </c>
      <c r="H183" s="17" t="s">
        <v>221</v>
      </c>
    </row>
    <row r="184" spans="1:8" x14ac:dyDescent="0.2">
      <c r="A184" s="17" t="s">
        <v>946</v>
      </c>
      <c r="B184" s="87" t="s">
        <v>959</v>
      </c>
      <c r="C184" s="17" t="s">
        <v>4078</v>
      </c>
      <c r="D184" s="17" t="s">
        <v>948</v>
      </c>
      <c r="E184">
        <v>12.828999999997905</v>
      </c>
      <c r="F184">
        <v>1.558999999999287</v>
      </c>
      <c r="G184">
        <v>20</v>
      </c>
    </row>
    <row r="185" spans="1:8" x14ac:dyDescent="0.2">
      <c r="A185" s="17" t="s">
        <v>946</v>
      </c>
      <c r="B185" s="87" t="s">
        <v>959</v>
      </c>
      <c r="C185" s="17" t="s">
        <v>4056</v>
      </c>
      <c r="D185" s="17" t="s">
        <v>950</v>
      </c>
      <c r="E185">
        <v>34.856000000028871</v>
      </c>
      <c r="F185">
        <v>2.8689999999987776</v>
      </c>
      <c r="G185">
        <v>100</v>
      </c>
      <c r="H185" s="17" t="s">
        <v>222</v>
      </c>
    </row>
    <row r="186" spans="1:8" x14ac:dyDescent="0.2">
      <c r="A186" s="17" t="s">
        <v>946</v>
      </c>
      <c r="B186" s="87" t="s">
        <v>959</v>
      </c>
      <c r="C186" s="17" t="s">
        <v>134</v>
      </c>
      <c r="D186" s="17" t="s">
        <v>948</v>
      </c>
      <c r="E186">
        <v>12.790999999997439</v>
      </c>
      <c r="F186">
        <v>1.558999999999287</v>
      </c>
      <c r="G186">
        <v>19.940000000002328</v>
      </c>
      <c r="H186" s="17" t="s">
        <v>223</v>
      </c>
    </row>
    <row r="187" spans="1:8" x14ac:dyDescent="0.2">
      <c r="A187" s="17" t="s">
        <v>946</v>
      </c>
      <c r="B187" s="87" t="s">
        <v>959</v>
      </c>
      <c r="C187" s="17" t="s">
        <v>4069</v>
      </c>
      <c r="D187" s="17" t="s">
        <v>948</v>
      </c>
      <c r="E187">
        <v>12.828999999997905</v>
      </c>
      <c r="F187">
        <v>1.558999999999287</v>
      </c>
      <c r="G187">
        <v>20</v>
      </c>
      <c r="H187" s="17" t="s">
        <v>224</v>
      </c>
    </row>
    <row r="188" spans="1:8" x14ac:dyDescent="0.2">
      <c r="A188" s="17" t="s">
        <v>946</v>
      </c>
      <c r="B188" s="87" t="s">
        <v>959</v>
      </c>
      <c r="C188" s="17" t="s">
        <v>4071</v>
      </c>
      <c r="D188" s="17" t="s">
        <v>948</v>
      </c>
      <c r="E188">
        <v>12.559999999997672</v>
      </c>
      <c r="F188">
        <v>1.558999999999287</v>
      </c>
      <c r="G188">
        <v>19.579999999987194</v>
      </c>
      <c r="H188" s="17" t="s">
        <v>225</v>
      </c>
    </row>
    <row r="189" spans="1:8" x14ac:dyDescent="0.2">
      <c r="A189" s="17" t="s">
        <v>946</v>
      </c>
      <c r="B189" s="87" t="s">
        <v>959</v>
      </c>
      <c r="C189" s="17" t="s">
        <v>4073</v>
      </c>
      <c r="D189" s="17" t="s">
        <v>950</v>
      </c>
      <c r="E189">
        <v>34.856000000028871</v>
      </c>
      <c r="F189">
        <v>2.8689999999987776</v>
      </c>
      <c r="G189">
        <v>100</v>
      </c>
      <c r="H189" s="17" t="s">
        <v>226</v>
      </c>
    </row>
    <row r="190" spans="1:8" x14ac:dyDescent="0.2">
      <c r="A190" s="17" t="s">
        <v>946</v>
      </c>
      <c r="B190" s="87" t="s">
        <v>959</v>
      </c>
      <c r="C190" s="17" t="s">
        <v>4073</v>
      </c>
      <c r="D190" s="17" t="s">
        <v>950</v>
      </c>
      <c r="E190">
        <v>46.810999999986961</v>
      </c>
      <c r="F190">
        <v>2.8689999999987776</v>
      </c>
      <c r="G190">
        <v>134.30000000004657</v>
      </c>
      <c r="H190" s="17" t="s">
        <v>227</v>
      </c>
    </row>
    <row r="191" spans="1:8" x14ac:dyDescent="0.2">
      <c r="A191" s="17" t="s">
        <v>946</v>
      </c>
      <c r="B191" s="88" t="s">
        <v>847</v>
      </c>
      <c r="C191" s="17" t="s">
        <v>4065</v>
      </c>
      <c r="D191" s="17" t="s">
        <v>950</v>
      </c>
      <c r="E191">
        <v>3.4789999999993597</v>
      </c>
      <c r="F191">
        <v>2.8689999999987776</v>
      </c>
      <c r="G191">
        <v>9.9799999999959255</v>
      </c>
      <c r="H191" s="17" t="s">
        <v>228</v>
      </c>
    </row>
    <row r="192" spans="1:8" x14ac:dyDescent="0.2">
      <c r="A192" s="17" t="s">
        <v>946</v>
      </c>
      <c r="B192" s="88" t="s">
        <v>847</v>
      </c>
      <c r="C192" s="17" t="s">
        <v>4065</v>
      </c>
      <c r="D192" s="17" t="s">
        <v>947</v>
      </c>
      <c r="E192">
        <v>12.509999999994761</v>
      </c>
      <c r="F192">
        <v>2.3990000000012515</v>
      </c>
      <c r="G192">
        <v>30.010000000009313</v>
      </c>
    </row>
    <row r="194" spans="1:8" x14ac:dyDescent="0.2">
      <c r="A194" s="86" t="s">
        <v>953</v>
      </c>
    </row>
    <row r="195" spans="1:8" x14ac:dyDescent="0.2">
      <c r="A195" s="49" t="s">
        <v>939</v>
      </c>
      <c r="B195" s="49" t="s">
        <v>827</v>
      </c>
      <c r="C195" s="49" t="s">
        <v>940</v>
      </c>
      <c r="D195" s="49" t="s">
        <v>941</v>
      </c>
      <c r="E195" s="49" t="s">
        <v>942</v>
      </c>
      <c r="F195" s="49" t="s">
        <v>943</v>
      </c>
      <c r="G195" s="49" t="s">
        <v>944</v>
      </c>
      <c r="H195" s="49" t="s">
        <v>945</v>
      </c>
    </row>
    <row r="196" spans="1:8" x14ac:dyDescent="0.2">
      <c r="A196" s="17" t="s">
        <v>946</v>
      </c>
      <c r="B196" s="17" t="s">
        <v>839</v>
      </c>
      <c r="C196" s="17" t="s">
        <v>4060</v>
      </c>
      <c r="D196" s="17" t="s">
        <v>948</v>
      </c>
      <c r="E196">
        <v>19.980000000010477</v>
      </c>
      <c r="F196">
        <v>1.4989999999997963</v>
      </c>
      <c r="G196">
        <v>29.950000000011642</v>
      </c>
      <c r="H196" s="17" t="s">
        <v>229</v>
      </c>
    </row>
    <row r="197" spans="1:8" x14ac:dyDescent="0.2">
      <c r="A197" s="17" t="s">
        <v>946</v>
      </c>
      <c r="B197" s="17" t="s">
        <v>839</v>
      </c>
      <c r="C197" s="17" t="s">
        <v>4054</v>
      </c>
      <c r="D197" s="17" t="s">
        <v>948</v>
      </c>
      <c r="E197">
        <v>10.006999999997788</v>
      </c>
      <c r="F197">
        <v>1.4989999999997963</v>
      </c>
      <c r="G197">
        <v>15</v>
      </c>
      <c r="H197" s="17" t="s">
        <v>230</v>
      </c>
    </row>
    <row r="198" spans="1:8" x14ac:dyDescent="0.2">
      <c r="A198" s="17" t="s">
        <v>946</v>
      </c>
      <c r="B198" s="17" t="s">
        <v>839</v>
      </c>
      <c r="C198" s="17" t="s">
        <v>4063</v>
      </c>
      <c r="D198" s="17" t="s">
        <v>948</v>
      </c>
      <c r="E198">
        <v>10.006999999997788</v>
      </c>
      <c r="F198">
        <v>1.4989999999997963</v>
      </c>
      <c r="G198">
        <v>15</v>
      </c>
      <c r="H198" s="17" t="s">
        <v>231</v>
      </c>
    </row>
    <row r="199" spans="1:8" x14ac:dyDescent="0.2">
      <c r="A199" s="17" t="s">
        <v>946</v>
      </c>
      <c r="B199" s="17" t="s">
        <v>839</v>
      </c>
      <c r="C199" s="17" t="s">
        <v>142</v>
      </c>
      <c r="D199" s="17" t="s">
        <v>948</v>
      </c>
      <c r="E199">
        <v>10.006999999997788</v>
      </c>
      <c r="F199">
        <v>1.4989999999997963</v>
      </c>
      <c r="G199">
        <v>15</v>
      </c>
      <c r="H199" s="17" t="s">
        <v>232</v>
      </c>
    </row>
    <row r="200" spans="1:8" x14ac:dyDescent="0.2">
      <c r="A200" s="17" t="s">
        <v>946</v>
      </c>
      <c r="B200" s="17" t="s">
        <v>839</v>
      </c>
      <c r="C200" s="17" t="s">
        <v>4078</v>
      </c>
      <c r="D200" s="17" t="s">
        <v>948</v>
      </c>
      <c r="E200">
        <v>10.006999999997788</v>
      </c>
      <c r="F200">
        <v>1.4989999999997963</v>
      </c>
      <c r="G200">
        <v>15</v>
      </c>
      <c r="H200" s="17" t="s">
        <v>233</v>
      </c>
    </row>
    <row r="201" spans="1:8" x14ac:dyDescent="0.2">
      <c r="A201" s="17" t="s">
        <v>946</v>
      </c>
      <c r="B201" s="17" t="s">
        <v>839</v>
      </c>
      <c r="C201" s="17" t="s">
        <v>4056</v>
      </c>
      <c r="D201" s="17" t="s">
        <v>948</v>
      </c>
      <c r="E201">
        <v>10.006999999997788</v>
      </c>
      <c r="F201">
        <v>1.4989999999997963</v>
      </c>
      <c r="G201">
        <v>15</v>
      </c>
      <c r="H201" s="17" t="s">
        <v>234</v>
      </c>
    </row>
    <row r="202" spans="1:8" x14ac:dyDescent="0.2">
      <c r="A202" s="17" t="s">
        <v>946</v>
      </c>
      <c r="B202" s="17" t="s">
        <v>839</v>
      </c>
      <c r="C202" s="17" t="s">
        <v>4058</v>
      </c>
      <c r="D202" s="17" t="s">
        <v>948</v>
      </c>
      <c r="E202">
        <v>10.006999999997788</v>
      </c>
      <c r="F202">
        <v>1.4989999999997963</v>
      </c>
      <c r="G202">
        <v>15</v>
      </c>
      <c r="H202" s="17" t="s">
        <v>235</v>
      </c>
    </row>
    <row r="203" spans="1:8" x14ac:dyDescent="0.2">
      <c r="A203" s="17" t="s">
        <v>946</v>
      </c>
      <c r="B203" s="17" t="s">
        <v>839</v>
      </c>
      <c r="C203" s="17" t="s">
        <v>4065</v>
      </c>
      <c r="D203" s="17" t="s">
        <v>948</v>
      </c>
      <c r="E203">
        <v>16.678000000014435</v>
      </c>
      <c r="F203">
        <v>1.4989999999997963</v>
      </c>
      <c r="G203">
        <v>25</v>
      </c>
      <c r="H203" s="17" t="s">
        <v>236</v>
      </c>
    </row>
    <row r="204" spans="1:8" x14ac:dyDescent="0.2">
      <c r="A204" s="17" t="s">
        <v>946</v>
      </c>
      <c r="B204" s="17" t="s">
        <v>839</v>
      </c>
      <c r="C204" s="17" t="s">
        <v>4067</v>
      </c>
      <c r="D204" s="17" t="s">
        <v>948</v>
      </c>
      <c r="E204">
        <v>13.342999999993481</v>
      </c>
      <c r="F204">
        <v>1.4989999999997963</v>
      </c>
      <c r="G204">
        <v>20</v>
      </c>
      <c r="H204" s="17" t="s">
        <v>237</v>
      </c>
    </row>
    <row r="205" spans="1:8" x14ac:dyDescent="0.2">
      <c r="A205" s="17" t="s">
        <v>946</v>
      </c>
      <c r="B205" s="17" t="s">
        <v>839</v>
      </c>
      <c r="C205" s="17" t="s">
        <v>4069</v>
      </c>
      <c r="D205" s="17" t="s">
        <v>2195</v>
      </c>
      <c r="E205">
        <v>1</v>
      </c>
      <c r="F205">
        <v>11.979999999995925</v>
      </c>
      <c r="G205">
        <v>11.979999999995925</v>
      </c>
      <c r="H205" s="17" t="s">
        <v>238</v>
      </c>
    </row>
    <row r="206" spans="1:8" x14ac:dyDescent="0.2">
      <c r="A206" s="17" t="s">
        <v>946</v>
      </c>
      <c r="B206" s="17" t="s">
        <v>839</v>
      </c>
      <c r="C206" s="17" t="s">
        <v>4069</v>
      </c>
      <c r="D206" s="17" t="s">
        <v>948</v>
      </c>
      <c r="E206">
        <v>17.746000000013737</v>
      </c>
      <c r="F206">
        <v>1.4989999999997963</v>
      </c>
      <c r="G206">
        <v>26.600000000005821</v>
      </c>
      <c r="H206" s="17" t="s">
        <v>239</v>
      </c>
    </row>
    <row r="207" spans="1:8" x14ac:dyDescent="0.2">
      <c r="A207" s="17" t="s">
        <v>946</v>
      </c>
      <c r="B207" s="17" t="s">
        <v>839</v>
      </c>
      <c r="C207" s="17" t="s">
        <v>4071</v>
      </c>
      <c r="D207" s="17" t="s">
        <v>948</v>
      </c>
      <c r="E207">
        <v>10.006999999997788</v>
      </c>
      <c r="F207">
        <v>1.4989999999997963</v>
      </c>
      <c r="G207">
        <v>15</v>
      </c>
      <c r="H207" s="17" t="s">
        <v>240</v>
      </c>
    </row>
    <row r="208" spans="1:8" x14ac:dyDescent="0.2">
      <c r="A208" s="17" t="s">
        <v>946</v>
      </c>
      <c r="B208" s="17" t="s">
        <v>839</v>
      </c>
      <c r="C208" s="17" t="s">
        <v>4073</v>
      </c>
      <c r="D208" s="17" t="s">
        <v>948</v>
      </c>
      <c r="E208">
        <v>10.006999999997788</v>
      </c>
      <c r="F208">
        <v>1.4989999999997963</v>
      </c>
      <c r="G208">
        <v>15</v>
      </c>
      <c r="H208" s="17" t="s">
        <v>241</v>
      </c>
    </row>
    <row r="209" spans="1:8" x14ac:dyDescent="0.2">
      <c r="A209" s="17" t="s">
        <v>946</v>
      </c>
      <c r="B209" s="17" t="s">
        <v>839</v>
      </c>
      <c r="C209" s="17" t="s">
        <v>4075</v>
      </c>
      <c r="D209" s="17" t="s">
        <v>948</v>
      </c>
      <c r="E209">
        <v>16.678000000014435</v>
      </c>
      <c r="F209">
        <v>1.4989999999997963</v>
      </c>
      <c r="G209">
        <v>25</v>
      </c>
      <c r="H209" s="17" t="s">
        <v>242</v>
      </c>
    </row>
    <row r="210" spans="1:8" x14ac:dyDescent="0.2">
      <c r="A210" s="17" t="s">
        <v>946</v>
      </c>
      <c r="B210" s="17" t="s">
        <v>891</v>
      </c>
      <c r="C210" s="17" t="s">
        <v>4065</v>
      </c>
      <c r="D210" s="17" t="s">
        <v>947</v>
      </c>
      <c r="E210">
        <v>30.01600000000326</v>
      </c>
      <c r="F210">
        <v>1.9989999999997963</v>
      </c>
      <c r="G210">
        <v>60</v>
      </c>
      <c r="H210" s="17" t="s">
        <v>243</v>
      </c>
    </row>
    <row r="211" spans="1:8" x14ac:dyDescent="0.2">
      <c r="A211" s="17" t="s">
        <v>946</v>
      </c>
      <c r="B211" s="17" t="s">
        <v>891</v>
      </c>
      <c r="C211" s="17" t="s">
        <v>4067</v>
      </c>
      <c r="D211" s="17" t="s">
        <v>947</v>
      </c>
      <c r="E211">
        <v>22.231999999989057</v>
      </c>
      <c r="F211">
        <v>1.9989999999997963</v>
      </c>
      <c r="G211">
        <v>44.440000000002328</v>
      </c>
      <c r="H211" s="17" t="s">
        <v>244</v>
      </c>
    </row>
    <row r="212" spans="1:8" x14ac:dyDescent="0.2">
      <c r="A212" s="17" t="s">
        <v>946</v>
      </c>
      <c r="B212" s="17" t="s">
        <v>891</v>
      </c>
      <c r="C212" s="17" t="s">
        <v>4073</v>
      </c>
      <c r="D212" s="17" t="s">
        <v>948</v>
      </c>
      <c r="E212">
        <v>13.342999999993481</v>
      </c>
      <c r="F212">
        <v>1.4989999999997963</v>
      </c>
      <c r="G212">
        <v>20</v>
      </c>
      <c r="H212" s="17" t="s">
        <v>245</v>
      </c>
    </row>
    <row r="213" spans="1:8" x14ac:dyDescent="0.2">
      <c r="A213" s="17" t="s">
        <v>946</v>
      </c>
      <c r="B213" s="17" t="s">
        <v>918</v>
      </c>
      <c r="C213" s="17" t="s">
        <v>4060</v>
      </c>
      <c r="D213" s="17" t="s">
        <v>948</v>
      </c>
      <c r="E213">
        <v>13.342999999993481</v>
      </c>
      <c r="F213">
        <v>1.4989999999997963</v>
      </c>
      <c r="G213">
        <v>20</v>
      </c>
      <c r="H213" s="17" t="s">
        <v>246</v>
      </c>
    </row>
    <row r="214" spans="1:8" x14ac:dyDescent="0.2">
      <c r="A214" s="17" t="s">
        <v>946</v>
      </c>
      <c r="B214" s="17" t="s">
        <v>918</v>
      </c>
      <c r="C214" s="17" t="s">
        <v>4054</v>
      </c>
      <c r="D214" s="17" t="s">
        <v>948</v>
      </c>
      <c r="E214">
        <v>13.342999999993481</v>
      </c>
      <c r="F214">
        <v>1.4989999999997963</v>
      </c>
      <c r="G214">
        <v>20</v>
      </c>
      <c r="H214" s="17" t="s">
        <v>247</v>
      </c>
    </row>
    <row r="215" spans="1:8" x14ac:dyDescent="0.2">
      <c r="A215" s="17" t="s">
        <v>946</v>
      </c>
      <c r="B215" s="17" t="s">
        <v>918</v>
      </c>
      <c r="C215" s="17" t="s">
        <v>4063</v>
      </c>
      <c r="D215" s="17" t="s">
        <v>948</v>
      </c>
      <c r="E215">
        <v>13.342999999993481</v>
      </c>
      <c r="F215">
        <v>1.4989999999997963</v>
      </c>
      <c r="G215">
        <v>20</v>
      </c>
      <c r="H215" s="17" t="s">
        <v>248</v>
      </c>
    </row>
    <row r="216" spans="1:8" x14ac:dyDescent="0.2">
      <c r="A216" s="17" t="s">
        <v>946</v>
      </c>
      <c r="B216" s="17" t="s">
        <v>918</v>
      </c>
      <c r="C216" s="17" t="s">
        <v>142</v>
      </c>
      <c r="D216" s="17" t="s">
        <v>948</v>
      </c>
      <c r="E216">
        <v>13.342999999993481</v>
      </c>
      <c r="F216">
        <v>1.4989999999997963</v>
      </c>
      <c r="G216">
        <v>20</v>
      </c>
      <c r="H216" s="17" t="s">
        <v>249</v>
      </c>
    </row>
    <row r="217" spans="1:8" x14ac:dyDescent="0.2">
      <c r="A217" s="17" t="s">
        <v>946</v>
      </c>
      <c r="B217" s="17" t="s">
        <v>918</v>
      </c>
      <c r="C217" s="17" t="s">
        <v>4078</v>
      </c>
      <c r="D217" s="17" t="s">
        <v>948</v>
      </c>
      <c r="E217">
        <v>13.342999999993481</v>
      </c>
      <c r="F217">
        <v>1.4989999999997963</v>
      </c>
      <c r="G217">
        <v>20</v>
      </c>
      <c r="H217" s="17" t="s">
        <v>250</v>
      </c>
    </row>
    <row r="218" spans="1:8" x14ac:dyDescent="0.2">
      <c r="A218" s="17" t="s">
        <v>946</v>
      </c>
      <c r="B218" s="17" t="s">
        <v>918</v>
      </c>
      <c r="C218" s="17" t="s">
        <v>4056</v>
      </c>
      <c r="D218" s="17" t="s">
        <v>948</v>
      </c>
      <c r="E218">
        <v>16.678000000014435</v>
      </c>
      <c r="F218">
        <v>1.4989999999997963</v>
      </c>
      <c r="G218">
        <v>25</v>
      </c>
      <c r="H218" s="17" t="s">
        <v>251</v>
      </c>
    </row>
    <row r="219" spans="1:8" x14ac:dyDescent="0.2">
      <c r="A219" s="17" t="s">
        <v>946</v>
      </c>
      <c r="B219" s="17" t="s">
        <v>918</v>
      </c>
      <c r="C219" s="17" t="s">
        <v>4056</v>
      </c>
      <c r="D219" s="17" t="s">
        <v>1546</v>
      </c>
      <c r="E219">
        <v>1</v>
      </c>
      <c r="F219">
        <v>12.30000000000291</v>
      </c>
      <c r="G219">
        <v>12.30000000000291</v>
      </c>
      <c r="H219" s="17" t="s">
        <v>252</v>
      </c>
    </row>
    <row r="220" spans="1:8" x14ac:dyDescent="0.2">
      <c r="A220" s="17" t="s">
        <v>946</v>
      </c>
      <c r="B220" s="17" t="s">
        <v>918</v>
      </c>
      <c r="C220" s="17" t="s">
        <v>4058</v>
      </c>
      <c r="D220" s="17" t="s">
        <v>948</v>
      </c>
      <c r="E220">
        <v>10.006999999997788</v>
      </c>
      <c r="F220">
        <v>1.4989999999997963</v>
      </c>
      <c r="G220">
        <v>15</v>
      </c>
      <c r="H220" s="17" t="s">
        <v>253</v>
      </c>
    </row>
    <row r="221" spans="1:8" x14ac:dyDescent="0.2">
      <c r="A221" s="17" t="s">
        <v>946</v>
      </c>
      <c r="B221" s="17" t="s">
        <v>918</v>
      </c>
      <c r="C221" s="17" t="s">
        <v>4065</v>
      </c>
      <c r="D221" s="17" t="s">
        <v>948</v>
      </c>
      <c r="E221">
        <v>10.006999999997788</v>
      </c>
      <c r="F221">
        <v>1.4989999999997963</v>
      </c>
      <c r="G221">
        <v>15</v>
      </c>
      <c r="H221" s="17" t="s">
        <v>254</v>
      </c>
    </row>
    <row r="222" spans="1:8" x14ac:dyDescent="0.2">
      <c r="A222" s="17" t="s">
        <v>946</v>
      </c>
      <c r="B222" s="17" t="s">
        <v>918</v>
      </c>
      <c r="C222" s="17" t="s">
        <v>134</v>
      </c>
      <c r="D222" s="17" t="s">
        <v>948</v>
      </c>
      <c r="E222">
        <v>10.006999999997788</v>
      </c>
      <c r="F222">
        <v>1.4989999999997963</v>
      </c>
      <c r="G222">
        <v>15</v>
      </c>
      <c r="H222" s="17" t="s">
        <v>255</v>
      </c>
    </row>
    <row r="223" spans="1:8" x14ac:dyDescent="0.2">
      <c r="A223" s="17" t="s">
        <v>946</v>
      </c>
      <c r="B223" s="17" t="s">
        <v>918</v>
      </c>
      <c r="C223" s="17" t="s">
        <v>4071</v>
      </c>
      <c r="D223" s="17" t="s">
        <v>948</v>
      </c>
      <c r="E223">
        <v>13.342000000004191</v>
      </c>
      <c r="F223">
        <v>1.4989999999997963</v>
      </c>
      <c r="G223">
        <v>20</v>
      </c>
      <c r="H223" s="17" t="s">
        <v>256</v>
      </c>
    </row>
    <row r="224" spans="1:8" x14ac:dyDescent="0.2">
      <c r="A224" s="17" t="s">
        <v>946</v>
      </c>
      <c r="B224" s="17" t="s">
        <v>918</v>
      </c>
      <c r="C224" s="17" t="s">
        <v>4073</v>
      </c>
      <c r="D224" s="17" t="s">
        <v>948</v>
      </c>
      <c r="E224">
        <v>16.678000000014435</v>
      </c>
      <c r="F224">
        <v>1.4989999999997963</v>
      </c>
      <c r="G224">
        <v>25</v>
      </c>
      <c r="H224" s="17" t="s">
        <v>257</v>
      </c>
    </row>
    <row r="225" spans="1:8" x14ac:dyDescent="0.2">
      <c r="A225" s="17" t="s">
        <v>946</v>
      </c>
      <c r="B225" s="17" t="s">
        <v>831</v>
      </c>
      <c r="C225" s="17" t="s">
        <v>4078</v>
      </c>
      <c r="D225" s="17" t="s">
        <v>947</v>
      </c>
      <c r="E225">
        <v>2.0020000000004075</v>
      </c>
      <c r="F225">
        <v>1.9989999999997963</v>
      </c>
      <c r="G225">
        <v>4</v>
      </c>
      <c r="H225" s="17" t="s">
        <v>258</v>
      </c>
    </row>
    <row r="226" spans="1:8" x14ac:dyDescent="0.2">
      <c r="A226" s="17" t="s">
        <v>946</v>
      </c>
      <c r="B226" s="17" t="s">
        <v>831</v>
      </c>
      <c r="C226" s="17" t="s">
        <v>4078</v>
      </c>
      <c r="D226" s="17" t="s">
        <v>948</v>
      </c>
      <c r="E226">
        <v>13.956000000005588</v>
      </c>
      <c r="F226">
        <v>1.4989999999997963</v>
      </c>
      <c r="G226">
        <v>20.920000000012806</v>
      </c>
    </row>
    <row r="227" spans="1:8" x14ac:dyDescent="0.2">
      <c r="A227" s="17" t="s">
        <v>946</v>
      </c>
      <c r="B227" s="17" t="s">
        <v>831</v>
      </c>
      <c r="C227" s="17" t="s">
        <v>4069</v>
      </c>
      <c r="D227" s="17" t="s">
        <v>948</v>
      </c>
      <c r="E227">
        <v>15.677999999999884</v>
      </c>
      <c r="F227">
        <v>1.4989999999997963</v>
      </c>
      <c r="G227">
        <v>23.5</v>
      </c>
      <c r="H227" s="17" t="s">
        <v>259</v>
      </c>
    </row>
    <row r="228" spans="1:8" x14ac:dyDescent="0.2">
      <c r="A228" s="17" t="s">
        <v>946</v>
      </c>
      <c r="B228" s="17" t="s">
        <v>831</v>
      </c>
      <c r="C228" s="17" t="s">
        <v>4069</v>
      </c>
      <c r="D228" s="17" t="s">
        <v>951</v>
      </c>
      <c r="E228">
        <v>0.5180000000000291</v>
      </c>
      <c r="F228">
        <v>2.8990000000012515</v>
      </c>
      <c r="G228">
        <v>1.5</v>
      </c>
    </row>
    <row r="229" spans="1:8" x14ac:dyDescent="0.2">
      <c r="A229" s="17" t="s">
        <v>946</v>
      </c>
      <c r="B229" s="17" t="s">
        <v>832</v>
      </c>
      <c r="C229" s="17" t="s">
        <v>4060</v>
      </c>
      <c r="D229" s="17" t="s">
        <v>948</v>
      </c>
      <c r="E229">
        <v>6.6719999999986612</v>
      </c>
      <c r="F229">
        <v>1.4989999999997963</v>
      </c>
      <c r="G229">
        <v>10</v>
      </c>
      <c r="H229" s="17" t="s">
        <v>260</v>
      </c>
    </row>
    <row r="230" spans="1:8" x14ac:dyDescent="0.2">
      <c r="A230" s="17" t="s">
        <v>946</v>
      </c>
      <c r="B230" s="17" t="s">
        <v>832</v>
      </c>
      <c r="C230" s="17" t="s">
        <v>4058</v>
      </c>
      <c r="D230" s="17" t="s">
        <v>948</v>
      </c>
      <c r="E230">
        <v>11.187999999994645</v>
      </c>
      <c r="F230">
        <v>1.4989999999997963</v>
      </c>
      <c r="G230">
        <v>16.769999999989523</v>
      </c>
      <c r="H230" s="17" t="s">
        <v>261</v>
      </c>
    </row>
    <row r="231" spans="1:8" x14ac:dyDescent="0.2">
      <c r="A231" s="17" t="s">
        <v>946</v>
      </c>
      <c r="B231" s="17" t="s">
        <v>832</v>
      </c>
      <c r="C231" s="17" t="s">
        <v>4065</v>
      </c>
      <c r="D231" s="17" t="s">
        <v>948</v>
      </c>
      <c r="E231">
        <v>20.173999999999069</v>
      </c>
      <c r="F231">
        <v>1.4989999999997963</v>
      </c>
      <c r="G231">
        <v>30.239999999990687</v>
      </c>
      <c r="H231" s="17" t="s">
        <v>262</v>
      </c>
    </row>
    <row r="232" spans="1:8" x14ac:dyDescent="0.2">
      <c r="A232" s="17" t="s">
        <v>946</v>
      </c>
      <c r="B232" s="17" t="s">
        <v>832</v>
      </c>
      <c r="C232" s="17" t="s">
        <v>4067</v>
      </c>
      <c r="D232" s="17" t="s">
        <v>950</v>
      </c>
      <c r="E232">
        <v>5.3589999999967404</v>
      </c>
      <c r="F232">
        <v>2.7989999999990687</v>
      </c>
      <c r="G232">
        <v>15</v>
      </c>
      <c r="H232" s="17" t="s">
        <v>263</v>
      </c>
    </row>
    <row r="233" spans="1:8" x14ac:dyDescent="0.2">
      <c r="A233" s="17" t="s">
        <v>946</v>
      </c>
      <c r="B233" s="17" t="s">
        <v>832</v>
      </c>
      <c r="C233" s="17" t="s">
        <v>134</v>
      </c>
      <c r="D233" s="17" t="s">
        <v>948</v>
      </c>
      <c r="E233">
        <v>12.876000000003842</v>
      </c>
      <c r="F233">
        <v>1.4989999999997963</v>
      </c>
      <c r="G233">
        <v>19.299999999988358</v>
      </c>
      <c r="H233" s="17" t="s">
        <v>264</v>
      </c>
    </row>
    <row r="234" spans="1:8" x14ac:dyDescent="0.2">
      <c r="A234" s="17" t="s">
        <v>946</v>
      </c>
      <c r="B234" s="17" t="s">
        <v>832</v>
      </c>
      <c r="C234" s="17" t="s">
        <v>4071</v>
      </c>
      <c r="D234" s="17" t="s">
        <v>948</v>
      </c>
      <c r="E234">
        <v>20.287000000011176</v>
      </c>
      <c r="F234">
        <v>1.4989999999997963</v>
      </c>
      <c r="G234">
        <v>30.410000000003492</v>
      </c>
      <c r="H234" s="17" t="s">
        <v>265</v>
      </c>
    </row>
    <row r="235" spans="1:8" x14ac:dyDescent="0.2">
      <c r="A235" s="17" t="s">
        <v>946</v>
      </c>
      <c r="B235" s="17" t="s">
        <v>832</v>
      </c>
      <c r="C235" s="17" t="s">
        <v>4073</v>
      </c>
      <c r="D235" s="17" t="s">
        <v>948</v>
      </c>
      <c r="E235">
        <v>10.006999999997788</v>
      </c>
      <c r="F235">
        <v>1.4989999999997963</v>
      </c>
      <c r="G235">
        <v>15</v>
      </c>
      <c r="H235" s="17" t="s">
        <v>266</v>
      </c>
    </row>
    <row r="236" spans="1:8" x14ac:dyDescent="0.2">
      <c r="A236" s="17" t="s">
        <v>946</v>
      </c>
      <c r="B236" s="17" t="s">
        <v>832</v>
      </c>
      <c r="C236" s="17" t="s">
        <v>4075</v>
      </c>
      <c r="D236" s="17" t="s">
        <v>948</v>
      </c>
      <c r="E236">
        <v>13.269000000000233</v>
      </c>
      <c r="F236">
        <v>1.4989999999997963</v>
      </c>
      <c r="G236">
        <v>19.89000000001397</v>
      </c>
      <c r="H236" s="17" t="s">
        <v>267</v>
      </c>
    </row>
    <row r="237" spans="1:8" x14ac:dyDescent="0.2">
      <c r="A237" s="17" t="s">
        <v>946</v>
      </c>
      <c r="B237" s="17" t="s">
        <v>886</v>
      </c>
      <c r="C237" s="17" t="s">
        <v>4060</v>
      </c>
      <c r="D237" s="17" t="s">
        <v>948</v>
      </c>
      <c r="E237">
        <v>10.006999999997788</v>
      </c>
      <c r="F237">
        <v>1.4989999999997963</v>
      </c>
      <c r="G237">
        <v>15</v>
      </c>
      <c r="H237" s="17" t="s">
        <v>268</v>
      </c>
    </row>
    <row r="238" spans="1:8" x14ac:dyDescent="0.2">
      <c r="A238" s="17" t="s">
        <v>946</v>
      </c>
      <c r="B238" s="17" t="s">
        <v>886</v>
      </c>
      <c r="C238" s="17" t="s">
        <v>4054</v>
      </c>
      <c r="D238" s="17" t="s">
        <v>950</v>
      </c>
      <c r="E238">
        <v>7.7929999999978463</v>
      </c>
      <c r="F238">
        <v>2.7989999999990687</v>
      </c>
      <c r="G238">
        <v>21.809999999997672</v>
      </c>
      <c r="H238" s="17" t="s">
        <v>269</v>
      </c>
    </row>
    <row r="239" spans="1:8" x14ac:dyDescent="0.2">
      <c r="A239" s="17" t="s">
        <v>946</v>
      </c>
      <c r="B239" s="17" t="s">
        <v>886</v>
      </c>
      <c r="C239" s="17" t="s">
        <v>4054</v>
      </c>
      <c r="D239" s="17" t="s">
        <v>948</v>
      </c>
      <c r="E239">
        <v>18.806000000011409</v>
      </c>
      <c r="F239">
        <v>1.4989999999997963</v>
      </c>
      <c r="G239">
        <v>28.190000000002328</v>
      </c>
    </row>
    <row r="240" spans="1:8" x14ac:dyDescent="0.2">
      <c r="A240" s="17" t="s">
        <v>946</v>
      </c>
      <c r="B240" s="17" t="s">
        <v>886</v>
      </c>
      <c r="C240" s="17" t="s">
        <v>4063</v>
      </c>
      <c r="D240" s="17" t="s">
        <v>948</v>
      </c>
      <c r="E240">
        <v>13.342999999993481</v>
      </c>
      <c r="F240">
        <v>1.4989999999997963</v>
      </c>
      <c r="G240">
        <v>20</v>
      </c>
      <c r="H240" s="17" t="s">
        <v>270</v>
      </c>
    </row>
    <row r="241" spans="1:8" x14ac:dyDescent="0.2">
      <c r="A241" s="17" t="s">
        <v>946</v>
      </c>
      <c r="B241" s="17" t="s">
        <v>886</v>
      </c>
      <c r="C241" s="17" t="s">
        <v>4078</v>
      </c>
      <c r="D241" s="17" t="s">
        <v>948</v>
      </c>
      <c r="E241">
        <v>16.678000000014435</v>
      </c>
      <c r="F241">
        <v>1.4989999999997963</v>
      </c>
      <c r="G241">
        <v>25</v>
      </c>
      <c r="H241" s="17" t="s">
        <v>271</v>
      </c>
    </row>
    <row r="242" spans="1:8" x14ac:dyDescent="0.2">
      <c r="A242" s="17" t="s">
        <v>946</v>
      </c>
      <c r="B242" s="17" t="s">
        <v>886</v>
      </c>
      <c r="C242" s="17" t="s">
        <v>4065</v>
      </c>
      <c r="D242" s="17" t="s">
        <v>950</v>
      </c>
      <c r="E242">
        <v>8.5639999999984866</v>
      </c>
      <c r="F242">
        <v>2.7989999999990687</v>
      </c>
      <c r="G242">
        <v>23.970000000001164</v>
      </c>
      <c r="H242" s="17" t="s">
        <v>272</v>
      </c>
    </row>
    <row r="243" spans="1:8" x14ac:dyDescent="0.2">
      <c r="A243" s="17" t="s">
        <v>946</v>
      </c>
      <c r="B243" s="17" t="s">
        <v>886</v>
      </c>
      <c r="C243" s="17" t="s">
        <v>4065</v>
      </c>
      <c r="D243" s="17" t="s">
        <v>948</v>
      </c>
      <c r="E243">
        <v>17.364999999990687</v>
      </c>
      <c r="F243">
        <v>1.4989999999997963</v>
      </c>
      <c r="G243">
        <v>26.029999999998836</v>
      </c>
    </row>
    <row r="244" spans="1:8" x14ac:dyDescent="0.2">
      <c r="A244" s="17" t="s">
        <v>946</v>
      </c>
      <c r="B244" s="17" t="s">
        <v>886</v>
      </c>
      <c r="C244" s="17" t="s">
        <v>4065</v>
      </c>
      <c r="D244" s="17" t="s">
        <v>950</v>
      </c>
      <c r="E244">
        <v>7.1460000000006403</v>
      </c>
      <c r="F244">
        <v>2.7989999999990687</v>
      </c>
      <c r="G244">
        <v>20</v>
      </c>
      <c r="H244" s="17" t="s">
        <v>273</v>
      </c>
    </row>
    <row r="245" spans="1:8" x14ac:dyDescent="0.2">
      <c r="A245" s="17" t="s">
        <v>946</v>
      </c>
      <c r="B245" s="17" t="s">
        <v>886</v>
      </c>
      <c r="C245" s="17" t="s">
        <v>4067</v>
      </c>
      <c r="D245" s="17" t="s">
        <v>948</v>
      </c>
      <c r="E245">
        <v>16.678000000014435</v>
      </c>
      <c r="F245">
        <v>1.4989999999997963</v>
      </c>
      <c r="G245">
        <v>25</v>
      </c>
      <c r="H245" s="17" t="s">
        <v>274</v>
      </c>
    </row>
    <row r="246" spans="1:8" x14ac:dyDescent="0.2">
      <c r="A246" s="17" t="s">
        <v>946</v>
      </c>
      <c r="B246" s="17" t="s">
        <v>886</v>
      </c>
      <c r="C246" s="17" t="s">
        <v>134</v>
      </c>
      <c r="D246" s="17" t="s">
        <v>948</v>
      </c>
      <c r="E246">
        <v>16.678000000014435</v>
      </c>
      <c r="F246">
        <v>1.4989999999997963</v>
      </c>
      <c r="G246">
        <v>25</v>
      </c>
      <c r="H246" s="17" t="s">
        <v>275</v>
      </c>
    </row>
    <row r="247" spans="1:8" x14ac:dyDescent="0.2">
      <c r="A247" s="17" t="s">
        <v>946</v>
      </c>
      <c r="B247" s="17" t="s">
        <v>886</v>
      </c>
      <c r="C247" s="17" t="s">
        <v>4069</v>
      </c>
      <c r="D247" s="17" t="s">
        <v>948</v>
      </c>
      <c r="E247">
        <v>16.678000000014435</v>
      </c>
      <c r="F247">
        <v>1.4989999999997963</v>
      </c>
      <c r="G247">
        <v>25</v>
      </c>
      <c r="H247" s="17" t="s">
        <v>276</v>
      </c>
    </row>
    <row r="248" spans="1:8" x14ac:dyDescent="0.2">
      <c r="A248" s="17" t="s">
        <v>946</v>
      </c>
      <c r="B248" s="17" t="s">
        <v>886</v>
      </c>
      <c r="C248" s="17" t="s">
        <v>4071</v>
      </c>
      <c r="D248" s="17" t="s">
        <v>948</v>
      </c>
      <c r="E248">
        <v>16.678000000014435</v>
      </c>
      <c r="F248">
        <v>1.4989999999997963</v>
      </c>
      <c r="G248">
        <v>25</v>
      </c>
      <c r="H248" s="17" t="s">
        <v>277</v>
      </c>
    </row>
    <row r="249" spans="1:8" x14ac:dyDescent="0.2">
      <c r="A249" s="17" t="s">
        <v>946</v>
      </c>
      <c r="B249" s="17" t="s">
        <v>886</v>
      </c>
      <c r="C249" s="17" t="s">
        <v>4073</v>
      </c>
      <c r="D249" s="17" t="s">
        <v>948</v>
      </c>
      <c r="E249">
        <v>16.678000000014435</v>
      </c>
      <c r="F249">
        <v>1.4989999999997963</v>
      </c>
      <c r="G249">
        <v>25</v>
      </c>
      <c r="H249" s="17" t="s">
        <v>278</v>
      </c>
    </row>
    <row r="250" spans="1:8" x14ac:dyDescent="0.2">
      <c r="A250" s="17" t="s">
        <v>946</v>
      </c>
      <c r="B250" s="17" t="s">
        <v>886</v>
      </c>
      <c r="C250" s="17" t="s">
        <v>4075</v>
      </c>
      <c r="D250" s="17" t="s">
        <v>950</v>
      </c>
      <c r="E250">
        <v>10.626000000003842</v>
      </c>
      <c r="F250">
        <v>2.7989999999990687</v>
      </c>
      <c r="G250">
        <v>29.739999999990687</v>
      </c>
      <c r="H250" s="17" t="s">
        <v>279</v>
      </c>
    </row>
    <row r="251" spans="1:8" x14ac:dyDescent="0.2">
      <c r="A251" s="17" t="s">
        <v>946</v>
      </c>
      <c r="B251" s="17" t="s">
        <v>886</v>
      </c>
      <c r="C251" s="17" t="s">
        <v>4075</v>
      </c>
      <c r="D251" s="17" t="s">
        <v>948</v>
      </c>
      <c r="E251">
        <v>13.51600000000326</v>
      </c>
      <c r="F251">
        <v>1.4989999999997963</v>
      </c>
      <c r="G251">
        <v>20.260000000009313</v>
      </c>
    </row>
    <row r="252" spans="1:8" x14ac:dyDescent="0.2">
      <c r="A252" s="17" t="s">
        <v>946</v>
      </c>
      <c r="B252" s="17" t="s">
        <v>3161</v>
      </c>
      <c r="C252" s="17" t="s">
        <v>4075</v>
      </c>
      <c r="D252" s="17" t="s">
        <v>951</v>
      </c>
      <c r="E252">
        <v>8.6209999999991851</v>
      </c>
      <c r="F252">
        <v>2.8990000000012515</v>
      </c>
      <c r="G252">
        <v>24.989999999990687</v>
      </c>
      <c r="H252" s="17" t="s">
        <v>280</v>
      </c>
    </row>
    <row r="253" spans="1:8" x14ac:dyDescent="0.2">
      <c r="A253" s="17" t="s">
        <v>946</v>
      </c>
      <c r="B253" s="17" t="s">
        <v>849</v>
      </c>
      <c r="C253" s="17" t="s">
        <v>4060</v>
      </c>
      <c r="D253" s="17" t="s">
        <v>950</v>
      </c>
      <c r="E253">
        <v>3.5730000000003201</v>
      </c>
      <c r="F253">
        <v>2.7989999999990687</v>
      </c>
      <c r="G253">
        <v>10</v>
      </c>
      <c r="H253" s="17" t="s">
        <v>281</v>
      </c>
    </row>
    <row r="254" spans="1:8" x14ac:dyDescent="0.2">
      <c r="A254" s="17" t="s">
        <v>946</v>
      </c>
      <c r="B254" s="17" t="s">
        <v>849</v>
      </c>
      <c r="C254" s="17" t="s">
        <v>4054</v>
      </c>
      <c r="D254" s="17" t="s">
        <v>950</v>
      </c>
      <c r="E254">
        <v>5.3600000000005821</v>
      </c>
      <c r="F254">
        <v>2.7989999999990687</v>
      </c>
      <c r="G254">
        <v>15</v>
      </c>
      <c r="H254" s="17" t="s">
        <v>282</v>
      </c>
    </row>
    <row r="255" spans="1:8" x14ac:dyDescent="0.2">
      <c r="A255" s="17" t="s">
        <v>946</v>
      </c>
      <c r="B255" s="17" t="s">
        <v>849</v>
      </c>
      <c r="C255" s="17" t="s">
        <v>4063</v>
      </c>
      <c r="D255" s="17" t="s">
        <v>951</v>
      </c>
      <c r="E255">
        <v>4.3399999999965075</v>
      </c>
      <c r="F255">
        <v>2.8990000000012515</v>
      </c>
      <c r="G255">
        <v>12.580000000001746</v>
      </c>
      <c r="H255" s="17" t="s">
        <v>283</v>
      </c>
    </row>
    <row r="256" spans="1:8" x14ac:dyDescent="0.2">
      <c r="A256" s="17" t="s">
        <v>946</v>
      </c>
      <c r="B256" s="17" t="s">
        <v>849</v>
      </c>
      <c r="C256" s="17" t="s">
        <v>4078</v>
      </c>
      <c r="D256" s="17" t="s">
        <v>950</v>
      </c>
      <c r="E256">
        <v>10.747000000003027</v>
      </c>
      <c r="F256">
        <v>2.7989999999990687</v>
      </c>
      <c r="G256">
        <v>30.079999999987194</v>
      </c>
      <c r="H256" s="17" t="s">
        <v>284</v>
      </c>
    </row>
    <row r="257" spans="1:8" x14ac:dyDescent="0.2">
      <c r="A257" s="17" t="s">
        <v>946</v>
      </c>
      <c r="B257" s="17" t="s">
        <v>849</v>
      </c>
      <c r="C257" s="17" t="s">
        <v>4056</v>
      </c>
      <c r="D257" s="17" t="s">
        <v>950</v>
      </c>
      <c r="E257">
        <v>2.5190000000002328</v>
      </c>
      <c r="F257">
        <v>2.7989999999990687</v>
      </c>
      <c r="G257">
        <v>7.0500000000029104</v>
      </c>
      <c r="H257" s="17" t="s">
        <v>285</v>
      </c>
    </row>
    <row r="258" spans="1:8" x14ac:dyDescent="0.2">
      <c r="A258" s="17" t="s">
        <v>946</v>
      </c>
      <c r="B258" s="17" t="s">
        <v>849</v>
      </c>
      <c r="C258" s="17" t="s">
        <v>4058</v>
      </c>
      <c r="D258" s="17" t="s">
        <v>950</v>
      </c>
      <c r="E258">
        <v>2.1440000000002328</v>
      </c>
      <c r="F258">
        <v>2.7989999999990687</v>
      </c>
      <c r="G258">
        <v>6</v>
      </c>
      <c r="H258" s="17" t="s">
        <v>286</v>
      </c>
    </row>
    <row r="259" spans="1:8" x14ac:dyDescent="0.2">
      <c r="A259" s="17" t="s">
        <v>946</v>
      </c>
      <c r="B259" s="17" t="s">
        <v>849</v>
      </c>
      <c r="C259" s="17" t="s">
        <v>4065</v>
      </c>
      <c r="D259" s="17" t="s">
        <v>950</v>
      </c>
      <c r="E259">
        <v>7.1460000000006403</v>
      </c>
      <c r="F259">
        <v>2.7989999999990687</v>
      </c>
      <c r="G259">
        <v>20</v>
      </c>
      <c r="H259" s="17" t="s">
        <v>287</v>
      </c>
    </row>
    <row r="260" spans="1:8" x14ac:dyDescent="0.2">
      <c r="A260" s="17" t="s">
        <v>946</v>
      </c>
      <c r="B260" s="17" t="s">
        <v>849</v>
      </c>
      <c r="C260" s="17" t="s">
        <v>4067</v>
      </c>
      <c r="D260" s="17" t="s">
        <v>950</v>
      </c>
      <c r="E260">
        <v>2.5010000000002037</v>
      </c>
      <c r="F260">
        <v>2.7989999999990687</v>
      </c>
      <c r="G260">
        <v>7</v>
      </c>
      <c r="H260" s="17" t="s">
        <v>288</v>
      </c>
    </row>
    <row r="261" spans="1:8" x14ac:dyDescent="0.2">
      <c r="A261" s="17" t="s">
        <v>946</v>
      </c>
      <c r="B261" s="17" t="s">
        <v>849</v>
      </c>
      <c r="C261" s="17" t="s">
        <v>4067</v>
      </c>
      <c r="D261" s="17" t="s">
        <v>950</v>
      </c>
      <c r="E261">
        <v>2.1440000000002328</v>
      </c>
      <c r="F261">
        <v>2.7989999999990687</v>
      </c>
      <c r="G261">
        <v>6</v>
      </c>
      <c r="H261" s="17" t="s">
        <v>289</v>
      </c>
    </row>
    <row r="262" spans="1:8" x14ac:dyDescent="0.2">
      <c r="A262" s="17" t="s">
        <v>946</v>
      </c>
      <c r="B262" s="17" t="s">
        <v>849</v>
      </c>
      <c r="C262" s="17" t="s">
        <v>4069</v>
      </c>
      <c r="D262" s="17" t="s">
        <v>950</v>
      </c>
      <c r="E262">
        <v>12.519000000000233</v>
      </c>
      <c r="F262">
        <v>2.7989999999990687</v>
      </c>
      <c r="G262">
        <v>35.039999999979045</v>
      </c>
      <c r="H262" s="17" t="s">
        <v>290</v>
      </c>
    </row>
    <row r="263" spans="1:8" x14ac:dyDescent="0.2">
      <c r="A263" s="17" t="s">
        <v>946</v>
      </c>
      <c r="B263" s="17" t="s">
        <v>849</v>
      </c>
      <c r="C263" s="17" t="s">
        <v>4071</v>
      </c>
      <c r="D263" s="17" t="s">
        <v>950</v>
      </c>
      <c r="E263">
        <v>2.5010000000002037</v>
      </c>
      <c r="F263">
        <v>2.7989999999990687</v>
      </c>
      <c r="G263">
        <v>7</v>
      </c>
      <c r="H263" s="17" t="s">
        <v>291</v>
      </c>
    </row>
    <row r="264" spans="1:8" x14ac:dyDescent="0.2">
      <c r="A264" s="17" t="s">
        <v>946</v>
      </c>
      <c r="B264" s="17" t="s">
        <v>849</v>
      </c>
      <c r="C264" s="17" t="s">
        <v>4073</v>
      </c>
      <c r="D264" s="17" t="s">
        <v>951</v>
      </c>
      <c r="E264">
        <v>10.349000000001979</v>
      </c>
      <c r="F264">
        <v>2.8990000000012515</v>
      </c>
      <c r="G264">
        <v>30</v>
      </c>
      <c r="H264" s="17" t="s">
        <v>292</v>
      </c>
    </row>
    <row r="265" spans="1:8" x14ac:dyDescent="0.2">
      <c r="A265" s="17" t="s">
        <v>946</v>
      </c>
      <c r="B265" s="17" t="s">
        <v>849</v>
      </c>
      <c r="C265" s="17" t="s">
        <v>4075</v>
      </c>
      <c r="D265" s="17" t="s">
        <v>950</v>
      </c>
      <c r="E265">
        <v>3.452000000001135</v>
      </c>
      <c r="F265">
        <v>2.7989999999990687</v>
      </c>
      <c r="G265">
        <v>9.6600000000034925</v>
      </c>
      <c r="H265" s="17" t="s">
        <v>293</v>
      </c>
    </row>
    <row r="266" spans="1:8" x14ac:dyDescent="0.2">
      <c r="A266" s="17" t="s">
        <v>946</v>
      </c>
      <c r="B266" s="17" t="s">
        <v>844</v>
      </c>
      <c r="C266" s="17" t="s">
        <v>4065</v>
      </c>
      <c r="D266" s="17" t="s">
        <v>947</v>
      </c>
      <c r="E266">
        <v>17.513999999995576</v>
      </c>
      <c r="F266">
        <v>1.9989999999997963</v>
      </c>
      <c r="G266">
        <v>35.010000000009313</v>
      </c>
      <c r="H266" s="17" t="s">
        <v>294</v>
      </c>
    </row>
    <row r="267" spans="1:8" x14ac:dyDescent="0.2">
      <c r="A267" s="17" t="s">
        <v>946</v>
      </c>
      <c r="B267" s="17" t="s">
        <v>844</v>
      </c>
      <c r="C267" s="17" t="s">
        <v>4065</v>
      </c>
      <c r="D267" s="17" t="s">
        <v>950</v>
      </c>
      <c r="E267">
        <v>1.3690000000005966</v>
      </c>
      <c r="F267">
        <v>2.7989999999990687</v>
      </c>
      <c r="G267">
        <v>3.8300000000017462</v>
      </c>
    </row>
    <row r="268" spans="1:8" x14ac:dyDescent="0.2">
      <c r="A268" s="17" t="s">
        <v>946</v>
      </c>
      <c r="B268" s="17" t="s">
        <v>881</v>
      </c>
      <c r="C268" s="17" t="s">
        <v>4056</v>
      </c>
      <c r="D268" s="17" t="s">
        <v>948</v>
      </c>
      <c r="E268">
        <v>13.342999999993481</v>
      </c>
      <c r="F268">
        <v>1.4989999999997963</v>
      </c>
      <c r="G268">
        <v>20</v>
      </c>
      <c r="H268" s="17" t="s">
        <v>295</v>
      </c>
    </row>
    <row r="269" spans="1:8" x14ac:dyDescent="0.2">
      <c r="A269" s="17" t="s">
        <v>946</v>
      </c>
      <c r="B269" s="17" t="s">
        <v>881</v>
      </c>
      <c r="C269" s="17" t="s">
        <v>134</v>
      </c>
      <c r="D269" s="17" t="s">
        <v>948</v>
      </c>
      <c r="E269">
        <v>13.342999999993481</v>
      </c>
      <c r="F269">
        <v>1.4989999999997963</v>
      </c>
      <c r="G269">
        <v>20</v>
      </c>
      <c r="H269" s="17" t="s">
        <v>296</v>
      </c>
    </row>
    <row r="270" spans="1:8" x14ac:dyDescent="0.2">
      <c r="A270" s="17" t="s">
        <v>946</v>
      </c>
      <c r="B270" s="17" t="s">
        <v>881</v>
      </c>
      <c r="C270" s="17" t="s">
        <v>297</v>
      </c>
      <c r="D270" s="17" t="s">
        <v>948</v>
      </c>
      <c r="E270">
        <v>13.342999999993481</v>
      </c>
      <c r="F270">
        <v>1.4989999999997963</v>
      </c>
      <c r="G270">
        <v>20</v>
      </c>
      <c r="H270" s="17" t="s">
        <v>298</v>
      </c>
    </row>
    <row r="271" spans="1:8" x14ac:dyDescent="0.2">
      <c r="A271" s="17" t="s">
        <v>946</v>
      </c>
      <c r="B271" s="17" t="s">
        <v>881</v>
      </c>
      <c r="C271" s="17" t="s">
        <v>4069</v>
      </c>
      <c r="D271" s="17" t="s">
        <v>948</v>
      </c>
      <c r="E271">
        <v>19.899999999994179</v>
      </c>
      <c r="F271">
        <v>1.4989999999997963</v>
      </c>
      <c r="G271">
        <v>29.829999999987194</v>
      </c>
      <c r="H271" s="17" t="s">
        <v>299</v>
      </c>
    </row>
    <row r="272" spans="1:8" x14ac:dyDescent="0.2">
      <c r="A272" s="17" t="s">
        <v>946</v>
      </c>
      <c r="B272" s="17" t="s">
        <v>881</v>
      </c>
      <c r="C272" s="17" t="s">
        <v>4073</v>
      </c>
      <c r="D272" s="17" t="s">
        <v>948</v>
      </c>
      <c r="E272">
        <v>13.342999999993481</v>
      </c>
      <c r="F272">
        <v>1.4989999999997963</v>
      </c>
      <c r="G272">
        <v>20</v>
      </c>
      <c r="H272" s="17" t="s">
        <v>300</v>
      </c>
    </row>
    <row r="273" spans="1:8" x14ac:dyDescent="0.2">
      <c r="A273" s="17" t="s">
        <v>946</v>
      </c>
      <c r="B273" s="17" t="s">
        <v>881</v>
      </c>
      <c r="C273" s="17" t="s">
        <v>4075</v>
      </c>
      <c r="D273" s="17" t="s">
        <v>948</v>
      </c>
      <c r="E273">
        <v>18.565999999991618</v>
      </c>
      <c r="F273">
        <v>1.4989999999997963</v>
      </c>
      <c r="G273">
        <v>27.829999999987194</v>
      </c>
      <c r="H273" s="17" t="s">
        <v>301</v>
      </c>
    </row>
    <row r="274" spans="1:8" x14ac:dyDescent="0.2">
      <c r="A274" s="17" t="s">
        <v>946</v>
      </c>
      <c r="B274" s="17" t="s">
        <v>868</v>
      </c>
      <c r="C274" s="17" t="s">
        <v>4060</v>
      </c>
      <c r="D274" s="17" t="s">
        <v>950</v>
      </c>
      <c r="E274">
        <v>2.5260000000016589</v>
      </c>
      <c r="F274">
        <v>2.7989999999990687</v>
      </c>
      <c r="G274">
        <v>7.069999999999709</v>
      </c>
      <c r="H274" s="17" t="s">
        <v>302</v>
      </c>
    </row>
    <row r="275" spans="1:8" x14ac:dyDescent="0.2">
      <c r="A275" s="17" t="s">
        <v>946</v>
      </c>
      <c r="B275" s="17" t="s">
        <v>868</v>
      </c>
      <c r="C275" s="17" t="s">
        <v>4060</v>
      </c>
      <c r="D275" s="17" t="s">
        <v>950</v>
      </c>
      <c r="E275">
        <v>2.5159999999996217</v>
      </c>
      <c r="F275">
        <v>2.7989999999990687</v>
      </c>
      <c r="G275">
        <v>7.0400000000008731</v>
      </c>
      <c r="H275" s="17" t="s">
        <v>303</v>
      </c>
    </row>
    <row r="276" spans="1:8" x14ac:dyDescent="0.2">
      <c r="A276" s="17" t="s">
        <v>946</v>
      </c>
      <c r="B276" s="17" t="s">
        <v>868</v>
      </c>
      <c r="C276" s="17" t="s">
        <v>4063</v>
      </c>
      <c r="D276" s="17" t="s">
        <v>950</v>
      </c>
      <c r="E276">
        <v>2.5190000000002328</v>
      </c>
      <c r="F276">
        <v>2.7989999999990687</v>
      </c>
      <c r="G276">
        <v>7.0500000000029104</v>
      </c>
      <c r="H276" s="17" t="s">
        <v>304</v>
      </c>
    </row>
    <row r="277" spans="1:8" x14ac:dyDescent="0.2">
      <c r="A277" s="17" t="s">
        <v>946</v>
      </c>
      <c r="B277" s="17" t="s">
        <v>868</v>
      </c>
      <c r="C277" s="17" t="s">
        <v>4063</v>
      </c>
      <c r="D277" s="17" t="s">
        <v>950</v>
      </c>
      <c r="E277">
        <v>2.5119999999988067</v>
      </c>
      <c r="F277">
        <v>2.7989999999990687</v>
      </c>
      <c r="G277">
        <v>7.0299999999988358</v>
      </c>
      <c r="H277" s="17" t="s">
        <v>305</v>
      </c>
    </row>
    <row r="278" spans="1:8" x14ac:dyDescent="0.2">
      <c r="A278" s="17" t="s">
        <v>946</v>
      </c>
      <c r="B278" s="17" t="s">
        <v>868</v>
      </c>
      <c r="C278" s="17" t="s">
        <v>4056</v>
      </c>
      <c r="D278" s="17" t="s">
        <v>950</v>
      </c>
      <c r="E278">
        <v>2.5010000000002037</v>
      </c>
      <c r="F278">
        <v>2.7989999999990687</v>
      </c>
      <c r="G278">
        <v>7</v>
      </c>
      <c r="H278" s="17" t="s">
        <v>306</v>
      </c>
    </row>
    <row r="279" spans="1:8" x14ac:dyDescent="0.2">
      <c r="A279" s="17" t="s">
        <v>946</v>
      </c>
      <c r="B279" s="17" t="s">
        <v>868</v>
      </c>
      <c r="C279" s="17" t="s">
        <v>4058</v>
      </c>
      <c r="D279" s="17" t="s">
        <v>950</v>
      </c>
      <c r="E279">
        <v>2.5010000000002037</v>
      </c>
      <c r="F279">
        <v>2.7989999999990687</v>
      </c>
      <c r="G279">
        <v>7</v>
      </c>
      <c r="H279" s="17" t="s">
        <v>307</v>
      </c>
    </row>
    <row r="280" spans="1:8" x14ac:dyDescent="0.2">
      <c r="A280" s="17" t="s">
        <v>946</v>
      </c>
      <c r="B280" s="17" t="s">
        <v>868</v>
      </c>
      <c r="C280" s="17" t="s">
        <v>4067</v>
      </c>
      <c r="D280" s="17" t="s">
        <v>950</v>
      </c>
      <c r="E280">
        <v>2.5370000000002619</v>
      </c>
      <c r="F280">
        <v>2.7989999999990687</v>
      </c>
      <c r="G280">
        <v>7.0999999999985448</v>
      </c>
      <c r="H280" s="17" t="s">
        <v>308</v>
      </c>
    </row>
    <row r="281" spans="1:8" x14ac:dyDescent="0.2">
      <c r="A281" s="17" t="s">
        <v>946</v>
      </c>
      <c r="B281" s="17" t="s">
        <v>868</v>
      </c>
      <c r="C281" s="17" t="s">
        <v>4067</v>
      </c>
      <c r="D281" s="17" t="s">
        <v>950</v>
      </c>
      <c r="E281">
        <v>2.5089999999981956</v>
      </c>
      <c r="F281">
        <v>2.7989999999990687</v>
      </c>
      <c r="G281">
        <v>7.0199999999967986</v>
      </c>
      <c r="H281" s="17" t="s">
        <v>309</v>
      </c>
    </row>
    <row r="282" spans="1:8" x14ac:dyDescent="0.2">
      <c r="A282" s="17" t="s">
        <v>946</v>
      </c>
      <c r="B282" s="17" t="s">
        <v>868</v>
      </c>
      <c r="C282" s="17" t="s">
        <v>4067</v>
      </c>
      <c r="D282" s="17" t="s">
        <v>950</v>
      </c>
      <c r="E282">
        <v>2.5119999999988067</v>
      </c>
      <c r="F282">
        <v>2.7989999999990687</v>
      </c>
      <c r="G282">
        <v>7.0299999999988358</v>
      </c>
      <c r="H282" s="17" t="s">
        <v>310</v>
      </c>
    </row>
    <row r="283" spans="1:8" x14ac:dyDescent="0.2">
      <c r="A283" s="17" t="s">
        <v>946</v>
      </c>
      <c r="B283" s="17" t="s">
        <v>868</v>
      </c>
      <c r="C283" s="17" t="s">
        <v>4069</v>
      </c>
      <c r="D283" s="17" t="s">
        <v>950</v>
      </c>
      <c r="E283">
        <v>2.544000000001688</v>
      </c>
      <c r="F283">
        <v>2.7989999999990687</v>
      </c>
      <c r="G283">
        <v>7.1200000000026193</v>
      </c>
      <c r="H283" s="17" t="s">
        <v>311</v>
      </c>
    </row>
    <row r="284" spans="1:8" x14ac:dyDescent="0.2">
      <c r="A284" s="17" t="s">
        <v>946</v>
      </c>
      <c r="B284" s="17" t="s">
        <v>868</v>
      </c>
      <c r="C284" s="17" t="s">
        <v>4069</v>
      </c>
      <c r="D284" s="17" t="s">
        <v>950</v>
      </c>
      <c r="E284">
        <v>2.5010000000002037</v>
      </c>
      <c r="F284">
        <v>2.7989999999990687</v>
      </c>
      <c r="G284">
        <v>7</v>
      </c>
      <c r="H284" s="17" t="s">
        <v>312</v>
      </c>
    </row>
    <row r="285" spans="1:8" x14ac:dyDescent="0.2">
      <c r="A285" s="17" t="s">
        <v>946</v>
      </c>
      <c r="B285" s="17" t="s">
        <v>868</v>
      </c>
      <c r="C285" s="17" t="s">
        <v>4071</v>
      </c>
      <c r="D285" s="17" t="s">
        <v>950</v>
      </c>
      <c r="E285">
        <v>2.5010000000002037</v>
      </c>
      <c r="F285">
        <v>2.7989999999990687</v>
      </c>
      <c r="G285">
        <v>7</v>
      </c>
      <c r="H285" s="17" t="s">
        <v>313</v>
      </c>
    </row>
    <row r="286" spans="1:8" x14ac:dyDescent="0.2">
      <c r="A286" s="17" t="s">
        <v>946</v>
      </c>
      <c r="B286" s="17" t="s">
        <v>868</v>
      </c>
      <c r="C286" s="17" t="s">
        <v>4073</v>
      </c>
      <c r="D286" s="17" t="s">
        <v>950</v>
      </c>
      <c r="E286">
        <v>3.5730000000003201</v>
      </c>
      <c r="F286">
        <v>2.7989999999990687</v>
      </c>
      <c r="G286">
        <v>10</v>
      </c>
      <c r="H286" s="17" t="s">
        <v>314</v>
      </c>
    </row>
    <row r="287" spans="1:8" x14ac:dyDescent="0.2">
      <c r="A287" s="17" t="s">
        <v>946</v>
      </c>
      <c r="B287" s="17" t="s">
        <v>868</v>
      </c>
      <c r="C287" s="17" t="s">
        <v>4075</v>
      </c>
      <c r="D287" s="17" t="s">
        <v>950</v>
      </c>
      <c r="E287">
        <v>2.5010000000002037</v>
      </c>
      <c r="F287">
        <v>2.7989999999990687</v>
      </c>
      <c r="G287">
        <v>7</v>
      </c>
      <c r="H287" s="17" t="s">
        <v>315</v>
      </c>
    </row>
    <row r="288" spans="1:8" x14ac:dyDescent="0.2">
      <c r="A288" s="17" t="s">
        <v>946</v>
      </c>
      <c r="B288" s="17" t="s">
        <v>2064</v>
      </c>
      <c r="C288" s="17" t="s">
        <v>4060</v>
      </c>
      <c r="D288" s="17" t="s">
        <v>948</v>
      </c>
      <c r="E288">
        <v>8.3190000000031432</v>
      </c>
      <c r="F288">
        <v>1.4989999999997963</v>
      </c>
      <c r="G288">
        <v>12.470000000001164</v>
      </c>
      <c r="H288" s="17" t="s">
        <v>316</v>
      </c>
    </row>
    <row r="289" spans="1:8" x14ac:dyDescent="0.2">
      <c r="A289" s="17" t="s">
        <v>946</v>
      </c>
      <c r="B289" s="17" t="s">
        <v>2064</v>
      </c>
      <c r="C289" s="17" t="s">
        <v>4060</v>
      </c>
      <c r="D289" s="17" t="s">
        <v>950</v>
      </c>
      <c r="E289">
        <v>0.89400000000023283</v>
      </c>
      <c r="F289">
        <v>2.7989999999990687</v>
      </c>
      <c r="G289">
        <v>2.5</v>
      </c>
    </row>
    <row r="290" spans="1:8" x14ac:dyDescent="0.2">
      <c r="A290" s="17" t="s">
        <v>946</v>
      </c>
      <c r="B290" s="17" t="s">
        <v>2064</v>
      </c>
      <c r="C290" s="17" t="s">
        <v>4063</v>
      </c>
      <c r="D290" s="17" t="s">
        <v>948</v>
      </c>
      <c r="E290">
        <v>10.006999999997788</v>
      </c>
      <c r="F290">
        <v>1.4989999999997963</v>
      </c>
      <c r="G290">
        <v>15</v>
      </c>
      <c r="H290" s="17" t="s">
        <v>317</v>
      </c>
    </row>
    <row r="291" spans="1:8" x14ac:dyDescent="0.2">
      <c r="A291" s="17" t="s">
        <v>946</v>
      </c>
      <c r="B291" s="17" t="s">
        <v>2064</v>
      </c>
      <c r="C291" s="17" t="s">
        <v>4063</v>
      </c>
      <c r="D291" s="17" t="s">
        <v>948</v>
      </c>
      <c r="E291">
        <v>13.342999999993481</v>
      </c>
      <c r="F291">
        <v>1.4989999999997963</v>
      </c>
      <c r="G291">
        <v>20</v>
      </c>
      <c r="H291" s="17" t="s">
        <v>318</v>
      </c>
    </row>
    <row r="292" spans="1:8" x14ac:dyDescent="0.2">
      <c r="A292" s="17" t="s">
        <v>946</v>
      </c>
      <c r="B292" s="17" t="s">
        <v>2064</v>
      </c>
      <c r="C292" s="17" t="s">
        <v>4056</v>
      </c>
      <c r="D292" s="17" t="s">
        <v>948</v>
      </c>
      <c r="E292">
        <v>20.013999999995576</v>
      </c>
      <c r="F292">
        <v>1.4989999999997963</v>
      </c>
      <c r="G292">
        <v>30</v>
      </c>
      <c r="H292" s="17" t="s">
        <v>319</v>
      </c>
    </row>
    <row r="293" spans="1:8" x14ac:dyDescent="0.2">
      <c r="A293" s="17" t="s">
        <v>946</v>
      </c>
      <c r="B293" s="17" t="s">
        <v>2064</v>
      </c>
      <c r="C293" s="17" t="s">
        <v>4067</v>
      </c>
      <c r="D293" s="17" t="s">
        <v>948</v>
      </c>
      <c r="E293">
        <v>16.678000000014435</v>
      </c>
      <c r="F293">
        <v>1.4989999999997963</v>
      </c>
      <c r="G293">
        <v>25</v>
      </c>
      <c r="H293" s="17" t="s">
        <v>320</v>
      </c>
    </row>
    <row r="294" spans="1:8" x14ac:dyDescent="0.2">
      <c r="A294" s="17" t="s">
        <v>946</v>
      </c>
      <c r="B294" s="17" t="s">
        <v>2064</v>
      </c>
      <c r="C294" s="17" t="s">
        <v>4069</v>
      </c>
      <c r="D294" s="17" t="s">
        <v>948</v>
      </c>
      <c r="E294">
        <v>16.678000000014435</v>
      </c>
      <c r="F294">
        <v>1.4989999999997963</v>
      </c>
      <c r="G294">
        <v>25</v>
      </c>
      <c r="H294" s="17" t="s">
        <v>321</v>
      </c>
    </row>
    <row r="295" spans="1:8" x14ac:dyDescent="0.2">
      <c r="A295" s="17" t="s">
        <v>946</v>
      </c>
      <c r="B295" s="17" t="s">
        <v>935</v>
      </c>
      <c r="C295" s="17" t="s">
        <v>4060</v>
      </c>
      <c r="D295" s="17" t="s">
        <v>948</v>
      </c>
      <c r="E295">
        <v>13.342999999993481</v>
      </c>
      <c r="F295">
        <v>1.4989999999997963</v>
      </c>
      <c r="G295">
        <v>20</v>
      </c>
      <c r="H295" s="17" t="s">
        <v>322</v>
      </c>
    </row>
    <row r="296" spans="1:8" x14ac:dyDescent="0.2">
      <c r="A296" s="17" t="s">
        <v>946</v>
      </c>
      <c r="B296" s="17" t="s">
        <v>935</v>
      </c>
      <c r="C296" s="17" t="s">
        <v>4078</v>
      </c>
      <c r="D296" s="17" t="s">
        <v>948</v>
      </c>
      <c r="E296">
        <v>10.006999999997788</v>
      </c>
      <c r="F296">
        <v>1.4989999999997963</v>
      </c>
      <c r="G296">
        <v>15</v>
      </c>
      <c r="H296" s="17" t="s">
        <v>323</v>
      </c>
    </row>
    <row r="297" spans="1:8" x14ac:dyDescent="0.2">
      <c r="A297" s="17" t="s">
        <v>946</v>
      </c>
      <c r="B297" s="17" t="s">
        <v>935</v>
      </c>
      <c r="C297" s="17" t="s">
        <v>4056</v>
      </c>
      <c r="D297" s="17" t="s">
        <v>948</v>
      </c>
      <c r="E297">
        <v>13.342999999993481</v>
      </c>
      <c r="F297">
        <v>1.4989999999997963</v>
      </c>
      <c r="G297">
        <v>20</v>
      </c>
      <c r="H297" s="17" t="s">
        <v>324</v>
      </c>
    </row>
    <row r="298" spans="1:8" x14ac:dyDescent="0.2">
      <c r="A298" s="17" t="s">
        <v>946</v>
      </c>
      <c r="B298" s="17" t="s">
        <v>935</v>
      </c>
      <c r="C298" s="17" t="s">
        <v>4058</v>
      </c>
      <c r="D298" s="17" t="s">
        <v>948</v>
      </c>
      <c r="E298">
        <v>10.006999999997788</v>
      </c>
      <c r="F298">
        <v>1.4989999999997963</v>
      </c>
      <c r="G298">
        <v>15</v>
      </c>
      <c r="H298" s="17" t="s">
        <v>325</v>
      </c>
    </row>
    <row r="299" spans="1:8" x14ac:dyDescent="0.2">
      <c r="A299" s="17" t="s">
        <v>946</v>
      </c>
      <c r="B299" s="17" t="s">
        <v>935</v>
      </c>
      <c r="C299" s="17" t="s">
        <v>4065</v>
      </c>
      <c r="D299" s="17" t="s">
        <v>948</v>
      </c>
      <c r="E299">
        <v>10.006999999997788</v>
      </c>
      <c r="F299">
        <v>1.4989999999997963</v>
      </c>
      <c r="G299">
        <v>15</v>
      </c>
      <c r="H299" s="17" t="s">
        <v>326</v>
      </c>
    </row>
    <row r="300" spans="1:8" x14ac:dyDescent="0.2">
      <c r="A300" s="17" t="s">
        <v>946</v>
      </c>
      <c r="B300" s="17" t="s">
        <v>935</v>
      </c>
      <c r="C300" s="17" t="s">
        <v>4067</v>
      </c>
      <c r="D300" s="17" t="s">
        <v>948</v>
      </c>
      <c r="E300">
        <v>13.342999999993481</v>
      </c>
      <c r="F300">
        <v>1.4989999999997963</v>
      </c>
      <c r="G300">
        <v>20</v>
      </c>
      <c r="H300" s="17" t="s">
        <v>327</v>
      </c>
    </row>
    <row r="301" spans="1:8" x14ac:dyDescent="0.2">
      <c r="A301" s="17" t="s">
        <v>946</v>
      </c>
      <c r="B301" s="17" t="s">
        <v>935</v>
      </c>
      <c r="C301" s="17" t="s">
        <v>297</v>
      </c>
      <c r="D301" s="17" t="s">
        <v>948</v>
      </c>
      <c r="E301">
        <v>13.342999999993481</v>
      </c>
      <c r="F301">
        <v>1.4989999999997963</v>
      </c>
      <c r="G301">
        <v>20</v>
      </c>
      <c r="H301" s="17" t="s">
        <v>328</v>
      </c>
    </row>
    <row r="302" spans="1:8" x14ac:dyDescent="0.2">
      <c r="A302" s="17" t="s">
        <v>946</v>
      </c>
      <c r="B302" s="17" t="s">
        <v>935</v>
      </c>
      <c r="C302" s="17" t="s">
        <v>4069</v>
      </c>
      <c r="D302" s="17" t="s">
        <v>948</v>
      </c>
      <c r="E302">
        <v>10.006999999997788</v>
      </c>
      <c r="F302">
        <v>1.4989999999997963</v>
      </c>
      <c r="G302">
        <v>15</v>
      </c>
      <c r="H302" s="17" t="s">
        <v>329</v>
      </c>
    </row>
    <row r="303" spans="1:8" x14ac:dyDescent="0.2">
      <c r="A303" s="17" t="s">
        <v>946</v>
      </c>
      <c r="B303" s="17" t="s">
        <v>935</v>
      </c>
      <c r="C303" s="17" t="s">
        <v>4071</v>
      </c>
      <c r="D303" s="17" t="s">
        <v>948</v>
      </c>
      <c r="E303">
        <v>13.342000000004191</v>
      </c>
      <c r="F303">
        <v>1.4989999999997963</v>
      </c>
      <c r="G303">
        <v>20</v>
      </c>
      <c r="H303" s="17" t="s">
        <v>330</v>
      </c>
    </row>
    <row r="304" spans="1:8" x14ac:dyDescent="0.2">
      <c r="A304" s="17" t="s">
        <v>946</v>
      </c>
      <c r="B304" s="17" t="s">
        <v>935</v>
      </c>
      <c r="C304" s="17" t="s">
        <v>4073</v>
      </c>
      <c r="D304" s="17" t="s">
        <v>948</v>
      </c>
      <c r="E304">
        <v>10.006999999997788</v>
      </c>
      <c r="F304">
        <v>1.4989999999997963</v>
      </c>
      <c r="G304">
        <v>15</v>
      </c>
      <c r="H304" s="17" t="s">
        <v>331</v>
      </c>
    </row>
    <row r="305" spans="1:8" x14ac:dyDescent="0.2">
      <c r="A305" s="17" t="s">
        <v>946</v>
      </c>
      <c r="B305" s="17" t="s">
        <v>935</v>
      </c>
      <c r="C305" s="17" t="s">
        <v>4075</v>
      </c>
      <c r="D305" s="17" t="s">
        <v>948</v>
      </c>
      <c r="E305">
        <v>10.006999999997788</v>
      </c>
      <c r="F305">
        <v>1.4989999999997963</v>
      </c>
      <c r="G305">
        <v>15</v>
      </c>
      <c r="H305" s="17" t="s">
        <v>332</v>
      </c>
    </row>
    <row r="306" spans="1:8" x14ac:dyDescent="0.2">
      <c r="A306" s="17" t="s">
        <v>946</v>
      </c>
      <c r="B306" s="17" t="s">
        <v>4049</v>
      </c>
      <c r="C306" s="17" t="s">
        <v>4063</v>
      </c>
      <c r="D306" s="17" t="s">
        <v>950</v>
      </c>
      <c r="E306">
        <v>14.331000000005588</v>
      </c>
      <c r="F306">
        <v>2.7989999999990687</v>
      </c>
      <c r="G306">
        <v>40.10999999998603</v>
      </c>
      <c r="H306" s="17" t="s">
        <v>333</v>
      </c>
    </row>
    <row r="307" spans="1:8" x14ac:dyDescent="0.2">
      <c r="A307" s="17" t="s">
        <v>946</v>
      </c>
      <c r="B307" s="17" t="s">
        <v>4049</v>
      </c>
      <c r="C307" s="17" t="s">
        <v>4078</v>
      </c>
      <c r="D307" s="17" t="s">
        <v>951</v>
      </c>
      <c r="E307">
        <v>13.797999999995227</v>
      </c>
      <c r="F307">
        <v>2.8990000000012515</v>
      </c>
      <c r="G307">
        <v>40</v>
      </c>
      <c r="H307" s="17" t="s">
        <v>334</v>
      </c>
    </row>
    <row r="308" spans="1:8" x14ac:dyDescent="0.2">
      <c r="A308" s="17" t="s">
        <v>946</v>
      </c>
      <c r="B308" s="17" t="s">
        <v>4049</v>
      </c>
      <c r="C308" s="17" t="s">
        <v>4065</v>
      </c>
      <c r="D308" s="17" t="s">
        <v>951</v>
      </c>
      <c r="E308">
        <v>6.9369999999980791</v>
      </c>
      <c r="F308">
        <v>2.8990000000012515</v>
      </c>
      <c r="G308">
        <v>20.10999999998603</v>
      </c>
      <c r="H308" s="17" t="s">
        <v>335</v>
      </c>
    </row>
    <row r="309" spans="1:8" x14ac:dyDescent="0.2">
      <c r="A309" s="17" t="s">
        <v>946</v>
      </c>
      <c r="B309" s="17" t="s">
        <v>2472</v>
      </c>
      <c r="C309" s="17" t="s">
        <v>4054</v>
      </c>
      <c r="D309" s="17" t="s">
        <v>948</v>
      </c>
      <c r="E309">
        <v>13.342999999993481</v>
      </c>
      <c r="F309">
        <v>1.4989999999997963</v>
      </c>
      <c r="G309">
        <v>20</v>
      </c>
      <c r="H309" s="17" t="s">
        <v>336</v>
      </c>
    </row>
    <row r="310" spans="1:8" x14ac:dyDescent="0.2">
      <c r="A310" s="17" t="s">
        <v>946</v>
      </c>
      <c r="B310" s="17" t="s">
        <v>2472</v>
      </c>
      <c r="C310" s="17" t="s">
        <v>142</v>
      </c>
      <c r="D310" s="17" t="s">
        <v>948</v>
      </c>
      <c r="E310">
        <v>13.30899999999383</v>
      </c>
      <c r="F310">
        <v>1.4989999999997963</v>
      </c>
      <c r="G310">
        <v>19.950000000011642</v>
      </c>
      <c r="H310" s="17" t="s">
        <v>337</v>
      </c>
    </row>
    <row r="311" spans="1:8" x14ac:dyDescent="0.2">
      <c r="A311" s="17" t="s">
        <v>946</v>
      </c>
      <c r="B311" s="17" t="s">
        <v>2472</v>
      </c>
      <c r="C311" s="17" t="s">
        <v>142</v>
      </c>
      <c r="D311" s="17" t="s">
        <v>950</v>
      </c>
      <c r="E311">
        <v>1.805000000000291</v>
      </c>
      <c r="F311">
        <v>2.7989999999990687</v>
      </c>
      <c r="G311">
        <v>5.0500000000029104</v>
      </c>
    </row>
    <row r="312" spans="1:8" x14ac:dyDescent="0.2">
      <c r="A312" s="17" t="s">
        <v>946</v>
      </c>
      <c r="B312" s="17" t="s">
        <v>2472</v>
      </c>
      <c r="C312" s="17" t="s">
        <v>4073</v>
      </c>
      <c r="D312" s="17" t="s">
        <v>948</v>
      </c>
      <c r="E312">
        <v>12.494999999995343</v>
      </c>
      <c r="F312">
        <v>1.4989999999997963</v>
      </c>
      <c r="G312">
        <v>18.730000000010477</v>
      </c>
      <c r="H312" s="17" t="s">
        <v>338</v>
      </c>
    </row>
    <row r="313" spans="1:8" x14ac:dyDescent="0.2">
      <c r="A313" s="17" t="s">
        <v>946</v>
      </c>
      <c r="B313" s="17" t="s">
        <v>2356</v>
      </c>
      <c r="C313" s="17" t="s">
        <v>4054</v>
      </c>
      <c r="D313" s="17" t="s">
        <v>947</v>
      </c>
      <c r="E313">
        <v>15.00800000000163</v>
      </c>
      <c r="F313">
        <v>1.9989999999997963</v>
      </c>
      <c r="G313">
        <v>30</v>
      </c>
      <c r="H313" s="17" t="s">
        <v>339</v>
      </c>
    </row>
    <row r="314" spans="1:8" x14ac:dyDescent="0.2">
      <c r="A314" s="17" t="s">
        <v>946</v>
      </c>
      <c r="B314" s="17" t="s">
        <v>2356</v>
      </c>
      <c r="C314" s="17" t="s">
        <v>4063</v>
      </c>
      <c r="D314" s="17" t="s">
        <v>947</v>
      </c>
      <c r="E314">
        <v>20.010999999998603</v>
      </c>
      <c r="F314">
        <v>1.9989999999997963</v>
      </c>
      <c r="G314">
        <v>40</v>
      </c>
      <c r="H314" s="17" t="s">
        <v>340</v>
      </c>
    </row>
    <row r="316" spans="1:8" ht="15.75" x14ac:dyDescent="0.25">
      <c r="A316" s="40" t="s">
        <v>341</v>
      </c>
      <c r="B316" s="40"/>
      <c r="C316" s="41"/>
      <c r="D316" s="71" t="s">
        <v>3159</v>
      </c>
    </row>
    <row r="317" spans="1:8" ht="15.75" x14ac:dyDescent="0.25">
      <c r="A317" s="42" t="s">
        <v>1190</v>
      </c>
      <c r="B317" s="43" t="s">
        <v>1191</v>
      </c>
      <c r="C317" s="41">
        <v>179.98</v>
      </c>
      <c r="D317" s="6"/>
    </row>
    <row r="318" spans="1:8" ht="15.75" x14ac:dyDescent="0.25">
      <c r="A318" s="44" t="s">
        <v>1192</v>
      </c>
      <c r="B318" s="45" t="s">
        <v>1193</v>
      </c>
      <c r="C318" s="41">
        <v>0</v>
      </c>
      <c r="D318" s="6"/>
    </row>
    <row r="319" spans="1:8" ht="15.75" x14ac:dyDescent="0.25">
      <c r="A319" s="42" t="s">
        <v>1194</v>
      </c>
      <c r="B319" s="43" t="s">
        <v>1195</v>
      </c>
      <c r="C319" s="41">
        <v>140</v>
      </c>
      <c r="D319" s="6"/>
    </row>
    <row r="320" spans="1:8" ht="15.75" x14ac:dyDescent="0.25">
      <c r="A320" s="42" t="s">
        <v>1196</v>
      </c>
      <c r="B320" s="43" t="s">
        <v>1197</v>
      </c>
      <c r="C320" s="41">
        <v>140</v>
      </c>
      <c r="D320" s="6"/>
    </row>
    <row r="321" spans="1:4" ht="15.75" x14ac:dyDescent="0.25">
      <c r="A321" s="42" t="s">
        <v>1200</v>
      </c>
      <c r="B321" s="43" t="s">
        <v>1201</v>
      </c>
      <c r="C321" s="41">
        <v>160</v>
      </c>
      <c r="D321" s="6"/>
    </row>
    <row r="322" spans="1:4" ht="15.75" x14ac:dyDescent="0.25">
      <c r="A322" s="46" t="s">
        <v>1202</v>
      </c>
      <c r="B322" s="47" t="s">
        <v>1203</v>
      </c>
      <c r="C322" s="48">
        <f>SUM(C317:C321)</f>
        <v>619.98</v>
      </c>
    </row>
  </sheetData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A1:L309"/>
  <sheetViews>
    <sheetView topLeftCell="A12" workbookViewId="0">
      <selection activeCell="F39" sqref="F39"/>
    </sheetView>
  </sheetViews>
  <sheetFormatPr defaultRowHeight="12.75" x14ac:dyDescent="0.2"/>
  <cols>
    <col min="1" max="1" width="27.5703125" customWidth="1"/>
    <col min="2" max="2" width="21.140625" customWidth="1"/>
    <col min="3" max="3" width="10.28515625" customWidth="1"/>
    <col min="6" max="7" width="9.28515625" bestFit="1" customWidth="1"/>
  </cols>
  <sheetData>
    <row r="1" spans="1:7" ht="13.5" thickBot="1" x14ac:dyDescent="0.25">
      <c r="A1" s="82" t="s">
        <v>823</v>
      </c>
      <c r="B1" s="83" t="s">
        <v>343</v>
      </c>
      <c r="C1" s="84"/>
      <c r="D1" s="55"/>
      <c r="E1" s="10"/>
    </row>
    <row r="2" spans="1:7" ht="13.5" thickBot="1" x14ac:dyDescent="0.25">
      <c r="A2" s="81" t="s">
        <v>824</v>
      </c>
      <c r="B2" s="81" t="s">
        <v>825</v>
      </c>
      <c r="C2" s="81" t="s">
        <v>826</v>
      </c>
      <c r="D2" s="4" t="s">
        <v>827</v>
      </c>
      <c r="E2" s="53" t="s">
        <v>828</v>
      </c>
    </row>
    <row r="3" spans="1:7" x14ac:dyDescent="0.2">
      <c r="A3" s="6" t="s">
        <v>829</v>
      </c>
      <c r="B3" s="6" t="s">
        <v>829</v>
      </c>
      <c r="C3" s="6"/>
      <c r="D3" s="56" t="s">
        <v>832</v>
      </c>
      <c r="E3" s="58">
        <f t="shared" ref="E3:E17" si="0">SUMIF(B:B,D3,G:G)</f>
        <v>321.73999999998523</v>
      </c>
      <c r="F3" s="8"/>
    </row>
    <row r="4" spans="1:7" x14ac:dyDescent="0.2">
      <c r="A4" s="6" t="s">
        <v>829</v>
      </c>
      <c r="B4" s="6" t="s">
        <v>833</v>
      </c>
      <c r="C4" s="6"/>
      <c r="D4" s="56" t="s">
        <v>2064</v>
      </c>
      <c r="E4" s="58">
        <f t="shared" si="0"/>
        <v>0</v>
      </c>
      <c r="F4" s="8"/>
    </row>
    <row r="5" spans="1:7" ht="13.5" thickBot="1" x14ac:dyDescent="0.25">
      <c r="A5" s="6" t="s">
        <v>829</v>
      </c>
      <c r="B5" s="6" t="s">
        <v>830</v>
      </c>
      <c r="C5" s="6"/>
      <c r="D5" s="56" t="s">
        <v>831</v>
      </c>
      <c r="E5" s="58">
        <f t="shared" si="0"/>
        <v>303.04000000006272</v>
      </c>
      <c r="F5" s="8"/>
    </row>
    <row r="6" spans="1:7" ht="13.5" thickBot="1" x14ac:dyDescent="0.25">
      <c r="A6" s="6"/>
      <c r="B6" s="6"/>
      <c r="C6" s="6"/>
      <c r="D6" s="56"/>
      <c r="E6" s="58">
        <f t="shared" si="0"/>
        <v>0</v>
      </c>
      <c r="F6" s="37">
        <f>SUM(E3:E6)</f>
        <v>624.78000000004795</v>
      </c>
    </row>
    <row r="7" spans="1:7" x14ac:dyDescent="0.2">
      <c r="A7" s="6" t="s">
        <v>835</v>
      </c>
      <c r="B7" s="6" t="s">
        <v>835</v>
      </c>
      <c r="C7" s="6"/>
      <c r="D7" s="56" t="s">
        <v>836</v>
      </c>
      <c r="E7" s="58">
        <f t="shared" si="0"/>
        <v>0</v>
      </c>
      <c r="F7" s="8"/>
    </row>
    <row r="8" spans="1:7" ht="13.5" thickBot="1" x14ac:dyDescent="0.25">
      <c r="A8" s="6" t="s">
        <v>835</v>
      </c>
      <c r="B8" s="6" t="s">
        <v>835</v>
      </c>
      <c r="C8" s="6"/>
      <c r="D8" s="56" t="s">
        <v>837</v>
      </c>
      <c r="E8" s="58">
        <f t="shared" si="0"/>
        <v>0</v>
      </c>
    </row>
    <row r="9" spans="1:7" ht="13.5" thickBot="1" x14ac:dyDescent="0.25">
      <c r="A9" s="6"/>
      <c r="B9" s="6"/>
      <c r="C9" s="6"/>
      <c r="D9" s="56"/>
      <c r="E9" s="58">
        <f t="shared" si="0"/>
        <v>0</v>
      </c>
      <c r="F9" s="37">
        <f>SUM(E7:E8)</f>
        <v>0</v>
      </c>
    </row>
    <row r="10" spans="1:7" x14ac:dyDescent="0.2">
      <c r="A10" s="6" t="s">
        <v>838</v>
      </c>
      <c r="B10" s="6" t="s">
        <v>838</v>
      </c>
      <c r="C10" s="6"/>
      <c r="D10" s="56" t="s">
        <v>839</v>
      </c>
      <c r="E10" s="58">
        <f t="shared" si="0"/>
        <v>195.44999999998254</v>
      </c>
      <c r="F10" s="8"/>
    </row>
    <row r="11" spans="1:7" x14ac:dyDescent="0.2">
      <c r="A11" s="6" t="s">
        <v>838</v>
      </c>
      <c r="B11" s="6" t="s">
        <v>840</v>
      </c>
      <c r="C11" s="6"/>
      <c r="D11" s="56" t="s">
        <v>841</v>
      </c>
      <c r="E11" s="58">
        <f t="shared" si="0"/>
        <v>30</v>
      </c>
      <c r="F11" s="8"/>
    </row>
    <row r="12" spans="1:7" x14ac:dyDescent="0.2">
      <c r="A12" s="6" t="s">
        <v>838</v>
      </c>
      <c r="B12" s="6" t="s">
        <v>840</v>
      </c>
      <c r="C12" s="6"/>
      <c r="D12" s="56" t="s">
        <v>844</v>
      </c>
      <c r="E12" s="58">
        <f t="shared" si="0"/>
        <v>200.04000000003725</v>
      </c>
      <c r="F12" s="35"/>
      <c r="G12" s="36"/>
    </row>
    <row r="13" spans="1:7" ht="13.5" thickBot="1" x14ac:dyDescent="0.25">
      <c r="A13" s="6" t="s">
        <v>838</v>
      </c>
      <c r="B13" s="6" t="s">
        <v>842</v>
      </c>
      <c r="C13" s="6"/>
      <c r="D13" s="56" t="s">
        <v>843</v>
      </c>
      <c r="E13" s="58">
        <f t="shared" si="0"/>
        <v>0</v>
      </c>
      <c r="F13" s="34"/>
    </row>
    <row r="14" spans="1:7" ht="13.5" thickBot="1" x14ac:dyDescent="0.25">
      <c r="A14" s="6"/>
      <c r="B14" s="6"/>
      <c r="C14" s="6"/>
      <c r="D14" s="56"/>
      <c r="E14" s="58">
        <f t="shared" si="0"/>
        <v>0</v>
      </c>
      <c r="F14" s="37">
        <f>SUM(E10:E13)</f>
        <v>425.49000000001979</v>
      </c>
    </row>
    <row r="15" spans="1:7" x14ac:dyDescent="0.2">
      <c r="A15" s="9" t="s">
        <v>858</v>
      </c>
      <c r="B15" s="9" t="s">
        <v>859</v>
      </c>
      <c r="C15" s="6"/>
      <c r="D15" s="56" t="s">
        <v>860</v>
      </c>
      <c r="E15" s="58">
        <f t="shared" si="0"/>
        <v>301.04000000003725</v>
      </c>
      <c r="F15" s="8"/>
      <c r="G15" s="54"/>
    </row>
    <row r="16" spans="1:7" x14ac:dyDescent="0.2">
      <c r="A16" s="9" t="s">
        <v>845</v>
      </c>
      <c r="B16" s="9" t="s">
        <v>2475</v>
      </c>
      <c r="C16" s="6"/>
      <c r="D16" s="56" t="s">
        <v>2476</v>
      </c>
      <c r="E16" s="58">
        <f t="shared" si="0"/>
        <v>497.14999999990687</v>
      </c>
      <c r="F16" s="8"/>
      <c r="G16" s="54"/>
    </row>
    <row r="17" spans="1:7" x14ac:dyDescent="0.2">
      <c r="A17" s="9" t="s">
        <v>845</v>
      </c>
      <c r="B17" s="9" t="s">
        <v>867</v>
      </c>
      <c r="C17" s="6"/>
      <c r="D17" s="56" t="s">
        <v>868</v>
      </c>
      <c r="E17" s="58">
        <f t="shared" si="0"/>
        <v>68.019999999989523</v>
      </c>
      <c r="F17" s="8"/>
      <c r="G17" s="54"/>
    </row>
    <row r="18" spans="1:7" x14ac:dyDescent="0.2">
      <c r="A18" s="9" t="s">
        <v>855</v>
      </c>
      <c r="B18" s="9" t="s">
        <v>871</v>
      </c>
      <c r="C18" s="6"/>
      <c r="D18" s="56" t="s">
        <v>872</v>
      </c>
      <c r="E18" s="58">
        <v>130</v>
      </c>
      <c r="F18" s="8"/>
      <c r="G18" s="54"/>
    </row>
    <row r="19" spans="1:7" x14ac:dyDescent="0.2">
      <c r="A19" s="9" t="s">
        <v>845</v>
      </c>
      <c r="B19" s="9" t="s">
        <v>848</v>
      </c>
      <c r="C19" s="6"/>
      <c r="D19" s="56" t="s">
        <v>849</v>
      </c>
      <c r="E19" s="58">
        <f>SUMIF(B:B,D19,G:G)</f>
        <v>251.13000000000466</v>
      </c>
      <c r="F19" s="8"/>
      <c r="G19" s="54"/>
    </row>
    <row r="20" spans="1:7" x14ac:dyDescent="0.2">
      <c r="A20" s="9" t="s">
        <v>855</v>
      </c>
      <c r="B20" s="9" t="s">
        <v>875</v>
      </c>
      <c r="C20" s="6"/>
      <c r="D20" s="56" t="s">
        <v>876</v>
      </c>
      <c r="E20" s="58">
        <v>169.99</v>
      </c>
      <c r="F20" s="8"/>
      <c r="G20" s="54"/>
    </row>
    <row r="21" spans="1:7" x14ac:dyDescent="0.2">
      <c r="A21" s="9" t="s">
        <v>855</v>
      </c>
      <c r="B21" s="9" t="s">
        <v>863</v>
      </c>
      <c r="C21" s="6"/>
      <c r="D21" s="56" t="s">
        <v>864</v>
      </c>
      <c r="E21" s="58">
        <v>30</v>
      </c>
      <c r="F21" s="8"/>
      <c r="G21" s="54"/>
    </row>
    <row r="22" spans="1:7" x14ac:dyDescent="0.2">
      <c r="A22" s="9" t="s">
        <v>845</v>
      </c>
      <c r="B22" s="9" t="s">
        <v>869</v>
      </c>
      <c r="C22" s="6"/>
      <c r="D22" s="56" t="s">
        <v>870</v>
      </c>
      <c r="E22" s="58">
        <f>SUMIF(B:B,D22,G:G)</f>
        <v>0</v>
      </c>
      <c r="F22" s="8"/>
      <c r="G22" s="54"/>
    </row>
    <row r="23" spans="1:7" x14ac:dyDescent="0.2">
      <c r="A23" s="9" t="s">
        <v>855</v>
      </c>
      <c r="B23" s="9" t="s">
        <v>856</v>
      </c>
      <c r="C23" s="6"/>
      <c r="D23" s="56" t="s">
        <v>857</v>
      </c>
      <c r="E23" s="58">
        <v>140</v>
      </c>
      <c r="F23" s="8"/>
      <c r="G23" s="54"/>
    </row>
    <row r="24" spans="1:7" x14ac:dyDescent="0.2">
      <c r="A24" s="9" t="s">
        <v>845</v>
      </c>
      <c r="B24" s="9" t="s">
        <v>865</v>
      </c>
      <c r="C24" s="6"/>
      <c r="D24" s="56" t="s">
        <v>866</v>
      </c>
      <c r="E24" s="58">
        <f>SUMIF(B:B,D24,G:G)</f>
        <v>17.009999999994761</v>
      </c>
      <c r="F24" s="8"/>
      <c r="G24" s="54"/>
    </row>
    <row r="25" spans="1:7" x14ac:dyDescent="0.2">
      <c r="A25" s="9" t="s">
        <v>845</v>
      </c>
      <c r="B25" s="9" t="s">
        <v>4052</v>
      </c>
      <c r="C25" s="6"/>
      <c r="D25" s="56" t="s">
        <v>4053</v>
      </c>
      <c r="E25" s="58">
        <f>SUMIF(B:B,D25,G:G)</f>
        <v>7.0299999999988358</v>
      </c>
      <c r="F25" s="8"/>
      <c r="G25" s="54"/>
    </row>
    <row r="26" spans="1:7" x14ac:dyDescent="0.2">
      <c r="A26" s="9" t="s">
        <v>845</v>
      </c>
      <c r="B26" s="9" t="s">
        <v>846</v>
      </c>
      <c r="C26" s="6"/>
      <c r="D26" s="56" t="s">
        <v>847</v>
      </c>
      <c r="E26" s="58">
        <f>SUMIF(B:B,D26,G:G)</f>
        <v>130.15000000000873</v>
      </c>
      <c r="F26" s="8"/>
      <c r="G26" s="54"/>
    </row>
    <row r="27" spans="1:7" ht="13.5" thickBot="1" x14ac:dyDescent="0.25">
      <c r="A27" s="9" t="s">
        <v>855</v>
      </c>
      <c r="B27" s="9" t="s">
        <v>873</v>
      </c>
      <c r="C27" s="6"/>
      <c r="D27" s="56" t="s">
        <v>874</v>
      </c>
      <c r="E27" s="58">
        <v>170.01</v>
      </c>
      <c r="G27" s="54"/>
    </row>
    <row r="28" spans="1:7" ht="13.5" thickBot="1" x14ac:dyDescent="0.25">
      <c r="A28" s="9"/>
      <c r="B28" s="9"/>
      <c r="C28" s="6"/>
      <c r="D28" s="56"/>
      <c r="E28" s="58">
        <f t="shared" ref="E28:E61" si="1">SUMIF(B:B,D28,G:G)</f>
        <v>0</v>
      </c>
      <c r="F28" s="38">
        <f>SUM(E15:E27)</f>
        <v>1911.5299999999406</v>
      </c>
    </row>
    <row r="29" spans="1:7" x14ac:dyDescent="0.2">
      <c r="A29" s="6" t="s">
        <v>879</v>
      </c>
      <c r="B29" s="9" t="s">
        <v>344</v>
      </c>
      <c r="C29" s="6"/>
      <c r="D29" s="56" t="s">
        <v>345</v>
      </c>
      <c r="E29" s="58">
        <f t="shared" si="1"/>
        <v>123.81999999998516</v>
      </c>
      <c r="F29" s="51"/>
    </row>
    <row r="30" spans="1:7" x14ac:dyDescent="0.2">
      <c r="A30" s="6" t="s">
        <v>879</v>
      </c>
      <c r="B30" s="9" t="s">
        <v>2471</v>
      </c>
      <c r="C30" s="6"/>
      <c r="D30" s="56" t="s">
        <v>2472</v>
      </c>
      <c r="E30" s="58">
        <f t="shared" si="1"/>
        <v>206.7500000000291</v>
      </c>
      <c r="F30" s="51"/>
    </row>
    <row r="31" spans="1:7" x14ac:dyDescent="0.2">
      <c r="A31" s="6" t="s">
        <v>879</v>
      </c>
      <c r="B31" s="9" t="s">
        <v>2471</v>
      </c>
      <c r="C31" s="6"/>
      <c r="D31" s="56" t="s">
        <v>4051</v>
      </c>
      <c r="E31" s="58">
        <f t="shared" si="1"/>
        <v>163.26000000002387</v>
      </c>
      <c r="F31" s="51"/>
    </row>
    <row r="32" spans="1:7" x14ac:dyDescent="0.2">
      <c r="A32" s="6" t="s">
        <v>879</v>
      </c>
      <c r="B32" s="6" t="s">
        <v>2067</v>
      </c>
      <c r="C32" s="6"/>
      <c r="D32" s="56" t="s">
        <v>2068</v>
      </c>
      <c r="E32" s="58">
        <f t="shared" si="1"/>
        <v>0</v>
      </c>
      <c r="F32" s="8"/>
    </row>
    <row r="33" spans="1:7" x14ac:dyDescent="0.2">
      <c r="A33" s="6" t="s">
        <v>879</v>
      </c>
      <c r="B33" s="6" t="s">
        <v>3602</v>
      </c>
      <c r="C33" s="6"/>
      <c r="D33" s="56" t="s">
        <v>4049</v>
      </c>
      <c r="E33" s="58">
        <f t="shared" si="1"/>
        <v>300.00999999998021</v>
      </c>
      <c r="F33" s="8"/>
    </row>
    <row r="34" spans="1:7" x14ac:dyDescent="0.2">
      <c r="A34" s="6" t="s">
        <v>879</v>
      </c>
      <c r="B34" s="6" t="s">
        <v>2469</v>
      </c>
      <c r="C34" s="6"/>
      <c r="D34" s="56" t="s">
        <v>2356</v>
      </c>
      <c r="E34" s="58">
        <f t="shared" si="1"/>
        <v>0</v>
      </c>
      <c r="F34" s="8"/>
    </row>
    <row r="35" spans="1:7" x14ac:dyDescent="0.2">
      <c r="A35" s="6" t="s">
        <v>879</v>
      </c>
      <c r="B35" s="6" t="s">
        <v>879</v>
      </c>
      <c r="C35" s="6"/>
      <c r="D35" s="56" t="s">
        <v>881</v>
      </c>
      <c r="E35" s="58">
        <f t="shared" si="1"/>
        <v>307.71000000002095</v>
      </c>
      <c r="F35" s="8"/>
    </row>
    <row r="36" spans="1:7" x14ac:dyDescent="0.2">
      <c r="A36" s="6" t="s">
        <v>879</v>
      </c>
      <c r="B36" s="6" t="s">
        <v>879</v>
      </c>
      <c r="C36" s="6"/>
      <c r="D36" s="56" t="s">
        <v>882</v>
      </c>
      <c r="E36" s="58">
        <f t="shared" si="1"/>
        <v>0</v>
      </c>
      <c r="F36" s="8"/>
    </row>
    <row r="37" spans="1:7" x14ac:dyDescent="0.2">
      <c r="A37" s="6" t="s">
        <v>879</v>
      </c>
      <c r="B37" s="6" t="s">
        <v>879</v>
      </c>
      <c r="C37" s="6"/>
      <c r="D37" s="56" t="s">
        <v>884</v>
      </c>
      <c r="E37" s="58">
        <f t="shared" si="1"/>
        <v>0</v>
      </c>
      <c r="F37" s="8"/>
    </row>
    <row r="38" spans="1:7" ht="13.5" thickBot="1" x14ac:dyDescent="0.25">
      <c r="A38" s="6" t="s">
        <v>879</v>
      </c>
      <c r="B38" s="6" t="s">
        <v>936</v>
      </c>
      <c r="C38" s="6"/>
      <c r="D38" s="56" t="s">
        <v>937</v>
      </c>
      <c r="E38" s="58">
        <f t="shared" si="1"/>
        <v>149.52999999998428</v>
      </c>
    </row>
    <row r="39" spans="1:7" ht="13.5" thickBot="1" x14ac:dyDescent="0.25">
      <c r="A39" s="6"/>
      <c r="B39" s="6"/>
      <c r="C39" s="6"/>
      <c r="D39" s="56"/>
      <c r="E39" s="58">
        <f t="shared" si="1"/>
        <v>0</v>
      </c>
      <c r="F39" s="37">
        <f>SUM(E29:E38)</f>
        <v>1251.0800000000236</v>
      </c>
    </row>
    <row r="40" spans="1:7" x14ac:dyDescent="0.2">
      <c r="A40" s="6" t="s">
        <v>889</v>
      </c>
      <c r="B40" s="6" t="s">
        <v>898</v>
      </c>
      <c r="C40" s="6"/>
      <c r="D40" s="56" t="s">
        <v>899</v>
      </c>
      <c r="E40" s="58">
        <f t="shared" si="1"/>
        <v>102.6699999999837</v>
      </c>
      <c r="F40" s="8"/>
      <c r="G40" s="36"/>
    </row>
    <row r="41" spans="1:7" x14ac:dyDescent="0.2">
      <c r="A41" s="6" t="s">
        <v>889</v>
      </c>
      <c r="B41" s="6" t="s">
        <v>911</v>
      </c>
      <c r="C41" s="6"/>
      <c r="D41" s="56" t="s">
        <v>912</v>
      </c>
      <c r="E41" s="58">
        <f t="shared" si="1"/>
        <v>0</v>
      </c>
      <c r="F41" s="8"/>
      <c r="G41" s="36"/>
    </row>
    <row r="42" spans="1:7" x14ac:dyDescent="0.2">
      <c r="A42" s="6" t="s">
        <v>889</v>
      </c>
      <c r="B42" s="6" t="s">
        <v>567</v>
      </c>
      <c r="C42" s="6"/>
      <c r="D42" s="56" t="s">
        <v>568</v>
      </c>
      <c r="E42" s="58">
        <f t="shared" si="1"/>
        <v>20</v>
      </c>
      <c r="F42" s="8"/>
      <c r="G42" s="36"/>
    </row>
    <row r="43" spans="1:7" x14ac:dyDescent="0.2">
      <c r="A43" s="6" t="s">
        <v>889</v>
      </c>
      <c r="B43" s="6" t="s">
        <v>904</v>
      </c>
      <c r="C43" s="6"/>
      <c r="D43" s="56" t="s">
        <v>905</v>
      </c>
      <c r="E43" s="58">
        <f t="shared" si="1"/>
        <v>113.39999999999418</v>
      </c>
      <c r="F43" s="8"/>
      <c r="G43" s="36"/>
    </row>
    <row r="44" spans="1:7" x14ac:dyDescent="0.2">
      <c r="A44" s="6" t="s">
        <v>889</v>
      </c>
      <c r="B44" s="6" t="s">
        <v>896</v>
      </c>
      <c r="C44" s="6"/>
      <c r="D44" s="56" t="s">
        <v>897</v>
      </c>
      <c r="E44" s="58">
        <f t="shared" si="1"/>
        <v>120.03000000002794</v>
      </c>
      <c r="F44" s="8"/>
      <c r="G44" s="36"/>
    </row>
    <row r="45" spans="1:7" x14ac:dyDescent="0.2">
      <c r="A45" s="6" t="s">
        <v>889</v>
      </c>
      <c r="B45" s="6" t="s">
        <v>1206</v>
      </c>
      <c r="C45" s="6"/>
      <c r="D45" s="56" t="s">
        <v>1207</v>
      </c>
      <c r="E45" s="58">
        <f t="shared" si="1"/>
        <v>0</v>
      </c>
      <c r="F45" s="8"/>
      <c r="G45" s="36"/>
    </row>
    <row r="46" spans="1:7" x14ac:dyDescent="0.2">
      <c r="A46" s="6" t="s">
        <v>889</v>
      </c>
      <c r="B46" s="6" t="s">
        <v>894</v>
      </c>
      <c r="C46" s="6"/>
      <c r="D46" s="56" t="s">
        <v>895</v>
      </c>
      <c r="E46" s="58">
        <f t="shared" si="1"/>
        <v>0</v>
      </c>
      <c r="F46" s="8"/>
      <c r="G46" s="36"/>
    </row>
    <row r="47" spans="1:7" x14ac:dyDescent="0.2">
      <c r="A47" s="6" t="s">
        <v>889</v>
      </c>
      <c r="B47" s="6" t="s">
        <v>958</v>
      </c>
      <c r="C47" s="6"/>
      <c r="D47" s="56" t="s">
        <v>959</v>
      </c>
      <c r="E47" s="58">
        <f t="shared" si="1"/>
        <v>400.02000000001863</v>
      </c>
      <c r="F47" s="8"/>
      <c r="G47" s="36"/>
    </row>
    <row r="48" spans="1:7" x14ac:dyDescent="0.2">
      <c r="A48" s="6" t="s">
        <v>889</v>
      </c>
      <c r="B48" s="6" t="s">
        <v>915</v>
      </c>
      <c r="C48" s="6"/>
      <c r="D48" s="56" t="s">
        <v>916</v>
      </c>
      <c r="E48" s="58">
        <f t="shared" si="1"/>
        <v>0</v>
      </c>
      <c r="F48" s="8"/>
      <c r="G48" s="36"/>
    </row>
    <row r="49" spans="1:7" x14ac:dyDescent="0.2">
      <c r="A49" s="6" t="s">
        <v>889</v>
      </c>
      <c r="B49" s="6" t="s">
        <v>1628</v>
      </c>
      <c r="C49" s="6"/>
      <c r="D49" s="56" t="s">
        <v>1629</v>
      </c>
      <c r="E49" s="58">
        <f t="shared" si="1"/>
        <v>0</v>
      </c>
      <c r="F49" s="8"/>
      <c r="G49" s="76" t="s">
        <v>3599</v>
      </c>
    </row>
    <row r="50" spans="1:7" x14ac:dyDescent="0.2">
      <c r="A50" s="6" t="s">
        <v>889</v>
      </c>
      <c r="B50" s="6" t="s">
        <v>890</v>
      </c>
      <c r="C50" s="6"/>
      <c r="D50" s="56" t="s">
        <v>891</v>
      </c>
      <c r="E50" s="58">
        <f t="shared" si="1"/>
        <v>222.65000000001965</v>
      </c>
      <c r="F50" s="8"/>
      <c r="G50" s="36"/>
    </row>
    <row r="51" spans="1:7" x14ac:dyDescent="0.2">
      <c r="A51" s="6" t="s">
        <v>889</v>
      </c>
      <c r="B51" s="6" t="s">
        <v>900</v>
      </c>
      <c r="C51" s="6"/>
      <c r="D51" s="56" t="s">
        <v>901</v>
      </c>
      <c r="E51" s="58">
        <f t="shared" si="1"/>
        <v>48.980000000010477</v>
      </c>
      <c r="F51" s="8"/>
      <c r="G51" s="36"/>
    </row>
    <row r="52" spans="1:7" x14ac:dyDescent="0.2">
      <c r="A52" s="6" t="s">
        <v>889</v>
      </c>
      <c r="B52" s="6" t="s">
        <v>2473</v>
      </c>
      <c r="C52" s="6"/>
      <c r="D52" s="56" t="s">
        <v>2520</v>
      </c>
      <c r="E52" s="58">
        <f t="shared" si="1"/>
        <v>0</v>
      </c>
      <c r="F52" s="8"/>
      <c r="G52" s="36"/>
    </row>
    <row r="53" spans="1:7" ht="13.5" thickBot="1" x14ac:dyDescent="0.25">
      <c r="A53" s="6" t="s">
        <v>889</v>
      </c>
      <c r="B53" s="6" t="s">
        <v>892</v>
      </c>
      <c r="C53" s="6"/>
      <c r="D53" s="56" t="s">
        <v>893</v>
      </c>
      <c r="E53" s="58">
        <f t="shared" si="1"/>
        <v>0</v>
      </c>
      <c r="G53" s="36"/>
    </row>
    <row r="54" spans="1:7" ht="13.5" thickBot="1" x14ac:dyDescent="0.25">
      <c r="A54" s="6"/>
      <c r="B54" s="6"/>
      <c r="C54" s="6"/>
      <c r="D54" s="56"/>
      <c r="E54" s="58">
        <f t="shared" si="1"/>
        <v>0</v>
      </c>
      <c r="F54" s="37">
        <f>SUM(E40:E53)</f>
        <v>1027.7500000000546</v>
      </c>
    </row>
    <row r="55" spans="1:7" ht="13.5" thickBot="1" x14ac:dyDescent="0.25">
      <c r="A55" s="6" t="s">
        <v>885</v>
      </c>
      <c r="B55" s="6" t="s">
        <v>885</v>
      </c>
      <c r="C55" s="6"/>
      <c r="D55" s="6" t="s">
        <v>886</v>
      </c>
      <c r="E55" s="58">
        <f t="shared" si="1"/>
        <v>291.54999999998836</v>
      </c>
      <c r="F55" s="8"/>
    </row>
    <row r="56" spans="1:7" ht="13.5" thickBot="1" x14ac:dyDescent="0.25">
      <c r="A56" s="6"/>
      <c r="B56" s="6"/>
      <c r="C56" s="6"/>
      <c r="D56" s="6"/>
      <c r="E56" s="33">
        <f t="shared" si="1"/>
        <v>0</v>
      </c>
      <c r="F56" s="37">
        <f>SUM(E55:E55)</f>
        <v>291.54999999998836</v>
      </c>
    </row>
    <row r="57" spans="1:7" x14ac:dyDescent="0.2">
      <c r="A57" s="6" t="s">
        <v>917</v>
      </c>
      <c r="B57" s="6" t="s">
        <v>917</v>
      </c>
      <c r="C57" s="6"/>
      <c r="D57" s="56" t="s">
        <v>918</v>
      </c>
      <c r="E57" s="33">
        <f t="shared" si="1"/>
        <v>128.92999999999302</v>
      </c>
      <c r="F57" s="8"/>
      <c r="G57" s="36"/>
    </row>
    <row r="58" spans="1:7" ht="13.5" thickBot="1" x14ac:dyDescent="0.25">
      <c r="A58" s="6" t="s">
        <v>917</v>
      </c>
      <c r="B58" s="6" t="s">
        <v>919</v>
      </c>
      <c r="C58" s="6"/>
      <c r="D58" s="56" t="s">
        <v>3161</v>
      </c>
      <c r="E58" s="33">
        <f t="shared" si="1"/>
        <v>90.050000000017462</v>
      </c>
      <c r="G58" s="36"/>
    </row>
    <row r="59" spans="1:7" ht="13.5" thickBot="1" x14ac:dyDescent="0.25">
      <c r="A59" s="6"/>
      <c r="B59" s="6"/>
      <c r="C59" s="6"/>
      <c r="D59" s="56"/>
      <c r="E59" s="33">
        <f t="shared" si="1"/>
        <v>0</v>
      </c>
      <c r="F59" s="37">
        <f>SUM(E57:E58)</f>
        <v>218.98000000001048</v>
      </c>
    </row>
    <row r="60" spans="1:7" ht="13.5" thickBot="1" x14ac:dyDescent="0.25">
      <c r="A60" s="6" t="s">
        <v>934</v>
      </c>
      <c r="B60" s="6" t="s">
        <v>934</v>
      </c>
      <c r="C60" s="6"/>
      <c r="D60" s="56" t="s">
        <v>935</v>
      </c>
      <c r="E60" s="33">
        <f t="shared" si="1"/>
        <v>125.04000000000815</v>
      </c>
      <c r="G60" s="36"/>
    </row>
    <row r="61" spans="1:7" ht="13.5" thickBot="1" x14ac:dyDescent="0.25">
      <c r="A61" s="36"/>
      <c r="B61" s="36"/>
      <c r="C61" s="36"/>
      <c r="D61" s="57"/>
      <c r="E61" s="58">
        <f t="shared" si="1"/>
        <v>0</v>
      </c>
      <c r="F61" s="38">
        <f>SUM(E60:E60)</f>
        <v>125.04000000000815</v>
      </c>
    </row>
    <row r="62" spans="1:7" x14ac:dyDescent="0.2">
      <c r="A62" s="10"/>
      <c r="D62" s="10"/>
      <c r="E62" s="59"/>
      <c r="F62" s="8"/>
    </row>
    <row r="63" spans="1:7" x14ac:dyDescent="0.2">
      <c r="A63" s="10"/>
      <c r="D63" s="10"/>
      <c r="E63" s="11">
        <f>SUM(E3:E60)</f>
        <v>5876.2000000000935</v>
      </c>
      <c r="F63" s="11">
        <f>SUM(E63)</f>
        <v>5876.2000000000935</v>
      </c>
    </row>
    <row r="64" spans="1:7" x14ac:dyDescent="0.2">
      <c r="A64" s="10"/>
      <c r="D64" s="10"/>
      <c r="E64" s="10"/>
      <c r="F64" s="12">
        <f>F63-F28</f>
        <v>3964.6700000001529</v>
      </c>
    </row>
    <row r="65" spans="1:8" x14ac:dyDescent="0.2">
      <c r="A65" s="10"/>
      <c r="D65" s="10"/>
      <c r="E65" s="10"/>
    </row>
    <row r="66" spans="1:8" ht="13.5" thickBot="1" x14ac:dyDescent="0.25">
      <c r="A66" s="10"/>
      <c r="D66" s="10"/>
      <c r="E66" s="10"/>
      <c r="F66" s="13" t="s">
        <v>938</v>
      </c>
      <c r="G66" s="14">
        <v>640</v>
      </c>
      <c r="H66" t="s">
        <v>571</v>
      </c>
    </row>
    <row r="67" spans="1:8" x14ac:dyDescent="0.2">
      <c r="A67" s="86" t="s">
        <v>1146</v>
      </c>
      <c r="G67" s="78">
        <f>SUM(G69:G301)</f>
        <v>5236.2000000000935</v>
      </c>
    </row>
    <row r="68" spans="1:8" x14ac:dyDescent="0.2">
      <c r="A68" s="49" t="s">
        <v>939</v>
      </c>
      <c r="B68" s="49" t="s">
        <v>827</v>
      </c>
      <c r="C68" s="49" t="s">
        <v>940</v>
      </c>
      <c r="D68" s="49" t="s">
        <v>941</v>
      </c>
      <c r="E68" s="49" t="s">
        <v>942</v>
      </c>
      <c r="F68" s="49" t="s">
        <v>943</v>
      </c>
      <c r="G68" s="49" t="s">
        <v>944</v>
      </c>
      <c r="H68" s="49" t="s">
        <v>945</v>
      </c>
    </row>
    <row r="69" spans="1:8" x14ac:dyDescent="0.2">
      <c r="A69" s="17" t="s">
        <v>946</v>
      </c>
      <c r="B69" s="17" t="s">
        <v>891</v>
      </c>
      <c r="C69" s="17" t="s">
        <v>346</v>
      </c>
      <c r="D69" s="17" t="s">
        <v>948</v>
      </c>
      <c r="E69">
        <v>14.061000000001513</v>
      </c>
      <c r="F69">
        <v>1.558999999999287</v>
      </c>
      <c r="G69">
        <v>21.920000000012806</v>
      </c>
      <c r="H69" s="17" t="s">
        <v>347</v>
      </c>
    </row>
    <row r="70" spans="1:8" x14ac:dyDescent="0.2">
      <c r="A70" s="17" t="s">
        <v>946</v>
      </c>
      <c r="B70" s="17" t="s">
        <v>891</v>
      </c>
      <c r="C70" s="17" t="s">
        <v>346</v>
      </c>
      <c r="D70" s="17" t="s">
        <v>3168</v>
      </c>
      <c r="E70">
        <v>3</v>
      </c>
      <c r="F70">
        <v>20.380000000004657</v>
      </c>
      <c r="G70">
        <v>61.14000000001397</v>
      </c>
    </row>
    <row r="71" spans="1:8" x14ac:dyDescent="0.2">
      <c r="A71" s="17" t="s">
        <v>946</v>
      </c>
      <c r="B71" s="17" t="s">
        <v>891</v>
      </c>
      <c r="C71" s="17" t="s">
        <v>346</v>
      </c>
      <c r="D71" s="17" t="s">
        <v>348</v>
      </c>
      <c r="E71">
        <v>1</v>
      </c>
      <c r="F71">
        <v>12.410000000003492</v>
      </c>
      <c r="G71">
        <v>12.410000000003492</v>
      </c>
    </row>
    <row r="72" spans="1:8" x14ac:dyDescent="0.2">
      <c r="A72" s="17" t="s">
        <v>946</v>
      </c>
      <c r="B72" s="17" t="s">
        <v>891</v>
      </c>
      <c r="C72" s="17" t="s">
        <v>346</v>
      </c>
      <c r="D72" s="17" t="s">
        <v>349</v>
      </c>
      <c r="E72">
        <v>1</v>
      </c>
      <c r="F72">
        <v>8.1000000000058208</v>
      </c>
      <c r="G72">
        <v>8.1000000000058208</v>
      </c>
    </row>
    <row r="73" spans="1:8" x14ac:dyDescent="0.2">
      <c r="A73" s="17" t="s">
        <v>946</v>
      </c>
      <c r="B73" s="17" t="s">
        <v>831</v>
      </c>
      <c r="C73" s="17" t="s">
        <v>346</v>
      </c>
      <c r="D73" s="17" t="s">
        <v>950</v>
      </c>
      <c r="E73">
        <v>1.4020000000000437</v>
      </c>
      <c r="F73">
        <v>2.8689999999987776</v>
      </c>
      <c r="G73">
        <v>4.0199999999967986</v>
      </c>
      <c r="H73" s="17" t="s">
        <v>350</v>
      </c>
    </row>
    <row r="74" spans="1:8" x14ac:dyDescent="0.2">
      <c r="A74" s="17" t="s">
        <v>946</v>
      </c>
      <c r="B74" s="17" t="s">
        <v>831</v>
      </c>
      <c r="C74" s="17" t="s">
        <v>346</v>
      </c>
      <c r="D74" s="17" t="s">
        <v>948</v>
      </c>
      <c r="E74">
        <v>10.256999999997788</v>
      </c>
      <c r="F74">
        <v>1.558999999999287</v>
      </c>
      <c r="G74">
        <v>15.990000000005239</v>
      </c>
    </row>
    <row r="75" spans="1:8" x14ac:dyDescent="0.2">
      <c r="A75" s="17" t="s">
        <v>946</v>
      </c>
      <c r="B75" s="17" t="s">
        <v>831</v>
      </c>
      <c r="C75" s="17" t="s">
        <v>346</v>
      </c>
      <c r="D75" s="17" t="s">
        <v>948</v>
      </c>
      <c r="E75">
        <v>12.828999999997905</v>
      </c>
      <c r="F75">
        <v>1.558999999999287</v>
      </c>
      <c r="G75">
        <v>20</v>
      </c>
      <c r="H75" s="17" t="s">
        <v>351</v>
      </c>
    </row>
    <row r="76" spans="1:8" x14ac:dyDescent="0.2">
      <c r="A76" s="17" t="s">
        <v>946</v>
      </c>
      <c r="B76" s="17" t="s">
        <v>831</v>
      </c>
      <c r="C76" s="17" t="s">
        <v>352</v>
      </c>
      <c r="D76" s="17" t="s">
        <v>950</v>
      </c>
      <c r="E76">
        <v>6.4100000000034925</v>
      </c>
      <c r="F76">
        <v>2.8689999999987776</v>
      </c>
      <c r="G76">
        <v>18.39000000001397</v>
      </c>
      <c r="H76" s="17" t="s">
        <v>353</v>
      </c>
    </row>
    <row r="77" spans="1:8" x14ac:dyDescent="0.2">
      <c r="A77" s="17" t="s">
        <v>946</v>
      </c>
      <c r="B77" s="17" t="s">
        <v>831</v>
      </c>
      <c r="C77" s="17" t="s">
        <v>352</v>
      </c>
      <c r="D77" s="17" t="s">
        <v>948</v>
      </c>
      <c r="E77">
        <v>13.880999999993946</v>
      </c>
      <c r="F77">
        <v>1.558999999999287</v>
      </c>
      <c r="G77">
        <v>21.64000000001397</v>
      </c>
    </row>
    <row r="78" spans="1:8" x14ac:dyDescent="0.2">
      <c r="A78" s="17" t="s">
        <v>946</v>
      </c>
      <c r="B78" s="17" t="s">
        <v>831</v>
      </c>
      <c r="C78" s="17" t="s">
        <v>354</v>
      </c>
      <c r="D78" s="17" t="s">
        <v>948</v>
      </c>
      <c r="E78">
        <v>12.81600000000617</v>
      </c>
      <c r="F78">
        <v>1.558999999999287</v>
      </c>
      <c r="G78">
        <v>19.980000000010477</v>
      </c>
      <c r="H78" s="17" t="s">
        <v>355</v>
      </c>
    </row>
    <row r="79" spans="1:8" x14ac:dyDescent="0.2">
      <c r="A79" s="17" t="s">
        <v>946</v>
      </c>
      <c r="B79" s="17" t="s">
        <v>831</v>
      </c>
      <c r="C79" s="17" t="s">
        <v>356</v>
      </c>
      <c r="D79" s="17" t="s">
        <v>948</v>
      </c>
      <c r="E79">
        <v>15.729000000006636</v>
      </c>
      <c r="F79">
        <v>1.558999999999287</v>
      </c>
      <c r="G79">
        <v>24.519999999989523</v>
      </c>
      <c r="H79" s="17" t="s">
        <v>357</v>
      </c>
    </row>
    <row r="80" spans="1:8" x14ac:dyDescent="0.2">
      <c r="A80" s="17" t="s">
        <v>946</v>
      </c>
      <c r="B80" s="17" t="s">
        <v>831</v>
      </c>
      <c r="C80" s="17" t="s">
        <v>358</v>
      </c>
      <c r="D80" s="17" t="s">
        <v>948</v>
      </c>
      <c r="E80">
        <v>12.835999999995693</v>
      </c>
      <c r="F80">
        <v>1.558999999999287</v>
      </c>
      <c r="G80">
        <v>20.010000000009313</v>
      </c>
      <c r="H80" s="17" t="s">
        <v>359</v>
      </c>
    </row>
    <row r="81" spans="1:8" x14ac:dyDescent="0.2">
      <c r="A81" s="17" t="s">
        <v>946</v>
      </c>
      <c r="B81" s="17" t="s">
        <v>831</v>
      </c>
      <c r="C81" s="17" t="s">
        <v>360</v>
      </c>
      <c r="D81" s="17" t="s">
        <v>948</v>
      </c>
      <c r="E81">
        <v>9.5899999999965075</v>
      </c>
      <c r="F81">
        <v>1.558999999999287</v>
      </c>
      <c r="G81">
        <v>14.94999999999709</v>
      </c>
      <c r="H81" s="17" t="s">
        <v>361</v>
      </c>
    </row>
    <row r="82" spans="1:8" x14ac:dyDescent="0.2">
      <c r="A82" s="17" t="s">
        <v>946</v>
      </c>
      <c r="B82" s="17" t="s">
        <v>831</v>
      </c>
      <c r="C82" s="17" t="s">
        <v>362</v>
      </c>
      <c r="D82" s="17" t="s">
        <v>948</v>
      </c>
      <c r="E82">
        <v>16.024000000004889</v>
      </c>
      <c r="F82">
        <v>1.558999999999287</v>
      </c>
      <c r="G82">
        <v>24.980000000010477</v>
      </c>
      <c r="H82" s="17" t="s">
        <v>363</v>
      </c>
    </row>
    <row r="83" spans="1:8" x14ac:dyDescent="0.2">
      <c r="A83" s="17" t="s">
        <v>946</v>
      </c>
      <c r="B83" s="17" t="s">
        <v>831</v>
      </c>
      <c r="C83" s="17" t="s">
        <v>362</v>
      </c>
      <c r="D83" s="17" t="s">
        <v>951</v>
      </c>
      <c r="E83">
        <v>5.069999999999709</v>
      </c>
      <c r="F83">
        <v>2.9690000000009604</v>
      </c>
      <c r="G83">
        <v>15.05000000000291</v>
      </c>
    </row>
    <row r="84" spans="1:8" x14ac:dyDescent="0.2">
      <c r="A84" s="17" t="s">
        <v>946</v>
      </c>
      <c r="B84" s="17" t="s">
        <v>831</v>
      </c>
      <c r="C84" s="17" t="s">
        <v>364</v>
      </c>
      <c r="D84" s="17" t="s">
        <v>950</v>
      </c>
      <c r="E84">
        <v>0.54100000000016735</v>
      </c>
      <c r="F84">
        <v>2.8689999999987776</v>
      </c>
      <c r="G84">
        <v>1.5499999999992724</v>
      </c>
      <c r="H84" s="17" t="s">
        <v>365</v>
      </c>
    </row>
    <row r="85" spans="1:8" x14ac:dyDescent="0.2">
      <c r="A85" s="17" t="s">
        <v>946</v>
      </c>
      <c r="B85" s="17" t="s">
        <v>831</v>
      </c>
      <c r="C85" s="17" t="s">
        <v>364</v>
      </c>
      <c r="D85" s="17" t="s">
        <v>948</v>
      </c>
      <c r="E85">
        <v>15.061000000001513</v>
      </c>
      <c r="F85">
        <v>1.558999999999287</v>
      </c>
      <c r="G85">
        <v>23.480000000010477</v>
      </c>
    </row>
    <row r="86" spans="1:8" x14ac:dyDescent="0.2">
      <c r="A86" s="17" t="s">
        <v>946</v>
      </c>
      <c r="B86" s="17" t="s">
        <v>831</v>
      </c>
      <c r="C86" s="17" t="s">
        <v>366</v>
      </c>
      <c r="D86" s="17" t="s">
        <v>948</v>
      </c>
      <c r="E86">
        <v>15.073999999993248</v>
      </c>
      <c r="F86">
        <v>1.558999999999287</v>
      </c>
      <c r="G86">
        <v>23.5</v>
      </c>
      <c r="H86" s="17" t="s">
        <v>367</v>
      </c>
    </row>
    <row r="87" spans="1:8" x14ac:dyDescent="0.2">
      <c r="A87" s="17" t="s">
        <v>946</v>
      </c>
      <c r="B87" s="17" t="s">
        <v>831</v>
      </c>
      <c r="C87" s="17" t="s">
        <v>368</v>
      </c>
      <c r="D87" s="17" t="s">
        <v>951</v>
      </c>
      <c r="E87">
        <v>1.9609999999993306</v>
      </c>
      <c r="F87">
        <v>2.9690000000009604</v>
      </c>
      <c r="G87">
        <v>5.819999999999709</v>
      </c>
      <c r="H87" s="17" t="s">
        <v>369</v>
      </c>
    </row>
    <row r="88" spans="1:8" x14ac:dyDescent="0.2">
      <c r="A88" s="17" t="s">
        <v>946</v>
      </c>
      <c r="B88" s="17" t="s">
        <v>831</v>
      </c>
      <c r="C88" s="17" t="s">
        <v>368</v>
      </c>
      <c r="D88" s="17" t="s">
        <v>948</v>
      </c>
      <c r="E88">
        <v>15.498000000006869</v>
      </c>
      <c r="F88">
        <v>1.558999999999287</v>
      </c>
      <c r="G88">
        <v>24.160000000003492</v>
      </c>
    </row>
    <row r="89" spans="1:8" x14ac:dyDescent="0.2">
      <c r="A89" s="17" t="s">
        <v>946</v>
      </c>
      <c r="B89" s="17" t="s">
        <v>832</v>
      </c>
      <c r="C89" s="17" t="s">
        <v>370</v>
      </c>
      <c r="D89" s="17" t="s">
        <v>948</v>
      </c>
      <c r="E89">
        <v>12.842000000004191</v>
      </c>
      <c r="F89">
        <v>1.558999999999287</v>
      </c>
      <c r="G89">
        <v>20.019999999989523</v>
      </c>
      <c r="H89" s="17" t="s">
        <v>371</v>
      </c>
    </row>
    <row r="90" spans="1:8" x14ac:dyDescent="0.2">
      <c r="A90" s="17" t="s">
        <v>946</v>
      </c>
      <c r="B90" s="17" t="s">
        <v>4051</v>
      </c>
      <c r="C90" s="17" t="s">
        <v>346</v>
      </c>
      <c r="D90" s="17" t="s">
        <v>948</v>
      </c>
      <c r="E90">
        <v>8.422999999995227</v>
      </c>
      <c r="F90">
        <v>1.558999999999287</v>
      </c>
      <c r="G90">
        <v>13.130000000004657</v>
      </c>
      <c r="H90" s="17" t="s">
        <v>372</v>
      </c>
    </row>
    <row r="91" spans="1:8" x14ac:dyDescent="0.2">
      <c r="A91" s="17" t="s">
        <v>946</v>
      </c>
      <c r="B91" s="17" t="s">
        <v>4051</v>
      </c>
      <c r="C91" s="17" t="s">
        <v>352</v>
      </c>
      <c r="D91" s="17" t="s">
        <v>948</v>
      </c>
      <c r="E91">
        <v>6.9049999999988358</v>
      </c>
      <c r="F91">
        <v>1.4989999999997963</v>
      </c>
      <c r="G91">
        <v>10.350000000005821</v>
      </c>
      <c r="H91" s="17" t="s">
        <v>373</v>
      </c>
    </row>
    <row r="92" spans="1:8" x14ac:dyDescent="0.2">
      <c r="A92" s="17" t="s">
        <v>946</v>
      </c>
      <c r="B92" s="17" t="s">
        <v>4051</v>
      </c>
      <c r="C92" s="17" t="s">
        <v>354</v>
      </c>
      <c r="D92" s="17" t="s">
        <v>948</v>
      </c>
      <c r="E92">
        <v>8.3390000000072177</v>
      </c>
      <c r="F92">
        <v>1.4989999999997963</v>
      </c>
      <c r="G92">
        <v>12.5</v>
      </c>
      <c r="H92" s="17" t="s">
        <v>374</v>
      </c>
    </row>
    <row r="93" spans="1:8" x14ac:dyDescent="0.2">
      <c r="A93" s="17" t="s">
        <v>946</v>
      </c>
      <c r="B93" s="17" t="s">
        <v>4051</v>
      </c>
      <c r="C93" s="17" t="s">
        <v>356</v>
      </c>
      <c r="D93" s="17" t="s">
        <v>948</v>
      </c>
      <c r="E93">
        <v>8.7559999999939464</v>
      </c>
      <c r="F93">
        <v>1.558999999999287</v>
      </c>
      <c r="G93">
        <v>13.649999999994179</v>
      </c>
      <c r="H93" s="17" t="s">
        <v>375</v>
      </c>
    </row>
    <row r="94" spans="1:8" x14ac:dyDescent="0.2">
      <c r="A94" s="17" t="s">
        <v>946</v>
      </c>
      <c r="B94" s="17" t="s">
        <v>4051</v>
      </c>
      <c r="C94" s="17" t="s">
        <v>360</v>
      </c>
      <c r="D94" s="17" t="s">
        <v>948</v>
      </c>
      <c r="E94">
        <v>8.4389999999984866</v>
      </c>
      <c r="F94">
        <v>1.4989999999997963</v>
      </c>
      <c r="G94">
        <v>12.649999999994179</v>
      </c>
      <c r="H94" s="17" t="s">
        <v>376</v>
      </c>
    </row>
    <row r="95" spans="1:8" x14ac:dyDescent="0.2">
      <c r="A95" s="17" t="s">
        <v>946</v>
      </c>
      <c r="B95" s="17" t="s">
        <v>4051</v>
      </c>
      <c r="C95" s="17" t="s">
        <v>362</v>
      </c>
      <c r="D95" s="17" t="s">
        <v>948</v>
      </c>
      <c r="E95">
        <v>5.978000000002794</v>
      </c>
      <c r="F95">
        <v>1.4989999999997963</v>
      </c>
      <c r="G95">
        <v>8.9600000000064028</v>
      </c>
      <c r="H95" s="17" t="s">
        <v>377</v>
      </c>
    </row>
    <row r="96" spans="1:8" x14ac:dyDescent="0.2">
      <c r="A96" s="17" t="s">
        <v>946</v>
      </c>
      <c r="B96" s="17" t="s">
        <v>4051</v>
      </c>
      <c r="C96" s="17" t="s">
        <v>366</v>
      </c>
      <c r="D96" s="17" t="s">
        <v>948</v>
      </c>
      <c r="E96">
        <v>6.7450000000026193</v>
      </c>
      <c r="F96">
        <v>1.4989999999997963</v>
      </c>
      <c r="G96">
        <v>10.110000000000582</v>
      </c>
      <c r="H96" s="17" t="s">
        <v>378</v>
      </c>
    </row>
    <row r="97" spans="1:8" x14ac:dyDescent="0.2">
      <c r="A97" s="17" t="s">
        <v>946</v>
      </c>
      <c r="B97" s="17" t="s">
        <v>847</v>
      </c>
      <c r="C97" s="17" t="s">
        <v>379</v>
      </c>
      <c r="D97" s="17" t="s">
        <v>950</v>
      </c>
      <c r="E97">
        <v>6.2289999999993597</v>
      </c>
      <c r="F97">
        <v>2.8689999999987776</v>
      </c>
      <c r="G97">
        <v>17.869999999995343</v>
      </c>
      <c r="H97" s="17" t="s">
        <v>380</v>
      </c>
    </row>
    <row r="98" spans="1:8" x14ac:dyDescent="0.2">
      <c r="A98" s="17" t="s">
        <v>946</v>
      </c>
      <c r="B98" s="17" t="s">
        <v>847</v>
      </c>
      <c r="C98" s="17" t="s">
        <v>379</v>
      </c>
      <c r="D98" s="17" t="s">
        <v>948</v>
      </c>
      <c r="E98">
        <v>7.8000000000029104</v>
      </c>
      <c r="F98">
        <v>1.558999999999287</v>
      </c>
      <c r="G98">
        <v>12.160000000003492</v>
      </c>
    </row>
    <row r="99" spans="1:8" x14ac:dyDescent="0.2">
      <c r="A99" s="17" t="s">
        <v>946</v>
      </c>
      <c r="B99" s="17" t="s">
        <v>847</v>
      </c>
      <c r="C99" s="17" t="s">
        <v>346</v>
      </c>
      <c r="D99" s="17" t="s">
        <v>950</v>
      </c>
      <c r="E99">
        <v>10.471000000005006</v>
      </c>
      <c r="F99">
        <v>2.8689999999987776</v>
      </c>
      <c r="G99">
        <v>30.040000000008149</v>
      </c>
      <c r="H99" s="17" t="s">
        <v>381</v>
      </c>
    </row>
    <row r="100" spans="1:8" x14ac:dyDescent="0.2">
      <c r="A100" s="17" t="s">
        <v>946</v>
      </c>
      <c r="B100" s="17" t="s">
        <v>847</v>
      </c>
      <c r="C100" s="17" t="s">
        <v>382</v>
      </c>
      <c r="D100" s="17" t="s">
        <v>950</v>
      </c>
      <c r="E100">
        <v>12.680999999996857</v>
      </c>
      <c r="F100">
        <v>2.8689999999987776</v>
      </c>
      <c r="G100">
        <v>36.380000000004657</v>
      </c>
      <c r="H100" s="17" t="s">
        <v>383</v>
      </c>
    </row>
    <row r="101" spans="1:8" x14ac:dyDescent="0.2">
      <c r="A101" s="17" t="s">
        <v>946</v>
      </c>
      <c r="B101" s="17" t="s">
        <v>847</v>
      </c>
      <c r="C101" s="17" t="s">
        <v>382</v>
      </c>
      <c r="D101" s="17" t="s">
        <v>948</v>
      </c>
      <c r="E101">
        <v>2.3159999999988941</v>
      </c>
      <c r="F101">
        <v>1.558999999999287</v>
      </c>
      <c r="G101">
        <v>3.6100000000005821</v>
      </c>
    </row>
    <row r="102" spans="1:8" x14ac:dyDescent="0.2">
      <c r="A102" s="17" t="s">
        <v>946</v>
      </c>
      <c r="B102" s="17" t="s">
        <v>847</v>
      </c>
      <c r="C102" s="17" t="s">
        <v>366</v>
      </c>
      <c r="D102" s="17" t="s">
        <v>948</v>
      </c>
      <c r="E102">
        <v>7.6319999999977881</v>
      </c>
      <c r="F102">
        <v>1.4989999999997963</v>
      </c>
      <c r="G102">
        <v>11.440000000002328</v>
      </c>
      <c r="H102" s="17" t="s">
        <v>384</v>
      </c>
    </row>
    <row r="103" spans="1:8" x14ac:dyDescent="0.2">
      <c r="A103" s="17" t="s">
        <v>946</v>
      </c>
      <c r="B103" s="17" t="s">
        <v>847</v>
      </c>
      <c r="C103" s="17" t="s">
        <v>366</v>
      </c>
      <c r="D103" s="17" t="s">
        <v>950</v>
      </c>
      <c r="E103">
        <v>6.5009999999965657</v>
      </c>
      <c r="F103">
        <v>2.8689999999987776</v>
      </c>
      <c r="G103">
        <v>18.649999999994179</v>
      </c>
    </row>
    <row r="104" spans="1:8" x14ac:dyDescent="0.2">
      <c r="A104" s="17" t="s">
        <v>946</v>
      </c>
      <c r="B104" s="17" t="s">
        <v>3161</v>
      </c>
      <c r="C104" s="17" t="s">
        <v>354</v>
      </c>
      <c r="D104" s="17" t="s">
        <v>950</v>
      </c>
      <c r="E104">
        <v>10.456999999994878</v>
      </c>
      <c r="F104">
        <v>2.8689999999987776</v>
      </c>
      <c r="G104">
        <v>30</v>
      </c>
      <c r="H104" s="17" t="s">
        <v>385</v>
      </c>
    </row>
    <row r="105" spans="1:8" x14ac:dyDescent="0.2">
      <c r="A105" s="17" t="s">
        <v>946</v>
      </c>
      <c r="B105" s="17" t="s">
        <v>3161</v>
      </c>
      <c r="C105" s="17" t="s">
        <v>382</v>
      </c>
      <c r="D105" s="17" t="s">
        <v>950</v>
      </c>
      <c r="E105">
        <v>10.44999999999709</v>
      </c>
      <c r="F105">
        <v>2.8689999999987776</v>
      </c>
      <c r="G105">
        <v>29.980000000010477</v>
      </c>
      <c r="H105" s="17" t="s">
        <v>386</v>
      </c>
    </row>
    <row r="106" spans="1:8" x14ac:dyDescent="0.2">
      <c r="A106" s="17" t="s">
        <v>946</v>
      </c>
      <c r="B106" s="17" t="s">
        <v>3161</v>
      </c>
      <c r="C106" s="17" t="s">
        <v>364</v>
      </c>
      <c r="D106" s="17" t="s">
        <v>950</v>
      </c>
      <c r="E106">
        <v>10.482000000003609</v>
      </c>
      <c r="F106">
        <v>2.8689999999987776</v>
      </c>
      <c r="G106">
        <v>30.070000000006985</v>
      </c>
      <c r="H106" s="17" t="s">
        <v>387</v>
      </c>
    </row>
    <row r="107" spans="1:8" x14ac:dyDescent="0.2">
      <c r="A107" s="17" t="s">
        <v>946</v>
      </c>
      <c r="B107" s="17" t="s">
        <v>2476</v>
      </c>
      <c r="C107" s="17" t="s">
        <v>346</v>
      </c>
      <c r="D107" s="17" t="s">
        <v>952</v>
      </c>
      <c r="E107">
        <v>82.572000000043772</v>
      </c>
      <c r="F107">
        <v>2.0489999999990687</v>
      </c>
      <c r="G107">
        <v>169.18999999994412</v>
      </c>
      <c r="H107" s="17" t="s">
        <v>388</v>
      </c>
    </row>
    <row r="108" spans="1:8" x14ac:dyDescent="0.2">
      <c r="A108" s="17" t="s">
        <v>946</v>
      </c>
      <c r="B108" s="17" t="s">
        <v>2476</v>
      </c>
      <c r="C108" s="17" t="s">
        <v>358</v>
      </c>
      <c r="D108" s="17" t="s">
        <v>952</v>
      </c>
      <c r="E108">
        <v>81.288999999989755</v>
      </c>
      <c r="F108">
        <v>2.0489999999990687</v>
      </c>
      <c r="G108">
        <v>166.56000000005588</v>
      </c>
      <c r="H108" s="17" t="s">
        <v>389</v>
      </c>
    </row>
    <row r="109" spans="1:8" x14ac:dyDescent="0.2">
      <c r="A109" s="17" t="s">
        <v>946</v>
      </c>
      <c r="B109" s="17" t="s">
        <v>2476</v>
      </c>
      <c r="C109" s="17" t="s">
        <v>366</v>
      </c>
      <c r="D109" s="17" t="s">
        <v>952</v>
      </c>
      <c r="E109">
        <v>78.770999999949709</v>
      </c>
      <c r="F109">
        <v>2.0489999999990687</v>
      </c>
      <c r="G109">
        <v>161.39999999990687</v>
      </c>
      <c r="H109" s="17" t="s">
        <v>390</v>
      </c>
    </row>
    <row r="110" spans="1:8" x14ac:dyDescent="0.2">
      <c r="A110" s="17" t="s">
        <v>946</v>
      </c>
      <c r="B110" s="17" t="s">
        <v>849</v>
      </c>
      <c r="C110" s="17" t="s">
        <v>379</v>
      </c>
      <c r="D110" s="17" t="s">
        <v>951</v>
      </c>
      <c r="E110">
        <v>2.3620000000009895</v>
      </c>
      <c r="F110">
        <v>2.9690000000009604</v>
      </c>
      <c r="G110">
        <v>7.0100000000020373</v>
      </c>
      <c r="H110" s="17" t="s">
        <v>391</v>
      </c>
    </row>
    <row r="111" spans="1:8" x14ac:dyDescent="0.2">
      <c r="A111" s="17" t="s">
        <v>946</v>
      </c>
      <c r="B111" s="17" t="s">
        <v>849</v>
      </c>
      <c r="C111" s="17" t="s">
        <v>346</v>
      </c>
      <c r="D111" s="17" t="s">
        <v>950</v>
      </c>
      <c r="E111">
        <v>4.8910000000032596</v>
      </c>
      <c r="F111">
        <v>2.8689999999987776</v>
      </c>
      <c r="G111">
        <v>14.029999999998836</v>
      </c>
      <c r="H111" s="17" t="s">
        <v>392</v>
      </c>
    </row>
    <row r="112" spans="1:8" x14ac:dyDescent="0.2">
      <c r="A112" s="17" t="s">
        <v>946</v>
      </c>
      <c r="B112" s="17" t="s">
        <v>849</v>
      </c>
      <c r="C112" s="17" t="s">
        <v>352</v>
      </c>
      <c r="D112" s="17" t="s">
        <v>951</v>
      </c>
      <c r="E112">
        <v>2.3620000000009895</v>
      </c>
      <c r="F112">
        <v>2.9690000000009604</v>
      </c>
      <c r="G112">
        <v>7.0100000000020373</v>
      </c>
      <c r="H112" s="17" t="s">
        <v>393</v>
      </c>
    </row>
    <row r="113" spans="1:8" x14ac:dyDescent="0.2">
      <c r="A113" s="17" t="s">
        <v>946</v>
      </c>
      <c r="B113" s="17" t="s">
        <v>849</v>
      </c>
      <c r="C113" s="17" t="s">
        <v>394</v>
      </c>
      <c r="D113" s="17" t="s">
        <v>951</v>
      </c>
      <c r="E113">
        <v>2.3620000000009895</v>
      </c>
      <c r="F113">
        <v>2.9690000000009604</v>
      </c>
      <c r="G113">
        <v>7.0100000000020373</v>
      </c>
      <c r="H113" s="17" t="s">
        <v>395</v>
      </c>
    </row>
    <row r="114" spans="1:8" x14ac:dyDescent="0.2">
      <c r="A114" s="17" t="s">
        <v>946</v>
      </c>
      <c r="B114" s="17" t="s">
        <v>849</v>
      </c>
      <c r="C114" s="17" t="s">
        <v>358</v>
      </c>
      <c r="D114" s="17" t="s">
        <v>951</v>
      </c>
      <c r="E114">
        <v>2.3620000000009895</v>
      </c>
      <c r="F114">
        <v>2.9690000000009604</v>
      </c>
      <c r="G114">
        <v>7.0100000000020373</v>
      </c>
      <c r="H114" s="17" t="s">
        <v>396</v>
      </c>
    </row>
    <row r="115" spans="1:8" x14ac:dyDescent="0.2">
      <c r="A115" s="17" t="s">
        <v>946</v>
      </c>
      <c r="B115" s="17" t="s">
        <v>849</v>
      </c>
      <c r="C115" s="17" t="s">
        <v>358</v>
      </c>
      <c r="D115" s="17" t="s">
        <v>950</v>
      </c>
      <c r="E115">
        <v>5.2289999999993597</v>
      </c>
      <c r="F115">
        <v>2.8689999999987776</v>
      </c>
      <c r="G115">
        <v>15</v>
      </c>
      <c r="H115" s="17" t="s">
        <v>397</v>
      </c>
    </row>
    <row r="116" spans="1:8" x14ac:dyDescent="0.2">
      <c r="A116" s="17" t="s">
        <v>946</v>
      </c>
      <c r="B116" s="17" t="s">
        <v>849</v>
      </c>
      <c r="C116" s="17" t="s">
        <v>370</v>
      </c>
      <c r="D116" s="17" t="s">
        <v>951</v>
      </c>
      <c r="E116">
        <v>2.0210000000006403</v>
      </c>
      <c r="F116">
        <v>2.9690000000009604</v>
      </c>
      <c r="G116">
        <v>6</v>
      </c>
      <c r="H116" s="17" t="s">
        <v>398</v>
      </c>
    </row>
    <row r="117" spans="1:8" x14ac:dyDescent="0.2">
      <c r="A117" s="17" t="s">
        <v>946</v>
      </c>
      <c r="B117" s="17" t="s">
        <v>849</v>
      </c>
      <c r="C117" s="17" t="s">
        <v>370</v>
      </c>
      <c r="D117" s="17" t="s">
        <v>950</v>
      </c>
      <c r="E117">
        <v>4.8799999999973807</v>
      </c>
      <c r="F117">
        <v>2.8689999999987776</v>
      </c>
      <c r="G117">
        <v>14</v>
      </c>
      <c r="H117" s="17" t="s">
        <v>399</v>
      </c>
    </row>
    <row r="118" spans="1:8" x14ac:dyDescent="0.2">
      <c r="A118" s="17" t="s">
        <v>946</v>
      </c>
      <c r="B118" s="17" t="s">
        <v>849</v>
      </c>
      <c r="C118" s="17" t="s">
        <v>360</v>
      </c>
      <c r="D118" s="17" t="s">
        <v>951</v>
      </c>
      <c r="E118">
        <v>2.3719999999993888</v>
      </c>
      <c r="F118">
        <v>2.9690000000009604</v>
      </c>
      <c r="G118">
        <v>7.0400000000008731</v>
      </c>
      <c r="H118" s="17" t="s">
        <v>400</v>
      </c>
    </row>
    <row r="119" spans="1:8" x14ac:dyDescent="0.2">
      <c r="A119" s="17" t="s">
        <v>946</v>
      </c>
      <c r="B119" s="17" t="s">
        <v>849</v>
      </c>
      <c r="C119" s="17" t="s">
        <v>364</v>
      </c>
      <c r="D119" s="17" t="s">
        <v>950</v>
      </c>
      <c r="E119">
        <v>2.4399999999986903</v>
      </c>
      <c r="F119">
        <v>2.8689999999987776</v>
      </c>
      <c r="G119">
        <v>7</v>
      </c>
      <c r="H119" s="17" t="s">
        <v>401</v>
      </c>
    </row>
    <row r="120" spans="1:8" x14ac:dyDescent="0.2">
      <c r="A120" s="17" t="s">
        <v>946</v>
      </c>
      <c r="B120" s="17" t="s">
        <v>849</v>
      </c>
      <c r="C120" s="17" t="s">
        <v>364</v>
      </c>
      <c r="D120" s="17" t="s">
        <v>951</v>
      </c>
      <c r="E120">
        <v>8.4210000000020955</v>
      </c>
      <c r="F120">
        <v>2.9690000000009604</v>
      </c>
      <c r="G120">
        <v>25</v>
      </c>
      <c r="H120" s="17" t="s">
        <v>402</v>
      </c>
    </row>
    <row r="121" spans="1:8" x14ac:dyDescent="0.2">
      <c r="A121" s="17" t="s">
        <v>946</v>
      </c>
      <c r="B121" s="17" t="s">
        <v>849</v>
      </c>
      <c r="C121" s="17" t="s">
        <v>364</v>
      </c>
      <c r="D121" s="17" t="s">
        <v>950</v>
      </c>
      <c r="E121">
        <v>3.4900000000016007</v>
      </c>
      <c r="F121">
        <v>2.8689999999987776</v>
      </c>
      <c r="G121">
        <v>10.009999999994761</v>
      </c>
    </row>
    <row r="122" spans="1:8" x14ac:dyDescent="0.2">
      <c r="A122" s="17" t="s">
        <v>946</v>
      </c>
      <c r="B122" s="17" t="s">
        <v>849</v>
      </c>
      <c r="C122" s="17" t="s">
        <v>368</v>
      </c>
      <c r="D122" s="17" t="s">
        <v>951</v>
      </c>
      <c r="E122">
        <v>2.3620000000009895</v>
      </c>
      <c r="F122">
        <v>2.9690000000009604</v>
      </c>
      <c r="G122">
        <v>7.0100000000020373</v>
      </c>
      <c r="H122" s="17" t="s">
        <v>403</v>
      </c>
    </row>
    <row r="123" spans="1:8" x14ac:dyDescent="0.2">
      <c r="A123" s="17" t="s">
        <v>946</v>
      </c>
      <c r="B123" s="17" t="s">
        <v>897</v>
      </c>
      <c r="C123" s="17" t="s">
        <v>379</v>
      </c>
      <c r="D123" s="17" t="s">
        <v>948</v>
      </c>
      <c r="E123">
        <v>12.828999999997905</v>
      </c>
      <c r="F123">
        <v>1.558999999999287</v>
      </c>
      <c r="G123">
        <v>20</v>
      </c>
      <c r="H123" s="17" t="s">
        <v>404</v>
      </c>
    </row>
    <row r="124" spans="1:8" x14ac:dyDescent="0.2">
      <c r="A124" s="17" t="s">
        <v>946</v>
      </c>
      <c r="B124" s="17" t="s">
        <v>897</v>
      </c>
      <c r="C124" s="17" t="s">
        <v>352</v>
      </c>
      <c r="D124" s="17" t="s">
        <v>948</v>
      </c>
      <c r="E124">
        <v>12.835999999995693</v>
      </c>
      <c r="F124">
        <v>1.558999999999287</v>
      </c>
      <c r="G124">
        <v>20.010000000009313</v>
      </c>
      <c r="H124" s="17" t="s">
        <v>405</v>
      </c>
    </row>
    <row r="125" spans="1:8" x14ac:dyDescent="0.2">
      <c r="A125" s="17" t="s">
        <v>946</v>
      </c>
      <c r="B125" s="17" t="s">
        <v>897</v>
      </c>
      <c r="C125" s="17" t="s">
        <v>394</v>
      </c>
      <c r="D125" s="17" t="s">
        <v>948</v>
      </c>
      <c r="E125">
        <v>12.835999999995693</v>
      </c>
      <c r="F125">
        <v>1.558999999999287</v>
      </c>
      <c r="G125">
        <v>20.010000000009313</v>
      </c>
      <c r="H125" s="17" t="s">
        <v>406</v>
      </c>
    </row>
    <row r="126" spans="1:8" x14ac:dyDescent="0.2">
      <c r="A126" s="17" t="s">
        <v>946</v>
      </c>
      <c r="B126" s="17" t="s">
        <v>897</v>
      </c>
      <c r="C126" s="17" t="s">
        <v>358</v>
      </c>
      <c r="D126" s="17" t="s">
        <v>948</v>
      </c>
      <c r="E126">
        <v>12.835999999995693</v>
      </c>
      <c r="F126">
        <v>1.558999999999287</v>
      </c>
      <c r="G126">
        <v>20.010000000009313</v>
      </c>
      <c r="H126" s="17" t="s">
        <v>407</v>
      </c>
    </row>
    <row r="127" spans="1:8" x14ac:dyDescent="0.2">
      <c r="A127" s="17" t="s">
        <v>946</v>
      </c>
      <c r="B127" s="17" t="s">
        <v>897</v>
      </c>
      <c r="C127" s="17" t="s">
        <v>360</v>
      </c>
      <c r="D127" s="17" t="s">
        <v>948</v>
      </c>
      <c r="E127">
        <v>12.828999999997905</v>
      </c>
      <c r="F127">
        <v>1.558999999999287</v>
      </c>
      <c r="G127">
        <v>20</v>
      </c>
      <c r="H127" s="17" t="s">
        <v>408</v>
      </c>
    </row>
    <row r="128" spans="1:8" x14ac:dyDescent="0.2">
      <c r="A128" s="17" t="s">
        <v>946</v>
      </c>
      <c r="B128" s="17" t="s">
        <v>897</v>
      </c>
      <c r="C128" s="17" t="s">
        <v>368</v>
      </c>
      <c r="D128" s="17" t="s">
        <v>948</v>
      </c>
      <c r="E128">
        <v>12.828999999997905</v>
      </c>
      <c r="F128">
        <v>1.558999999999287</v>
      </c>
      <c r="G128">
        <v>20</v>
      </c>
      <c r="H128" s="17" t="s">
        <v>409</v>
      </c>
    </row>
    <row r="129" spans="1:8" x14ac:dyDescent="0.2">
      <c r="A129" s="17" t="s">
        <v>946</v>
      </c>
      <c r="B129" s="17" t="s">
        <v>899</v>
      </c>
      <c r="C129" s="17" t="s">
        <v>352</v>
      </c>
      <c r="D129" s="17" t="s">
        <v>948</v>
      </c>
      <c r="E129">
        <v>21.581999999994878</v>
      </c>
      <c r="F129">
        <v>1.4989999999997963</v>
      </c>
      <c r="G129">
        <v>32.349999999976717</v>
      </c>
      <c r="H129" s="17" t="s">
        <v>410</v>
      </c>
    </row>
    <row r="130" spans="1:8" x14ac:dyDescent="0.2">
      <c r="A130" s="17" t="s">
        <v>946</v>
      </c>
      <c r="B130" s="17" t="s">
        <v>899</v>
      </c>
      <c r="C130" s="17" t="s">
        <v>370</v>
      </c>
      <c r="D130" s="17" t="s">
        <v>948</v>
      </c>
      <c r="E130">
        <v>19.448999999993248</v>
      </c>
      <c r="F130">
        <v>1.558999999999287</v>
      </c>
      <c r="G130">
        <v>30.320000000006985</v>
      </c>
      <c r="H130" s="17" t="s">
        <v>411</v>
      </c>
    </row>
    <row r="131" spans="1:8" x14ac:dyDescent="0.2">
      <c r="A131" s="17" t="s">
        <v>946</v>
      </c>
      <c r="B131" s="17" t="s">
        <v>899</v>
      </c>
      <c r="C131" s="17" t="s">
        <v>370</v>
      </c>
      <c r="D131" s="17" t="s">
        <v>950</v>
      </c>
      <c r="E131">
        <v>6.9720000000015716</v>
      </c>
      <c r="F131">
        <v>2.8689999999987776</v>
      </c>
      <c r="G131">
        <v>20</v>
      </c>
    </row>
    <row r="132" spans="1:8" x14ac:dyDescent="0.2">
      <c r="A132" s="17" t="s">
        <v>946</v>
      </c>
      <c r="B132" s="17" t="s">
        <v>899</v>
      </c>
      <c r="C132" s="17" t="s">
        <v>360</v>
      </c>
      <c r="D132" s="17" t="s">
        <v>948</v>
      </c>
      <c r="E132">
        <v>12.828999999997905</v>
      </c>
      <c r="F132">
        <v>1.558999999999287</v>
      </c>
      <c r="G132">
        <v>20</v>
      </c>
      <c r="H132" s="17" t="s">
        <v>412</v>
      </c>
    </row>
    <row r="133" spans="1:8" x14ac:dyDescent="0.2">
      <c r="A133" s="17" t="s">
        <v>946</v>
      </c>
      <c r="B133" s="17" t="s">
        <v>844</v>
      </c>
      <c r="C133" s="17" t="s">
        <v>346</v>
      </c>
      <c r="D133" s="17" t="s">
        <v>947</v>
      </c>
      <c r="E133">
        <v>20.850999999995111</v>
      </c>
      <c r="F133">
        <v>2.3990000000012515</v>
      </c>
      <c r="G133">
        <v>50.020000000018626</v>
      </c>
      <c r="H133" s="17" t="s">
        <v>413</v>
      </c>
    </row>
    <row r="134" spans="1:8" x14ac:dyDescent="0.2">
      <c r="A134" s="17" t="s">
        <v>946</v>
      </c>
      <c r="B134" s="17" t="s">
        <v>844</v>
      </c>
      <c r="C134" s="17" t="s">
        <v>368</v>
      </c>
      <c r="D134" s="17" t="s">
        <v>947</v>
      </c>
      <c r="E134">
        <v>16.682000000000698</v>
      </c>
      <c r="F134">
        <v>2.3990000000012515</v>
      </c>
      <c r="G134">
        <v>40.020000000018626</v>
      </c>
      <c r="H134" s="17" t="s">
        <v>414</v>
      </c>
    </row>
    <row r="135" spans="1:8" x14ac:dyDescent="0.2">
      <c r="A135" s="17" t="s">
        <v>946</v>
      </c>
      <c r="B135" s="17" t="s">
        <v>860</v>
      </c>
      <c r="C135" s="17" t="s">
        <v>379</v>
      </c>
      <c r="D135" s="17" t="s">
        <v>950</v>
      </c>
      <c r="E135">
        <v>10.460999999995693</v>
      </c>
      <c r="F135">
        <v>2.8689999999987776</v>
      </c>
      <c r="G135">
        <v>30.010000000009313</v>
      </c>
      <c r="H135" s="17" t="s">
        <v>415</v>
      </c>
    </row>
    <row r="136" spans="1:8" x14ac:dyDescent="0.2">
      <c r="A136" s="17" t="s">
        <v>946</v>
      </c>
      <c r="B136" s="17" t="s">
        <v>860</v>
      </c>
      <c r="C136" s="17" t="s">
        <v>352</v>
      </c>
      <c r="D136" s="17" t="s">
        <v>950</v>
      </c>
      <c r="E136">
        <v>10.456999999994878</v>
      </c>
      <c r="F136">
        <v>2.8689999999987776</v>
      </c>
      <c r="G136">
        <v>30</v>
      </c>
      <c r="H136" s="17" t="s">
        <v>416</v>
      </c>
    </row>
    <row r="137" spans="1:8" x14ac:dyDescent="0.2">
      <c r="A137" s="17" t="s">
        <v>946</v>
      </c>
      <c r="B137" s="17" t="s">
        <v>860</v>
      </c>
      <c r="C137" s="17" t="s">
        <v>354</v>
      </c>
      <c r="D137" s="17" t="s">
        <v>950</v>
      </c>
      <c r="E137">
        <v>10.456999999994878</v>
      </c>
      <c r="F137">
        <v>2.8689999999987776</v>
      </c>
      <c r="G137">
        <v>30</v>
      </c>
      <c r="H137" s="17" t="s">
        <v>417</v>
      </c>
    </row>
    <row r="138" spans="1:8" x14ac:dyDescent="0.2">
      <c r="A138" s="17" t="s">
        <v>946</v>
      </c>
      <c r="B138" s="17" t="s">
        <v>860</v>
      </c>
      <c r="C138" s="17" t="s">
        <v>394</v>
      </c>
      <c r="D138" s="17" t="s">
        <v>950</v>
      </c>
      <c r="E138">
        <v>10.460999999995693</v>
      </c>
      <c r="F138">
        <v>2.8689999999987776</v>
      </c>
      <c r="G138">
        <v>30.010000000009313</v>
      </c>
      <c r="H138" s="17" t="s">
        <v>418</v>
      </c>
    </row>
    <row r="139" spans="1:8" x14ac:dyDescent="0.2">
      <c r="A139" s="17" t="s">
        <v>946</v>
      </c>
      <c r="B139" s="17" t="s">
        <v>860</v>
      </c>
      <c r="C139" s="17" t="s">
        <v>358</v>
      </c>
      <c r="D139" s="17" t="s">
        <v>950</v>
      </c>
      <c r="E139">
        <v>10.460999999995693</v>
      </c>
      <c r="F139">
        <v>2.8689999999987776</v>
      </c>
      <c r="G139">
        <v>30.010000000009313</v>
      </c>
      <c r="H139" s="17" t="s">
        <v>419</v>
      </c>
    </row>
    <row r="140" spans="1:8" x14ac:dyDescent="0.2">
      <c r="A140" s="17" t="s">
        <v>946</v>
      </c>
      <c r="B140" s="17" t="s">
        <v>860</v>
      </c>
      <c r="C140" s="17" t="s">
        <v>370</v>
      </c>
      <c r="D140" s="17" t="s">
        <v>950</v>
      </c>
      <c r="E140">
        <v>10.460999999995693</v>
      </c>
      <c r="F140">
        <v>2.8689999999987776</v>
      </c>
      <c r="G140">
        <v>30.010000000009313</v>
      </c>
      <c r="H140" s="17" t="s">
        <v>420</v>
      </c>
    </row>
    <row r="141" spans="1:8" x14ac:dyDescent="0.2">
      <c r="A141" s="17" t="s">
        <v>946</v>
      </c>
      <c r="B141" s="17" t="s">
        <v>860</v>
      </c>
      <c r="C141" s="17" t="s">
        <v>360</v>
      </c>
      <c r="D141" s="17" t="s">
        <v>950</v>
      </c>
      <c r="E141">
        <v>10.456999999994878</v>
      </c>
      <c r="F141">
        <v>2.8689999999987776</v>
      </c>
      <c r="G141">
        <v>30</v>
      </c>
      <c r="H141" s="17" t="s">
        <v>421</v>
      </c>
    </row>
    <row r="142" spans="1:8" x14ac:dyDescent="0.2">
      <c r="A142" s="17" t="s">
        <v>946</v>
      </c>
      <c r="B142" s="17" t="s">
        <v>860</v>
      </c>
      <c r="C142" s="17" t="s">
        <v>362</v>
      </c>
      <c r="D142" s="17" t="s">
        <v>951</v>
      </c>
      <c r="E142">
        <v>7.4709999999977299</v>
      </c>
      <c r="F142">
        <v>2.9690000000009604</v>
      </c>
      <c r="G142">
        <v>22.179999999993015</v>
      </c>
      <c r="H142" s="17" t="s">
        <v>422</v>
      </c>
    </row>
    <row r="143" spans="1:8" x14ac:dyDescent="0.2">
      <c r="A143" s="17" t="s">
        <v>946</v>
      </c>
      <c r="B143" s="17" t="s">
        <v>860</v>
      </c>
      <c r="C143" s="17" t="s">
        <v>362</v>
      </c>
      <c r="D143" s="17" t="s">
        <v>950</v>
      </c>
      <c r="E143">
        <v>3.0610000000015134</v>
      </c>
      <c r="F143">
        <v>2.8689999999987776</v>
      </c>
      <c r="G143">
        <v>8.7799999999988358</v>
      </c>
    </row>
    <row r="144" spans="1:8" x14ac:dyDescent="0.2">
      <c r="A144" s="17" t="s">
        <v>946</v>
      </c>
      <c r="B144" s="17" t="s">
        <v>860</v>
      </c>
      <c r="C144" s="17" t="s">
        <v>364</v>
      </c>
      <c r="D144" s="17" t="s">
        <v>950</v>
      </c>
      <c r="E144">
        <v>10.471000000005006</v>
      </c>
      <c r="F144">
        <v>2.8689999999987776</v>
      </c>
      <c r="G144">
        <v>30.040000000008149</v>
      </c>
      <c r="H144" s="17" t="s">
        <v>423</v>
      </c>
    </row>
    <row r="145" spans="1:12" x14ac:dyDescent="0.2">
      <c r="A145" s="17" t="s">
        <v>946</v>
      </c>
      <c r="B145" s="17" t="s">
        <v>881</v>
      </c>
      <c r="C145" s="17" t="s">
        <v>346</v>
      </c>
      <c r="D145" s="17" t="s">
        <v>948</v>
      </c>
      <c r="E145">
        <v>19.192000000010012</v>
      </c>
      <c r="F145">
        <v>1.558999999999287</v>
      </c>
      <c r="G145">
        <v>29.920000000012806</v>
      </c>
      <c r="H145" s="17" t="s">
        <v>425</v>
      </c>
    </row>
    <row r="146" spans="1:12" x14ac:dyDescent="0.2">
      <c r="A146" s="17" t="s">
        <v>946</v>
      </c>
      <c r="B146" s="17" t="s">
        <v>881</v>
      </c>
      <c r="C146" s="17" t="s">
        <v>346</v>
      </c>
      <c r="D146" s="17" t="s">
        <v>948</v>
      </c>
      <c r="E146">
        <v>14.336999999999534</v>
      </c>
      <c r="F146">
        <v>1.558999999999287</v>
      </c>
      <c r="G146">
        <v>22.350000000005821</v>
      </c>
      <c r="H146" s="17" t="s">
        <v>426</v>
      </c>
    </row>
    <row r="147" spans="1:12" x14ac:dyDescent="0.2">
      <c r="A147" s="17" t="s">
        <v>946</v>
      </c>
      <c r="B147" s="17" t="s">
        <v>881</v>
      </c>
      <c r="C147" s="17" t="s">
        <v>352</v>
      </c>
      <c r="D147" s="17" t="s">
        <v>948</v>
      </c>
      <c r="E147">
        <v>19.217999999993481</v>
      </c>
      <c r="F147">
        <v>1.558999999999287</v>
      </c>
      <c r="G147">
        <v>29.959999999991851</v>
      </c>
      <c r="H147" s="17" t="s">
        <v>427</v>
      </c>
    </row>
    <row r="148" spans="1:12" x14ac:dyDescent="0.2">
      <c r="A148" s="17" t="s">
        <v>946</v>
      </c>
      <c r="B148" s="17" t="s">
        <v>881</v>
      </c>
      <c r="C148" s="17" t="s">
        <v>356</v>
      </c>
      <c r="D148" s="17" t="s">
        <v>948</v>
      </c>
      <c r="E148">
        <v>19.25</v>
      </c>
      <c r="F148">
        <v>1.558999999999287</v>
      </c>
      <c r="G148">
        <v>30.010000000009313</v>
      </c>
      <c r="H148" s="17" t="s">
        <v>428</v>
      </c>
    </row>
    <row r="149" spans="1:12" x14ac:dyDescent="0.2">
      <c r="A149" s="17" t="s">
        <v>946</v>
      </c>
      <c r="B149" s="17" t="s">
        <v>881</v>
      </c>
      <c r="C149" s="17" t="s">
        <v>360</v>
      </c>
      <c r="D149" s="17" t="s">
        <v>948</v>
      </c>
      <c r="E149">
        <v>19.244000000006054</v>
      </c>
      <c r="F149">
        <v>1.558999999999287</v>
      </c>
      <c r="G149">
        <v>30</v>
      </c>
      <c r="H149" s="17" t="s">
        <v>429</v>
      </c>
    </row>
    <row r="150" spans="1:12" x14ac:dyDescent="0.2">
      <c r="A150" s="17" t="s">
        <v>946</v>
      </c>
      <c r="B150" s="17" t="s">
        <v>881</v>
      </c>
      <c r="C150" s="17" t="s">
        <v>364</v>
      </c>
      <c r="D150" s="17" t="s">
        <v>948</v>
      </c>
      <c r="E150">
        <v>19.013000000006286</v>
      </c>
      <c r="F150">
        <v>1.558999999999287</v>
      </c>
      <c r="G150">
        <v>29.64000000001397</v>
      </c>
      <c r="H150" s="17" t="s">
        <v>430</v>
      </c>
    </row>
    <row r="151" spans="1:12" x14ac:dyDescent="0.2">
      <c r="A151" s="17" t="s">
        <v>946</v>
      </c>
      <c r="B151" s="17" t="s">
        <v>881</v>
      </c>
      <c r="C151" s="17" t="s">
        <v>366</v>
      </c>
      <c r="D151" s="17" t="s">
        <v>948</v>
      </c>
      <c r="E151">
        <v>17.934999999997672</v>
      </c>
      <c r="F151">
        <v>1.558999999999287</v>
      </c>
      <c r="G151">
        <v>27.959999999991851</v>
      </c>
      <c r="H151" s="17" t="s">
        <v>431</v>
      </c>
    </row>
    <row r="152" spans="1:12" x14ac:dyDescent="0.2">
      <c r="A152" s="17" t="s">
        <v>946</v>
      </c>
      <c r="B152" s="17" t="s">
        <v>345</v>
      </c>
      <c r="C152" s="17" t="s">
        <v>362</v>
      </c>
      <c r="D152" s="17" t="s">
        <v>950</v>
      </c>
      <c r="E152">
        <v>8.7140000000072177</v>
      </c>
      <c r="F152">
        <v>2.8689999999987776</v>
      </c>
      <c r="G152">
        <v>25</v>
      </c>
      <c r="H152" s="17" t="s">
        <v>432</v>
      </c>
    </row>
    <row r="153" spans="1:12" x14ac:dyDescent="0.2">
      <c r="A153" s="17" t="s">
        <v>946</v>
      </c>
      <c r="B153" s="17" t="s">
        <v>868</v>
      </c>
      <c r="C153" s="17" t="s">
        <v>360</v>
      </c>
      <c r="D153" s="17" t="s">
        <v>950</v>
      </c>
      <c r="E153">
        <v>3.4900000000016007</v>
      </c>
      <c r="F153">
        <v>2.8689999999987776</v>
      </c>
      <c r="G153">
        <v>10.009999999994761</v>
      </c>
      <c r="H153" s="17" t="s">
        <v>433</v>
      </c>
    </row>
    <row r="154" spans="1:12" x14ac:dyDescent="0.2">
      <c r="A154" s="17" t="s">
        <v>946</v>
      </c>
      <c r="B154" s="17" t="s">
        <v>868</v>
      </c>
      <c r="C154" s="17" t="s">
        <v>368</v>
      </c>
      <c r="D154" s="17" t="s">
        <v>950</v>
      </c>
      <c r="E154">
        <v>2.4399999999986903</v>
      </c>
      <c r="F154">
        <v>2.8689999999987776</v>
      </c>
      <c r="G154">
        <v>7</v>
      </c>
      <c r="H154" s="17" t="s">
        <v>434</v>
      </c>
      <c r="L154" s="57"/>
    </row>
    <row r="155" spans="1:12" x14ac:dyDescent="0.2">
      <c r="A155" s="17" t="s">
        <v>946</v>
      </c>
      <c r="B155" s="17" t="s">
        <v>568</v>
      </c>
      <c r="C155" s="17" t="s">
        <v>354</v>
      </c>
      <c r="D155" s="17" t="s">
        <v>951</v>
      </c>
      <c r="E155">
        <v>6.7370000000009895</v>
      </c>
      <c r="F155">
        <v>2.9690000000009604</v>
      </c>
      <c r="G155">
        <v>20</v>
      </c>
      <c r="H155" s="17" t="s">
        <v>435</v>
      </c>
    </row>
    <row r="156" spans="1:12" x14ac:dyDescent="0.2">
      <c r="A156" s="17" t="s">
        <v>946</v>
      </c>
      <c r="B156" s="17" t="s">
        <v>866</v>
      </c>
      <c r="C156" s="17" t="s">
        <v>379</v>
      </c>
      <c r="D156" s="17" t="s">
        <v>950</v>
      </c>
      <c r="E156">
        <v>2.4399999999986903</v>
      </c>
      <c r="F156">
        <v>2.8689999999987776</v>
      </c>
      <c r="G156">
        <v>7</v>
      </c>
      <c r="H156" s="17" t="s">
        <v>436</v>
      </c>
    </row>
    <row r="157" spans="1:12" x14ac:dyDescent="0.2">
      <c r="A157" s="17" t="s">
        <v>946</v>
      </c>
      <c r="B157" s="17" t="s">
        <v>866</v>
      </c>
      <c r="C157" s="17" t="s">
        <v>437</v>
      </c>
      <c r="D157" s="17" t="s">
        <v>950</v>
      </c>
      <c r="E157">
        <v>3.4900000000016007</v>
      </c>
      <c r="F157">
        <v>2.8689999999987776</v>
      </c>
      <c r="G157">
        <v>10.009999999994761</v>
      </c>
      <c r="H157" s="17" t="s">
        <v>438</v>
      </c>
    </row>
    <row r="158" spans="1:12" x14ac:dyDescent="0.2">
      <c r="A158" s="17" t="s">
        <v>946</v>
      </c>
      <c r="B158" t="s">
        <v>860</v>
      </c>
      <c r="C158" s="17" t="s">
        <v>366</v>
      </c>
      <c r="D158" s="17" t="s">
        <v>950</v>
      </c>
      <c r="E158">
        <v>10.456999999994878</v>
      </c>
      <c r="F158">
        <v>2.8689999999987776</v>
      </c>
      <c r="G158">
        <v>30</v>
      </c>
      <c r="H158" s="17" t="s">
        <v>424</v>
      </c>
    </row>
    <row r="159" spans="1:12" x14ac:dyDescent="0.2">
      <c r="A159" s="17" t="s">
        <v>946</v>
      </c>
      <c r="B159" s="17" t="s">
        <v>905</v>
      </c>
      <c r="C159" s="17" t="s">
        <v>379</v>
      </c>
      <c r="D159" s="17" t="s">
        <v>948</v>
      </c>
      <c r="E159">
        <v>9.2599999999947613</v>
      </c>
      <c r="F159">
        <v>1.4989999999997963</v>
      </c>
      <c r="G159">
        <v>13.880000000004657</v>
      </c>
      <c r="H159" s="17" t="s">
        <v>439</v>
      </c>
    </row>
    <row r="160" spans="1:12" x14ac:dyDescent="0.2">
      <c r="A160" s="17" t="s">
        <v>946</v>
      </c>
      <c r="B160" s="17" t="s">
        <v>905</v>
      </c>
      <c r="C160" s="17" t="s">
        <v>394</v>
      </c>
      <c r="D160" s="17" t="s">
        <v>948</v>
      </c>
      <c r="E160">
        <v>13.355999999999767</v>
      </c>
      <c r="F160">
        <v>1.4989999999997963</v>
      </c>
      <c r="G160">
        <v>20.019999999989523</v>
      </c>
      <c r="H160" s="17" t="s">
        <v>440</v>
      </c>
    </row>
    <row r="161" spans="1:8" x14ac:dyDescent="0.2">
      <c r="A161" s="17" t="s">
        <v>946</v>
      </c>
      <c r="B161" s="17" t="s">
        <v>905</v>
      </c>
      <c r="C161" s="17" t="s">
        <v>358</v>
      </c>
      <c r="D161" s="17" t="s">
        <v>948</v>
      </c>
      <c r="E161">
        <v>13.796000000002095</v>
      </c>
      <c r="F161">
        <v>1.4989999999997963</v>
      </c>
      <c r="G161">
        <v>20.679999999993015</v>
      </c>
      <c r="H161" s="17" t="s">
        <v>441</v>
      </c>
    </row>
    <row r="162" spans="1:8" x14ac:dyDescent="0.2">
      <c r="A162" s="17" t="s">
        <v>946</v>
      </c>
      <c r="B162" s="17" t="s">
        <v>905</v>
      </c>
      <c r="C162" s="17" t="s">
        <v>360</v>
      </c>
      <c r="D162" s="17" t="s">
        <v>948</v>
      </c>
      <c r="E162">
        <v>12.682000000000698</v>
      </c>
      <c r="F162">
        <v>1.4989999999997963</v>
      </c>
      <c r="G162">
        <v>19.010000000009313</v>
      </c>
      <c r="H162" s="17" t="s">
        <v>442</v>
      </c>
    </row>
    <row r="163" spans="1:8" x14ac:dyDescent="0.2">
      <c r="A163" s="17" t="s">
        <v>946</v>
      </c>
      <c r="B163" s="17" t="s">
        <v>905</v>
      </c>
      <c r="C163" s="17" t="s">
        <v>364</v>
      </c>
      <c r="D163" s="17" t="s">
        <v>948</v>
      </c>
      <c r="E163">
        <v>13.328999999997905</v>
      </c>
      <c r="F163">
        <v>1.4989999999997963</v>
      </c>
      <c r="G163">
        <v>19.980000000010477</v>
      </c>
      <c r="H163" s="17" t="s">
        <v>443</v>
      </c>
    </row>
    <row r="164" spans="1:8" x14ac:dyDescent="0.2">
      <c r="A164" s="17" t="s">
        <v>946</v>
      </c>
      <c r="B164" s="17" t="s">
        <v>905</v>
      </c>
      <c r="C164" s="17" t="s">
        <v>368</v>
      </c>
      <c r="D164" s="17" t="s">
        <v>948</v>
      </c>
      <c r="E164">
        <v>13.229000000006636</v>
      </c>
      <c r="F164">
        <v>1.4989999999997963</v>
      </c>
      <c r="G164">
        <v>19.829999999987194</v>
      </c>
      <c r="H164" s="17" t="s">
        <v>444</v>
      </c>
    </row>
    <row r="165" spans="1:8" x14ac:dyDescent="0.2">
      <c r="A165" s="17" t="s">
        <v>946</v>
      </c>
      <c r="B165" s="17" t="s">
        <v>937</v>
      </c>
      <c r="C165" s="17" t="s">
        <v>379</v>
      </c>
      <c r="D165" s="17" t="s">
        <v>950</v>
      </c>
      <c r="E165">
        <v>5.239000000001397</v>
      </c>
      <c r="F165">
        <v>2.8689999999987776</v>
      </c>
      <c r="G165">
        <v>15.029999999998836</v>
      </c>
      <c r="H165" s="17" t="s">
        <v>445</v>
      </c>
    </row>
    <row r="166" spans="1:8" x14ac:dyDescent="0.2">
      <c r="A166" s="17" t="s">
        <v>946</v>
      </c>
      <c r="B166" s="17" t="s">
        <v>937</v>
      </c>
      <c r="C166" s="17" t="s">
        <v>346</v>
      </c>
      <c r="D166" s="17" t="s">
        <v>950</v>
      </c>
      <c r="E166">
        <v>5.239000000001397</v>
      </c>
      <c r="F166">
        <v>2.8689999999987776</v>
      </c>
      <c r="G166">
        <v>15.029999999998836</v>
      </c>
      <c r="H166" s="17" t="s">
        <v>446</v>
      </c>
    </row>
    <row r="167" spans="1:8" x14ac:dyDescent="0.2">
      <c r="A167" s="17" t="s">
        <v>946</v>
      </c>
      <c r="B167" s="17" t="s">
        <v>937</v>
      </c>
      <c r="C167" s="17" t="s">
        <v>352</v>
      </c>
      <c r="D167" s="17" t="s">
        <v>950</v>
      </c>
      <c r="E167">
        <v>5.239000000001397</v>
      </c>
      <c r="F167">
        <v>2.8689999999987776</v>
      </c>
      <c r="G167">
        <v>15.029999999998836</v>
      </c>
      <c r="H167" s="17" t="s">
        <v>447</v>
      </c>
    </row>
    <row r="168" spans="1:8" x14ac:dyDescent="0.2">
      <c r="A168" s="17" t="s">
        <v>946</v>
      </c>
      <c r="B168" s="17" t="s">
        <v>937</v>
      </c>
      <c r="C168" s="17" t="s">
        <v>354</v>
      </c>
      <c r="D168" s="17" t="s">
        <v>950</v>
      </c>
      <c r="E168">
        <v>5.2289999999993597</v>
      </c>
      <c r="F168">
        <v>2.8689999999987776</v>
      </c>
      <c r="G168">
        <v>15</v>
      </c>
      <c r="H168" s="17" t="s">
        <v>448</v>
      </c>
    </row>
    <row r="169" spans="1:8" x14ac:dyDescent="0.2">
      <c r="A169" s="17" t="s">
        <v>946</v>
      </c>
      <c r="B169" s="17" t="s">
        <v>937</v>
      </c>
      <c r="C169" s="17" t="s">
        <v>394</v>
      </c>
      <c r="D169" s="17" t="s">
        <v>950</v>
      </c>
      <c r="E169">
        <v>4.9009999999980209</v>
      </c>
      <c r="F169">
        <v>2.8689999999987776</v>
      </c>
      <c r="G169">
        <v>14.059999999997672</v>
      </c>
      <c r="H169" s="17" t="s">
        <v>449</v>
      </c>
    </row>
    <row r="170" spans="1:8" x14ac:dyDescent="0.2">
      <c r="A170" s="17" t="s">
        <v>946</v>
      </c>
      <c r="B170" s="17" t="s">
        <v>937</v>
      </c>
      <c r="C170" s="17" t="s">
        <v>370</v>
      </c>
      <c r="D170" s="17" t="s">
        <v>950</v>
      </c>
      <c r="E170">
        <v>5.3300000000017462</v>
      </c>
      <c r="F170">
        <v>2.8689999999987776</v>
      </c>
      <c r="G170">
        <v>15.289999999993597</v>
      </c>
      <c r="H170" s="17" t="s">
        <v>450</v>
      </c>
    </row>
    <row r="171" spans="1:8" x14ac:dyDescent="0.2">
      <c r="A171" s="17" t="s">
        <v>946</v>
      </c>
      <c r="B171" s="17" t="s">
        <v>937</v>
      </c>
      <c r="C171" s="17" t="s">
        <v>360</v>
      </c>
      <c r="D171" s="17" t="s">
        <v>950</v>
      </c>
      <c r="E171">
        <v>5.239000000001397</v>
      </c>
      <c r="F171">
        <v>2.8689999999987776</v>
      </c>
      <c r="G171">
        <v>15.029999999998836</v>
      </c>
      <c r="H171" s="17" t="s">
        <v>451</v>
      </c>
    </row>
    <row r="172" spans="1:8" x14ac:dyDescent="0.2">
      <c r="A172" s="17" t="s">
        <v>946</v>
      </c>
      <c r="B172" s="17" t="s">
        <v>937</v>
      </c>
      <c r="C172" s="17" t="s">
        <v>362</v>
      </c>
      <c r="D172" s="17" t="s">
        <v>950</v>
      </c>
      <c r="E172">
        <v>5.239000000001397</v>
      </c>
      <c r="F172">
        <v>2.8689999999987776</v>
      </c>
      <c r="G172">
        <v>15.029999999998836</v>
      </c>
      <c r="H172" s="17" t="s">
        <v>452</v>
      </c>
    </row>
    <row r="173" spans="1:8" x14ac:dyDescent="0.2">
      <c r="A173" s="17" t="s">
        <v>946</v>
      </c>
      <c r="B173" s="17" t="s">
        <v>937</v>
      </c>
      <c r="C173" s="17" t="s">
        <v>364</v>
      </c>
      <c r="D173" s="17" t="s">
        <v>950</v>
      </c>
      <c r="E173">
        <v>5.2289999999993597</v>
      </c>
      <c r="F173">
        <v>2.8689999999987776</v>
      </c>
      <c r="G173">
        <v>15</v>
      </c>
      <c r="H173" s="17" t="s">
        <v>453</v>
      </c>
    </row>
    <row r="174" spans="1:8" x14ac:dyDescent="0.2">
      <c r="A174" s="17" t="s">
        <v>946</v>
      </c>
      <c r="B174" s="17" t="s">
        <v>937</v>
      </c>
      <c r="C174" s="17" t="s">
        <v>368</v>
      </c>
      <c r="D174" s="17" t="s">
        <v>950</v>
      </c>
      <c r="E174">
        <v>5.239000000001397</v>
      </c>
      <c r="F174">
        <v>2.8689999999987776</v>
      </c>
      <c r="G174">
        <v>15.029999999998836</v>
      </c>
      <c r="H174" s="17" t="s">
        <v>454</v>
      </c>
    </row>
    <row r="175" spans="1:8" x14ac:dyDescent="0.2">
      <c r="A175" s="17" t="s">
        <v>946</v>
      </c>
      <c r="B175" s="17" t="s">
        <v>2472</v>
      </c>
      <c r="C175" s="17" t="s">
        <v>379</v>
      </c>
      <c r="D175" s="17" t="s">
        <v>948</v>
      </c>
      <c r="E175">
        <v>13.976999999998952</v>
      </c>
      <c r="F175">
        <v>1.558999999999287</v>
      </c>
      <c r="G175">
        <v>21.790000000008149</v>
      </c>
      <c r="H175" s="17" t="s">
        <v>455</v>
      </c>
    </row>
    <row r="176" spans="1:8" x14ac:dyDescent="0.2">
      <c r="A176" s="17" t="s">
        <v>946</v>
      </c>
      <c r="B176" s="17" t="s">
        <v>2472</v>
      </c>
      <c r="C176" s="17" t="s">
        <v>346</v>
      </c>
      <c r="D176" s="17" t="s">
        <v>948</v>
      </c>
      <c r="E176">
        <v>12.828999999997905</v>
      </c>
      <c r="F176">
        <v>1.558999999999287</v>
      </c>
      <c r="G176">
        <v>20</v>
      </c>
      <c r="H176" s="17" t="s">
        <v>456</v>
      </c>
    </row>
    <row r="177" spans="1:8" x14ac:dyDescent="0.2">
      <c r="A177" s="17" t="s">
        <v>946</v>
      </c>
      <c r="B177" s="17" t="s">
        <v>2472</v>
      </c>
      <c r="C177" s="17" t="s">
        <v>352</v>
      </c>
      <c r="D177" s="17" t="s">
        <v>948</v>
      </c>
      <c r="E177">
        <v>9.6089999999967404</v>
      </c>
      <c r="F177">
        <v>1.558999999999287</v>
      </c>
      <c r="G177">
        <v>14.979999999995925</v>
      </c>
      <c r="H177" s="17" t="s">
        <v>457</v>
      </c>
    </row>
    <row r="178" spans="1:8" x14ac:dyDescent="0.2">
      <c r="A178" s="17" t="s">
        <v>946</v>
      </c>
      <c r="B178" s="17" t="s">
        <v>2472</v>
      </c>
      <c r="C178" s="17" t="s">
        <v>354</v>
      </c>
      <c r="D178" s="17" t="s">
        <v>948</v>
      </c>
      <c r="E178">
        <v>9.6159999999945285</v>
      </c>
      <c r="F178">
        <v>1.558999999999287</v>
      </c>
      <c r="G178">
        <v>14.990000000005239</v>
      </c>
      <c r="H178" s="17" t="s">
        <v>458</v>
      </c>
    </row>
    <row r="179" spans="1:8" x14ac:dyDescent="0.2">
      <c r="A179" s="17" t="s">
        <v>946</v>
      </c>
      <c r="B179" s="17" t="s">
        <v>2472</v>
      </c>
      <c r="C179" s="17" t="s">
        <v>394</v>
      </c>
      <c r="D179" s="17" t="s">
        <v>948</v>
      </c>
      <c r="E179">
        <v>6.4150000000008731</v>
      </c>
      <c r="F179">
        <v>1.558999999999287</v>
      </c>
      <c r="G179">
        <v>10</v>
      </c>
      <c r="H179" s="17" t="s">
        <v>459</v>
      </c>
    </row>
    <row r="180" spans="1:8" x14ac:dyDescent="0.2">
      <c r="A180" s="17" t="s">
        <v>946</v>
      </c>
      <c r="B180" s="17" t="s">
        <v>2472</v>
      </c>
      <c r="C180" s="17" t="s">
        <v>358</v>
      </c>
      <c r="D180" s="17" t="s">
        <v>948</v>
      </c>
      <c r="E180">
        <v>13.528000000005704</v>
      </c>
      <c r="F180">
        <v>1.558999999999287</v>
      </c>
      <c r="G180">
        <v>21.089999999996508</v>
      </c>
      <c r="H180" s="17" t="s">
        <v>460</v>
      </c>
    </row>
    <row r="181" spans="1:8" x14ac:dyDescent="0.2">
      <c r="A181" s="17" t="s">
        <v>946</v>
      </c>
      <c r="B181" s="17" t="s">
        <v>2472</v>
      </c>
      <c r="C181" s="17" t="s">
        <v>358</v>
      </c>
      <c r="D181" s="17" t="s">
        <v>948</v>
      </c>
      <c r="E181">
        <v>9.6159999999945285</v>
      </c>
      <c r="F181">
        <v>1.558999999999287</v>
      </c>
      <c r="G181">
        <v>14.990000000005239</v>
      </c>
      <c r="H181" s="17" t="s">
        <v>461</v>
      </c>
    </row>
    <row r="182" spans="1:8" x14ac:dyDescent="0.2">
      <c r="A182" s="17" t="s">
        <v>946</v>
      </c>
      <c r="B182" s="17" t="s">
        <v>2472</v>
      </c>
      <c r="C182" s="17" t="s">
        <v>382</v>
      </c>
      <c r="D182" s="17" t="s">
        <v>948</v>
      </c>
      <c r="E182">
        <v>15.202999999994063</v>
      </c>
      <c r="F182">
        <v>1.558999999999287</v>
      </c>
      <c r="G182">
        <v>23.700000000011642</v>
      </c>
      <c r="H182" s="17" t="s">
        <v>462</v>
      </c>
    </row>
    <row r="183" spans="1:8" x14ac:dyDescent="0.2">
      <c r="A183" s="17" t="s">
        <v>946</v>
      </c>
      <c r="B183" s="17" t="s">
        <v>2472</v>
      </c>
      <c r="C183" s="17" t="s">
        <v>360</v>
      </c>
      <c r="D183" s="17" t="s">
        <v>948</v>
      </c>
      <c r="E183">
        <v>7.3989999999976135</v>
      </c>
      <c r="F183">
        <v>1.4989999999997963</v>
      </c>
      <c r="G183">
        <v>11.089999999996508</v>
      </c>
      <c r="H183" s="17" t="s">
        <v>463</v>
      </c>
    </row>
    <row r="184" spans="1:8" x14ac:dyDescent="0.2">
      <c r="A184" s="17" t="s">
        <v>946</v>
      </c>
      <c r="B184" s="17" t="s">
        <v>2472</v>
      </c>
      <c r="C184" s="17" t="s">
        <v>364</v>
      </c>
      <c r="D184" s="17" t="s">
        <v>948</v>
      </c>
      <c r="E184">
        <v>13.559999999997672</v>
      </c>
      <c r="F184">
        <v>1.558999999999287</v>
      </c>
      <c r="G184">
        <v>21.14000000001397</v>
      </c>
      <c r="H184" s="17" t="s">
        <v>464</v>
      </c>
    </row>
    <row r="185" spans="1:8" x14ac:dyDescent="0.2">
      <c r="A185" s="17" t="s">
        <v>946</v>
      </c>
      <c r="B185" s="17" t="s">
        <v>2472</v>
      </c>
      <c r="C185" s="17" t="s">
        <v>364</v>
      </c>
      <c r="D185" s="17" t="s">
        <v>948</v>
      </c>
      <c r="E185">
        <v>9.5960000000050059</v>
      </c>
      <c r="F185">
        <v>1.558999999999287</v>
      </c>
      <c r="G185">
        <v>14.960000000006403</v>
      </c>
      <c r="H185" s="17" t="s">
        <v>465</v>
      </c>
    </row>
    <row r="186" spans="1:8" x14ac:dyDescent="0.2">
      <c r="A186" s="17" t="s">
        <v>946</v>
      </c>
      <c r="B186" s="17" t="s">
        <v>2472</v>
      </c>
      <c r="C186" s="17" t="s">
        <v>366</v>
      </c>
      <c r="D186" s="17" t="s">
        <v>948</v>
      </c>
      <c r="E186">
        <v>11.55899999999383</v>
      </c>
      <c r="F186">
        <v>1.558999999999287</v>
      </c>
      <c r="G186">
        <v>18.019999999989523</v>
      </c>
      <c r="H186" s="17" t="s">
        <v>466</v>
      </c>
    </row>
    <row r="187" spans="1:8" x14ac:dyDescent="0.2">
      <c r="A187" s="17" t="s">
        <v>946</v>
      </c>
      <c r="B187" s="17" t="s">
        <v>959</v>
      </c>
      <c r="C187" s="17" t="s">
        <v>379</v>
      </c>
      <c r="D187" s="17" t="s">
        <v>948</v>
      </c>
      <c r="E187">
        <v>12.823000000003958</v>
      </c>
      <c r="F187">
        <v>1.558999999999287</v>
      </c>
      <c r="G187">
        <v>19.989999999990687</v>
      </c>
      <c r="H187" s="17" t="s">
        <v>467</v>
      </c>
    </row>
    <row r="188" spans="1:8" x14ac:dyDescent="0.2">
      <c r="A188" s="17" t="s">
        <v>946</v>
      </c>
      <c r="B188" s="17" t="s">
        <v>959</v>
      </c>
      <c r="C188" s="17" t="s">
        <v>354</v>
      </c>
      <c r="D188" s="17" t="s">
        <v>948</v>
      </c>
      <c r="E188">
        <v>12.823000000003958</v>
      </c>
      <c r="F188">
        <v>1.558999999999287</v>
      </c>
      <c r="G188">
        <v>19.989999999990687</v>
      </c>
      <c r="H188" s="17" t="s">
        <v>468</v>
      </c>
    </row>
    <row r="189" spans="1:8" x14ac:dyDescent="0.2">
      <c r="A189" s="17" t="s">
        <v>946</v>
      </c>
      <c r="B189" s="17" t="s">
        <v>959</v>
      </c>
      <c r="C189" s="17" t="s">
        <v>394</v>
      </c>
      <c r="D189" s="17" t="s">
        <v>950</v>
      </c>
      <c r="E189">
        <v>34.85899999999674</v>
      </c>
      <c r="F189">
        <v>2.8689999999987776</v>
      </c>
      <c r="G189">
        <v>100.01000000000931</v>
      </c>
      <c r="H189" s="17" t="s">
        <v>469</v>
      </c>
    </row>
    <row r="190" spans="1:8" x14ac:dyDescent="0.2">
      <c r="A190" s="17" t="s">
        <v>946</v>
      </c>
      <c r="B190" s="17" t="s">
        <v>959</v>
      </c>
      <c r="C190" s="17" t="s">
        <v>394</v>
      </c>
      <c r="D190" s="17" t="s">
        <v>948</v>
      </c>
      <c r="E190">
        <v>12.828999999997905</v>
      </c>
      <c r="F190">
        <v>1.558999999999287</v>
      </c>
      <c r="G190">
        <v>20</v>
      </c>
      <c r="H190" s="17" t="s">
        <v>470</v>
      </c>
    </row>
    <row r="191" spans="1:8" x14ac:dyDescent="0.2">
      <c r="A191" s="17" t="s">
        <v>946</v>
      </c>
      <c r="B191" s="17" t="s">
        <v>959</v>
      </c>
      <c r="C191" s="17" t="s">
        <v>360</v>
      </c>
      <c r="D191" s="17" t="s">
        <v>948</v>
      </c>
      <c r="E191">
        <v>12.835999999995693</v>
      </c>
      <c r="F191">
        <v>1.558999999999287</v>
      </c>
      <c r="G191">
        <v>20.010000000009313</v>
      </c>
      <c r="H191" s="17" t="s">
        <v>471</v>
      </c>
    </row>
    <row r="192" spans="1:8" x14ac:dyDescent="0.2">
      <c r="A192" s="17" t="s">
        <v>946</v>
      </c>
      <c r="B192" s="17" t="s">
        <v>959</v>
      </c>
      <c r="C192" s="17" t="s">
        <v>362</v>
      </c>
      <c r="D192" s="17" t="s">
        <v>950</v>
      </c>
      <c r="E192">
        <v>34.85899999999674</v>
      </c>
      <c r="F192">
        <v>2.8689999999987776</v>
      </c>
      <c r="G192">
        <v>100.01000000000931</v>
      </c>
      <c r="H192" s="17" t="s">
        <v>472</v>
      </c>
    </row>
    <row r="193" spans="1:8" x14ac:dyDescent="0.2">
      <c r="A193" s="17" t="s">
        <v>946</v>
      </c>
      <c r="B193" s="17" t="s">
        <v>959</v>
      </c>
      <c r="C193" s="17" t="s">
        <v>368</v>
      </c>
      <c r="D193" s="17" t="s">
        <v>950</v>
      </c>
      <c r="E193">
        <v>41.830000000016298</v>
      </c>
      <c r="F193">
        <v>2.8689999999987776</v>
      </c>
      <c r="G193">
        <v>120.01000000000931</v>
      </c>
      <c r="H193" s="17" t="s">
        <v>473</v>
      </c>
    </row>
    <row r="195" spans="1:8" x14ac:dyDescent="0.2">
      <c r="A195" s="86" t="s">
        <v>953</v>
      </c>
    </row>
    <row r="196" spans="1:8" x14ac:dyDescent="0.2">
      <c r="A196" s="49" t="s">
        <v>939</v>
      </c>
      <c r="B196" s="49" t="s">
        <v>827</v>
      </c>
      <c r="C196" s="49" t="s">
        <v>940</v>
      </c>
      <c r="D196" s="49" t="s">
        <v>941</v>
      </c>
      <c r="E196" s="49" t="s">
        <v>942</v>
      </c>
      <c r="F196" s="49" t="s">
        <v>943</v>
      </c>
      <c r="G196" s="49" t="s">
        <v>944</v>
      </c>
      <c r="H196" s="49" t="s">
        <v>945</v>
      </c>
    </row>
    <row r="197" spans="1:8" x14ac:dyDescent="0.2">
      <c r="A197" s="17" t="s">
        <v>946</v>
      </c>
      <c r="B197" s="17" t="s">
        <v>839</v>
      </c>
      <c r="C197" s="17" t="s">
        <v>379</v>
      </c>
      <c r="D197" s="17" t="s">
        <v>948</v>
      </c>
      <c r="E197">
        <v>10.006999999997788</v>
      </c>
      <c r="F197">
        <v>1.4989999999997963</v>
      </c>
      <c r="G197">
        <v>15</v>
      </c>
      <c r="H197" s="17" t="s">
        <v>474</v>
      </c>
    </row>
    <row r="198" spans="1:8" x14ac:dyDescent="0.2">
      <c r="A198" s="17" t="s">
        <v>946</v>
      </c>
      <c r="B198" s="17" t="s">
        <v>839</v>
      </c>
      <c r="C198" s="17" t="s">
        <v>352</v>
      </c>
      <c r="D198" s="17" t="s">
        <v>948</v>
      </c>
      <c r="E198">
        <v>17.005000000004657</v>
      </c>
      <c r="F198">
        <v>1.4989999999997963</v>
      </c>
      <c r="G198">
        <v>25.489999999990687</v>
      </c>
      <c r="H198" s="17" t="s">
        <v>475</v>
      </c>
    </row>
    <row r="199" spans="1:8" x14ac:dyDescent="0.2">
      <c r="A199" s="17" t="s">
        <v>946</v>
      </c>
      <c r="B199" s="17" t="s">
        <v>839</v>
      </c>
      <c r="C199" s="17" t="s">
        <v>394</v>
      </c>
      <c r="D199" s="17" t="s">
        <v>948</v>
      </c>
      <c r="E199">
        <v>13.342999999993481</v>
      </c>
      <c r="F199">
        <v>1.4989999999997963</v>
      </c>
      <c r="G199">
        <v>20</v>
      </c>
      <c r="H199" s="17" t="s">
        <v>476</v>
      </c>
    </row>
    <row r="200" spans="1:8" x14ac:dyDescent="0.2">
      <c r="A200" s="17" t="s">
        <v>946</v>
      </c>
      <c r="B200" s="17" t="s">
        <v>839</v>
      </c>
      <c r="C200" s="17" t="s">
        <v>358</v>
      </c>
      <c r="D200" s="17" t="s">
        <v>948</v>
      </c>
      <c r="E200">
        <v>16.678000000014435</v>
      </c>
      <c r="F200">
        <v>1.4989999999997963</v>
      </c>
      <c r="G200">
        <v>25</v>
      </c>
      <c r="H200" s="17" t="s">
        <v>477</v>
      </c>
    </row>
    <row r="201" spans="1:8" x14ac:dyDescent="0.2">
      <c r="A201" s="17" t="s">
        <v>946</v>
      </c>
      <c r="B201" s="17" t="s">
        <v>839</v>
      </c>
      <c r="C201" s="17" t="s">
        <v>360</v>
      </c>
      <c r="D201" s="17" t="s">
        <v>948</v>
      </c>
      <c r="E201">
        <v>20.013999999995576</v>
      </c>
      <c r="F201">
        <v>1.4989999999997963</v>
      </c>
      <c r="G201">
        <v>30</v>
      </c>
      <c r="H201" s="17" t="s">
        <v>418</v>
      </c>
    </row>
    <row r="202" spans="1:8" x14ac:dyDescent="0.2">
      <c r="A202" s="17" t="s">
        <v>946</v>
      </c>
      <c r="B202" s="17" t="s">
        <v>839</v>
      </c>
      <c r="C202" s="17" t="s">
        <v>362</v>
      </c>
      <c r="D202" s="17" t="s">
        <v>948</v>
      </c>
      <c r="E202">
        <v>10.006999999997788</v>
      </c>
      <c r="F202">
        <v>1.4989999999997963</v>
      </c>
      <c r="G202">
        <v>15</v>
      </c>
      <c r="H202" s="17" t="s">
        <v>478</v>
      </c>
    </row>
    <row r="203" spans="1:8" x14ac:dyDescent="0.2">
      <c r="A203" s="17" t="s">
        <v>946</v>
      </c>
      <c r="B203" s="17" t="s">
        <v>839</v>
      </c>
      <c r="C203" s="17" t="s">
        <v>364</v>
      </c>
      <c r="D203" s="17" t="s">
        <v>948</v>
      </c>
      <c r="E203">
        <v>10.006999999997788</v>
      </c>
      <c r="F203">
        <v>1.4989999999997963</v>
      </c>
      <c r="G203">
        <v>15</v>
      </c>
      <c r="H203" s="17" t="s">
        <v>479</v>
      </c>
    </row>
    <row r="204" spans="1:8" x14ac:dyDescent="0.2">
      <c r="A204" s="17" t="s">
        <v>946</v>
      </c>
      <c r="B204" s="17" t="s">
        <v>839</v>
      </c>
      <c r="C204" s="17" t="s">
        <v>364</v>
      </c>
      <c r="D204" s="17" t="s">
        <v>480</v>
      </c>
      <c r="E204">
        <v>1</v>
      </c>
      <c r="F204">
        <v>10</v>
      </c>
      <c r="G204">
        <v>10</v>
      </c>
    </row>
    <row r="205" spans="1:8" x14ac:dyDescent="0.2">
      <c r="A205" s="17" t="s">
        <v>946</v>
      </c>
      <c r="B205" s="17" t="s">
        <v>839</v>
      </c>
      <c r="C205" s="17" t="s">
        <v>366</v>
      </c>
      <c r="D205" s="17" t="s">
        <v>948</v>
      </c>
      <c r="E205">
        <v>13.31600000000617</v>
      </c>
      <c r="F205">
        <v>1.4989999999997963</v>
      </c>
      <c r="G205">
        <v>19.959999999991851</v>
      </c>
      <c r="H205" s="17" t="s">
        <v>481</v>
      </c>
    </row>
    <row r="206" spans="1:8" x14ac:dyDescent="0.2">
      <c r="A206" s="17" t="s">
        <v>946</v>
      </c>
      <c r="B206" s="17" t="s">
        <v>839</v>
      </c>
      <c r="C206" s="17" t="s">
        <v>368</v>
      </c>
      <c r="D206" s="17" t="s">
        <v>948</v>
      </c>
      <c r="E206">
        <v>13.342999999993481</v>
      </c>
      <c r="F206">
        <v>1.4989999999997963</v>
      </c>
      <c r="G206">
        <v>20</v>
      </c>
      <c r="H206" s="17" t="s">
        <v>482</v>
      </c>
    </row>
    <row r="207" spans="1:8" x14ac:dyDescent="0.2">
      <c r="A207" s="17" t="s">
        <v>946</v>
      </c>
      <c r="B207" s="17" t="s">
        <v>891</v>
      </c>
      <c r="C207" s="17" t="s">
        <v>379</v>
      </c>
      <c r="D207" s="17" t="s">
        <v>948</v>
      </c>
      <c r="E207">
        <v>16.157999999995809</v>
      </c>
      <c r="F207">
        <v>1.4989999999997963</v>
      </c>
      <c r="G207">
        <v>24.220000000001164</v>
      </c>
      <c r="H207" s="17" t="s">
        <v>483</v>
      </c>
    </row>
    <row r="208" spans="1:8" x14ac:dyDescent="0.2">
      <c r="A208" s="17" t="s">
        <v>946</v>
      </c>
      <c r="B208" s="17" t="s">
        <v>891</v>
      </c>
      <c r="C208" s="17" t="s">
        <v>394</v>
      </c>
      <c r="D208" s="17" t="s">
        <v>948</v>
      </c>
      <c r="E208">
        <v>16.178000000014435</v>
      </c>
      <c r="F208">
        <v>1.4989999999997963</v>
      </c>
      <c r="G208">
        <v>24.25</v>
      </c>
      <c r="H208" s="17" t="s">
        <v>485</v>
      </c>
    </row>
    <row r="209" spans="1:8" x14ac:dyDescent="0.2">
      <c r="A209" s="17" t="s">
        <v>946</v>
      </c>
      <c r="B209" s="17" t="s">
        <v>891</v>
      </c>
      <c r="C209" s="17" t="s">
        <v>394</v>
      </c>
      <c r="D209" s="17" t="s">
        <v>948</v>
      </c>
      <c r="E209">
        <v>1.0079999999998108</v>
      </c>
      <c r="F209">
        <v>1.4989999999997963</v>
      </c>
      <c r="G209">
        <v>1.5100000000002183</v>
      </c>
    </row>
    <row r="210" spans="1:8" x14ac:dyDescent="0.2">
      <c r="A210" s="17" t="s">
        <v>946</v>
      </c>
      <c r="B210" s="17" t="s">
        <v>891</v>
      </c>
      <c r="C210" s="17" t="s">
        <v>370</v>
      </c>
      <c r="D210" s="17" t="s">
        <v>948</v>
      </c>
      <c r="E210">
        <v>17.239000000001397</v>
      </c>
      <c r="F210">
        <v>1.4989999999997963</v>
      </c>
      <c r="G210">
        <v>25.839999999996508</v>
      </c>
      <c r="H210" s="17" t="s">
        <v>486</v>
      </c>
    </row>
    <row r="211" spans="1:8" x14ac:dyDescent="0.2">
      <c r="A211" s="17" t="s">
        <v>946</v>
      </c>
      <c r="B211" s="17" t="s">
        <v>891</v>
      </c>
      <c r="C211" s="17" t="s">
        <v>364</v>
      </c>
      <c r="D211" s="17" t="s">
        <v>948</v>
      </c>
      <c r="E211">
        <v>12.214999999996508</v>
      </c>
      <c r="F211">
        <v>1.4989999999997963</v>
      </c>
      <c r="G211">
        <v>18.309999999997672</v>
      </c>
      <c r="H211" s="17" t="s">
        <v>487</v>
      </c>
    </row>
    <row r="212" spans="1:8" x14ac:dyDescent="0.2">
      <c r="A212" s="17" t="s">
        <v>946</v>
      </c>
      <c r="B212" s="17" t="s">
        <v>891</v>
      </c>
      <c r="C212" s="17" t="s">
        <v>364</v>
      </c>
      <c r="D212" s="17" t="s">
        <v>948</v>
      </c>
      <c r="E212">
        <v>0.74799999999959255</v>
      </c>
      <c r="F212">
        <v>1.4989999999997963</v>
      </c>
      <c r="G212">
        <v>1.1200000000008004</v>
      </c>
    </row>
    <row r="213" spans="1:8" x14ac:dyDescent="0.2">
      <c r="A213" s="17" t="s">
        <v>946</v>
      </c>
      <c r="B213" s="17" t="s">
        <v>891</v>
      </c>
      <c r="C213" s="17" t="s">
        <v>368</v>
      </c>
      <c r="D213" s="17" t="s">
        <v>948</v>
      </c>
      <c r="E213">
        <v>15.898000000001048</v>
      </c>
      <c r="F213">
        <v>1.4989999999997963</v>
      </c>
      <c r="G213">
        <v>23.829999999987194</v>
      </c>
      <c r="H213" s="17" t="s">
        <v>488</v>
      </c>
    </row>
    <row r="214" spans="1:8" x14ac:dyDescent="0.2">
      <c r="A214" s="17" t="s">
        <v>946</v>
      </c>
      <c r="B214" s="17" t="s">
        <v>918</v>
      </c>
      <c r="C214" s="17" t="s">
        <v>346</v>
      </c>
      <c r="D214" s="17" t="s">
        <v>948</v>
      </c>
      <c r="E214">
        <v>20.747999999992317</v>
      </c>
      <c r="F214">
        <v>1.4989999999997963</v>
      </c>
      <c r="G214">
        <v>31.100000000005821</v>
      </c>
      <c r="H214" s="17" t="s">
        <v>489</v>
      </c>
    </row>
    <row r="215" spans="1:8" x14ac:dyDescent="0.2">
      <c r="A215" s="17" t="s">
        <v>946</v>
      </c>
      <c r="B215" s="17" t="s">
        <v>918</v>
      </c>
      <c r="C215" s="17" t="s">
        <v>358</v>
      </c>
      <c r="D215" s="17" t="s">
        <v>948</v>
      </c>
      <c r="E215">
        <v>13.342999999993481</v>
      </c>
      <c r="F215">
        <v>1.4989999999997963</v>
      </c>
      <c r="G215">
        <v>20</v>
      </c>
      <c r="H215" s="17" t="s">
        <v>490</v>
      </c>
    </row>
    <row r="216" spans="1:8" x14ac:dyDescent="0.2">
      <c r="A216" s="17" t="s">
        <v>946</v>
      </c>
      <c r="B216" s="17" t="s">
        <v>918</v>
      </c>
      <c r="C216" s="17" t="s">
        <v>382</v>
      </c>
      <c r="D216" s="17" t="s">
        <v>948</v>
      </c>
      <c r="E216">
        <v>13.342999999993481</v>
      </c>
      <c r="F216">
        <v>1.4989999999997963</v>
      </c>
      <c r="G216">
        <v>20</v>
      </c>
      <c r="H216" s="17" t="s">
        <v>491</v>
      </c>
    </row>
    <row r="217" spans="1:8" x14ac:dyDescent="0.2">
      <c r="A217" s="17" t="s">
        <v>946</v>
      </c>
      <c r="B217" s="17" t="s">
        <v>918</v>
      </c>
      <c r="C217" s="17" t="s">
        <v>362</v>
      </c>
      <c r="D217" s="17" t="s">
        <v>948</v>
      </c>
      <c r="E217">
        <v>13.342999999993481</v>
      </c>
      <c r="F217">
        <v>1.4989999999997963</v>
      </c>
      <c r="G217">
        <v>20</v>
      </c>
      <c r="H217" s="17" t="s">
        <v>492</v>
      </c>
    </row>
    <row r="218" spans="1:8" x14ac:dyDescent="0.2">
      <c r="A218" s="17" t="s">
        <v>946</v>
      </c>
      <c r="B218" s="17" t="s">
        <v>918</v>
      </c>
      <c r="C218" s="17" t="s">
        <v>366</v>
      </c>
      <c r="D218" s="17" t="s">
        <v>948</v>
      </c>
      <c r="E218">
        <v>13.342999999993481</v>
      </c>
      <c r="F218">
        <v>1.4989999999997963</v>
      </c>
      <c r="G218">
        <v>20</v>
      </c>
      <c r="H218" s="17" t="s">
        <v>493</v>
      </c>
    </row>
    <row r="219" spans="1:8" x14ac:dyDescent="0.2">
      <c r="A219" s="17" t="s">
        <v>946</v>
      </c>
      <c r="B219" s="17" t="s">
        <v>918</v>
      </c>
      <c r="C219" s="17" t="s">
        <v>368</v>
      </c>
      <c r="D219" s="17" t="s">
        <v>948</v>
      </c>
      <c r="E219">
        <v>11.895000000004075</v>
      </c>
      <c r="F219">
        <v>1.4989999999997963</v>
      </c>
      <c r="G219">
        <v>17.829999999987194</v>
      </c>
      <c r="H219" s="17" t="s">
        <v>494</v>
      </c>
    </row>
    <row r="220" spans="1:8" x14ac:dyDescent="0.2">
      <c r="A220" s="17" t="s">
        <v>946</v>
      </c>
      <c r="B220" s="17" t="s">
        <v>841</v>
      </c>
      <c r="C220" s="17" t="s">
        <v>370</v>
      </c>
      <c r="D220" s="17" t="s">
        <v>948</v>
      </c>
      <c r="E220">
        <v>20.013999999995576</v>
      </c>
      <c r="F220">
        <v>1.4989999999997963</v>
      </c>
      <c r="G220">
        <v>30</v>
      </c>
      <c r="H220" s="17" t="s">
        <v>495</v>
      </c>
    </row>
    <row r="221" spans="1:8" x14ac:dyDescent="0.2">
      <c r="A221" s="17" t="s">
        <v>946</v>
      </c>
      <c r="B221" s="17" t="s">
        <v>831</v>
      </c>
      <c r="C221" s="17" t="s">
        <v>360</v>
      </c>
      <c r="D221" s="17" t="s">
        <v>948</v>
      </c>
      <c r="E221">
        <v>16.678000000014435</v>
      </c>
      <c r="F221">
        <v>1.4989999999997963</v>
      </c>
      <c r="G221">
        <v>25</v>
      </c>
      <c r="H221" s="17" t="s">
        <v>496</v>
      </c>
    </row>
    <row r="222" spans="1:8" x14ac:dyDescent="0.2">
      <c r="A222" s="17" t="s">
        <v>946</v>
      </c>
      <c r="B222" s="17" t="s">
        <v>832</v>
      </c>
      <c r="C222" s="17" t="s">
        <v>379</v>
      </c>
      <c r="D222" s="17" t="s">
        <v>948</v>
      </c>
      <c r="E222">
        <v>12.676000000006752</v>
      </c>
      <c r="F222">
        <v>1.4989999999997963</v>
      </c>
      <c r="G222">
        <v>19</v>
      </c>
      <c r="H222" s="17" t="s">
        <v>497</v>
      </c>
    </row>
    <row r="223" spans="1:8" x14ac:dyDescent="0.2">
      <c r="A223" s="17" t="s">
        <v>946</v>
      </c>
      <c r="B223" s="17" t="s">
        <v>832</v>
      </c>
      <c r="C223" s="17" t="s">
        <v>346</v>
      </c>
      <c r="D223" s="17" t="s">
        <v>948</v>
      </c>
      <c r="E223">
        <v>18.679999999993015</v>
      </c>
      <c r="F223">
        <v>1.4989999999997963</v>
      </c>
      <c r="G223">
        <v>28</v>
      </c>
      <c r="H223" s="17" t="s">
        <v>498</v>
      </c>
    </row>
    <row r="224" spans="1:8" x14ac:dyDescent="0.2">
      <c r="A224" s="17" t="s">
        <v>946</v>
      </c>
      <c r="B224" s="17" t="s">
        <v>832</v>
      </c>
      <c r="C224" s="17" t="s">
        <v>352</v>
      </c>
      <c r="D224" s="17" t="s">
        <v>499</v>
      </c>
      <c r="E224">
        <v>2</v>
      </c>
      <c r="F224">
        <v>14.649999999994179</v>
      </c>
      <c r="G224">
        <v>29.299999999988358</v>
      </c>
      <c r="H224" s="17" t="s">
        <v>500</v>
      </c>
    </row>
    <row r="225" spans="1:8" x14ac:dyDescent="0.2">
      <c r="A225" s="17" t="s">
        <v>946</v>
      </c>
      <c r="B225" s="17" t="s">
        <v>832</v>
      </c>
      <c r="C225" s="17" t="s">
        <v>354</v>
      </c>
      <c r="D225" s="17" t="s">
        <v>948</v>
      </c>
      <c r="E225">
        <v>22.434999999997672</v>
      </c>
      <c r="F225">
        <v>1.4989999999997963</v>
      </c>
      <c r="G225">
        <v>33.630000000004657</v>
      </c>
      <c r="H225" s="17" t="s">
        <v>501</v>
      </c>
    </row>
    <row r="226" spans="1:8" x14ac:dyDescent="0.2">
      <c r="A226" s="17" t="s">
        <v>946</v>
      </c>
      <c r="B226" s="17" t="s">
        <v>832</v>
      </c>
      <c r="C226" s="17" t="s">
        <v>394</v>
      </c>
      <c r="D226" s="17" t="s">
        <v>951</v>
      </c>
      <c r="E226">
        <v>5.2399999999979627</v>
      </c>
      <c r="F226">
        <v>2.8990000000012515</v>
      </c>
      <c r="G226">
        <v>15.190000000002328</v>
      </c>
      <c r="H226" s="17" t="s">
        <v>502</v>
      </c>
    </row>
    <row r="227" spans="1:8" x14ac:dyDescent="0.2">
      <c r="A227" s="17" t="s">
        <v>946</v>
      </c>
      <c r="B227" s="17" t="s">
        <v>832</v>
      </c>
      <c r="C227" s="17" t="s">
        <v>394</v>
      </c>
      <c r="D227" s="17" t="s">
        <v>948</v>
      </c>
      <c r="E227">
        <v>10.80800000000454</v>
      </c>
      <c r="F227">
        <v>1.4989999999997963</v>
      </c>
      <c r="G227">
        <v>16.200000000011642</v>
      </c>
    </row>
    <row r="228" spans="1:8" x14ac:dyDescent="0.2">
      <c r="A228" s="17" t="s">
        <v>946</v>
      </c>
      <c r="B228" s="17" t="s">
        <v>832</v>
      </c>
      <c r="C228" s="17" t="s">
        <v>356</v>
      </c>
      <c r="D228" s="17" t="s">
        <v>951</v>
      </c>
      <c r="E228">
        <v>3.4530000000013388</v>
      </c>
      <c r="F228">
        <v>2.8990000000012515</v>
      </c>
      <c r="G228">
        <v>10.009999999994761</v>
      </c>
      <c r="H228" s="17" t="s">
        <v>503</v>
      </c>
    </row>
    <row r="229" spans="1:8" x14ac:dyDescent="0.2">
      <c r="A229" s="17" t="s">
        <v>946</v>
      </c>
      <c r="B229" s="17" t="s">
        <v>832</v>
      </c>
      <c r="C229" s="17" t="s">
        <v>356</v>
      </c>
      <c r="D229" s="17" t="s">
        <v>948</v>
      </c>
      <c r="E229">
        <v>15.077000000004773</v>
      </c>
      <c r="F229">
        <v>1.4989999999997963</v>
      </c>
      <c r="G229">
        <v>22.600000000005821</v>
      </c>
    </row>
    <row r="230" spans="1:8" x14ac:dyDescent="0.2">
      <c r="A230" s="17" t="s">
        <v>946</v>
      </c>
      <c r="B230" s="17" t="s">
        <v>832</v>
      </c>
      <c r="C230" s="17" t="s">
        <v>382</v>
      </c>
      <c r="D230" s="17" t="s">
        <v>951</v>
      </c>
      <c r="E230">
        <v>1.4869999999991705</v>
      </c>
      <c r="F230">
        <v>2.8990000000012515</v>
      </c>
      <c r="G230">
        <v>4.3099999999976717</v>
      </c>
      <c r="H230" s="17" t="s">
        <v>504</v>
      </c>
    </row>
    <row r="231" spans="1:8" x14ac:dyDescent="0.2">
      <c r="A231" s="17" t="s">
        <v>946</v>
      </c>
      <c r="B231" s="17" t="s">
        <v>832</v>
      </c>
      <c r="C231" s="17" t="s">
        <v>382</v>
      </c>
      <c r="D231" s="17" t="s">
        <v>948</v>
      </c>
      <c r="E231">
        <v>13.796000000002095</v>
      </c>
      <c r="F231">
        <v>1.4989999999997963</v>
      </c>
      <c r="G231">
        <v>20.679999999993015</v>
      </c>
    </row>
    <row r="232" spans="1:8" x14ac:dyDescent="0.2">
      <c r="A232" s="17" t="s">
        <v>946</v>
      </c>
      <c r="B232" s="17" t="s">
        <v>832</v>
      </c>
      <c r="C232" s="17" t="s">
        <v>360</v>
      </c>
      <c r="D232" s="17" t="s">
        <v>948</v>
      </c>
      <c r="E232">
        <v>15.176999999996042</v>
      </c>
      <c r="F232">
        <v>1.4989999999997963</v>
      </c>
      <c r="G232">
        <v>22.75</v>
      </c>
      <c r="H232" s="17" t="s">
        <v>505</v>
      </c>
    </row>
    <row r="233" spans="1:8" x14ac:dyDescent="0.2">
      <c r="A233" s="17" t="s">
        <v>946</v>
      </c>
      <c r="B233" s="17" t="s">
        <v>832</v>
      </c>
      <c r="C233" s="17" t="s">
        <v>362</v>
      </c>
      <c r="D233" s="17" t="s">
        <v>950</v>
      </c>
      <c r="E233">
        <v>0.36799999999993815</v>
      </c>
      <c r="F233">
        <v>2.7989999999990687</v>
      </c>
      <c r="G233">
        <v>1.0300000000006548</v>
      </c>
      <c r="H233" s="17" t="s">
        <v>506</v>
      </c>
    </row>
    <row r="234" spans="1:8" x14ac:dyDescent="0.2">
      <c r="A234" s="17" t="s">
        <v>946</v>
      </c>
      <c r="B234" s="17" t="s">
        <v>832</v>
      </c>
      <c r="C234" s="17" t="s">
        <v>362</v>
      </c>
      <c r="D234" s="17" t="s">
        <v>948</v>
      </c>
      <c r="E234">
        <v>12.676000000006752</v>
      </c>
      <c r="F234">
        <v>1.4989999999997963</v>
      </c>
      <c r="G234">
        <v>19</v>
      </c>
    </row>
    <row r="235" spans="1:8" x14ac:dyDescent="0.2">
      <c r="A235" s="17" t="s">
        <v>946</v>
      </c>
      <c r="B235" s="17" t="s">
        <v>832</v>
      </c>
      <c r="C235" s="17" t="s">
        <v>364</v>
      </c>
      <c r="D235" s="17" t="s">
        <v>948</v>
      </c>
      <c r="E235">
        <v>13.342999999993481</v>
      </c>
      <c r="F235">
        <v>1.4989999999997963</v>
      </c>
      <c r="G235">
        <v>20</v>
      </c>
      <c r="H235" s="17" t="s">
        <v>507</v>
      </c>
    </row>
    <row r="236" spans="1:8" x14ac:dyDescent="0.2">
      <c r="A236" s="17" t="s">
        <v>946</v>
      </c>
      <c r="B236" s="17" t="s">
        <v>832</v>
      </c>
      <c r="C236" s="17" t="s">
        <v>366</v>
      </c>
      <c r="D236" s="17" t="s">
        <v>951</v>
      </c>
      <c r="E236">
        <v>1.8909999999996217</v>
      </c>
      <c r="F236">
        <v>2.8990000000012515</v>
      </c>
      <c r="G236">
        <v>5.4800000000032014</v>
      </c>
      <c r="H236" s="17" t="s">
        <v>508</v>
      </c>
    </row>
    <row r="237" spans="1:8" x14ac:dyDescent="0.2">
      <c r="A237" s="17" t="s">
        <v>946</v>
      </c>
      <c r="B237" s="17" t="s">
        <v>832</v>
      </c>
      <c r="C237" s="17" t="s">
        <v>366</v>
      </c>
      <c r="D237" s="17" t="s">
        <v>948</v>
      </c>
      <c r="E237">
        <v>9.6999999999970896</v>
      </c>
      <c r="F237">
        <v>1.4989999999997963</v>
      </c>
      <c r="G237">
        <v>14.539999999993597</v>
      </c>
    </row>
    <row r="238" spans="1:8" x14ac:dyDescent="0.2">
      <c r="A238" s="17" t="s">
        <v>946</v>
      </c>
      <c r="B238" s="17" t="s">
        <v>832</v>
      </c>
      <c r="C238" s="17" t="s">
        <v>368</v>
      </c>
      <c r="D238" s="17" t="s">
        <v>951</v>
      </c>
      <c r="E238">
        <v>1.4869999999991705</v>
      </c>
      <c r="F238">
        <v>2.8990000000012515</v>
      </c>
      <c r="G238">
        <v>4.3099999999976717</v>
      </c>
      <c r="H238" s="17" t="s">
        <v>509</v>
      </c>
    </row>
    <row r="239" spans="1:8" x14ac:dyDescent="0.2">
      <c r="A239" s="17" t="s">
        <v>946</v>
      </c>
      <c r="B239" s="17" t="s">
        <v>832</v>
      </c>
      <c r="C239" s="17" t="s">
        <v>368</v>
      </c>
      <c r="D239" s="17" t="s">
        <v>948</v>
      </c>
      <c r="E239">
        <v>10.467000000004191</v>
      </c>
      <c r="F239">
        <v>1.4989999999997963</v>
      </c>
      <c r="G239">
        <v>15.690000000002328</v>
      </c>
    </row>
    <row r="240" spans="1:8" x14ac:dyDescent="0.2">
      <c r="A240" s="17" t="s">
        <v>946</v>
      </c>
      <c r="B240" s="17" t="s">
        <v>886</v>
      </c>
      <c r="C240" s="17" t="s">
        <v>379</v>
      </c>
      <c r="D240" s="17" t="s">
        <v>948</v>
      </c>
      <c r="E240">
        <v>17.85899999999674</v>
      </c>
      <c r="F240">
        <v>1.4989999999997963</v>
      </c>
      <c r="G240">
        <v>26.769999999989523</v>
      </c>
      <c r="H240" s="17" t="s">
        <v>510</v>
      </c>
    </row>
    <row r="241" spans="1:8" x14ac:dyDescent="0.2">
      <c r="A241" s="17" t="s">
        <v>946</v>
      </c>
      <c r="B241" s="17" t="s">
        <v>886</v>
      </c>
      <c r="C241" s="17" t="s">
        <v>379</v>
      </c>
      <c r="D241" s="17" t="s">
        <v>948</v>
      </c>
      <c r="E241">
        <v>15.596999999994296</v>
      </c>
      <c r="F241">
        <v>1.4989999999997963</v>
      </c>
      <c r="G241">
        <v>23.380000000004657</v>
      </c>
    </row>
    <row r="242" spans="1:8" x14ac:dyDescent="0.2">
      <c r="A242" s="17" t="s">
        <v>946</v>
      </c>
      <c r="B242" s="17" t="s">
        <v>886</v>
      </c>
      <c r="C242" s="17" t="s">
        <v>346</v>
      </c>
      <c r="D242" s="17" t="s">
        <v>948</v>
      </c>
      <c r="E242">
        <v>17.598999999987427</v>
      </c>
      <c r="F242">
        <v>1.4989999999997963</v>
      </c>
      <c r="G242">
        <v>26.380000000004657</v>
      </c>
      <c r="H242" s="17" t="s">
        <v>511</v>
      </c>
    </row>
    <row r="243" spans="1:8" x14ac:dyDescent="0.2">
      <c r="A243" s="17" t="s">
        <v>946</v>
      </c>
      <c r="B243" s="17" t="s">
        <v>886</v>
      </c>
      <c r="C243" s="17" t="s">
        <v>352</v>
      </c>
      <c r="D243" s="17" t="s">
        <v>948</v>
      </c>
      <c r="E243">
        <v>16.678000000014435</v>
      </c>
      <c r="F243">
        <v>1.4989999999997963</v>
      </c>
      <c r="G243">
        <v>25</v>
      </c>
      <c r="H243" s="17" t="s">
        <v>512</v>
      </c>
    </row>
    <row r="244" spans="1:8" x14ac:dyDescent="0.2">
      <c r="A244" s="17" t="s">
        <v>946</v>
      </c>
      <c r="B244" s="17" t="s">
        <v>886</v>
      </c>
      <c r="C244" s="17" t="s">
        <v>354</v>
      </c>
      <c r="D244" s="17" t="s">
        <v>948</v>
      </c>
      <c r="E244">
        <v>16.678000000014435</v>
      </c>
      <c r="F244">
        <v>1.4989999999997963</v>
      </c>
      <c r="G244">
        <v>25</v>
      </c>
      <c r="H244" s="17" t="s">
        <v>513</v>
      </c>
    </row>
    <row r="245" spans="1:8" x14ac:dyDescent="0.2">
      <c r="A245" s="17" t="s">
        <v>946</v>
      </c>
      <c r="B245" s="17" t="s">
        <v>886</v>
      </c>
      <c r="C245" s="17" t="s">
        <v>394</v>
      </c>
      <c r="D245" s="17" t="s">
        <v>948</v>
      </c>
      <c r="E245">
        <v>13.342999999993481</v>
      </c>
      <c r="F245">
        <v>1.4989999999997963</v>
      </c>
      <c r="G245">
        <v>20</v>
      </c>
      <c r="H245" s="17" t="s">
        <v>514</v>
      </c>
    </row>
    <row r="246" spans="1:8" x14ac:dyDescent="0.2">
      <c r="A246" s="17" t="s">
        <v>946</v>
      </c>
      <c r="B246" s="17" t="s">
        <v>886</v>
      </c>
      <c r="C246" s="17" t="s">
        <v>360</v>
      </c>
      <c r="D246" s="17" t="s">
        <v>950</v>
      </c>
      <c r="E246">
        <v>7.5999999999985448</v>
      </c>
      <c r="F246">
        <v>2.7989999999990687</v>
      </c>
      <c r="G246">
        <v>21.269999999989523</v>
      </c>
      <c r="H246" s="17" t="s">
        <v>515</v>
      </c>
    </row>
    <row r="247" spans="1:8" x14ac:dyDescent="0.2">
      <c r="A247" s="17" t="s">
        <v>946</v>
      </c>
      <c r="B247" s="17" t="s">
        <v>886</v>
      </c>
      <c r="C247" s="17" t="s">
        <v>360</v>
      </c>
      <c r="D247" s="17" t="s">
        <v>948</v>
      </c>
      <c r="E247">
        <v>19.179999999993015</v>
      </c>
      <c r="F247">
        <v>1.4989999999997963</v>
      </c>
      <c r="G247">
        <v>28.75</v>
      </c>
    </row>
    <row r="248" spans="1:8" x14ac:dyDescent="0.2">
      <c r="A248" s="17" t="s">
        <v>946</v>
      </c>
      <c r="B248" s="17" t="s">
        <v>886</v>
      </c>
      <c r="C248" s="17" t="s">
        <v>362</v>
      </c>
      <c r="D248" s="17" t="s">
        <v>948</v>
      </c>
      <c r="E248">
        <v>13.342999999993481</v>
      </c>
      <c r="F248">
        <v>1.4989999999997963</v>
      </c>
      <c r="G248">
        <v>20</v>
      </c>
      <c r="H248" s="17" t="s">
        <v>516</v>
      </c>
    </row>
    <row r="249" spans="1:8" x14ac:dyDescent="0.2">
      <c r="A249" s="17" t="s">
        <v>946</v>
      </c>
      <c r="B249" s="17" t="s">
        <v>886</v>
      </c>
      <c r="C249" s="17" t="s">
        <v>366</v>
      </c>
      <c r="D249" s="17" t="s">
        <v>948</v>
      </c>
      <c r="E249">
        <v>16.678000000014435</v>
      </c>
      <c r="F249">
        <v>1.4989999999997963</v>
      </c>
      <c r="G249">
        <v>25</v>
      </c>
      <c r="H249" s="17" t="s">
        <v>517</v>
      </c>
    </row>
    <row r="250" spans="1:8" x14ac:dyDescent="0.2">
      <c r="A250" s="17" t="s">
        <v>946</v>
      </c>
      <c r="B250" s="17" t="s">
        <v>886</v>
      </c>
      <c r="C250" s="17" t="s">
        <v>368</v>
      </c>
      <c r="D250" s="17" t="s">
        <v>948</v>
      </c>
      <c r="E250">
        <v>16.138000000006286</v>
      </c>
      <c r="F250">
        <v>1.4989999999997963</v>
      </c>
      <c r="G250">
        <v>24.190000000002328</v>
      </c>
      <c r="H250" s="17" t="s">
        <v>518</v>
      </c>
    </row>
    <row r="251" spans="1:8" x14ac:dyDescent="0.2">
      <c r="A251" s="17" t="s">
        <v>946</v>
      </c>
      <c r="B251" s="17" t="s">
        <v>886</v>
      </c>
      <c r="C251" s="17" t="s">
        <v>368</v>
      </c>
      <c r="D251" s="17" t="s">
        <v>950</v>
      </c>
      <c r="E251">
        <v>9.2219999999942956</v>
      </c>
      <c r="F251">
        <v>2.7989999999990687</v>
      </c>
      <c r="G251">
        <v>25.809999999997672</v>
      </c>
    </row>
    <row r="252" spans="1:8" x14ac:dyDescent="0.2">
      <c r="A252" s="17" t="s">
        <v>946</v>
      </c>
      <c r="B252" s="17" t="s">
        <v>4051</v>
      </c>
      <c r="C252" s="17" t="s">
        <v>346</v>
      </c>
      <c r="D252" s="17" t="s">
        <v>948</v>
      </c>
      <c r="E252">
        <v>11.134999999994761</v>
      </c>
      <c r="F252">
        <v>1.4989999999997963</v>
      </c>
      <c r="G252">
        <v>16.690000000002328</v>
      </c>
      <c r="H252" s="17" t="s">
        <v>519</v>
      </c>
    </row>
    <row r="253" spans="1:8" x14ac:dyDescent="0.2">
      <c r="A253" s="17" t="s">
        <v>946</v>
      </c>
      <c r="B253" s="17" t="s">
        <v>4051</v>
      </c>
      <c r="C253" s="17" t="s">
        <v>352</v>
      </c>
      <c r="D253" s="17" t="s">
        <v>948</v>
      </c>
      <c r="E253">
        <v>8.3190000000031432</v>
      </c>
      <c r="F253">
        <v>1.4989999999997963</v>
      </c>
      <c r="G253">
        <v>12.470000000001164</v>
      </c>
      <c r="H253" s="17" t="s">
        <v>520</v>
      </c>
    </row>
    <row r="254" spans="1:8" x14ac:dyDescent="0.2">
      <c r="A254" s="17" t="s">
        <v>946</v>
      </c>
      <c r="B254" s="17" t="s">
        <v>4051</v>
      </c>
      <c r="C254" s="17" t="s">
        <v>370</v>
      </c>
      <c r="D254" s="17" t="s">
        <v>948</v>
      </c>
      <c r="E254">
        <v>7.5389999999970314</v>
      </c>
      <c r="F254">
        <v>1.4989999999997963</v>
      </c>
      <c r="G254">
        <v>11.30000000000291</v>
      </c>
      <c r="H254" s="17" t="s">
        <v>521</v>
      </c>
    </row>
    <row r="255" spans="1:8" x14ac:dyDescent="0.2">
      <c r="A255" s="17" t="s">
        <v>946</v>
      </c>
      <c r="B255" s="17" t="s">
        <v>4051</v>
      </c>
      <c r="C255" s="17" t="s">
        <v>382</v>
      </c>
      <c r="D255" s="17" t="s">
        <v>948</v>
      </c>
      <c r="E255">
        <v>7.4649999999965075</v>
      </c>
      <c r="F255">
        <v>1.4989999999997963</v>
      </c>
      <c r="G255">
        <v>11.190000000002328</v>
      </c>
      <c r="H255" s="17" t="s">
        <v>522</v>
      </c>
    </row>
    <row r="256" spans="1:8" x14ac:dyDescent="0.2">
      <c r="A256" s="17" t="s">
        <v>946</v>
      </c>
      <c r="B256" s="17" t="s">
        <v>4051</v>
      </c>
      <c r="C256" s="17" t="s">
        <v>360</v>
      </c>
      <c r="D256" s="17" t="s">
        <v>948</v>
      </c>
      <c r="E256">
        <v>9.3399999999965075</v>
      </c>
      <c r="F256">
        <v>1.4989999999997963</v>
      </c>
      <c r="G256">
        <v>14</v>
      </c>
      <c r="H256" s="17" t="s">
        <v>523</v>
      </c>
    </row>
    <row r="257" spans="1:8" x14ac:dyDescent="0.2">
      <c r="A257" s="17" t="s">
        <v>946</v>
      </c>
      <c r="B257" s="17" t="s">
        <v>4051</v>
      </c>
      <c r="C257" s="17" t="s">
        <v>366</v>
      </c>
      <c r="D257" s="17" t="s">
        <v>948</v>
      </c>
      <c r="E257">
        <v>10.847999999998137</v>
      </c>
      <c r="F257">
        <v>1.4989999999997963</v>
      </c>
      <c r="G257">
        <v>16.260000000009313</v>
      </c>
      <c r="H257" s="17" t="s">
        <v>524</v>
      </c>
    </row>
    <row r="258" spans="1:8" x14ac:dyDescent="0.2">
      <c r="A258" s="17" t="s">
        <v>946</v>
      </c>
      <c r="B258" s="17" t="s">
        <v>849</v>
      </c>
      <c r="C258" s="17" t="s">
        <v>379</v>
      </c>
      <c r="D258" s="17" t="s">
        <v>950</v>
      </c>
      <c r="E258">
        <v>4.286999999996624</v>
      </c>
      <c r="F258">
        <v>2.7989999999990687</v>
      </c>
      <c r="G258">
        <v>12</v>
      </c>
      <c r="H258" s="17" t="s">
        <v>525</v>
      </c>
    </row>
    <row r="259" spans="1:8" x14ac:dyDescent="0.2">
      <c r="A259" s="17" t="s">
        <v>946</v>
      </c>
      <c r="B259" s="17" t="s">
        <v>849</v>
      </c>
      <c r="C259" s="17" t="s">
        <v>352</v>
      </c>
      <c r="D259" s="17" t="s">
        <v>951</v>
      </c>
      <c r="E259">
        <v>12.073999999993248</v>
      </c>
      <c r="F259">
        <v>2.8990000000012515</v>
      </c>
      <c r="G259">
        <v>35</v>
      </c>
      <c r="H259" s="17" t="s">
        <v>526</v>
      </c>
    </row>
    <row r="260" spans="1:8" x14ac:dyDescent="0.2">
      <c r="A260" s="17" t="s">
        <v>946</v>
      </c>
      <c r="B260" s="17" t="s">
        <v>849</v>
      </c>
      <c r="C260" s="17" t="s">
        <v>354</v>
      </c>
      <c r="D260" s="17" t="s">
        <v>950</v>
      </c>
      <c r="E260">
        <v>2.5010000000002037</v>
      </c>
      <c r="F260">
        <v>2.7989999999990687</v>
      </c>
      <c r="G260">
        <v>7</v>
      </c>
      <c r="H260" s="17" t="s">
        <v>527</v>
      </c>
    </row>
    <row r="261" spans="1:8" x14ac:dyDescent="0.2">
      <c r="A261" s="17" t="s">
        <v>946</v>
      </c>
      <c r="B261" s="17" t="s">
        <v>849</v>
      </c>
      <c r="C261" s="17" t="s">
        <v>360</v>
      </c>
      <c r="D261" s="17" t="s">
        <v>950</v>
      </c>
      <c r="E261">
        <v>12.505000000004657</v>
      </c>
      <c r="F261">
        <v>2.7989999999990687</v>
      </c>
      <c r="G261">
        <v>35</v>
      </c>
      <c r="H261" s="17" t="s">
        <v>528</v>
      </c>
    </row>
    <row r="262" spans="1:8" x14ac:dyDescent="0.2">
      <c r="A262" s="17" t="s">
        <v>946</v>
      </c>
      <c r="B262" s="17" t="s">
        <v>849</v>
      </c>
      <c r="C262" s="17" t="s">
        <v>362</v>
      </c>
      <c r="D262" s="17" t="s">
        <v>950</v>
      </c>
      <c r="E262">
        <v>2.5010000000002037</v>
      </c>
      <c r="F262">
        <v>2.7989999999990687</v>
      </c>
      <c r="G262">
        <v>7</v>
      </c>
      <c r="H262" s="17" t="s">
        <v>529</v>
      </c>
    </row>
    <row r="263" spans="1:8" x14ac:dyDescent="0.2">
      <c r="A263" s="17" t="s">
        <v>946</v>
      </c>
      <c r="B263" s="17" t="s">
        <v>849</v>
      </c>
      <c r="C263" s="17" t="s">
        <v>366</v>
      </c>
      <c r="D263" s="17" t="s">
        <v>951</v>
      </c>
      <c r="E263">
        <v>2.4150000000008731</v>
      </c>
      <c r="F263">
        <v>2.8990000000012515</v>
      </c>
      <c r="G263">
        <v>7</v>
      </c>
      <c r="H263" s="17" t="s">
        <v>530</v>
      </c>
    </row>
    <row r="264" spans="1:8" x14ac:dyDescent="0.2">
      <c r="A264" s="17" t="s">
        <v>946</v>
      </c>
      <c r="B264" s="17" t="s">
        <v>849</v>
      </c>
      <c r="C264" s="17" t="s">
        <v>368</v>
      </c>
      <c r="D264" s="17" t="s">
        <v>951</v>
      </c>
      <c r="E264">
        <v>5.1750000000029104</v>
      </c>
      <c r="F264">
        <v>2.8990000000012515</v>
      </c>
      <c r="G264">
        <v>15</v>
      </c>
      <c r="H264" s="17" t="s">
        <v>531</v>
      </c>
    </row>
    <row r="265" spans="1:8" x14ac:dyDescent="0.2">
      <c r="A265" s="17" t="s">
        <v>946</v>
      </c>
      <c r="B265" s="17" t="s">
        <v>4053</v>
      </c>
      <c r="C265" s="17" t="s">
        <v>368</v>
      </c>
      <c r="D265" s="17" t="s">
        <v>950</v>
      </c>
      <c r="E265">
        <v>2.5119999999988067</v>
      </c>
      <c r="F265">
        <v>2.7989999999990687</v>
      </c>
      <c r="G265">
        <v>7.0299999999988358</v>
      </c>
      <c r="H265" s="17" t="s">
        <v>532</v>
      </c>
    </row>
    <row r="266" spans="1:8" x14ac:dyDescent="0.2">
      <c r="A266" s="17" t="s">
        <v>946</v>
      </c>
      <c r="B266" s="17" t="s">
        <v>844</v>
      </c>
      <c r="C266" s="17" t="s">
        <v>354</v>
      </c>
      <c r="D266" s="17" t="s">
        <v>947</v>
      </c>
      <c r="E266">
        <v>20.010999999998603</v>
      </c>
      <c r="F266">
        <v>1.9989999999997963</v>
      </c>
      <c r="G266">
        <v>40</v>
      </c>
      <c r="H266" s="17" t="s">
        <v>533</v>
      </c>
    </row>
    <row r="267" spans="1:8" x14ac:dyDescent="0.2">
      <c r="A267" s="17" t="s">
        <v>946</v>
      </c>
      <c r="B267" s="17" t="s">
        <v>844</v>
      </c>
      <c r="C267" s="17" t="s">
        <v>370</v>
      </c>
      <c r="D267" s="17" t="s">
        <v>947</v>
      </c>
      <c r="E267">
        <v>15.00800000000163</v>
      </c>
      <c r="F267">
        <v>1.9989999999997963</v>
      </c>
      <c r="G267">
        <v>30</v>
      </c>
      <c r="H267" s="17" t="s">
        <v>534</v>
      </c>
    </row>
    <row r="268" spans="1:8" x14ac:dyDescent="0.2">
      <c r="A268" s="17" t="s">
        <v>946</v>
      </c>
      <c r="B268" s="17" t="s">
        <v>844</v>
      </c>
      <c r="C268" s="17" t="s">
        <v>362</v>
      </c>
      <c r="D268" s="17" t="s">
        <v>947</v>
      </c>
      <c r="E268">
        <v>20.010999999998603</v>
      </c>
      <c r="F268">
        <v>1.9989999999997963</v>
      </c>
      <c r="G268">
        <v>40</v>
      </c>
      <c r="H268" s="17" t="s">
        <v>535</v>
      </c>
    </row>
    <row r="269" spans="1:8" x14ac:dyDescent="0.2">
      <c r="A269" s="17" t="s">
        <v>946</v>
      </c>
      <c r="B269" s="17" t="s">
        <v>881</v>
      </c>
      <c r="C269" s="17" t="s">
        <v>379</v>
      </c>
      <c r="D269" s="17" t="s">
        <v>948</v>
      </c>
      <c r="E269">
        <v>21.928000000014435</v>
      </c>
      <c r="F269">
        <v>1.4989999999997963</v>
      </c>
      <c r="G269">
        <v>32.869999999995343</v>
      </c>
      <c r="H269" s="17" t="s">
        <v>536</v>
      </c>
    </row>
    <row r="270" spans="1:8" x14ac:dyDescent="0.2">
      <c r="A270" s="17" t="s">
        <v>946</v>
      </c>
      <c r="B270" s="17" t="s">
        <v>881</v>
      </c>
      <c r="C270" s="17" t="s">
        <v>356</v>
      </c>
      <c r="D270" s="17" t="s">
        <v>948</v>
      </c>
      <c r="E270">
        <v>20.013999999995576</v>
      </c>
      <c r="F270">
        <v>1.4989999999997963</v>
      </c>
      <c r="G270">
        <v>30</v>
      </c>
      <c r="H270" s="17" t="s">
        <v>537</v>
      </c>
    </row>
    <row r="271" spans="1:8" x14ac:dyDescent="0.2">
      <c r="A271" s="17" t="s">
        <v>946</v>
      </c>
      <c r="B271" s="17" t="s">
        <v>881</v>
      </c>
      <c r="C271" s="17" t="s">
        <v>370</v>
      </c>
      <c r="D271" s="17" t="s">
        <v>948</v>
      </c>
      <c r="E271">
        <v>10.006999999997788</v>
      </c>
      <c r="F271">
        <v>1.4989999999997963</v>
      </c>
      <c r="G271">
        <v>15</v>
      </c>
      <c r="H271" s="17" t="s">
        <v>538</v>
      </c>
    </row>
    <row r="272" spans="1:8" x14ac:dyDescent="0.2">
      <c r="A272" s="17" t="s">
        <v>946</v>
      </c>
      <c r="B272" s="17" t="s">
        <v>881</v>
      </c>
      <c r="C272" s="17" t="s">
        <v>360</v>
      </c>
      <c r="D272" s="17" t="s">
        <v>948</v>
      </c>
      <c r="E272">
        <v>20.013999999995576</v>
      </c>
      <c r="F272">
        <v>1.4989999999997963</v>
      </c>
      <c r="G272">
        <v>30</v>
      </c>
      <c r="H272" s="17" t="s">
        <v>539</v>
      </c>
    </row>
    <row r="273" spans="1:8" x14ac:dyDescent="0.2">
      <c r="A273" s="17" t="s">
        <v>946</v>
      </c>
      <c r="B273" s="17" t="s">
        <v>901</v>
      </c>
      <c r="C273" s="17" t="s">
        <v>360</v>
      </c>
      <c r="D273" s="17" t="s">
        <v>948</v>
      </c>
      <c r="E273">
        <v>17.239000000001397</v>
      </c>
      <c r="F273">
        <v>1.4989999999997963</v>
      </c>
      <c r="G273">
        <v>25.839999999996508</v>
      </c>
      <c r="H273" s="17" t="s">
        <v>540</v>
      </c>
    </row>
    <row r="274" spans="1:8" x14ac:dyDescent="0.2">
      <c r="A274" s="17" t="s">
        <v>946</v>
      </c>
      <c r="B274" s="17" t="s">
        <v>901</v>
      </c>
      <c r="C274" s="17" t="s">
        <v>362</v>
      </c>
      <c r="D274" s="17" t="s">
        <v>948</v>
      </c>
      <c r="E274">
        <v>15.437000000005355</v>
      </c>
      <c r="F274">
        <v>1.4989999999997963</v>
      </c>
      <c r="G274">
        <v>23.14000000001397</v>
      </c>
      <c r="H274" s="17" t="s">
        <v>541</v>
      </c>
    </row>
    <row r="275" spans="1:8" x14ac:dyDescent="0.2">
      <c r="A275" s="17" t="s">
        <v>946</v>
      </c>
      <c r="B275" s="17" t="s">
        <v>345</v>
      </c>
      <c r="C275" s="17" t="s">
        <v>370</v>
      </c>
      <c r="D275" s="17" t="s">
        <v>950</v>
      </c>
      <c r="E275">
        <v>8.9320000000006985</v>
      </c>
      <c r="F275">
        <v>2.7989999999990687</v>
      </c>
      <c r="G275">
        <v>25</v>
      </c>
      <c r="H275" s="17" t="s">
        <v>542</v>
      </c>
    </row>
    <row r="276" spans="1:8" x14ac:dyDescent="0.2">
      <c r="A276" s="17" t="s">
        <v>946</v>
      </c>
      <c r="B276" s="17" t="s">
        <v>345</v>
      </c>
      <c r="C276" s="17" t="s">
        <v>364</v>
      </c>
      <c r="D276" s="17" t="s">
        <v>948</v>
      </c>
      <c r="E276">
        <v>15.903999999994994</v>
      </c>
      <c r="F276">
        <v>1.4989999999997963</v>
      </c>
      <c r="G276">
        <v>23.839999999996508</v>
      </c>
      <c r="H276" s="17" t="s">
        <v>543</v>
      </c>
    </row>
    <row r="277" spans="1:8" x14ac:dyDescent="0.2">
      <c r="A277" s="17" t="s">
        <v>946</v>
      </c>
      <c r="B277" s="17" t="s">
        <v>345</v>
      </c>
      <c r="C277" s="17" t="s">
        <v>366</v>
      </c>
      <c r="D277" s="17" t="s">
        <v>950</v>
      </c>
      <c r="E277">
        <v>2.1409999999996217</v>
      </c>
      <c r="F277">
        <v>2.7989999999990687</v>
      </c>
      <c r="G277">
        <v>5.9899999999979627</v>
      </c>
      <c r="H277" s="17" t="s">
        <v>544</v>
      </c>
    </row>
    <row r="278" spans="1:8" x14ac:dyDescent="0.2">
      <c r="A278" s="17" t="s">
        <v>946</v>
      </c>
      <c r="B278" s="17" t="s">
        <v>345</v>
      </c>
      <c r="C278" s="17" t="s">
        <v>366</v>
      </c>
      <c r="D278" s="17" t="s">
        <v>948</v>
      </c>
      <c r="E278">
        <v>12.668999999994412</v>
      </c>
      <c r="F278">
        <v>1.4989999999997963</v>
      </c>
      <c r="G278">
        <v>18.989999999990687</v>
      </c>
    </row>
    <row r="279" spans="1:8" x14ac:dyDescent="0.2">
      <c r="A279" s="17" t="s">
        <v>946</v>
      </c>
      <c r="B279" s="17" t="s">
        <v>345</v>
      </c>
      <c r="C279" s="17" t="s">
        <v>368</v>
      </c>
      <c r="D279" s="17" t="s">
        <v>948</v>
      </c>
      <c r="E279">
        <v>13.489000000001397</v>
      </c>
      <c r="F279">
        <v>1.4989999999997963</v>
      </c>
      <c r="G279">
        <v>20.220000000001164</v>
      </c>
      <c r="H279" s="17" t="s">
        <v>545</v>
      </c>
    </row>
    <row r="280" spans="1:8" x14ac:dyDescent="0.2">
      <c r="A280" s="17" t="s">
        <v>946</v>
      </c>
      <c r="B280" s="17" t="s">
        <v>345</v>
      </c>
      <c r="C280" s="17" t="s">
        <v>368</v>
      </c>
      <c r="D280" s="17" t="s">
        <v>950</v>
      </c>
      <c r="E280">
        <v>1.7080000000005384</v>
      </c>
      <c r="F280">
        <v>2.7989999999990687</v>
      </c>
      <c r="G280">
        <v>4.7799999999988358</v>
      </c>
    </row>
    <row r="281" spans="1:8" x14ac:dyDescent="0.2">
      <c r="A281" s="17" t="s">
        <v>946</v>
      </c>
      <c r="B281" s="17" t="s">
        <v>868</v>
      </c>
      <c r="C281" s="17" t="s">
        <v>346</v>
      </c>
      <c r="D281" s="17" t="s">
        <v>950</v>
      </c>
      <c r="E281">
        <v>3.5730000000003201</v>
      </c>
      <c r="F281">
        <v>2.7989999999990687</v>
      </c>
      <c r="G281">
        <v>10</v>
      </c>
      <c r="H281" s="17" t="s">
        <v>546</v>
      </c>
    </row>
    <row r="282" spans="1:8" x14ac:dyDescent="0.2">
      <c r="A282" s="17" t="s">
        <v>946</v>
      </c>
      <c r="B282" s="17" t="s">
        <v>868</v>
      </c>
      <c r="C282" s="17" t="s">
        <v>346</v>
      </c>
      <c r="D282" s="17" t="s">
        <v>950</v>
      </c>
      <c r="E282">
        <v>2.5010000000002037</v>
      </c>
      <c r="F282">
        <v>2.7989999999990687</v>
      </c>
      <c r="G282">
        <v>7</v>
      </c>
      <c r="H282" s="17" t="s">
        <v>547</v>
      </c>
    </row>
    <row r="283" spans="1:8" x14ac:dyDescent="0.2">
      <c r="A283" s="17" t="s">
        <v>946</v>
      </c>
      <c r="B283" s="17" t="s">
        <v>868</v>
      </c>
      <c r="C283" s="17" t="s">
        <v>352</v>
      </c>
      <c r="D283" s="17" t="s">
        <v>950</v>
      </c>
      <c r="E283">
        <v>3.577000000001135</v>
      </c>
      <c r="F283">
        <v>2.7989999999990687</v>
      </c>
      <c r="G283">
        <v>10.009999999994761</v>
      </c>
      <c r="H283" s="17" t="s">
        <v>548</v>
      </c>
    </row>
    <row r="284" spans="1:8" x14ac:dyDescent="0.2">
      <c r="A284" s="17" t="s">
        <v>946</v>
      </c>
      <c r="B284" s="17" t="s">
        <v>868</v>
      </c>
      <c r="C284" s="17" t="s">
        <v>366</v>
      </c>
      <c r="D284" s="17" t="s">
        <v>950</v>
      </c>
      <c r="E284">
        <v>2.5010000000002037</v>
      </c>
      <c r="F284">
        <v>2.7989999999990687</v>
      </c>
      <c r="G284">
        <v>7</v>
      </c>
      <c r="H284" s="17" t="s">
        <v>549</v>
      </c>
    </row>
    <row r="285" spans="1:8" x14ac:dyDescent="0.2">
      <c r="A285" s="17" t="s">
        <v>946</v>
      </c>
      <c r="B285" s="17" t="s">
        <v>868</v>
      </c>
      <c r="C285" s="17" t="s">
        <v>366</v>
      </c>
      <c r="D285" s="17" t="s">
        <v>951</v>
      </c>
      <c r="E285">
        <v>3.4500000000007276</v>
      </c>
      <c r="F285">
        <v>2.8990000000012515</v>
      </c>
      <c r="G285">
        <v>10</v>
      </c>
      <c r="H285" s="17" t="s">
        <v>550</v>
      </c>
    </row>
    <row r="286" spans="1:8" x14ac:dyDescent="0.2">
      <c r="A286" s="17" t="s">
        <v>946</v>
      </c>
      <c r="B286" s="17" t="s">
        <v>868</v>
      </c>
      <c r="C286" s="17" t="s">
        <v>366</v>
      </c>
      <c r="D286" s="17" t="s">
        <v>950</v>
      </c>
      <c r="E286">
        <v>2.5010000000002037</v>
      </c>
      <c r="F286">
        <v>2.7989999999990687</v>
      </c>
      <c r="G286">
        <v>7</v>
      </c>
      <c r="H286" s="17" t="s">
        <v>551</v>
      </c>
    </row>
    <row r="287" spans="1:8" x14ac:dyDescent="0.2">
      <c r="A287" s="17" t="s">
        <v>946</v>
      </c>
      <c r="B287" s="17" t="s">
        <v>935</v>
      </c>
      <c r="C287" s="17" t="s">
        <v>379</v>
      </c>
      <c r="D287" s="17" t="s">
        <v>948</v>
      </c>
      <c r="E287">
        <v>13.369000000006054</v>
      </c>
      <c r="F287">
        <v>1.4989999999997963</v>
      </c>
      <c r="G287">
        <v>20.040000000008149</v>
      </c>
      <c r="H287" s="17" t="s">
        <v>552</v>
      </c>
    </row>
    <row r="288" spans="1:8" x14ac:dyDescent="0.2">
      <c r="A288" s="17" t="s">
        <v>946</v>
      </c>
      <c r="B288" s="17" t="s">
        <v>935</v>
      </c>
      <c r="C288" s="17" t="s">
        <v>394</v>
      </c>
      <c r="D288" s="17" t="s">
        <v>948</v>
      </c>
      <c r="E288">
        <v>13.342999999993481</v>
      </c>
      <c r="F288">
        <v>1.4989999999997963</v>
      </c>
      <c r="G288">
        <v>20</v>
      </c>
      <c r="H288" s="17" t="s">
        <v>553</v>
      </c>
    </row>
    <row r="289" spans="1:8" x14ac:dyDescent="0.2">
      <c r="A289" s="17" t="s">
        <v>946</v>
      </c>
      <c r="B289" s="17" t="s">
        <v>935</v>
      </c>
      <c r="C289" s="17" t="s">
        <v>358</v>
      </c>
      <c r="D289" s="17" t="s">
        <v>948</v>
      </c>
      <c r="E289">
        <v>13.342999999993481</v>
      </c>
      <c r="F289">
        <v>1.4989999999997963</v>
      </c>
      <c r="G289">
        <v>20</v>
      </c>
      <c r="H289" s="17" t="s">
        <v>554</v>
      </c>
    </row>
    <row r="290" spans="1:8" x14ac:dyDescent="0.2">
      <c r="A290" s="17" t="s">
        <v>946</v>
      </c>
      <c r="B290" s="17" t="s">
        <v>935</v>
      </c>
      <c r="C290" s="17" t="s">
        <v>382</v>
      </c>
      <c r="D290" s="17" t="s">
        <v>948</v>
      </c>
      <c r="E290">
        <v>16.678000000014435</v>
      </c>
      <c r="F290">
        <v>1.4989999999997963</v>
      </c>
      <c r="G290">
        <v>25</v>
      </c>
      <c r="H290" s="17" t="s">
        <v>555</v>
      </c>
    </row>
    <row r="291" spans="1:8" x14ac:dyDescent="0.2">
      <c r="A291" s="17" t="s">
        <v>946</v>
      </c>
      <c r="B291" s="17" t="s">
        <v>935</v>
      </c>
      <c r="C291" s="17" t="s">
        <v>364</v>
      </c>
      <c r="D291" s="17" t="s">
        <v>948</v>
      </c>
      <c r="E291">
        <v>13.342999999993481</v>
      </c>
      <c r="F291">
        <v>1.4989999999997963</v>
      </c>
      <c r="G291">
        <v>20</v>
      </c>
      <c r="H291" s="17" t="s">
        <v>556</v>
      </c>
    </row>
    <row r="292" spans="1:8" x14ac:dyDescent="0.2">
      <c r="A292" s="17" t="s">
        <v>946</v>
      </c>
      <c r="B292" s="17" t="s">
        <v>935</v>
      </c>
      <c r="C292" s="17" t="s">
        <v>368</v>
      </c>
      <c r="D292" s="17" t="s">
        <v>948</v>
      </c>
      <c r="E292">
        <v>13.342999999993481</v>
      </c>
      <c r="F292">
        <v>1.4989999999997963</v>
      </c>
      <c r="G292">
        <v>20</v>
      </c>
      <c r="H292" s="17" t="s">
        <v>557</v>
      </c>
    </row>
    <row r="293" spans="1:8" x14ac:dyDescent="0.2">
      <c r="A293" s="17" t="s">
        <v>946</v>
      </c>
      <c r="B293" s="17" t="s">
        <v>4049</v>
      </c>
      <c r="C293" s="17" t="s">
        <v>346</v>
      </c>
      <c r="D293" s="17" t="s">
        <v>951</v>
      </c>
      <c r="E293">
        <v>13.797999999995227</v>
      </c>
      <c r="F293">
        <v>2.8990000000012515</v>
      </c>
      <c r="G293">
        <v>40</v>
      </c>
      <c r="H293" s="17" t="s">
        <v>558</v>
      </c>
    </row>
    <row r="294" spans="1:8" x14ac:dyDescent="0.2">
      <c r="A294" s="17" t="s">
        <v>946</v>
      </c>
      <c r="B294" s="17" t="s">
        <v>4049</v>
      </c>
      <c r="C294" s="17" t="s">
        <v>352</v>
      </c>
      <c r="D294" s="17" t="s">
        <v>950</v>
      </c>
      <c r="E294">
        <v>10.718999999997322</v>
      </c>
      <c r="F294">
        <v>2.7989999999990687</v>
      </c>
      <c r="G294">
        <v>30</v>
      </c>
      <c r="H294" s="17" t="s">
        <v>559</v>
      </c>
    </row>
    <row r="295" spans="1:8" x14ac:dyDescent="0.2">
      <c r="A295" s="17" t="s">
        <v>946</v>
      </c>
      <c r="B295" s="17" t="s">
        <v>4049</v>
      </c>
      <c r="C295" s="17" t="s">
        <v>354</v>
      </c>
      <c r="D295" s="17" t="s">
        <v>951</v>
      </c>
      <c r="E295">
        <v>6.8989999999976135</v>
      </c>
      <c r="F295">
        <v>2.8990000000012515</v>
      </c>
      <c r="G295">
        <v>20</v>
      </c>
      <c r="H295" s="17" t="s">
        <v>560</v>
      </c>
    </row>
    <row r="296" spans="1:8" x14ac:dyDescent="0.2">
      <c r="A296" s="17" t="s">
        <v>946</v>
      </c>
      <c r="B296" s="17" t="s">
        <v>4049</v>
      </c>
      <c r="C296" s="17" t="s">
        <v>394</v>
      </c>
      <c r="D296" s="17" t="s">
        <v>951</v>
      </c>
      <c r="E296">
        <v>17.247999999992317</v>
      </c>
      <c r="F296">
        <v>2.8990000000012515</v>
      </c>
      <c r="G296">
        <v>50</v>
      </c>
      <c r="H296" s="17" t="s">
        <v>561</v>
      </c>
    </row>
    <row r="297" spans="1:8" x14ac:dyDescent="0.2">
      <c r="A297" s="17" t="s">
        <v>946</v>
      </c>
      <c r="B297" s="17" t="s">
        <v>4049</v>
      </c>
      <c r="C297" s="17" t="s">
        <v>370</v>
      </c>
      <c r="D297" s="17" t="s">
        <v>951</v>
      </c>
      <c r="E297">
        <v>13.797999999995227</v>
      </c>
      <c r="F297">
        <v>2.8990000000012515</v>
      </c>
      <c r="G297">
        <v>40</v>
      </c>
      <c r="H297" s="17" t="s">
        <v>562</v>
      </c>
    </row>
    <row r="298" spans="1:8" x14ac:dyDescent="0.2">
      <c r="A298" s="17" t="s">
        <v>946</v>
      </c>
      <c r="B298" s="17" t="s">
        <v>4049</v>
      </c>
      <c r="C298" s="17" t="s">
        <v>360</v>
      </c>
      <c r="D298" s="17" t="s">
        <v>951</v>
      </c>
      <c r="E298">
        <v>10.349000000001979</v>
      </c>
      <c r="F298">
        <v>2.8990000000012515</v>
      </c>
      <c r="G298">
        <v>30</v>
      </c>
      <c r="H298" s="17" t="s">
        <v>563</v>
      </c>
    </row>
    <row r="299" spans="1:8" x14ac:dyDescent="0.2">
      <c r="A299" s="17" t="s">
        <v>946</v>
      </c>
      <c r="B299" s="17" t="s">
        <v>4049</v>
      </c>
      <c r="C299" s="17" t="s">
        <v>362</v>
      </c>
      <c r="D299" s="17" t="s">
        <v>951</v>
      </c>
      <c r="E299">
        <v>13.794999999998254</v>
      </c>
      <c r="F299">
        <v>2.8990000000012515</v>
      </c>
      <c r="G299">
        <v>39.989999999990687</v>
      </c>
      <c r="H299" s="17" t="s">
        <v>564</v>
      </c>
    </row>
    <row r="300" spans="1:8" x14ac:dyDescent="0.2">
      <c r="A300" s="17" t="s">
        <v>946</v>
      </c>
      <c r="B300" s="17" t="s">
        <v>4049</v>
      </c>
      <c r="C300" s="17" t="s">
        <v>368</v>
      </c>
      <c r="D300" s="17" t="s">
        <v>950</v>
      </c>
      <c r="E300">
        <v>7.1529999999984284</v>
      </c>
      <c r="F300">
        <v>2.7989999999990687</v>
      </c>
      <c r="G300">
        <v>20.019999999989523</v>
      </c>
      <c r="H300" s="17" t="s">
        <v>565</v>
      </c>
    </row>
    <row r="301" spans="1:8" x14ac:dyDescent="0.2">
      <c r="A301" s="17" t="s">
        <v>946</v>
      </c>
      <c r="B301" s="17" t="s">
        <v>4049</v>
      </c>
      <c r="C301" s="17" t="s">
        <v>368</v>
      </c>
      <c r="D301" s="17" t="s">
        <v>950</v>
      </c>
      <c r="E301">
        <v>10.718999999997322</v>
      </c>
      <c r="F301">
        <v>2.7989999999990687</v>
      </c>
      <c r="G301">
        <v>30</v>
      </c>
      <c r="H301" s="17" t="s">
        <v>566</v>
      </c>
    </row>
    <row r="303" spans="1:8" ht="15.75" x14ac:dyDescent="0.25">
      <c r="A303" s="40" t="s">
        <v>570</v>
      </c>
      <c r="B303" s="40"/>
      <c r="C303" s="41"/>
      <c r="D303" s="71" t="s">
        <v>3159</v>
      </c>
    </row>
    <row r="304" spans="1:8" ht="15.75" x14ac:dyDescent="0.25">
      <c r="A304" s="42" t="s">
        <v>1190</v>
      </c>
      <c r="B304" s="43" t="s">
        <v>1191</v>
      </c>
      <c r="C304" s="41">
        <v>130</v>
      </c>
      <c r="D304" s="6"/>
    </row>
    <row r="305" spans="1:4" ht="15.75" x14ac:dyDescent="0.25">
      <c r="A305" s="44" t="s">
        <v>1192</v>
      </c>
      <c r="B305" s="45" t="s">
        <v>1193</v>
      </c>
      <c r="C305" s="41">
        <v>30</v>
      </c>
      <c r="D305" s="6"/>
    </row>
    <row r="306" spans="1:4" ht="15.75" x14ac:dyDescent="0.25">
      <c r="A306" s="42" t="s">
        <v>1194</v>
      </c>
      <c r="B306" s="43" t="s">
        <v>1195</v>
      </c>
      <c r="C306" s="41">
        <v>140</v>
      </c>
      <c r="D306" s="6"/>
    </row>
    <row r="307" spans="1:4" ht="15.75" x14ac:dyDescent="0.25">
      <c r="A307" s="42" t="s">
        <v>1196</v>
      </c>
      <c r="B307" s="43" t="s">
        <v>1197</v>
      </c>
      <c r="C307" s="41">
        <v>169.99</v>
      </c>
      <c r="D307" s="6"/>
    </row>
    <row r="308" spans="1:4" ht="15.75" x14ac:dyDescent="0.25">
      <c r="A308" s="42" t="s">
        <v>1200</v>
      </c>
      <c r="B308" s="43" t="s">
        <v>1201</v>
      </c>
      <c r="C308" s="41">
        <v>170.01</v>
      </c>
      <c r="D308" s="6"/>
    </row>
    <row r="309" spans="1:4" ht="15.75" x14ac:dyDescent="0.25">
      <c r="A309" s="46" t="s">
        <v>1202</v>
      </c>
      <c r="B309" s="47" t="s">
        <v>1203</v>
      </c>
      <c r="C309" s="48">
        <f>SUM(C304:C308)</f>
        <v>640</v>
      </c>
    </row>
  </sheetData>
  <phoneticPr fontId="7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1:H341"/>
  <sheetViews>
    <sheetView topLeftCell="A4" workbookViewId="0">
      <selection activeCell="F36" sqref="F36"/>
    </sheetView>
  </sheetViews>
  <sheetFormatPr defaultRowHeight="12.75" x14ac:dyDescent="0.2"/>
  <cols>
    <col min="1" max="1" width="26.5703125" customWidth="1"/>
    <col min="2" max="2" width="21.42578125" customWidth="1"/>
    <col min="3" max="3" width="11.85546875" customWidth="1"/>
    <col min="4" max="4" width="13.85546875" customWidth="1"/>
    <col min="6" max="7" width="9.28515625" bestFit="1" customWidth="1"/>
  </cols>
  <sheetData>
    <row r="1" spans="1:7" ht="13.5" thickBot="1" x14ac:dyDescent="0.25">
      <c r="A1" s="82" t="s">
        <v>823</v>
      </c>
      <c r="B1" s="83" t="s">
        <v>569</v>
      </c>
      <c r="C1" s="84"/>
      <c r="D1" s="55"/>
      <c r="E1" s="10"/>
    </row>
    <row r="2" spans="1:7" ht="13.5" thickBot="1" x14ac:dyDescent="0.25">
      <c r="A2" s="81" t="s">
        <v>824</v>
      </c>
      <c r="B2" s="81" t="s">
        <v>825</v>
      </c>
      <c r="C2" s="81" t="s">
        <v>826</v>
      </c>
      <c r="D2" s="4" t="s">
        <v>827</v>
      </c>
      <c r="E2" s="53" t="s">
        <v>828</v>
      </c>
    </row>
    <row r="3" spans="1:7" x14ac:dyDescent="0.2">
      <c r="A3" s="6" t="s">
        <v>829</v>
      </c>
      <c r="B3" s="6" t="s">
        <v>829</v>
      </c>
      <c r="C3" s="6"/>
      <c r="D3" s="56" t="s">
        <v>832</v>
      </c>
      <c r="E3" s="58">
        <f t="shared" ref="E3:E16" si="0">SUMIF(B:B,D3,G:G)</f>
        <v>325.55000000001019</v>
      </c>
      <c r="F3" s="8"/>
    </row>
    <row r="4" spans="1:7" x14ac:dyDescent="0.2">
      <c r="A4" s="6" t="s">
        <v>829</v>
      </c>
      <c r="B4" s="6" t="s">
        <v>344</v>
      </c>
      <c r="C4" s="6"/>
      <c r="D4" s="56" t="s">
        <v>2064</v>
      </c>
      <c r="E4" s="58">
        <f t="shared" si="0"/>
        <v>90</v>
      </c>
      <c r="F4" s="8"/>
    </row>
    <row r="5" spans="1:7" ht="13.5" thickBot="1" x14ac:dyDescent="0.25">
      <c r="A5" s="6" t="s">
        <v>829</v>
      </c>
      <c r="B5" s="6" t="s">
        <v>830</v>
      </c>
      <c r="C5" s="6"/>
      <c r="D5" s="56" t="s">
        <v>831</v>
      </c>
      <c r="E5" s="58">
        <f t="shared" si="0"/>
        <v>305.68999999999505</v>
      </c>
      <c r="F5" s="8"/>
    </row>
    <row r="6" spans="1:7" ht="13.5" thickBot="1" x14ac:dyDescent="0.25">
      <c r="A6" s="6"/>
      <c r="B6" s="6"/>
      <c r="C6" s="6"/>
      <c r="D6" s="56"/>
      <c r="E6" s="58">
        <f t="shared" si="0"/>
        <v>0</v>
      </c>
      <c r="F6" s="37">
        <f>SUM(E3:E5)</f>
        <v>721.24000000000524</v>
      </c>
    </row>
    <row r="7" spans="1:7" x14ac:dyDescent="0.2">
      <c r="A7" s="6" t="s">
        <v>835</v>
      </c>
      <c r="B7" s="6" t="s">
        <v>835</v>
      </c>
      <c r="C7" s="6"/>
      <c r="D7" s="56" t="s">
        <v>836</v>
      </c>
      <c r="E7" s="58">
        <f t="shared" si="0"/>
        <v>167.23999999999069</v>
      </c>
      <c r="F7" s="8"/>
    </row>
    <row r="8" spans="1:7" ht="13.5" thickBot="1" x14ac:dyDescent="0.25">
      <c r="A8" s="6" t="s">
        <v>835</v>
      </c>
      <c r="B8" s="6" t="s">
        <v>835</v>
      </c>
      <c r="C8" s="6"/>
      <c r="D8" s="56" t="s">
        <v>837</v>
      </c>
      <c r="E8" s="58">
        <f t="shared" si="0"/>
        <v>0</v>
      </c>
    </row>
    <row r="9" spans="1:7" ht="13.5" thickBot="1" x14ac:dyDescent="0.25">
      <c r="A9" s="6"/>
      <c r="B9" s="6"/>
      <c r="C9" s="6"/>
      <c r="D9" s="56"/>
      <c r="E9" s="58">
        <f t="shared" si="0"/>
        <v>0</v>
      </c>
      <c r="F9" s="37">
        <f>SUM(E7:E8)</f>
        <v>167.23999999999069</v>
      </c>
    </row>
    <row r="10" spans="1:7" x14ac:dyDescent="0.2">
      <c r="A10" s="6" t="s">
        <v>838</v>
      </c>
      <c r="B10" s="6" t="s">
        <v>838</v>
      </c>
      <c r="C10" s="6"/>
      <c r="D10" s="56" t="s">
        <v>839</v>
      </c>
      <c r="E10" s="58">
        <f t="shared" si="0"/>
        <v>0</v>
      </c>
      <c r="F10" s="8"/>
    </row>
    <row r="11" spans="1:7" x14ac:dyDescent="0.2">
      <c r="A11" s="6" t="s">
        <v>838</v>
      </c>
      <c r="B11" s="6" t="s">
        <v>840</v>
      </c>
      <c r="C11" s="6"/>
      <c r="D11" s="56" t="s">
        <v>841</v>
      </c>
      <c r="E11" s="58">
        <f t="shared" si="0"/>
        <v>266.06000000001222</v>
      </c>
      <c r="F11" s="8"/>
    </row>
    <row r="12" spans="1:7" ht="13.5" thickBot="1" x14ac:dyDescent="0.25">
      <c r="A12" s="6" t="s">
        <v>838</v>
      </c>
      <c r="B12" s="6" t="s">
        <v>840</v>
      </c>
      <c r="C12" s="6"/>
      <c r="D12" s="56" t="s">
        <v>844</v>
      </c>
      <c r="E12" s="58">
        <f t="shared" si="0"/>
        <v>120</v>
      </c>
      <c r="F12" s="35"/>
      <c r="G12" s="36"/>
    </row>
    <row r="13" spans="1:7" ht="13.5" thickBot="1" x14ac:dyDescent="0.25">
      <c r="A13" s="6"/>
      <c r="B13" s="6"/>
      <c r="C13" s="6"/>
      <c r="D13" s="56"/>
      <c r="E13" s="58">
        <f t="shared" si="0"/>
        <v>0</v>
      </c>
      <c r="F13" s="37">
        <f>SUM(E10:E12)</f>
        <v>386.06000000001222</v>
      </c>
    </row>
    <row r="14" spans="1:7" x14ac:dyDescent="0.2">
      <c r="A14" s="9" t="s">
        <v>858</v>
      </c>
      <c r="B14" s="9" t="s">
        <v>859</v>
      </c>
      <c r="C14" s="6"/>
      <c r="D14" s="56" t="s">
        <v>860</v>
      </c>
      <c r="E14" s="58">
        <f t="shared" si="0"/>
        <v>240.09000000002561</v>
      </c>
      <c r="F14" s="8"/>
      <c r="G14" s="54"/>
    </row>
    <row r="15" spans="1:7" x14ac:dyDescent="0.2">
      <c r="A15" s="9" t="s">
        <v>845</v>
      </c>
      <c r="B15" s="9" t="s">
        <v>2475</v>
      </c>
      <c r="C15" s="6"/>
      <c r="D15" s="56" t="s">
        <v>2476</v>
      </c>
      <c r="E15" s="58">
        <f t="shared" si="0"/>
        <v>689.82000000006519</v>
      </c>
      <c r="F15" s="8"/>
      <c r="G15" s="54"/>
    </row>
    <row r="16" spans="1:7" x14ac:dyDescent="0.2">
      <c r="A16" s="9" t="s">
        <v>845</v>
      </c>
      <c r="B16" s="9" t="s">
        <v>867</v>
      </c>
      <c r="C16" s="6"/>
      <c r="D16" s="56" t="s">
        <v>868</v>
      </c>
      <c r="E16" s="58">
        <f t="shared" si="0"/>
        <v>24</v>
      </c>
      <c r="F16" s="8"/>
      <c r="G16" s="54"/>
    </row>
    <row r="17" spans="1:7" x14ac:dyDescent="0.2">
      <c r="A17" s="9" t="s">
        <v>855</v>
      </c>
      <c r="B17" s="9" t="s">
        <v>871</v>
      </c>
      <c r="C17" s="6"/>
      <c r="D17" s="56" t="s">
        <v>872</v>
      </c>
      <c r="E17" s="58">
        <v>139.99</v>
      </c>
      <c r="F17" s="8"/>
      <c r="G17" s="54"/>
    </row>
    <row r="18" spans="1:7" x14ac:dyDescent="0.2">
      <c r="A18" s="9" t="s">
        <v>845</v>
      </c>
      <c r="B18" s="9" t="s">
        <v>848</v>
      </c>
      <c r="C18" s="6"/>
      <c r="D18" s="56" t="s">
        <v>849</v>
      </c>
      <c r="E18" s="58">
        <f>SUMIF(B:B,D18,G:G)</f>
        <v>292.4600000000064</v>
      </c>
      <c r="F18" s="8"/>
      <c r="G18" s="54"/>
    </row>
    <row r="19" spans="1:7" x14ac:dyDescent="0.2">
      <c r="A19" s="9" t="s">
        <v>845</v>
      </c>
      <c r="B19" s="9" t="s">
        <v>819</v>
      </c>
      <c r="C19" s="6"/>
      <c r="D19" s="56" t="s">
        <v>820</v>
      </c>
      <c r="E19" s="58">
        <f>SUMIF(B:B,D19,G:G)</f>
        <v>0</v>
      </c>
      <c r="F19" s="8"/>
      <c r="G19" s="54"/>
    </row>
    <row r="20" spans="1:7" x14ac:dyDescent="0.2">
      <c r="A20" s="9" t="s">
        <v>855</v>
      </c>
      <c r="B20" s="9" t="s">
        <v>875</v>
      </c>
      <c r="C20" s="6"/>
      <c r="D20" s="56" t="s">
        <v>876</v>
      </c>
      <c r="E20" s="58">
        <v>100</v>
      </c>
      <c r="F20" s="8"/>
      <c r="G20" s="54"/>
    </row>
    <row r="21" spans="1:7" x14ac:dyDescent="0.2">
      <c r="A21" s="9" t="s">
        <v>855</v>
      </c>
      <c r="B21" s="9" t="s">
        <v>863</v>
      </c>
      <c r="C21" s="6"/>
      <c r="D21" s="56" t="s">
        <v>864</v>
      </c>
      <c r="E21" s="58">
        <v>140</v>
      </c>
      <c r="F21" s="8"/>
      <c r="G21" s="54"/>
    </row>
    <row r="22" spans="1:7" x14ac:dyDescent="0.2">
      <c r="A22" s="9" t="s">
        <v>845</v>
      </c>
      <c r="B22" s="9" t="s">
        <v>869</v>
      </c>
      <c r="C22" s="6"/>
      <c r="D22" s="56" t="s">
        <v>822</v>
      </c>
      <c r="E22" s="58">
        <f>SUMIF(B:B,D22,G:G)</f>
        <v>0</v>
      </c>
      <c r="F22" s="8"/>
      <c r="G22" s="54"/>
    </row>
    <row r="23" spans="1:7" x14ac:dyDescent="0.2">
      <c r="A23" s="9" t="s">
        <v>855</v>
      </c>
      <c r="B23" s="9" t="s">
        <v>856</v>
      </c>
      <c r="C23" s="6"/>
      <c r="D23" s="56" t="s">
        <v>857</v>
      </c>
      <c r="E23" s="58">
        <v>140</v>
      </c>
      <c r="F23" s="8"/>
      <c r="G23" s="54"/>
    </row>
    <row r="24" spans="1:7" x14ac:dyDescent="0.2">
      <c r="A24" s="9" t="s">
        <v>845</v>
      </c>
      <c r="B24" s="9" t="s">
        <v>865</v>
      </c>
      <c r="C24" s="6"/>
      <c r="D24" s="56" t="s">
        <v>866</v>
      </c>
      <c r="E24" s="58">
        <f>SUMIF(B:B,D24,G:G)</f>
        <v>51.080000000009022</v>
      </c>
      <c r="F24" s="8"/>
      <c r="G24" s="54"/>
    </row>
    <row r="25" spans="1:7" x14ac:dyDescent="0.2">
      <c r="A25" s="9" t="s">
        <v>845</v>
      </c>
      <c r="B25" s="9" t="s">
        <v>4052</v>
      </c>
      <c r="C25" s="6"/>
      <c r="D25" s="56" t="s">
        <v>4053</v>
      </c>
      <c r="E25" s="58">
        <f>SUMIF(B:B,D25,G:G)</f>
        <v>104.99999999999272</v>
      </c>
      <c r="F25" s="8"/>
      <c r="G25" s="54"/>
    </row>
    <row r="26" spans="1:7" x14ac:dyDescent="0.2">
      <c r="A26" s="9" t="s">
        <v>845</v>
      </c>
      <c r="B26" s="9" t="s">
        <v>846</v>
      </c>
      <c r="C26" s="6"/>
      <c r="D26" s="56" t="s">
        <v>847</v>
      </c>
      <c r="E26" s="58">
        <f>SUMIF(B:B,D26,G:G)</f>
        <v>220.0400000000227</v>
      </c>
      <c r="F26" s="8"/>
      <c r="G26" s="54"/>
    </row>
    <row r="27" spans="1:7" ht="13.5" thickBot="1" x14ac:dyDescent="0.25">
      <c r="A27" s="9" t="s">
        <v>855</v>
      </c>
      <c r="B27" s="9" t="s">
        <v>873</v>
      </c>
      <c r="C27" s="6"/>
      <c r="D27" s="56" t="s">
        <v>874</v>
      </c>
      <c r="E27" s="58">
        <v>80</v>
      </c>
      <c r="G27" s="54"/>
    </row>
    <row r="28" spans="1:7" ht="13.5" thickBot="1" x14ac:dyDescent="0.25">
      <c r="A28" s="9"/>
      <c r="B28" s="9"/>
      <c r="C28" s="6"/>
      <c r="D28" s="56"/>
      <c r="E28" s="58">
        <f t="shared" ref="E28:E58" si="1">SUMIF(B:B,D28,G:G)</f>
        <v>0</v>
      </c>
      <c r="F28" s="38">
        <f>SUM(E14:E27)</f>
        <v>2222.4800000001214</v>
      </c>
    </row>
    <row r="29" spans="1:7" x14ac:dyDescent="0.2">
      <c r="A29" s="6" t="s">
        <v>879</v>
      </c>
      <c r="B29" s="9" t="s">
        <v>344</v>
      </c>
      <c r="C29" s="6"/>
      <c r="D29" s="56" t="s">
        <v>345</v>
      </c>
      <c r="E29" s="58">
        <f t="shared" si="1"/>
        <v>316.03000000003522</v>
      </c>
      <c r="F29" s="51"/>
    </row>
    <row r="30" spans="1:7" x14ac:dyDescent="0.2">
      <c r="A30" s="6" t="s">
        <v>879</v>
      </c>
      <c r="B30" s="9" t="s">
        <v>2471</v>
      </c>
      <c r="C30" s="6"/>
      <c r="D30" s="56" t="s">
        <v>2472</v>
      </c>
      <c r="E30" s="58">
        <f t="shared" si="1"/>
        <v>257.11999999995896</v>
      </c>
      <c r="F30" s="51"/>
    </row>
    <row r="31" spans="1:7" x14ac:dyDescent="0.2">
      <c r="A31" s="6" t="s">
        <v>879</v>
      </c>
      <c r="B31" s="9" t="s">
        <v>2471</v>
      </c>
      <c r="C31" s="6"/>
      <c r="D31" s="56" t="s">
        <v>4051</v>
      </c>
      <c r="E31" s="58">
        <f t="shared" si="1"/>
        <v>143.08000000000175</v>
      </c>
      <c r="F31" s="51"/>
    </row>
    <row r="32" spans="1:7" x14ac:dyDescent="0.2">
      <c r="A32" s="6" t="s">
        <v>879</v>
      </c>
      <c r="B32" s="6" t="s">
        <v>879</v>
      </c>
      <c r="C32" s="6"/>
      <c r="D32" s="56" t="s">
        <v>881</v>
      </c>
      <c r="E32" s="58">
        <f t="shared" si="1"/>
        <v>162.57999999996741</v>
      </c>
      <c r="F32" s="8"/>
    </row>
    <row r="33" spans="1:7" x14ac:dyDescent="0.2">
      <c r="A33" s="6" t="s">
        <v>879</v>
      </c>
      <c r="B33" s="6" t="s">
        <v>879</v>
      </c>
      <c r="C33" s="6"/>
      <c r="D33" s="56" t="s">
        <v>882</v>
      </c>
      <c r="E33" s="58">
        <f t="shared" si="1"/>
        <v>0</v>
      </c>
      <c r="F33" s="8"/>
    </row>
    <row r="34" spans="1:7" x14ac:dyDescent="0.2">
      <c r="A34" s="6" t="s">
        <v>879</v>
      </c>
      <c r="B34" s="6" t="s">
        <v>879</v>
      </c>
      <c r="C34" s="6"/>
      <c r="D34" s="56" t="s">
        <v>884</v>
      </c>
      <c r="E34" s="58">
        <f t="shared" si="1"/>
        <v>0</v>
      </c>
      <c r="F34" s="8"/>
    </row>
    <row r="35" spans="1:7" ht="13.5" thickBot="1" x14ac:dyDescent="0.25">
      <c r="A35" s="6" t="s">
        <v>879</v>
      </c>
      <c r="B35" s="6" t="s">
        <v>936</v>
      </c>
      <c r="C35" s="6"/>
      <c r="D35" s="56" t="s">
        <v>937</v>
      </c>
      <c r="E35" s="58">
        <f t="shared" si="1"/>
        <v>149.11000000000058</v>
      </c>
    </row>
    <row r="36" spans="1:7" ht="13.5" thickBot="1" x14ac:dyDescent="0.25">
      <c r="A36" s="6"/>
      <c r="B36" s="6"/>
      <c r="C36" s="6"/>
      <c r="D36" s="56"/>
      <c r="E36" s="58">
        <f t="shared" si="1"/>
        <v>0</v>
      </c>
      <c r="F36" s="37">
        <f>SUM(E29:E35)</f>
        <v>1027.9199999999639</v>
      </c>
    </row>
    <row r="37" spans="1:7" x14ac:dyDescent="0.2">
      <c r="A37" s="6" t="s">
        <v>889</v>
      </c>
      <c r="B37" s="6" t="s">
        <v>898</v>
      </c>
      <c r="C37" s="6"/>
      <c r="D37" s="56" t="s">
        <v>899</v>
      </c>
      <c r="E37" s="58">
        <f t="shared" si="1"/>
        <v>0</v>
      </c>
      <c r="F37" s="8"/>
      <c r="G37" s="36"/>
    </row>
    <row r="38" spans="1:7" x14ac:dyDescent="0.2">
      <c r="A38" s="6" t="s">
        <v>889</v>
      </c>
      <c r="B38" s="6" t="s">
        <v>911</v>
      </c>
      <c r="C38" s="6"/>
      <c r="D38" s="56" t="s">
        <v>912</v>
      </c>
      <c r="E38" s="58">
        <f t="shared" si="1"/>
        <v>0</v>
      </c>
      <c r="F38" s="8"/>
      <c r="G38" s="36"/>
    </row>
    <row r="39" spans="1:7" x14ac:dyDescent="0.2">
      <c r="A39" s="6" t="s">
        <v>889</v>
      </c>
      <c r="B39" s="6" t="s">
        <v>3602</v>
      </c>
      <c r="C39" s="6"/>
      <c r="D39" s="56" t="s">
        <v>4049</v>
      </c>
      <c r="E39" s="58">
        <f t="shared" si="1"/>
        <v>330.03999999997905</v>
      </c>
      <c r="F39" s="8"/>
      <c r="G39" s="36"/>
    </row>
    <row r="40" spans="1:7" x14ac:dyDescent="0.2">
      <c r="A40" s="6" t="s">
        <v>889</v>
      </c>
      <c r="B40" s="6" t="s">
        <v>567</v>
      </c>
      <c r="C40" s="6"/>
      <c r="D40" s="56" t="s">
        <v>568</v>
      </c>
      <c r="E40" s="58">
        <f t="shared" si="1"/>
        <v>0</v>
      </c>
      <c r="F40" s="8"/>
      <c r="G40" s="36"/>
    </row>
    <row r="41" spans="1:7" x14ac:dyDescent="0.2">
      <c r="A41" s="6" t="s">
        <v>889</v>
      </c>
      <c r="B41" s="6" t="s">
        <v>904</v>
      </c>
      <c r="C41" s="6"/>
      <c r="D41" s="56" t="s">
        <v>905</v>
      </c>
      <c r="E41" s="58">
        <f t="shared" si="1"/>
        <v>154.02000000001863</v>
      </c>
      <c r="F41" s="8"/>
      <c r="G41" s="36"/>
    </row>
    <row r="42" spans="1:7" x14ac:dyDescent="0.2">
      <c r="A42" s="6" t="s">
        <v>889</v>
      </c>
      <c r="B42" s="6" t="s">
        <v>896</v>
      </c>
      <c r="C42" s="6"/>
      <c r="D42" s="56" t="s">
        <v>897</v>
      </c>
      <c r="E42" s="58">
        <f t="shared" si="1"/>
        <v>210.51999999998952</v>
      </c>
      <c r="F42" s="8"/>
      <c r="G42" s="36"/>
    </row>
    <row r="43" spans="1:7" x14ac:dyDescent="0.2">
      <c r="A43" s="6" t="s">
        <v>889</v>
      </c>
      <c r="B43" s="6" t="s">
        <v>1206</v>
      </c>
      <c r="C43" s="6"/>
      <c r="D43" s="56" t="s">
        <v>1207</v>
      </c>
      <c r="E43" s="58">
        <f t="shared" si="1"/>
        <v>99.660000000003492</v>
      </c>
      <c r="F43" s="8"/>
      <c r="G43" s="36"/>
    </row>
    <row r="44" spans="1:7" x14ac:dyDescent="0.2">
      <c r="A44" s="6" t="s">
        <v>889</v>
      </c>
      <c r="B44" s="6" t="s">
        <v>894</v>
      </c>
      <c r="C44" s="6"/>
      <c r="D44" s="56" t="s">
        <v>895</v>
      </c>
      <c r="E44" s="58">
        <f t="shared" si="1"/>
        <v>161.07000000005792</v>
      </c>
      <c r="F44" s="8"/>
      <c r="G44" s="36"/>
    </row>
    <row r="45" spans="1:7" x14ac:dyDescent="0.2">
      <c r="A45" s="6" t="s">
        <v>889</v>
      </c>
      <c r="B45" s="6" t="s">
        <v>958</v>
      </c>
      <c r="C45" s="6"/>
      <c r="D45" s="56" t="s">
        <v>959</v>
      </c>
      <c r="E45" s="58">
        <f t="shared" si="1"/>
        <v>491.48999999999069</v>
      </c>
      <c r="F45" s="8"/>
      <c r="G45" s="36"/>
    </row>
    <row r="46" spans="1:7" x14ac:dyDescent="0.2">
      <c r="A46" s="6" t="s">
        <v>889</v>
      </c>
      <c r="B46" s="6" t="s">
        <v>915</v>
      </c>
      <c r="C46" s="6"/>
      <c r="D46" s="56" t="s">
        <v>916</v>
      </c>
      <c r="E46" s="58">
        <f t="shared" si="1"/>
        <v>0</v>
      </c>
      <c r="F46" s="8"/>
      <c r="G46" s="36"/>
    </row>
    <row r="47" spans="1:7" x14ac:dyDescent="0.2">
      <c r="A47" s="6" t="s">
        <v>889</v>
      </c>
      <c r="B47" s="6" t="s">
        <v>890</v>
      </c>
      <c r="C47" s="6"/>
      <c r="D47" s="56" t="s">
        <v>891</v>
      </c>
      <c r="E47" s="58">
        <f t="shared" si="1"/>
        <v>202.72000000000116</v>
      </c>
      <c r="F47" s="8"/>
      <c r="G47" s="36"/>
    </row>
    <row r="48" spans="1:7" x14ac:dyDescent="0.2">
      <c r="A48" s="6" t="s">
        <v>889</v>
      </c>
      <c r="B48" s="6" t="s">
        <v>900</v>
      </c>
      <c r="C48" s="6"/>
      <c r="D48" s="56" t="s">
        <v>901</v>
      </c>
      <c r="E48" s="58">
        <f t="shared" si="1"/>
        <v>25.75</v>
      </c>
      <c r="F48" s="8"/>
      <c r="G48" s="36"/>
    </row>
    <row r="49" spans="1:8" x14ac:dyDescent="0.2">
      <c r="A49" s="6" t="s">
        <v>889</v>
      </c>
      <c r="B49" s="6" t="s">
        <v>2473</v>
      </c>
      <c r="C49" s="6"/>
      <c r="D49" s="56" t="s">
        <v>2520</v>
      </c>
      <c r="E49" s="58">
        <f t="shared" si="1"/>
        <v>0</v>
      </c>
      <c r="F49" s="8"/>
      <c r="G49" s="36"/>
    </row>
    <row r="50" spans="1:8" ht="13.5" thickBot="1" x14ac:dyDescent="0.25">
      <c r="A50" s="6" t="s">
        <v>889</v>
      </c>
      <c r="B50" s="6" t="s">
        <v>892</v>
      </c>
      <c r="C50" s="6"/>
      <c r="D50" s="56" t="s">
        <v>893</v>
      </c>
      <c r="E50" s="58">
        <f t="shared" si="1"/>
        <v>0</v>
      </c>
      <c r="G50" s="36"/>
    </row>
    <row r="51" spans="1:8" ht="13.5" thickBot="1" x14ac:dyDescent="0.25">
      <c r="A51" s="6"/>
      <c r="B51" s="6"/>
      <c r="C51" s="6"/>
      <c r="D51" s="56"/>
      <c r="E51" s="58">
        <f t="shared" si="1"/>
        <v>0</v>
      </c>
      <c r="F51" s="37">
        <f>SUM(E37:E50)</f>
        <v>1675.2700000000405</v>
      </c>
    </row>
    <row r="52" spans="1:8" ht="13.5" thickBot="1" x14ac:dyDescent="0.25">
      <c r="A52" s="6" t="s">
        <v>885</v>
      </c>
      <c r="B52" s="6" t="s">
        <v>885</v>
      </c>
      <c r="C52" s="6"/>
      <c r="D52" s="6" t="s">
        <v>886</v>
      </c>
      <c r="E52" s="58">
        <f t="shared" si="1"/>
        <v>464.11999999998079</v>
      </c>
      <c r="F52" s="8"/>
    </row>
    <row r="53" spans="1:8" ht="13.5" thickBot="1" x14ac:dyDescent="0.25">
      <c r="A53" s="6"/>
      <c r="B53" s="6"/>
      <c r="C53" s="6"/>
      <c r="D53" s="6"/>
      <c r="E53" s="33">
        <f t="shared" si="1"/>
        <v>0</v>
      </c>
      <c r="F53" s="37">
        <f>SUM(E52:E52)</f>
        <v>464.11999999998079</v>
      </c>
    </row>
    <row r="54" spans="1:8" x14ac:dyDescent="0.2">
      <c r="A54" s="6" t="s">
        <v>917</v>
      </c>
      <c r="B54" s="6" t="s">
        <v>917</v>
      </c>
      <c r="C54" s="6"/>
      <c r="D54" s="56" t="s">
        <v>918</v>
      </c>
      <c r="E54" s="33">
        <f t="shared" si="1"/>
        <v>179.80999999999767</v>
      </c>
      <c r="F54" s="8"/>
      <c r="G54" s="36"/>
    </row>
    <row r="55" spans="1:8" ht="13.5" thickBot="1" x14ac:dyDescent="0.25">
      <c r="A55" s="6" t="s">
        <v>917</v>
      </c>
      <c r="B55" s="6" t="s">
        <v>919</v>
      </c>
      <c r="C55" s="6"/>
      <c r="D55" s="56" t="s">
        <v>3161</v>
      </c>
      <c r="E55" s="33">
        <f t="shared" si="1"/>
        <v>30.010000000009313</v>
      </c>
      <c r="G55" s="36"/>
    </row>
    <row r="56" spans="1:8" ht="13.5" thickBot="1" x14ac:dyDescent="0.25">
      <c r="A56" s="6"/>
      <c r="B56" s="6"/>
      <c r="C56" s="6"/>
      <c r="D56" s="56"/>
      <c r="E56" s="33">
        <f t="shared" si="1"/>
        <v>0</v>
      </c>
      <c r="F56" s="37">
        <f>SUM(E54:E55)</f>
        <v>209.82000000000698</v>
      </c>
    </row>
    <row r="57" spans="1:8" ht="13.5" thickBot="1" x14ac:dyDescent="0.25">
      <c r="A57" s="6" t="s">
        <v>934</v>
      </c>
      <c r="B57" s="6" t="s">
        <v>934</v>
      </c>
      <c r="C57" s="6"/>
      <c r="D57" s="56" t="s">
        <v>935</v>
      </c>
      <c r="E57" s="33">
        <f t="shared" si="1"/>
        <v>185</v>
      </c>
      <c r="G57" s="36"/>
    </row>
    <row r="58" spans="1:8" ht="13.5" thickBot="1" x14ac:dyDescent="0.25">
      <c r="A58" s="36"/>
      <c r="B58" s="36"/>
      <c r="C58" s="36"/>
      <c r="D58" s="57"/>
      <c r="E58" s="58">
        <f t="shared" si="1"/>
        <v>0</v>
      </c>
      <c r="F58" s="38">
        <f>SUM(E57:E57)</f>
        <v>185</v>
      </c>
    </row>
    <row r="59" spans="1:8" x14ac:dyDescent="0.2">
      <c r="A59" s="10"/>
      <c r="D59" s="10"/>
      <c r="E59" s="59"/>
      <c r="F59" s="8"/>
    </row>
    <row r="60" spans="1:8" x14ac:dyDescent="0.2">
      <c r="A60" s="10"/>
      <c r="D60" s="10"/>
      <c r="E60" s="11">
        <f>SUM(E3:E57)</f>
        <v>7059.1500000001215</v>
      </c>
      <c r="F60" s="11">
        <f>SUM(E60)</f>
        <v>7059.1500000001215</v>
      </c>
    </row>
    <row r="61" spans="1:8" x14ac:dyDescent="0.2">
      <c r="A61" s="10"/>
      <c r="D61" s="10"/>
      <c r="E61" s="10"/>
      <c r="F61" s="12">
        <f>F60-F28</f>
        <v>4836.67</v>
      </c>
    </row>
    <row r="62" spans="1:8" x14ac:dyDescent="0.2">
      <c r="A62" s="10"/>
      <c r="D62" s="10"/>
      <c r="E62" s="10"/>
    </row>
    <row r="63" spans="1:8" ht="13.5" thickBot="1" x14ac:dyDescent="0.25">
      <c r="A63" s="10"/>
      <c r="D63" s="10"/>
      <c r="E63" s="10"/>
      <c r="F63" s="13" t="s">
        <v>938</v>
      </c>
      <c r="G63" s="14">
        <v>599.99</v>
      </c>
      <c r="H63" s="55" t="s">
        <v>342</v>
      </c>
    </row>
    <row r="64" spans="1:8" x14ac:dyDescent="0.2">
      <c r="A64" s="86" t="s">
        <v>953</v>
      </c>
      <c r="G64" s="78">
        <f>SUM(G66:G333)</f>
        <v>6459.1600000001217</v>
      </c>
    </row>
    <row r="65" spans="1:8" x14ac:dyDescent="0.2">
      <c r="A65" s="16" t="s">
        <v>939</v>
      </c>
      <c r="B65" s="16" t="s">
        <v>827</v>
      </c>
      <c r="C65" s="16" t="s">
        <v>940</v>
      </c>
      <c r="D65" s="16" t="s">
        <v>941</v>
      </c>
      <c r="E65" s="16" t="s">
        <v>942</v>
      </c>
      <c r="F65" s="16" t="s">
        <v>943</v>
      </c>
      <c r="G65" s="16" t="s">
        <v>944</v>
      </c>
      <c r="H65" s="16" t="s">
        <v>945</v>
      </c>
    </row>
    <row r="66" spans="1:8" x14ac:dyDescent="0.2">
      <c r="A66" s="17" t="s">
        <v>946</v>
      </c>
      <c r="B66" s="17" t="s">
        <v>891</v>
      </c>
      <c r="C66" s="17" t="s">
        <v>572</v>
      </c>
      <c r="D66" s="17" t="s">
        <v>948</v>
      </c>
      <c r="E66">
        <v>14.256999999997788</v>
      </c>
      <c r="F66">
        <v>1.4989999999997963</v>
      </c>
      <c r="G66">
        <v>21.369999999995343</v>
      </c>
      <c r="H66" s="17" t="s">
        <v>573</v>
      </c>
    </row>
    <row r="67" spans="1:8" x14ac:dyDescent="0.2">
      <c r="A67" s="17" t="s">
        <v>946</v>
      </c>
      <c r="B67" s="17" t="s">
        <v>891</v>
      </c>
      <c r="C67" s="17" t="s">
        <v>574</v>
      </c>
      <c r="D67" s="17" t="s">
        <v>948</v>
      </c>
      <c r="E67">
        <v>13.342999999993481</v>
      </c>
      <c r="F67">
        <v>1.4989999999997963</v>
      </c>
      <c r="G67">
        <v>20</v>
      </c>
      <c r="H67" s="17" t="s">
        <v>575</v>
      </c>
    </row>
    <row r="68" spans="1:8" x14ac:dyDescent="0.2">
      <c r="A68" s="17" t="s">
        <v>946</v>
      </c>
      <c r="B68" s="17" t="s">
        <v>891</v>
      </c>
      <c r="C68" s="17" t="s">
        <v>576</v>
      </c>
      <c r="D68" s="17" t="s">
        <v>948</v>
      </c>
      <c r="E68">
        <v>14.31699999999546</v>
      </c>
      <c r="F68">
        <v>1.4989999999997963</v>
      </c>
      <c r="G68">
        <v>21.459999999991851</v>
      </c>
      <c r="H68" s="17" t="s">
        <v>577</v>
      </c>
    </row>
    <row r="69" spans="1:8" x14ac:dyDescent="0.2">
      <c r="A69" s="17" t="s">
        <v>946</v>
      </c>
      <c r="B69" s="17" t="s">
        <v>891</v>
      </c>
      <c r="C69" s="17" t="s">
        <v>578</v>
      </c>
      <c r="D69" s="17" t="s">
        <v>947</v>
      </c>
      <c r="E69">
        <v>15.00800000000163</v>
      </c>
      <c r="F69">
        <v>1.9989999999997963</v>
      </c>
      <c r="G69">
        <v>30</v>
      </c>
      <c r="H69" s="17" t="s">
        <v>579</v>
      </c>
    </row>
    <row r="70" spans="1:8" x14ac:dyDescent="0.2">
      <c r="A70" s="17" t="s">
        <v>946</v>
      </c>
      <c r="B70" s="17" t="s">
        <v>918</v>
      </c>
      <c r="C70" s="17" t="s">
        <v>580</v>
      </c>
      <c r="D70" s="17" t="s">
        <v>948</v>
      </c>
      <c r="E70">
        <v>10.006999999997788</v>
      </c>
      <c r="F70">
        <v>1.4989999999997963</v>
      </c>
      <c r="G70">
        <v>15</v>
      </c>
      <c r="H70" s="17" t="s">
        <v>581</v>
      </c>
    </row>
    <row r="71" spans="1:8" x14ac:dyDescent="0.2">
      <c r="A71" s="17" t="s">
        <v>946</v>
      </c>
      <c r="B71" s="17" t="s">
        <v>918</v>
      </c>
      <c r="C71" s="17" t="s">
        <v>582</v>
      </c>
      <c r="D71" s="17" t="s">
        <v>948</v>
      </c>
      <c r="E71">
        <v>13.342999999993481</v>
      </c>
      <c r="F71">
        <v>1.4989999999997963</v>
      </c>
      <c r="G71">
        <v>20</v>
      </c>
      <c r="H71" s="17" t="s">
        <v>583</v>
      </c>
    </row>
    <row r="72" spans="1:8" x14ac:dyDescent="0.2">
      <c r="A72" s="17" t="s">
        <v>946</v>
      </c>
      <c r="B72" s="17" t="s">
        <v>918</v>
      </c>
      <c r="C72" s="17" t="s">
        <v>572</v>
      </c>
      <c r="D72" s="17" t="s">
        <v>948</v>
      </c>
      <c r="E72">
        <v>10.006999999997788</v>
      </c>
      <c r="F72">
        <v>1.4989999999997963</v>
      </c>
      <c r="G72">
        <v>15</v>
      </c>
      <c r="H72" s="17" t="s">
        <v>584</v>
      </c>
    </row>
    <row r="73" spans="1:8" x14ac:dyDescent="0.2">
      <c r="A73" s="17" t="s">
        <v>946</v>
      </c>
      <c r="B73" s="17" t="s">
        <v>918</v>
      </c>
      <c r="C73" s="17" t="s">
        <v>574</v>
      </c>
      <c r="D73" s="17" t="s">
        <v>948</v>
      </c>
      <c r="E73">
        <v>10.006999999997788</v>
      </c>
      <c r="F73">
        <v>1.4989999999997963</v>
      </c>
      <c r="G73">
        <v>15</v>
      </c>
      <c r="H73" s="17" t="s">
        <v>585</v>
      </c>
    </row>
    <row r="74" spans="1:8" x14ac:dyDescent="0.2">
      <c r="A74" s="17" t="s">
        <v>946</v>
      </c>
      <c r="B74" s="17" t="s">
        <v>918</v>
      </c>
      <c r="C74" s="17" t="s">
        <v>586</v>
      </c>
      <c r="D74" s="17" t="s">
        <v>948</v>
      </c>
      <c r="E74">
        <v>13.342999999993481</v>
      </c>
      <c r="F74">
        <v>1.4989999999997963</v>
      </c>
      <c r="G74">
        <v>20</v>
      </c>
      <c r="H74" s="17" t="s">
        <v>587</v>
      </c>
    </row>
    <row r="75" spans="1:8" x14ac:dyDescent="0.2">
      <c r="A75" s="17" t="s">
        <v>946</v>
      </c>
      <c r="B75" s="17" t="s">
        <v>918</v>
      </c>
      <c r="C75" s="17" t="s">
        <v>588</v>
      </c>
      <c r="D75" s="17" t="s">
        <v>948</v>
      </c>
      <c r="E75">
        <v>10.006999999997788</v>
      </c>
      <c r="F75">
        <v>1.4989999999997963</v>
      </c>
      <c r="G75">
        <v>15</v>
      </c>
      <c r="H75" s="17" t="s">
        <v>589</v>
      </c>
    </row>
    <row r="76" spans="1:8" x14ac:dyDescent="0.2">
      <c r="A76" s="17" t="s">
        <v>946</v>
      </c>
      <c r="B76" s="17" t="s">
        <v>918</v>
      </c>
      <c r="C76" s="17" t="s">
        <v>590</v>
      </c>
      <c r="D76" s="17" t="s">
        <v>948</v>
      </c>
      <c r="E76">
        <v>10.006999999997788</v>
      </c>
      <c r="F76">
        <v>1.4989999999997963</v>
      </c>
      <c r="G76">
        <v>15</v>
      </c>
      <c r="H76" s="17" t="s">
        <v>591</v>
      </c>
    </row>
    <row r="77" spans="1:8" x14ac:dyDescent="0.2">
      <c r="A77" s="17" t="s">
        <v>946</v>
      </c>
      <c r="B77" s="17" t="s">
        <v>918</v>
      </c>
      <c r="C77" s="17" t="s">
        <v>576</v>
      </c>
      <c r="D77" s="17" t="s">
        <v>948</v>
      </c>
      <c r="E77">
        <v>9.8800000000046566</v>
      </c>
      <c r="F77">
        <v>1.4989999999997963</v>
      </c>
      <c r="G77">
        <v>14.809999999997672</v>
      </c>
      <c r="H77" s="17" t="s">
        <v>592</v>
      </c>
    </row>
    <row r="78" spans="1:8" x14ac:dyDescent="0.2">
      <c r="A78" s="17" t="s">
        <v>946</v>
      </c>
      <c r="B78" s="17" t="s">
        <v>918</v>
      </c>
      <c r="C78" s="17" t="s">
        <v>593</v>
      </c>
      <c r="D78" s="17" t="s">
        <v>948</v>
      </c>
      <c r="E78">
        <v>13.342999999993481</v>
      </c>
      <c r="F78">
        <v>1.4989999999997963</v>
      </c>
      <c r="G78">
        <v>20</v>
      </c>
      <c r="H78" s="17" t="s">
        <v>594</v>
      </c>
    </row>
    <row r="79" spans="1:8" x14ac:dyDescent="0.2">
      <c r="A79" s="17" t="s">
        <v>946</v>
      </c>
      <c r="B79" s="17" t="s">
        <v>918</v>
      </c>
      <c r="C79" s="17" t="s">
        <v>595</v>
      </c>
      <c r="D79" s="17" t="s">
        <v>948</v>
      </c>
      <c r="E79">
        <v>10.006999999997788</v>
      </c>
      <c r="F79">
        <v>1.4989999999997963</v>
      </c>
      <c r="G79">
        <v>15</v>
      </c>
      <c r="H79" s="17" t="s">
        <v>596</v>
      </c>
    </row>
    <row r="80" spans="1:8" x14ac:dyDescent="0.2">
      <c r="A80" s="17" t="s">
        <v>946</v>
      </c>
      <c r="B80" s="17" t="s">
        <v>918</v>
      </c>
      <c r="C80" s="17" t="s">
        <v>597</v>
      </c>
      <c r="D80" s="17" t="s">
        <v>948</v>
      </c>
      <c r="E80">
        <v>10.006999999997788</v>
      </c>
      <c r="F80">
        <v>1.4989999999997963</v>
      </c>
      <c r="G80">
        <v>15</v>
      </c>
      <c r="H80" s="17" t="s">
        <v>598</v>
      </c>
    </row>
    <row r="81" spans="1:8" x14ac:dyDescent="0.2">
      <c r="A81" s="17" t="s">
        <v>946</v>
      </c>
      <c r="B81" s="17" t="s">
        <v>841</v>
      </c>
      <c r="C81" s="17" t="s">
        <v>599</v>
      </c>
      <c r="D81" s="17" t="s">
        <v>948</v>
      </c>
      <c r="E81">
        <v>14.089999999996508</v>
      </c>
      <c r="F81">
        <v>1.4989999999997963</v>
      </c>
      <c r="G81">
        <v>21.119999999995343</v>
      </c>
      <c r="H81" s="17" t="s">
        <v>600</v>
      </c>
    </row>
    <row r="82" spans="1:8" x14ac:dyDescent="0.2">
      <c r="A82" s="17" t="s">
        <v>946</v>
      </c>
      <c r="B82" s="17" t="s">
        <v>841</v>
      </c>
      <c r="C82" s="17" t="s">
        <v>601</v>
      </c>
      <c r="D82" s="17" t="s">
        <v>948</v>
      </c>
      <c r="E82">
        <v>9.8070000000006985</v>
      </c>
      <c r="F82">
        <v>1.4989999999997963</v>
      </c>
      <c r="G82">
        <v>14.69999999999709</v>
      </c>
      <c r="H82" s="17" t="s">
        <v>602</v>
      </c>
    </row>
    <row r="83" spans="1:8" x14ac:dyDescent="0.2">
      <c r="A83" s="17" t="s">
        <v>946</v>
      </c>
      <c r="B83" s="17" t="s">
        <v>841</v>
      </c>
      <c r="C83" s="17" t="s">
        <v>582</v>
      </c>
      <c r="D83" s="17" t="s">
        <v>948</v>
      </c>
      <c r="E83">
        <v>14.997000000003027</v>
      </c>
      <c r="F83">
        <v>1.4989999999997963</v>
      </c>
      <c r="G83">
        <v>22.480000000010477</v>
      </c>
      <c r="H83" s="17" t="s">
        <v>603</v>
      </c>
    </row>
    <row r="84" spans="1:8" x14ac:dyDescent="0.2">
      <c r="A84" s="17" t="s">
        <v>946</v>
      </c>
      <c r="B84" s="17" t="s">
        <v>841</v>
      </c>
      <c r="C84" s="17" t="s">
        <v>572</v>
      </c>
      <c r="D84" s="17" t="s">
        <v>948</v>
      </c>
      <c r="E84">
        <v>14.649999999994179</v>
      </c>
      <c r="F84">
        <v>1.4989999999997963</v>
      </c>
      <c r="G84">
        <v>21.959999999991851</v>
      </c>
      <c r="H84" s="17" t="s">
        <v>604</v>
      </c>
    </row>
    <row r="85" spans="1:8" x14ac:dyDescent="0.2">
      <c r="A85" s="17" t="s">
        <v>946</v>
      </c>
      <c r="B85" s="17" t="s">
        <v>841</v>
      </c>
      <c r="C85" s="17" t="s">
        <v>574</v>
      </c>
      <c r="D85" s="17" t="s">
        <v>948</v>
      </c>
      <c r="E85">
        <v>12.948999999993248</v>
      </c>
      <c r="F85">
        <v>1.4989999999997963</v>
      </c>
      <c r="G85">
        <v>19.410000000003492</v>
      </c>
      <c r="H85" s="17" t="s">
        <v>605</v>
      </c>
    </row>
    <row r="86" spans="1:8" x14ac:dyDescent="0.2">
      <c r="A86" s="17" t="s">
        <v>946</v>
      </c>
      <c r="B86" s="17" t="s">
        <v>841</v>
      </c>
      <c r="C86" s="17" t="s">
        <v>586</v>
      </c>
      <c r="D86" s="17" t="s">
        <v>948</v>
      </c>
      <c r="E86">
        <v>15.698000000003958</v>
      </c>
      <c r="F86">
        <v>1.4989999999997963</v>
      </c>
      <c r="G86">
        <v>23.529999999998836</v>
      </c>
      <c r="H86" s="17" t="s">
        <v>606</v>
      </c>
    </row>
    <row r="87" spans="1:8" x14ac:dyDescent="0.2">
      <c r="A87" s="17" t="s">
        <v>946</v>
      </c>
      <c r="B87" s="17" t="s">
        <v>841</v>
      </c>
      <c r="C87" s="17" t="s">
        <v>590</v>
      </c>
      <c r="D87" s="17" t="s">
        <v>948</v>
      </c>
      <c r="E87">
        <v>20.013999999995576</v>
      </c>
      <c r="F87">
        <v>1.4989999999997963</v>
      </c>
      <c r="G87">
        <v>30</v>
      </c>
      <c r="H87" s="17" t="s">
        <v>607</v>
      </c>
    </row>
    <row r="88" spans="1:8" x14ac:dyDescent="0.2">
      <c r="A88" s="17" t="s">
        <v>946</v>
      </c>
      <c r="B88" s="17" t="s">
        <v>841</v>
      </c>
      <c r="C88" s="17" t="s">
        <v>576</v>
      </c>
      <c r="D88" s="17" t="s">
        <v>948</v>
      </c>
      <c r="E88">
        <v>13.342999999993481</v>
      </c>
      <c r="F88">
        <v>1.4989999999997963</v>
      </c>
      <c r="G88">
        <v>20</v>
      </c>
      <c r="H88" s="17" t="s">
        <v>608</v>
      </c>
    </row>
    <row r="89" spans="1:8" x14ac:dyDescent="0.2">
      <c r="A89" s="17" t="s">
        <v>946</v>
      </c>
      <c r="B89" s="17" t="s">
        <v>841</v>
      </c>
      <c r="C89" s="17" t="s">
        <v>593</v>
      </c>
      <c r="D89" s="17" t="s">
        <v>948</v>
      </c>
      <c r="E89">
        <v>16.678000000014435</v>
      </c>
      <c r="F89">
        <v>1.4989999999997963</v>
      </c>
      <c r="G89">
        <v>25</v>
      </c>
      <c r="H89" s="17" t="s">
        <v>609</v>
      </c>
    </row>
    <row r="90" spans="1:8" x14ac:dyDescent="0.2">
      <c r="A90" s="17" t="s">
        <v>946</v>
      </c>
      <c r="B90" s="17" t="s">
        <v>841</v>
      </c>
      <c r="C90" s="17" t="s">
        <v>595</v>
      </c>
      <c r="D90" s="17" t="s">
        <v>948</v>
      </c>
      <c r="E90">
        <v>16.644999999989523</v>
      </c>
      <c r="F90">
        <v>1.4989999999997963</v>
      </c>
      <c r="G90">
        <v>24.950000000011642</v>
      </c>
      <c r="H90" s="17" t="s">
        <v>610</v>
      </c>
    </row>
    <row r="91" spans="1:8" x14ac:dyDescent="0.2">
      <c r="A91" s="17" t="s">
        <v>946</v>
      </c>
      <c r="B91" s="17" t="s">
        <v>841</v>
      </c>
      <c r="C91" s="17" t="s">
        <v>597</v>
      </c>
      <c r="D91" s="17" t="s">
        <v>948</v>
      </c>
      <c r="E91">
        <v>13.30899999999383</v>
      </c>
      <c r="F91">
        <v>1.4989999999997963</v>
      </c>
      <c r="G91">
        <v>19.950000000011642</v>
      </c>
      <c r="H91" s="17" t="s">
        <v>611</v>
      </c>
    </row>
    <row r="92" spans="1:8" x14ac:dyDescent="0.2">
      <c r="A92" s="17" t="s">
        <v>946</v>
      </c>
      <c r="B92" s="17" t="s">
        <v>841</v>
      </c>
      <c r="C92" s="17" t="s">
        <v>578</v>
      </c>
      <c r="D92" s="17" t="s">
        <v>948</v>
      </c>
      <c r="E92">
        <v>15.31699999999546</v>
      </c>
      <c r="F92">
        <v>1.4989999999997963</v>
      </c>
      <c r="G92">
        <v>22.959999999991851</v>
      </c>
      <c r="H92" s="17" t="s">
        <v>612</v>
      </c>
    </row>
    <row r="93" spans="1:8" x14ac:dyDescent="0.2">
      <c r="A93" s="17" t="s">
        <v>946</v>
      </c>
      <c r="B93" s="17" t="s">
        <v>831</v>
      </c>
      <c r="C93" s="17" t="s">
        <v>578</v>
      </c>
      <c r="D93" s="17" t="s">
        <v>951</v>
      </c>
      <c r="E93">
        <v>2.2459999999991851</v>
      </c>
      <c r="F93">
        <v>2.8990000000012515</v>
      </c>
      <c r="G93">
        <v>6.5100000000020373</v>
      </c>
      <c r="H93" s="17" t="s">
        <v>613</v>
      </c>
    </row>
    <row r="94" spans="1:8" x14ac:dyDescent="0.2">
      <c r="A94" s="17" t="s">
        <v>946</v>
      </c>
      <c r="B94" s="17" t="s">
        <v>831</v>
      </c>
      <c r="C94" s="17" t="s">
        <v>578</v>
      </c>
      <c r="D94" s="17" t="s">
        <v>948</v>
      </c>
      <c r="E94">
        <v>12.335000000006403</v>
      </c>
      <c r="F94">
        <v>1.4989999999997963</v>
      </c>
      <c r="G94">
        <v>18.489999999990687</v>
      </c>
    </row>
    <row r="95" spans="1:8" x14ac:dyDescent="0.2">
      <c r="A95" s="17" t="s">
        <v>946</v>
      </c>
      <c r="B95" s="17" t="s">
        <v>832</v>
      </c>
      <c r="C95" s="17" t="s">
        <v>599</v>
      </c>
      <c r="D95" s="17" t="s">
        <v>948</v>
      </c>
      <c r="E95">
        <v>15.497000000003027</v>
      </c>
      <c r="F95">
        <v>1.4989999999997963</v>
      </c>
      <c r="G95">
        <v>23.230000000010477</v>
      </c>
      <c r="H95" s="17" t="s">
        <v>614</v>
      </c>
    </row>
    <row r="96" spans="1:8" x14ac:dyDescent="0.2">
      <c r="A96" s="17" t="s">
        <v>946</v>
      </c>
      <c r="B96" s="17" t="s">
        <v>832</v>
      </c>
      <c r="C96" s="17" t="s">
        <v>601</v>
      </c>
      <c r="D96" s="17" t="s">
        <v>948</v>
      </c>
      <c r="E96">
        <v>13.342999999993481</v>
      </c>
      <c r="F96">
        <v>1.4989999999997963</v>
      </c>
      <c r="G96">
        <v>20</v>
      </c>
      <c r="H96" s="17" t="s">
        <v>615</v>
      </c>
    </row>
    <row r="97" spans="1:8" x14ac:dyDescent="0.2">
      <c r="A97" s="17" t="s">
        <v>946</v>
      </c>
      <c r="B97" s="17" t="s">
        <v>832</v>
      </c>
      <c r="C97" s="17" t="s">
        <v>582</v>
      </c>
      <c r="D97" s="17" t="s">
        <v>948</v>
      </c>
      <c r="E97">
        <v>10.006999999997788</v>
      </c>
      <c r="F97">
        <v>1.4989999999997963</v>
      </c>
      <c r="G97">
        <v>15</v>
      </c>
      <c r="H97" s="17" t="s">
        <v>616</v>
      </c>
    </row>
    <row r="98" spans="1:8" x14ac:dyDescent="0.2">
      <c r="A98" s="17" t="s">
        <v>946</v>
      </c>
      <c r="B98" s="17" t="s">
        <v>832</v>
      </c>
      <c r="C98" s="17" t="s">
        <v>572</v>
      </c>
      <c r="D98" s="17" t="s">
        <v>948</v>
      </c>
      <c r="E98">
        <v>13.342999999993481</v>
      </c>
      <c r="F98">
        <v>1.4989999999997963</v>
      </c>
      <c r="G98">
        <v>20</v>
      </c>
      <c r="H98" s="17" t="s">
        <v>617</v>
      </c>
    </row>
    <row r="99" spans="1:8" x14ac:dyDescent="0.2">
      <c r="A99" s="17" t="s">
        <v>946</v>
      </c>
      <c r="B99" s="17" t="s">
        <v>832</v>
      </c>
      <c r="C99" s="17" t="s">
        <v>574</v>
      </c>
      <c r="D99" s="17" t="s">
        <v>948</v>
      </c>
      <c r="E99">
        <v>8.9600000000064028</v>
      </c>
      <c r="F99">
        <v>1.4989999999997963</v>
      </c>
      <c r="G99">
        <v>13.429999999993015</v>
      </c>
      <c r="H99" s="17" t="s">
        <v>618</v>
      </c>
    </row>
    <row r="100" spans="1:8" x14ac:dyDescent="0.2">
      <c r="A100" s="17" t="s">
        <v>946</v>
      </c>
      <c r="B100" s="17" t="s">
        <v>832</v>
      </c>
      <c r="C100" s="17" t="s">
        <v>574</v>
      </c>
      <c r="D100" s="17" t="s">
        <v>951</v>
      </c>
      <c r="E100">
        <v>2.2839999999996508</v>
      </c>
      <c r="F100">
        <v>2.8990000000012515</v>
      </c>
      <c r="G100">
        <v>6.6200000000026193</v>
      </c>
    </row>
    <row r="101" spans="1:8" x14ac:dyDescent="0.2">
      <c r="A101" s="17" t="s">
        <v>946</v>
      </c>
      <c r="B101" s="17" t="s">
        <v>832</v>
      </c>
      <c r="C101" s="17" t="s">
        <v>586</v>
      </c>
      <c r="D101" s="17" t="s">
        <v>948</v>
      </c>
      <c r="E101">
        <v>10.748000000006869</v>
      </c>
      <c r="F101">
        <v>1.4989999999997963</v>
      </c>
      <c r="G101">
        <v>16.10999999998603</v>
      </c>
      <c r="H101" s="17" t="s">
        <v>619</v>
      </c>
    </row>
    <row r="102" spans="1:8" x14ac:dyDescent="0.2">
      <c r="A102" s="17" t="s">
        <v>946</v>
      </c>
      <c r="B102" s="17" t="s">
        <v>832</v>
      </c>
      <c r="C102" s="17" t="s">
        <v>586</v>
      </c>
      <c r="D102" s="17" t="s">
        <v>951</v>
      </c>
      <c r="E102">
        <v>1.8009999999994761</v>
      </c>
      <c r="F102">
        <v>2.8990000000012515</v>
      </c>
      <c r="G102">
        <v>5.2200000000011642</v>
      </c>
    </row>
    <row r="103" spans="1:8" x14ac:dyDescent="0.2">
      <c r="A103" s="17" t="s">
        <v>946</v>
      </c>
      <c r="B103" s="17" t="s">
        <v>832</v>
      </c>
      <c r="C103" s="17" t="s">
        <v>588</v>
      </c>
      <c r="D103" s="17" t="s">
        <v>948</v>
      </c>
      <c r="E103">
        <v>10.006999999997788</v>
      </c>
      <c r="F103">
        <v>1.4989999999997963</v>
      </c>
      <c r="G103">
        <v>15</v>
      </c>
      <c r="H103" s="17" t="s">
        <v>620</v>
      </c>
    </row>
    <row r="104" spans="1:8" x14ac:dyDescent="0.2">
      <c r="A104" s="17" t="s">
        <v>946</v>
      </c>
      <c r="B104" s="17" t="s">
        <v>832</v>
      </c>
      <c r="C104" s="17" t="s">
        <v>590</v>
      </c>
      <c r="D104" s="17" t="s">
        <v>948</v>
      </c>
      <c r="E104">
        <v>20.013999999995576</v>
      </c>
      <c r="F104">
        <v>1.4989999999997963</v>
      </c>
      <c r="G104">
        <v>30</v>
      </c>
      <c r="H104" s="17" t="s">
        <v>621</v>
      </c>
    </row>
    <row r="105" spans="1:8" x14ac:dyDescent="0.2">
      <c r="A105" s="17" t="s">
        <v>946</v>
      </c>
      <c r="B105" s="17" t="s">
        <v>832</v>
      </c>
      <c r="C105" s="17" t="s">
        <v>576</v>
      </c>
      <c r="D105" s="17" t="s">
        <v>948</v>
      </c>
      <c r="E105">
        <v>10.006999999997788</v>
      </c>
      <c r="F105">
        <v>1.4989999999997963</v>
      </c>
      <c r="G105">
        <v>15</v>
      </c>
      <c r="H105" s="17" t="s">
        <v>622</v>
      </c>
    </row>
    <row r="106" spans="1:8" x14ac:dyDescent="0.2">
      <c r="A106" s="17" t="s">
        <v>946</v>
      </c>
      <c r="B106" s="17" t="s">
        <v>832</v>
      </c>
      <c r="C106" s="17" t="s">
        <v>595</v>
      </c>
      <c r="D106" s="17" t="s">
        <v>948</v>
      </c>
      <c r="E106">
        <v>13.342999999993481</v>
      </c>
      <c r="F106">
        <v>1.4989999999997963</v>
      </c>
      <c r="G106">
        <v>20</v>
      </c>
      <c r="H106" s="17" t="s">
        <v>623</v>
      </c>
    </row>
    <row r="107" spans="1:8" x14ac:dyDescent="0.2">
      <c r="A107" s="17" t="s">
        <v>946</v>
      </c>
      <c r="B107" s="17" t="s">
        <v>832</v>
      </c>
      <c r="C107" s="17" t="s">
        <v>597</v>
      </c>
      <c r="D107" s="17" t="s">
        <v>948</v>
      </c>
      <c r="E107">
        <v>13.342999999993481</v>
      </c>
      <c r="F107">
        <v>1.4989999999997963</v>
      </c>
      <c r="G107">
        <v>20</v>
      </c>
      <c r="H107" s="17" t="s">
        <v>624</v>
      </c>
    </row>
    <row r="108" spans="1:8" x14ac:dyDescent="0.2">
      <c r="A108" s="17" t="s">
        <v>946</v>
      </c>
      <c r="B108" s="17" t="s">
        <v>886</v>
      </c>
      <c r="C108" s="17" t="s">
        <v>599</v>
      </c>
      <c r="D108" s="17" t="s">
        <v>948</v>
      </c>
      <c r="E108">
        <v>19.446999999985565</v>
      </c>
      <c r="F108">
        <v>1.4989999999997963</v>
      </c>
      <c r="G108">
        <v>29.149999999994179</v>
      </c>
      <c r="H108" s="17" t="s">
        <v>625</v>
      </c>
    </row>
    <row r="109" spans="1:8" x14ac:dyDescent="0.2">
      <c r="A109" s="17" t="s">
        <v>946</v>
      </c>
      <c r="B109" s="17" t="s">
        <v>886</v>
      </c>
      <c r="C109" s="17" t="s">
        <v>599</v>
      </c>
      <c r="D109" s="17" t="s">
        <v>950</v>
      </c>
      <c r="E109">
        <v>7.4460000000035507</v>
      </c>
      <c r="F109">
        <v>2.7989999999990687</v>
      </c>
      <c r="G109">
        <v>20.839999999996508</v>
      </c>
    </row>
    <row r="110" spans="1:8" x14ac:dyDescent="0.2">
      <c r="A110" s="17" t="s">
        <v>946</v>
      </c>
      <c r="B110" s="17" t="s">
        <v>886</v>
      </c>
      <c r="C110" s="17" t="s">
        <v>580</v>
      </c>
      <c r="D110" s="17" t="s">
        <v>948</v>
      </c>
      <c r="E110">
        <v>12.895999999993364</v>
      </c>
      <c r="F110">
        <v>1.4989999999997963</v>
      </c>
      <c r="G110">
        <v>19.329999999987194</v>
      </c>
      <c r="H110" s="17" t="s">
        <v>626</v>
      </c>
    </row>
    <row r="111" spans="1:8" x14ac:dyDescent="0.2">
      <c r="A111" s="17" t="s">
        <v>946</v>
      </c>
      <c r="B111" s="17" t="s">
        <v>886</v>
      </c>
      <c r="C111" s="17" t="s">
        <v>580</v>
      </c>
      <c r="D111" s="17" t="s">
        <v>950</v>
      </c>
      <c r="E111">
        <v>10.718999999997322</v>
      </c>
      <c r="F111">
        <v>2.7989999999990687</v>
      </c>
      <c r="G111">
        <v>30</v>
      </c>
    </row>
    <row r="112" spans="1:8" x14ac:dyDescent="0.2">
      <c r="A112" s="17" t="s">
        <v>946</v>
      </c>
      <c r="B112" s="17" t="s">
        <v>886</v>
      </c>
      <c r="C112" s="17" t="s">
        <v>572</v>
      </c>
      <c r="D112" s="17" t="s">
        <v>948</v>
      </c>
      <c r="E112">
        <v>16.678000000014435</v>
      </c>
      <c r="F112">
        <v>1.4989999999997963</v>
      </c>
      <c r="G112">
        <v>25</v>
      </c>
      <c r="H112" s="17" t="s">
        <v>627</v>
      </c>
    </row>
    <row r="113" spans="1:8" x14ac:dyDescent="0.2">
      <c r="A113" s="17" t="s">
        <v>946</v>
      </c>
      <c r="B113" s="17" t="s">
        <v>886</v>
      </c>
      <c r="C113" s="17" t="s">
        <v>574</v>
      </c>
      <c r="D113" s="17" t="s">
        <v>948</v>
      </c>
      <c r="E113">
        <v>18.011999999987893</v>
      </c>
      <c r="F113">
        <v>1.4989999999997963</v>
      </c>
      <c r="G113">
        <v>27</v>
      </c>
      <c r="H113" s="17" t="s">
        <v>628</v>
      </c>
    </row>
    <row r="114" spans="1:8" x14ac:dyDescent="0.2">
      <c r="A114" s="17" t="s">
        <v>946</v>
      </c>
      <c r="B114" s="17" t="s">
        <v>886</v>
      </c>
      <c r="C114" s="17" t="s">
        <v>586</v>
      </c>
      <c r="D114" s="17" t="s">
        <v>948</v>
      </c>
      <c r="E114">
        <v>17.304999999993015</v>
      </c>
      <c r="F114">
        <v>1.4989999999997963</v>
      </c>
      <c r="G114">
        <v>25.940000000002328</v>
      </c>
      <c r="H114" s="17" t="s">
        <v>629</v>
      </c>
    </row>
    <row r="115" spans="1:8" x14ac:dyDescent="0.2">
      <c r="A115" s="17" t="s">
        <v>946</v>
      </c>
      <c r="B115" s="17" t="s">
        <v>886</v>
      </c>
      <c r="C115" s="17" t="s">
        <v>588</v>
      </c>
      <c r="D115" s="17" t="s">
        <v>948</v>
      </c>
      <c r="E115">
        <v>15.843999999997322</v>
      </c>
      <c r="F115">
        <v>1.4989999999997963</v>
      </c>
      <c r="G115">
        <v>23.75</v>
      </c>
      <c r="H115" s="17" t="s">
        <v>630</v>
      </c>
    </row>
    <row r="116" spans="1:8" x14ac:dyDescent="0.2">
      <c r="A116" s="17" t="s">
        <v>946</v>
      </c>
      <c r="B116" s="17" t="s">
        <v>886</v>
      </c>
      <c r="C116" s="17" t="s">
        <v>631</v>
      </c>
      <c r="D116" s="17" t="s">
        <v>950</v>
      </c>
      <c r="E116">
        <v>9.635999999998603</v>
      </c>
      <c r="F116">
        <v>2.7989999999990687</v>
      </c>
      <c r="G116">
        <v>26.970000000001164</v>
      </c>
      <c r="H116" s="17" t="s">
        <v>632</v>
      </c>
    </row>
    <row r="117" spans="1:8" x14ac:dyDescent="0.2">
      <c r="A117" s="17" t="s">
        <v>946</v>
      </c>
      <c r="B117" s="17" t="s">
        <v>886</v>
      </c>
      <c r="C117" s="17" t="s">
        <v>631</v>
      </c>
      <c r="D117" s="17" t="s">
        <v>948</v>
      </c>
      <c r="E117">
        <v>15.364000000001397</v>
      </c>
      <c r="F117">
        <v>1.4989999999997963</v>
      </c>
      <c r="G117">
        <v>23.029999999998836</v>
      </c>
    </row>
    <row r="118" spans="1:8" x14ac:dyDescent="0.2">
      <c r="A118" s="17" t="s">
        <v>946</v>
      </c>
      <c r="B118" s="17" t="s">
        <v>886</v>
      </c>
      <c r="C118" s="17" t="s">
        <v>576</v>
      </c>
      <c r="D118" s="17" t="s">
        <v>948</v>
      </c>
      <c r="E118">
        <v>13.436000000001513</v>
      </c>
      <c r="F118">
        <v>1.4989999999997963</v>
      </c>
      <c r="G118">
        <v>20.14000000001397</v>
      </c>
      <c r="H118" s="17" t="s">
        <v>633</v>
      </c>
    </row>
    <row r="119" spans="1:8" x14ac:dyDescent="0.2">
      <c r="A119" s="17" t="s">
        <v>946</v>
      </c>
      <c r="B119" s="17" t="s">
        <v>886</v>
      </c>
      <c r="C119" s="17" t="s">
        <v>576</v>
      </c>
      <c r="D119" s="17" t="s">
        <v>950</v>
      </c>
      <c r="E119">
        <v>4.5590000000011059</v>
      </c>
      <c r="F119">
        <v>2.7989999999990687</v>
      </c>
      <c r="G119">
        <v>12.759999999994761</v>
      </c>
    </row>
    <row r="120" spans="1:8" x14ac:dyDescent="0.2">
      <c r="A120" s="17" t="s">
        <v>946</v>
      </c>
      <c r="B120" s="17" t="s">
        <v>886</v>
      </c>
      <c r="C120" s="17" t="s">
        <v>576</v>
      </c>
      <c r="D120" s="17" t="s">
        <v>634</v>
      </c>
      <c r="E120">
        <v>1</v>
      </c>
      <c r="F120">
        <v>17.100000000005821</v>
      </c>
      <c r="G120">
        <v>17.100000000005821</v>
      </c>
    </row>
    <row r="121" spans="1:8" x14ac:dyDescent="0.2">
      <c r="A121" s="17" t="s">
        <v>946</v>
      </c>
      <c r="B121" s="17" t="s">
        <v>886</v>
      </c>
      <c r="C121" s="17" t="s">
        <v>593</v>
      </c>
      <c r="D121" s="17" t="s">
        <v>950</v>
      </c>
      <c r="E121">
        <v>9.7580000000016298</v>
      </c>
      <c r="F121">
        <v>2.7989999999990687</v>
      </c>
      <c r="G121">
        <v>27.309999999997672</v>
      </c>
      <c r="H121" s="17" t="s">
        <v>635</v>
      </c>
    </row>
    <row r="122" spans="1:8" x14ac:dyDescent="0.2">
      <c r="A122" s="17" t="s">
        <v>946</v>
      </c>
      <c r="B122" s="17" t="s">
        <v>886</v>
      </c>
      <c r="C122" s="17" t="s">
        <v>593</v>
      </c>
      <c r="D122" s="17" t="s">
        <v>948</v>
      </c>
      <c r="E122">
        <v>15.137000000002445</v>
      </c>
      <c r="F122">
        <v>1.4989999999997963</v>
      </c>
      <c r="G122">
        <v>22.690000000002328</v>
      </c>
    </row>
    <row r="123" spans="1:8" x14ac:dyDescent="0.2">
      <c r="A123" s="17" t="s">
        <v>946</v>
      </c>
      <c r="B123" s="17" t="s">
        <v>886</v>
      </c>
      <c r="C123" s="17" t="s">
        <v>595</v>
      </c>
      <c r="D123" s="17" t="s">
        <v>948</v>
      </c>
      <c r="E123">
        <v>13.342999999993481</v>
      </c>
      <c r="F123">
        <v>1.4989999999997963</v>
      </c>
      <c r="G123">
        <v>20</v>
      </c>
      <c r="H123" s="17" t="s">
        <v>636</v>
      </c>
    </row>
    <row r="124" spans="1:8" x14ac:dyDescent="0.2">
      <c r="A124" s="17" t="s">
        <v>946</v>
      </c>
      <c r="B124" s="17" t="s">
        <v>886</v>
      </c>
      <c r="C124" s="17" t="s">
        <v>597</v>
      </c>
      <c r="D124" s="17" t="s">
        <v>948</v>
      </c>
      <c r="E124">
        <v>13.342999999993481</v>
      </c>
      <c r="F124">
        <v>1.4989999999997963</v>
      </c>
      <c r="G124">
        <v>20</v>
      </c>
      <c r="H124" s="17" t="s">
        <v>637</v>
      </c>
    </row>
    <row r="125" spans="1:8" x14ac:dyDescent="0.2">
      <c r="A125" s="17" t="s">
        <v>946</v>
      </c>
      <c r="B125" s="17" t="s">
        <v>886</v>
      </c>
      <c r="C125" s="17" t="s">
        <v>578</v>
      </c>
      <c r="D125" s="17" t="s">
        <v>948</v>
      </c>
      <c r="E125">
        <v>15.48399999999674</v>
      </c>
      <c r="F125">
        <v>1.4989999999997963</v>
      </c>
      <c r="G125">
        <v>23.209999999991851</v>
      </c>
      <c r="H125" s="17" t="s">
        <v>638</v>
      </c>
    </row>
    <row r="126" spans="1:8" x14ac:dyDescent="0.2">
      <c r="A126" s="17" t="s">
        <v>946</v>
      </c>
      <c r="B126" s="17" t="s">
        <v>4051</v>
      </c>
      <c r="C126" s="17" t="s">
        <v>599</v>
      </c>
      <c r="D126" s="17" t="s">
        <v>948</v>
      </c>
      <c r="E126">
        <v>9.827000000004773</v>
      </c>
      <c r="F126">
        <v>1.4989999999997963</v>
      </c>
      <c r="G126">
        <v>14.729999999995925</v>
      </c>
      <c r="H126" s="17" t="s">
        <v>639</v>
      </c>
    </row>
    <row r="127" spans="1:8" x14ac:dyDescent="0.2">
      <c r="A127" s="17" t="s">
        <v>946</v>
      </c>
      <c r="B127" s="17" t="s">
        <v>4051</v>
      </c>
      <c r="C127" s="17" t="s">
        <v>601</v>
      </c>
      <c r="D127" s="17" t="s">
        <v>948</v>
      </c>
      <c r="E127">
        <v>6.3980000000010477</v>
      </c>
      <c r="F127">
        <v>1.4989999999997963</v>
      </c>
      <c r="G127">
        <v>9.5899999999965075</v>
      </c>
      <c r="H127" s="17" t="s">
        <v>640</v>
      </c>
    </row>
    <row r="128" spans="1:8" x14ac:dyDescent="0.2">
      <c r="A128" s="17" t="s">
        <v>946</v>
      </c>
      <c r="B128" s="17" t="s">
        <v>4051</v>
      </c>
      <c r="C128" s="17" t="s">
        <v>582</v>
      </c>
      <c r="D128" s="17" t="s">
        <v>948</v>
      </c>
      <c r="E128">
        <v>7.8989999999976135</v>
      </c>
      <c r="F128">
        <v>1.4989999999997963</v>
      </c>
      <c r="G128">
        <v>11.839999999996508</v>
      </c>
      <c r="H128" s="17" t="s">
        <v>641</v>
      </c>
    </row>
    <row r="129" spans="1:8" x14ac:dyDescent="0.2">
      <c r="A129" s="17" t="s">
        <v>946</v>
      </c>
      <c r="B129" s="17" t="s">
        <v>4051</v>
      </c>
      <c r="C129" s="17" t="s">
        <v>572</v>
      </c>
      <c r="D129" s="17" t="s">
        <v>948</v>
      </c>
      <c r="E129">
        <v>6.2050000000017462</v>
      </c>
      <c r="F129">
        <v>1.4989999999997963</v>
      </c>
      <c r="G129">
        <v>9.3000000000029104</v>
      </c>
      <c r="H129" s="17" t="s">
        <v>642</v>
      </c>
    </row>
    <row r="130" spans="1:8" x14ac:dyDescent="0.2">
      <c r="A130" s="17" t="s">
        <v>946</v>
      </c>
      <c r="B130" s="17" t="s">
        <v>4051</v>
      </c>
      <c r="C130" s="17" t="s">
        <v>588</v>
      </c>
      <c r="D130" s="17" t="s">
        <v>948</v>
      </c>
      <c r="E130">
        <v>7.1589999999996508</v>
      </c>
      <c r="F130">
        <v>1.4989999999997963</v>
      </c>
      <c r="G130">
        <v>10.729999999995925</v>
      </c>
      <c r="H130" s="17" t="s">
        <v>643</v>
      </c>
    </row>
    <row r="131" spans="1:8" x14ac:dyDescent="0.2">
      <c r="A131" s="17" t="s">
        <v>946</v>
      </c>
      <c r="B131" s="17" t="s">
        <v>4051</v>
      </c>
      <c r="C131" s="17" t="s">
        <v>590</v>
      </c>
      <c r="D131" s="17" t="s">
        <v>948</v>
      </c>
      <c r="E131">
        <v>7.6460000000006403</v>
      </c>
      <c r="F131">
        <v>1.4989999999997963</v>
      </c>
      <c r="G131">
        <v>11.460000000006403</v>
      </c>
      <c r="H131" s="17" t="s">
        <v>644</v>
      </c>
    </row>
    <row r="132" spans="1:8" x14ac:dyDescent="0.2">
      <c r="A132" s="17" t="s">
        <v>946</v>
      </c>
      <c r="B132" s="17" t="s">
        <v>4051</v>
      </c>
      <c r="C132" s="17" t="s">
        <v>576</v>
      </c>
      <c r="D132" s="17" t="s">
        <v>948</v>
      </c>
      <c r="E132">
        <v>6.6180000000022119</v>
      </c>
      <c r="F132">
        <v>1.4989999999997963</v>
      </c>
      <c r="G132">
        <v>9.9199999999982538</v>
      </c>
      <c r="H132" s="17" t="s">
        <v>645</v>
      </c>
    </row>
    <row r="133" spans="1:8" x14ac:dyDescent="0.2">
      <c r="A133" s="17" t="s">
        <v>946</v>
      </c>
      <c r="B133" s="17" t="s">
        <v>4051</v>
      </c>
      <c r="C133" s="17" t="s">
        <v>593</v>
      </c>
      <c r="D133" s="17" t="s">
        <v>948</v>
      </c>
      <c r="E133">
        <v>6.3179999999993015</v>
      </c>
      <c r="F133">
        <v>1.4989999999997963</v>
      </c>
      <c r="G133">
        <v>9.4700000000011642</v>
      </c>
      <c r="H133" s="17" t="s">
        <v>646</v>
      </c>
    </row>
    <row r="134" spans="1:8" x14ac:dyDescent="0.2">
      <c r="A134" s="17" t="s">
        <v>946</v>
      </c>
      <c r="B134" s="17" t="s">
        <v>4051</v>
      </c>
      <c r="C134" s="17" t="s">
        <v>595</v>
      </c>
      <c r="D134" s="17" t="s">
        <v>948</v>
      </c>
      <c r="E134">
        <v>6.5849999999991269</v>
      </c>
      <c r="F134">
        <v>1.4989999999997963</v>
      </c>
      <c r="G134">
        <v>9.8699999999953434</v>
      </c>
      <c r="H134" s="17" t="s">
        <v>647</v>
      </c>
    </row>
    <row r="135" spans="1:8" x14ac:dyDescent="0.2">
      <c r="A135" s="17" t="s">
        <v>946</v>
      </c>
      <c r="B135" s="17" t="s">
        <v>4051</v>
      </c>
      <c r="C135" s="17" t="s">
        <v>578</v>
      </c>
      <c r="D135" s="17" t="s">
        <v>948</v>
      </c>
      <c r="E135">
        <v>8.2660000000032596</v>
      </c>
      <c r="F135">
        <v>1.4989999999997963</v>
      </c>
      <c r="G135">
        <v>12.389999999999418</v>
      </c>
      <c r="H135" s="17" t="s">
        <v>648</v>
      </c>
    </row>
    <row r="136" spans="1:8" x14ac:dyDescent="0.2">
      <c r="A136" s="17" t="s">
        <v>946</v>
      </c>
      <c r="B136" s="17" t="s">
        <v>849</v>
      </c>
      <c r="C136" s="17" t="s">
        <v>601</v>
      </c>
      <c r="D136" s="17" t="s">
        <v>950</v>
      </c>
      <c r="E136">
        <v>12.505000000004657</v>
      </c>
      <c r="F136">
        <v>2.7989999999990687</v>
      </c>
      <c r="G136">
        <v>35</v>
      </c>
      <c r="H136" s="17" t="s">
        <v>649</v>
      </c>
    </row>
    <row r="137" spans="1:8" x14ac:dyDescent="0.2">
      <c r="A137" s="17" t="s">
        <v>946</v>
      </c>
      <c r="B137" s="17" t="s">
        <v>849</v>
      </c>
      <c r="C137" s="17" t="s">
        <v>582</v>
      </c>
      <c r="D137" s="17" t="s">
        <v>951</v>
      </c>
      <c r="E137">
        <v>2.4150000000008731</v>
      </c>
      <c r="F137">
        <v>2.8990000000012515</v>
      </c>
      <c r="G137">
        <v>7</v>
      </c>
      <c r="H137" s="17" t="s">
        <v>650</v>
      </c>
    </row>
    <row r="138" spans="1:8" x14ac:dyDescent="0.2">
      <c r="A138" s="17" t="s">
        <v>946</v>
      </c>
      <c r="B138" s="17" t="s">
        <v>849</v>
      </c>
      <c r="C138" s="17" t="s">
        <v>572</v>
      </c>
      <c r="D138" s="17" t="s">
        <v>951</v>
      </c>
      <c r="E138">
        <v>11.039000000004307</v>
      </c>
      <c r="F138">
        <v>2.8990000000012515</v>
      </c>
      <c r="G138">
        <v>32</v>
      </c>
      <c r="H138" s="17" t="s">
        <v>651</v>
      </c>
    </row>
    <row r="139" spans="1:8" x14ac:dyDescent="0.2">
      <c r="A139" s="17" t="s">
        <v>946</v>
      </c>
      <c r="B139" s="17" t="s">
        <v>849</v>
      </c>
      <c r="C139" s="17" t="s">
        <v>574</v>
      </c>
      <c r="D139" s="17" t="s">
        <v>950</v>
      </c>
      <c r="E139">
        <v>2.6660000000010768</v>
      </c>
      <c r="F139">
        <v>2.7989999999990687</v>
      </c>
      <c r="G139">
        <v>7.4599999999991269</v>
      </c>
      <c r="H139" s="17" t="s">
        <v>652</v>
      </c>
    </row>
    <row r="140" spans="1:8" x14ac:dyDescent="0.2">
      <c r="A140" s="17" t="s">
        <v>946</v>
      </c>
      <c r="B140" s="17" t="s">
        <v>849</v>
      </c>
      <c r="C140" s="17" t="s">
        <v>586</v>
      </c>
      <c r="D140" s="17" t="s">
        <v>950</v>
      </c>
      <c r="E140">
        <v>5.3600000000005821</v>
      </c>
      <c r="F140">
        <v>2.7989999999990687</v>
      </c>
      <c r="G140">
        <v>15</v>
      </c>
      <c r="H140" s="17" t="s">
        <v>653</v>
      </c>
    </row>
    <row r="141" spans="1:8" x14ac:dyDescent="0.2">
      <c r="A141" s="17" t="s">
        <v>946</v>
      </c>
      <c r="B141" s="17" t="s">
        <v>849</v>
      </c>
      <c r="C141" s="17" t="s">
        <v>590</v>
      </c>
      <c r="D141" s="17" t="s">
        <v>951</v>
      </c>
      <c r="E141">
        <v>8.6239999999961583</v>
      </c>
      <c r="F141">
        <v>2.8990000000012515</v>
      </c>
      <c r="G141">
        <v>25</v>
      </c>
      <c r="H141" s="17" t="s">
        <v>654</v>
      </c>
    </row>
    <row r="142" spans="1:8" x14ac:dyDescent="0.2">
      <c r="A142" s="17" t="s">
        <v>946</v>
      </c>
      <c r="B142" s="17" t="s">
        <v>849</v>
      </c>
      <c r="C142" s="17" t="s">
        <v>576</v>
      </c>
      <c r="D142" s="17" t="s">
        <v>950</v>
      </c>
      <c r="E142">
        <v>3.5730000000003201</v>
      </c>
      <c r="F142">
        <v>2.7989999999990687</v>
      </c>
      <c r="G142">
        <v>10</v>
      </c>
      <c r="H142" s="17" t="s">
        <v>655</v>
      </c>
    </row>
    <row r="143" spans="1:8" x14ac:dyDescent="0.2">
      <c r="A143" s="17" t="s">
        <v>946</v>
      </c>
      <c r="B143" s="17" t="s">
        <v>849</v>
      </c>
      <c r="C143" s="17" t="s">
        <v>576</v>
      </c>
      <c r="D143" s="17" t="s">
        <v>950</v>
      </c>
      <c r="E143">
        <v>2.5010000000002037</v>
      </c>
      <c r="F143">
        <v>2.7989999999990687</v>
      </c>
      <c r="G143">
        <v>7</v>
      </c>
      <c r="H143" s="17" t="s">
        <v>656</v>
      </c>
    </row>
    <row r="144" spans="1:8" x14ac:dyDescent="0.2">
      <c r="A144" s="17" t="s">
        <v>946</v>
      </c>
      <c r="B144" s="17" t="s">
        <v>849</v>
      </c>
      <c r="C144" s="17" t="s">
        <v>593</v>
      </c>
      <c r="D144" s="17" t="s">
        <v>951</v>
      </c>
      <c r="E144">
        <v>12.073999999993248</v>
      </c>
      <c r="F144">
        <v>2.8990000000012515</v>
      </c>
      <c r="G144">
        <v>35</v>
      </c>
      <c r="H144" s="17" t="s">
        <v>657</v>
      </c>
    </row>
    <row r="145" spans="1:8" x14ac:dyDescent="0.2">
      <c r="A145" s="17" t="s">
        <v>946</v>
      </c>
      <c r="B145" s="17" t="s">
        <v>849</v>
      </c>
      <c r="C145" s="17" t="s">
        <v>595</v>
      </c>
      <c r="D145" s="17" t="s">
        <v>950</v>
      </c>
      <c r="E145">
        <v>2.5010000000002037</v>
      </c>
      <c r="F145">
        <v>2.7989999999990687</v>
      </c>
      <c r="G145">
        <v>7</v>
      </c>
      <c r="H145" s="17" t="s">
        <v>658</v>
      </c>
    </row>
    <row r="146" spans="1:8" x14ac:dyDescent="0.2">
      <c r="A146" s="17" t="s">
        <v>946</v>
      </c>
      <c r="B146" s="17" t="s">
        <v>849</v>
      </c>
      <c r="C146" s="17" t="s">
        <v>597</v>
      </c>
      <c r="D146" s="17" t="s">
        <v>951</v>
      </c>
      <c r="E146">
        <v>4.1429999999963911</v>
      </c>
      <c r="F146">
        <v>2.8990000000012515</v>
      </c>
      <c r="G146">
        <v>12.009999999994761</v>
      </c>
      <c r="H146" s="17" t="s">
        <v>659</v>
      </c>
    </row>
    <row r="147" spans="1:8" x14ac:dyDescent="0.2">
      <c r="A147" s="17" t="s">
        <v>946</v>
      </c>
      <c r="B147" s="17" t="s">
        <v>4053</v>
      </c>
      <c r="C147" s="17" t="s">
        <v>582</v>
      </c>
      <c r="D147" s="17" t="s">
        <v>950</v>
      </c>
      <c r="E147">
        <v>2.5089999999981956</v>
      </c>
      <c r="F147">
        <v>2.7989999999990687</v>
      </c>
      <c r="G147">
        <v>7.0199999999967986</v>
      </c>
      <c r="H147" s="17" t="s">
        <v>660</v>
      </c>
    </row>
    <row r="148" spans="1:8" x14ac:dyDescent="0.2">
      <c r="A148" s="17" t="s">
        <v>946</v>
      </c>
      <c r="B148" s="17" t="s">
        <v>4053</v>
      </c>
      <c r="C148" s="17" t="s">
        <v>588</v>
      </c>
      <c r="D148" s="17" t="s">
        <v>950</v>
      </c>
      <c r="E148">
        <v>3.5730000000003201</v>
      </c>
      <c r="F148">
        <v>2.7989999999990687</v>
      </c>
      <c r="G148">
        <v>10</v>
      </c>
      <c r="H148" s="17" t="s">
        <v>661</v>
      </c>
    </row>
    <row r="149" spans="1:8" x14ac:dyDescent="0.2">
      <c r="A149" s="17" t="s">
        <v>946</v>
      </c>
      <c r="B149" s="17" t="s">
        <v>4053</v>
      </c>
      <c r="C149" s="17" t="s">
        <v>631</v>
      </c>
      <c r="D149" s="17" t="s">
        <v>950</v>
      </c>
      <c r="E149">
        <v>3.5730000000003201</v>
      </c>
      <c r="F149">
        <v>2.7989999999990687</v>
      </c>
      <c r="G149">
        <v>10</v>
      </c>
      <c r="H149" s="17" t="s">
        <v>662</v>
      </c>
    </row>
    <row r="150" spans="1:8" x14ac:dyDescent="0.2">
      <c r="A150" s="17" t="s">
        <v>946</v>
      </c>
      <c r="B150" s="17" t="s">
        <v>4053</v>
      </c>
      <c r="C150" s="17" t="s">
        <v>590</v>
      </c>
      <c r="D150" s="17" t="s">
        <v>950</v>
      </c>
      <c r="E150">
        <v>3.5730000000003201</v>
      </c>
      <c r="F150">
        <v>2.7989999999990687</v>
      </c>
      <c r="G150">
        <v>10</v>
      </c>
      <c r="H150" s="17" t="s">
        <v>663</v>
      </c>
    </row>
    <row r="151" spans="1:8" x14ac:dyDescent="0.2">
      <c r="A151" s="17" t="s">
        <v>946</v>
      </c>
      <c r="B151" s="17" t="s">
        <v>4053</v>
      </c>
      <c r="C151" s="17" t="s">
        <v>576</v>
      </c>
      <c r="D151" s="17" t="s">
        <v>950</v>
      </c>
      <c r="E151">
        <v>3.922999999998865</v>
      </c>
      <c r="F151">
        <v>2.7989999999990687</v>
      </c>
      <c r="G151">
        <v>10.979999999995925</v>
      </c>
      <c r="H151" s="17" t="s">
        <v>664</v>
      </c>
    </row>
    <row r="152" spans="1:8" x14ac:dyDescent="0.2">
      <c r="A152" s="17" t="s">
        <v>946</v>
      </c>
      <c r="B152" s="17" t="s">
        <v>4053</v>
      </c>
      <c r="C152" s="17" t="s">
        <v>593</v>
      </c>
      <c r="D152" s="17" t="s">
        <v>950</v>
      </c>
      <c r="E152">
        <v>3.5730000000003201</v>
      </c>
      <c r="F152">
        <v>2.7989999999990687</v>
      </c>
      <c r="G152">
        <v>10</v>
      </c>
      <c r="H152" s="17" t="s">
        <v>665</v>
      </c>
    </row>
    <row r="153" spans="1:8" x14ac:dyDescent="0.2">
      <c r="A153" s="17" t="s">
        <v>946</v>
      </c>
      <c r="B153" s="17" t="s">
        <v>4053</v>
      </c>
      <c r="C153" s="17" t="s">
        <v>595</v>
      </c>
      <c r="D153" s="17" t="s">
        <v>950</v>
      </c>
      <c r="E153">
        <v>3.5730000000003201</v>
      </c>
      <c r="F153">
        <v>2.7989999999990687</v>
      </c>
      <c r="G153">
        <v>10</v>
      </c>
      <c r="H153" s="17" t="s">
        <v>666</v>
      </c>
    </row>
    <row r="154" spans="1:8" x14ac:dyDescent="0.2">
      <c r="A154" s="17" t="s">
        <v>946</v>
      </c>
      <c r="B154" s="17" t="s">
        <v>4053</v>
      </c>
      <c r="C154" s="17" t="s">
        <v>597</v>
      </c>
      <c r="D154" s="17" t="s">
        <v>950</v>
      </c>
      <c r="E154">
        <v>3.5730000000003201</v>
      </c>
      <c r="F154">
        <v>2.7989999999990687</v>
      </c>
      <c r="G154">
        <v>10</v>
      </c>
      <c r="H154" s="17" t="s">
        <v>667</v>
      </c>
    </row>
    <row r="155" spans="1:8" x14ac:dyDescent="0.2">
      <c r="A155" s="17" t="s">
        <v>946</v>
      </c>
      <c r="B155" s="17" t="s">
        <v>4053</v>
      </c>
      <c r="C155" s="17" t="s">
        <v>578</v>
      </c>
      <c r="D155" s="17" t="s">
        <v>950</v>
      </c>
      <c r="E155">
        <v>7.1460000000006403</v>
      </c>
      <c r="F155">
        <v>2.7989999999990687</v>
      </c>
      <c r="G155">
        <v>20</v>
      </c>
      <c r="H155" s="17" t="s">
        <v>668</v>
      </c>
    </row>
    <row r="156" spans="1:8" x14ac:dyDescent="0.2">
      <c r="A156" s="17" t="s">
        <v>946</v>
      </c>
      <c r="B156" s="17" t="s">
        <v>4053</v>
      </c>
      <c r="C156" s="17" t="s">
        <v>599</v>
      </c>
      <c r="D156" s="17" t="s">
        <v>950</v>
      </c>
      <c r="E156">
        <v>2.5010000000002037</v>
      </c>
      <c r="F156">
        <v>2.7989999999990687</v>
      </c>
      <c r="G156">
        <v>7</v>
      </c>
      <c r="H156" s="17" t="s">
        <v>669</v>
      </c>
    </row>
    <row r="157" spans="1:8" x14ac:dyDescent="0.2">
      <c r="A157" s="17" t="s">
        <v>946</v>
      </c>
      <c r="B157" s="17" t="s">
        <v>844</v>
      </c>
      <c r="C157" s="17" t="s">
        <v>588</v>
      </c>
      <c r="D157" s="17" t="s">
        <v>947</v>
      </c>
      <c r="E157">
        <v>25.013000000006286</v>
      </c>
      <c r="F157">
        <v>1.9989999999997963</v>
      </c>
      <c r="G157">
        <v>50</v>
      </c>
      <c r="H157" s="17" t="s">
        <v>670</v>
      </c>
    </row>
    <row r="158" spans="1:8" x14ac:dyDescent="0.2">
      <c r="A158" s="17" t="s">
        <v>946</v>
      </c>
      <c r="B158" s="17" t="s">
        <v>881</v>
      </c>
      <c r="C158" s="17" t="s">
        <v>593</v>
      </c>
      <c r="D158" s="17" t="s">
        <v>948</v>
      </c>
      <c r="E158">
        <v>20.013999999995576</v>
      </c>
      <c r="F158">
        <v>1.4989999999997963</v>
      </c>
      <c r="G158">
        <v>30</v>
      </c>
      <c r="H158" s="17" t="s">
        <v>671</v>
      </c>
    </row>
    <row r="159" spans="1:8" x14ac:dyDescent="0.2">
      <c r="A159" s="17" t="s">
        <v>946</v>
      </c>
      <c r="B159" s="17" t="s">
        <v>901</v>
      </c>
      <c r="C159" s="17" t="s">
        <v>599</v>
      </c>
      <c r="D159" s="17" t="s">
        <v>948</v>
      </c>
      <c r="E159">
        <v>17.179000000003725</v>
      </c>
      <c r="F159">
        <v>1.4989999999997963</v>
      </c>
      <c r="G159">
        <v>25.75</v>
      </c>
      <c r="H159" s="17" t="s">
        <v>672</v>
      </c>
    </row>
    <row r="160" spans="1:8" x14ac:dyDescent="0.2">
      <c r="A160" s="17" t="s">
        <v>946</v>
      </c>
      <c r="B160" s="17" t="s">
        <v>345</v>
      </c>
      <c r="C160" s="17" t="s">
        <v>599</v>
      </c>
      <c r="D160" s="17" t="s">
        <v>950</v>
      </c>
      <c r="E160">
        <v>3.0910000000003492</v>
      </c>
      <c r="F160">
        <v>2.7989999999990687</v>
      </c>
      <c r="G160">
        <v>8.6499999999941792</v>
      </c>
      <c r="H160" s="17" t="s">
        <v>673</v>
      </c>
    </row>
    <row r="161" spans="1:8" x14ac:dyDescent="0.2">
      <c r="A161" s="17" t="s">
        <v>946</v>
      </c>
      <c r="B161" s="17" t="s">
        <v>345</v>
      </c>
      <c r="C161" s="17" t="s">
        <v>599</v>
      </c>
      <c r="D161" s="17" t="s">
        <v>948</v>
      </c>
      <c r="E161">
        <v>10.907999999995809</v>
      </c>
      <c r="F161">
        <v>1.4989999999997963</v>
      </c>
      <c r="G161">
        <v>16.350000000005821</v>
      </c>
    </row>
    <row r="162" spans="1:8" x14ac:dyDescent="0.2">
      <c r="A162" s="17" t="s">
        <v>946</v>
      </c>
      <c r="B162" s="17" t="s">
        <v>345</v>
      </c>
      <c r="C162" s="17" t="s">
        <v>601</v>
      </c>
      <c r="D162" s="17" t="s">
        <v>951</v>
      </c>
      <c r="E162">
        <v>8.6239999999961583</v>
      </c>
      <c r="F162">
        <v>2.8990000000012515</v>
      </c>
      <c r="G162">
        <v>25</v>
      </c>
      <c r="H162" s="17" t="s">
        <v>674</v>
      </c>
    </row>
    <row r="163" spans="1:8" x14ac:dyDescent="0.2">
      <c r="A163" s="17" t="s">
        <v>946</v>
      </c>
      <c r="B163" s="17" t="s">
        <v>345</v>
      </c>
      <c r="C163" s="17" t="s">
        <v>582</v>
      </c>
      <c r="D163" s="17" t="s">
        <v>948</v>
      </c>
      <c r="E163">
        <v>13.716000000000349</v>
      </c>
      <c r="F163">
        <v>1.4989999999997963</v>
      </c>
      <c r="G163">
        <v>20.559999999997672</v>
      </c>
      <c r="H163" s="17" t="s">
        <v>675</v>
      </c>
    </row>
    <row r="164" spans="1:8" x14ac:dyDescent="0.2">
      <c r="A164" s="17" t="s">
        <v>946</v>
      </c>
      <c r="B164" s="17" t="s">
        <v>345</v>
      </c>
      <c r="C164" s="17" t="s">
        <v>582</v>
      </c>
      <c r="D164" s="17" t="s">
        <v>951</v>
      </c>
      <c r="E164">
        <v>1.5390000000006694</v>
      </c>
      <c r="F164">
        <v>2.8990000000012515</v>
      </c>
      <c r="G164">
        <v>4.4599999999991269</v>
      </c>
    </row>
    <row r="165" spans="1:8" x14ac:dyDescent="0.2">
      <c r="A165" s="17" t="s">
        <v>946</v>
      </c>
      <c r="B165" s="17" t="s">
        <v>345</v>
      </c>
      <c r="C165" s="17" t="s">
        <v>572</v>
      </c>
      <c r="D165" s="17" t="s">
        <v>948</v>
      </c>
      <c r="E165">
        <v>13.596000000005006</v>
      </c>
      <c r="F165">
        <v>1.4989999999997963</v>
      </c>
      <c r="G165">
        <v>20.380000000004657</v>
      </c>
      <c r="H165" s="17" t="s">
        <v>676</v>
      </c>
    </row>
    <row r="166" spans="1:8" x14ac:dyDescent="0.2">
      <c r="A166" s="17" t="s">
        <v>946</v>
      </c>
      <c r="B166" s="17" t="s">
        <v>345</v>
      </c>
      <c r="C166" s="17" t="s">
        <v>588</v>
      </c>
      <c r="D166" s="17" t="s">
        <v>950</v>
      </c>
      <c r="E166">
        <v>17.864000000001397</v>
      </c>
      <c r="F166">
        <v>2.7989999999990687</v>
      </c>
      <c r="G166">
        <v>50</v>
      </c>
      <c r="H166" s="17" t="s">
        <v>677</v>
      </c>
    </row>
    <row r="167" spans="1:8" x14ac:dyDescent="0.2">
      <c r="A167" s="17" t="s">
        <v>946</v>
      </c>
      <c r="B167" s="17" t="s">
        <v>345</v>
      </c>
      <c r="C167" s="17" t="s">
        <v>578</v>
      </c>
      <c r="D167" s="17" t="s">
        <v>950</v>
      </c>
      <c r="E167">
        <v>11.68300000000454</v>
      </c>
      <c r="F167">
        <v>2.7989999999990687</v>
      </c>
      <c r="G167">
        <v>32.700000000011642</v>
      </c>
      <c r="H167" s="17" t="s">
        <v>678</v>
      </c>
    </row>
    <row r="168" spans="1:8" x14ac:dyDescent="0.2">
      <c r="A168" s="17" t="s">
        <v>946</v>
      </c>
      <c r="B168" s="17" t="s">
        <v>345</v>
      </c>
      <c r="C168" s="17" t="s">
        <v>578</v>
      </c>
      <c r="D168" s="17" t="s">
        <v>948</v>
      </c>
      <c r="E168">
        <v>11.535000000003492</v>
      </c>
      <c r="F168">
        <v>1.4989999999997963</v>
      </c>
      <c r="G168">
        <v>17.290000000008149</v>
      </c>
    </row>
    <row r="169" spans="1:8" x14ac:dyDescent="0.2">
      <c r="A169" s="17" t="s">
        <v>946</v>
      </c>
      <c r="B169" s="17" t="s">
        <v>868</v>
      </c>
      <c r="C169" s="17" t="s">
        <v>601</v>
      </c>
      <c r="D169" s="17" t="s">
        <v>950</v>
      </c>
      <c r="E169">
        <v>3.5730000000003201</v>
      </c>
      <c r="F169">
        <v>2.7989999999990687</v>
      </c>
      <c r="G169">
        <v>10</v>
      </c>
      <c r="H169" s="17" t="s">
        <v>679</v>
      </c>
    </row>
    <row r="170" spans="1:8" x14ac:dyDescent="0.2">
      <c r="A170" s="17" t="s">
        <v>946</v>
      </c>
      <c r="B170" s="17" t="s">
        <v>868</v>
      </c>
      <c r="C170" s="17" t="s">
        <v>590</v>
      </c>
      <c r="D170" s="17" t="s">
        <v>950</v>
      </c>
      <c r="E170">
        <v>5.0020000000004075</v>
      </c>
      <c r="F170">
        <v>2.7989999999990687</v>
      </c>
      <c r="G170">
        <v>14</v>
      </c>
      <c r="H170" s="17" t="s">
        <v>680</v>
      </c>
    </row>
    <row r="171" spans="1:8" x14ac:dyDescent="0.2">
      <c r="A171" s="17" t="s">
        <v>946</v>
      </c>
      <c r="B171" s="17" t="s">
        <v>2064</v>
      </c>
      <c r="C171" s="17" t="s">
        <v>593</v>
      </c>
      <c r="D171" s="17" t="s">
        <v>948</v>
      </c>
      <c r="E171">
        <v>13.342999999993481</v>
      </c>
      <c r="F171">
        <v>1.4989999999997963</v>
      </c>
      <c r="G171">
        <v>20</v>
      </c>
      <c r="H171" s="17" t="s">
        <v>681</v>
      </c>
    </row>
    <row r="172" spans="1:8" x14ac:dyDescent="0.2">
      <c r="A172" s="17" t="s">
        <v>946</v>
      </c>
      <c r="B172" s="17" t="s">
        <v>2064</v>
      </c>
      <c r="C172" s="17" t="s">
        <v>595</v>
      </c>
      <c r="D172" s="17" t="s">
        <v>950</v>
      </c>
      <c r="E172">
        <v>0.99399999999968713</v>
      </c>
      <c r="F172">
        <v>2.7989999999990687</v>
      </c>
      <c r="G172">
        <v>2.7799999999988358</v>
      </c>
      <c r="H172" s="17" t="s">
        <v>682</v>
      </c>
    </row>
    <row r="173" spans="1:8" x14ac:dyDescent="0.2">
      <c r="A173" s="17" t="s">
        <v>946</v>
      </c>
      <c r="B173" s="17" t="s">
        <v>2064</v>
      </c>
      <c r="C173" s="17" t="s">
        <v>595</v>
      </c>
      <c r="D173" s="17" t="s">
        <v>948</v>
      </c>
      <c r="E173">
        <v>18.159000000014203</v>
      </c>
      <c r="F173">
        <v>1.4989999999997963</v>
      </c>
      <c r="G173">
        <v>27.220000000001164</v>
      </c>
    </row>
    <row r="174" spans="1:8" x14ac:dyDescent="0.2">
      <c r="A174" s="17" t="s">
        <v>946</v>
      </c>
      <c r="B174" s="17" t="s">
        <v>2064</v>
      </c>
      <c r="C174" s="17" t="s">
        <v>597</v>
      </c>
      <c r="D174" s="17" t="s">
        <v>948</v>
      </c>
      <c r="E174">
        <v>13.342999999993481</v>
      </c>
      <c r="F174">
        <v>1.4989999999997963</v>
      </c>
      <c r="G174">
        <v>20</v>
      </c>
      <c r="H174" s="17" t="s">
        <v>683</v>
      </c>
    </row>
    <row r="175" spans="1:8" x14ac:dyDescent="0.2">
      <c r="A175" s="17" t="s">
        <v>946</v>
      </c>
      <c r="B175" s="17" t="s">
        <v>2064</v>
      </c>
      <c r="C175" s="17" t="s">
        <v>578</v>
      </c>
      <c r="D175" s="17" t="s">
        <v>948</v>
      </c>
      <c r="E175">
        <v>13.342999999993481</v>
      </c>
      <c r="F175">
        <v>1.4989999999997963</v>
      </c>
      <c r="G175">
        <v>20</v>
      </c>
      <c r="H175" s="17" t="s">
        <v>684</v>
      </c>
    </row>
    <row r="176" spans="1:8" x14ac:dyDescent="0.2">
      <c r="A176" s="17" t="s">
        <v>946</v>
      </c>
      <c r="B176" s="17" t="s">
        <v>866</v>
      </c>
      <c r="C176" s="17" t="s">
        <v>586</v>
      </c>
      <c r="D176" s="17" t="s">
        <v>947</v>
      </c>
      <c r="E176">
        <v>3.5020000000004075</v>
      </c>
      <c r="F176">
        <v>1.9989999999997963</v>
      </c>
      <c r="G176">
        <v>7</v>
      </c>
      <c r="H176" s="17" t="s">
        <v>685</v>
      </c>
    </row>
    <row r="177" spans="1:8" x14ac:dyDescent="0.2">
      <c r="A177" s="17" t="s">
        <v>946</v>
      </c>
      <c r="B177" s="17" t="s">
        <v>866</v>
      </c>
      <c r="C177" s="17" t="s">
        <v>576</v>
      </c>
      <c r="D177" s="17" t="s">
        <v>950</v>
      </c>
      <c r="E177">
        <v>2.5260000000016589</v>
      </c>
      <c r="F177">
        <v>2.7989999999990687</v>
      </c>
      <c r="G177">
        <v>7.069999999999709</v>
      </c>
      <c r="H177" s="17" t="s">
        <v>686</v>
      </c>
    </row>
    <row r="178" spans="1:8" x14ac:dyDescent="0.2">
      <c r="A178" s="17" t="s">
        <v>946</v>
      </c>
      <c r="B178" t="s">
        <v>866</v>
      </c>
      <c r="C178" s="17" t="s">
        <v>595</v>
      </c>
      <c r="D178" s="17" t="s">
        <v>950</v>
      </c>
      <c r="E178">
        <v>10.721999999994296</v>
      </c>
      <c r="F178">
        <v>2.7989999999990687</v>
      </c>
      <c r="G178">
        <v>30.010000000009313</v>
      </c>
      <c r="H178" s="17" t="s">
        <v>770</v>
      </c>
    </row>
    <row r="179" spans="1:8" x14ac:dyDescent="0.2">
      <c r="A179" s="17" t="s">
        <v>946</v>
      </c>
      <c r="B179" s="17" t="s">
        <v>935</v>
      </c>
      <c r="C179" s="17" t="s">
        <v>601</v>
      </c>
      <c r="D179" s="17" t="s">
        <v>948</v>
      </c>
      <c r="E179">
        <v>16.678000000014435</v>
      </c>
      <c r="F179">
        <v>1.4989999999997963</v>
      </c>
      <c r="G179">
        <v>25</v>
      </c>
      <c r="H179" s="17" t="s">
        <v>687</v>
      </c>
    </row>
    <row r="180" spans="1:8" x14ac:dyDescent="0.2">
      <c r="A180" s="17" t="s">
        <v>946</v>
      </c>
      <c r="B180" s="17" t="s">
        <v>935</v>
      </c>
      <c r="C180" s="17" t="s">
        <v>582</v>
      </c>
      <c r="D180" s="17" t="s">
        <v>948</v>
      </c>
      <c r="E180">
        <v>13.342999999993481</v>
      </c>
      <c r="F180">
        <v>1.4989999999997963</v>
      </c>
      <c r="G180">
        <v>20</v>
      </c>
      <c r="H180" s="17" t="s">
        <v>688</v>
      </c>
    </row>
    <row r="181" spans="1:8" x14ac:dyDescent="0.2">
      <c r="A181" s="17" t="s">
        <v>946</v>
      </c>
      <c r="B181" s="17" t="s">
        <v>935</v>
      </c>
      <c r="C181" s="17" t="s">
        <v>572</v>
      </c>
      <c r="D181" s="17" t="s">
        <v>948</v>
      </c>
      <c r="E181">
        <v>10.006999999997788</v>
      </c>
      <c r="F181">
        <v>1.4989999999997963</v>
      </c>
      <c r="G181">
        <v>15</v>
      </c>
      <c r="H181" s="17" t="s">
        <v>689</v>
      </c>
    </row>
    <row r="182" spans="1:8" x14ac:dyDescent="0.2">
      <c r="A182" s="17" t="s">
        <v>946</v>
      </c>
      <c r="B182" s="17" t="s">
        <v>935</v>
      </c>
      <c r="C182" s="17" t="s">
        <v>574</v>
      </c>
      <c r="D182" s="17" t="s">
        <v>948</v>
      </c>
      <c r="E182">
        <v>13.342999999993481</v>
      </c>
      <c r="F182">
        <v>1.4989999999997963</v>
      </c>
      <c r="G182">
        <v>20</v>
      </c>
      <c r="H182" s="17" t="s">
        <v>690</v>
      </c>
    </row>
    <row r="183" spans="1:8" x14ac:dyDescent="0.2">
      <c r="A183" s="17" t="s">
        <v>946</v>
      </c>
      <c r="B183" s="17" t="s">
        <v>935</v>
      </c>
      <c r="C183" s="17" t="s">
        <v>586</v>
      </c>
      <c r="D183" s="17" t="s">
        <v>948</v>
      </c>
      <c r="E183">
        <v>10.006999999997788</v>
      </c>
      <c r="F183">
        <v>1.4989999999997963</v>
      </c>
      <c r="G183">
        <v>15</v>
      </c>
      <c r="H183" s="17" t="s">
        <v>691</v>
      </c>
    </row>
    <row r="184" spans="1:8" x14ac:dyDescent="0.2">
      <c r="A184" s="17" t="s">
        <v>946</v>
      </c>
      <c r="B184" s="17" t="s">
        <v>935</v>
      </c>
      <c r="C184" s="17" t="s">
        <v>590</v>
      </c>
      <c r="D184" s="17" t="s">
        <v>948</v>
      </c>
      <c r="E184">
        <v>13.342999999993481</v>
      </c>
      <c r="F184">
        <v>1.4989999999997963</v>
      </c>
      <c r="G184">
        <v>20</v>
      </c>
      <c r="H184" s="17" t="s">
        <v>692</v>
      </c>
    </row>
    <row r="185" spans="1:8" x14ac:dyDescent="0.2">
      <c r="A185" s="17" t="s">
        <v>946</v>
      </c>
      <c r="B185" s="17" t="s">
        <v>935</v>
      </c>
      <c r="C185" s="17" t="s">
        <v>576</v>
      </c>
      <c r="D185" s="17" t="s">
        <v>948</v>
      </c>
      <c r="E185">
        <v>13.342999999993481</v>
      </c>
      <c r="F185">
        <v>1.4989999999997963</v>
      </c>
      <c r="G185">
        <v>20</v>
      </c>
      <c r="H185" s="17" t="s">
        <v>693</v>
      </c>
    </row>
    <row r="186" spans="1:8" x14ac:dyDescent="0.2">
      <c r="A186" s="17" t="s">
        <v>946</v>
      </c>
      <c r="B186" s="17" t="s">
        <v>935</v>
      </c>
      <c r="C186" s="17" t="s">
        <v>593</v>
      </c>
      <c r="D186" s="17" t="s">
        <v>948</v>
      </c>
      <c r="E186">
        <v>10.006999999997788</v>
      </c>
      <c r="F186">
        <v>1.4989999999997963</v>
      </c>
      <c r="G186">
        <v>15</v>
      </c>
      <c r="H186" s="17" t="s">
        <v>694</v>
      </c>
    </row>
    <row r="187" spans="1:8" x14ac:dyDescent="0.2">
      <c r="A187" s="17" t="s">
        <v>946</v>
      </c>
      <c r="B187" s="17" t="s">
        <v>935</v>
      </c>
      <c r="C187" s="17" t="s">
        <v>595</v>
      </c>
      <c r="D187" s="17" t="s">
        <v>948</v>
      </c>
      <c r="E187">
        <v>13.342999999993481</v>
      </c>
      <c r="F187">
        <v>1.4989999999997963</v>
      </c>
      <c r="G187">
        <v>20</v>
      </c>
      <c r="H187" s="17" t="s">
        <v>695</v>
      </c>
    </row>
    <row r="188" spans="1:8" x14ac:dyDescent="0.2">
      <c r="A188" s="17" t="s">
        <v>946</v>
      </c>
      <c r="B188" s="17" t="s">
        <v>935</v>
      </c>
      <c r="C188" s="17" t="s">
        <v>597</v>
      </c>
      <c r="D188" s="17" t="s">
        <v>948</v>
      </c>
      <c r="E188">
        <v>10.006999999997788</v>
      </c>
      <c r="F188">
        <v>1.4989999999997963</v>
      </c>
      <c r="G188">
        <v>15</v>
      </c>
      <c r="H188" s="17" t="s">
        <v>696</v>
      </c>
    </row>
    <row r="189" spans="1:8" x14ac:dyDescent="0.2">
      <c r="A189" s="17" t="s">
        <v>946</v>
      </c>
      <c r="B189" s="17" t="s">
        <v>4049</v>
      </c>
      <c r="C189" s="17" t="s">
        <v>599</v>
      </c>
      <c r="D189" s="17" t="s">
        <v>950</v>
      </c>
      <c r="E189">
        <v>10.714999999996508</v>
      </c>
      <c r="F189">
        <v>2.7989999999990687</v>
      </c>
      <c r="G189">
        <v>29.989999999990687</v>
      </c>
      <c r="H189" s="17" t="s">
        <v>697</v>
      </c>
    </row>
    <row r="190" spans="1:8" x14ac:dyDescent="0.2">
      <c r="A190" s="17" t="s">
        <v>946</v>
      </c>
      <c r="B190" s="17" t="s">
        <v>4049</v>
      </c>
      <c r="C190" s="17" t="s">
        <v>601</v>
      </c>
      <c r="D190" s="17" t="s">
        <v>950</v>
      </c>
      <c r="E190">
        <v>14.290999999997439</v>
      </c>
      <c r="F190">
        <v>2.7989999999990687</v>
      </c>
      <c r="G190">
        <v>40</v>
      </c>
      <c r="H190" s="17" t="s">
        <v>698</v>
      </c>
    </row>
    <row r="191" spans="1:8" x14ac:dyDescent="0.2">
      <c r="A191" s="17" t="s">
        <v>946</v>
      </c>
      <c r="B191" s="17" t="s">
        <v>4049</v>
      </c>
      <c r="C191" s="17" t="s">
        <v>582</v>
      </c>
      <c r="D191" s="17" t="s">
        <v>951</v>
      </c>
      <c r="E191">
        <v>13.797999999995227</v>
      </c>
      <c r="F191">
        <v>2.8990000000012515</v>
      </c>
      <c r="G191">
        <v>40</v>
      </c>
      <c r="H191" s="17" t="s">
        <v>699</v>
      </c>
    </row>
    <row r="192" spans="1:8" x14ac:dyDescent="0.2">
      <c r="A192" s="17" t="s">
        <v>946</v>
      </c>
      <c r="B192" s="17" t="s">
        <v>4049</v>
      </c>
      <c r="C192" s="17" t="s">
        <v>574</v>
      </c>
      <c r="D192" s="17" t="s">
        <v>951</v>
      </c>
      <c r="E192">
        <v>13.797999999995227</v>
      </c>
      <c r="F192">
        <v>2.8990000000012515</v>
      </c>
      <c r="G192">
        <v>40</v>
      </c>
      <c r="H192" s="17" t="s">
        <v>700</v>
      </c>
    </row>
    <row r="193" spans="1:8" x14ac:dyDescent="0.2">
      <c r="A193" s="17" t="s">
        <v>946</v>
      </c>
      <c r="B193" s="17" t="s">
        <v>4049</v>
      </c>
      <c r="C193" s="17" t="s">
        <v>586</v>
      </c>
      <c r="D193" s="17" t="s">
        <v>950</v>
      </c>
      <c r="E193">
        <v>10.718999999997322</v>
      </c>
      <c r="F193">
        <v>2.7989999999990687</v>
      </c>
      <c r="G193">
        <v>30</v>
      </c>
      <c r="H193" s="17" t="s">
        <v>701</v>
      </c>
    </row>
    <row r="194" spans="1:8" x14ac:dyDescent="0.2">
      <c r="A194" s="17" t="s">
        <v>946</v>
      </c>
      <c r="B194" s="17" t="s">
        <v>4049</v>
      </c>
      <c r="C194" s="17" t="s">
        <v>631</v>
      </c>
      <c r="D194" s="17" t="s">
        <v>951</v>
      </c>
      <c r="E194">
        <v>17.247999999992317</v>
      </c>
      <c r="F194">
        <v>2.8990000000012515</v>
      </c>
      <c r="G194">
        <v>50</v>
      </c>
      <c r="H194" s="17" t="s">
        <v>702</v>
      </c>
    </row>
    <row r="195" spans="1:8" x14ac:dyDescent="0.2">
      <c r="A195" s="17" t="s">
        <v>946</v>
      </c>
      <c r="B195" s="17" t="s">
        <v>4049</v>
      </c>
      <c r="C195" s="17" t="s">
        <v>576</v>
      </c>
      <c r="D195" s="17" t="s">
        <v>951</v>
      </c>
      <c r="E195">
        <v>6.9170000000012806</v>
      </c>
      <c r="F195">
        <v>2.8990000000012515</v>
      </c>
      <c r="G195">
        <v>20.049999999988358</v>
      </c>
      <c r="H195" s="17" t="s">
        <v>703</v>
      </c>
    </row>
    <row r="196" spans="1:8" x14ac:dyDescent="0.2">
      <c r="A196" s="17" t="s">
        <v>946</v>
      </c>
      <c r="B196" s="17" t="s">
        <v>4049</v>
      </c>
      <c r="C196" s="17" t="s">
        <v>593</v>
      </c>
      <c r="D196" s="17" t="s">
        <v>950</v>
      </c>
      <c r="E196">
        <v>10.718999999997322</v>
      </c>
      <c r="F196">
        <v>2.7989999999990687</v>
      </c>
      <c r="G196">
        <v>30</v>
      </c>
      <c r="H196" s="17" t="s">
        <v>704</v>
      </c>
    </row>
    <row r="197" spans="1:8" x14ac:dyDescent="0.2">
      <c r="A197" s="17" t="s">
        <v>946</v>
      </c>
      <c r="B197" s="17" t="s">
        <v>4049</v>
      </c>
      <c r="C197" s="17" t="s">
        <v>578</v>
      </c>
      <c r="D197" s="17" t="s">
        <v>950</v>
      </c>
      <c r="E197">
        <v>17.864000000001397</v>
      </c>
      <c r="F197">
        <v>2.7989999999990687</v>
      </c>
      <c r="G197">
        <v>50</v>
      </c>
      <c r="H197" s="17" t="s">
        <v>705</v>
      </c>
    </row>
    <row r="199" spans="1:8" x14ac:dyDescent="0.2">
      <c r="A199" s="86" t="s">
        <v>1146</v>
      </c>
    </row>
    <row r="200" spans="1:8" x14ac:dyDescent="0.2">
      <c r="A200" s="16" t="s">
        <v>939</v>
      </c>
      <c r="B200" s="16" t="s">
        <v>827</v>
      </c>
      <c r="C200" s="16" t="s">
        <v>940</v>
      </c>
      <c r="D200" s="16" t="s">
        <v>941</v>
      </c>
      <c r="E200" s="16" t="s">
        <v>942</v>
      </c>
      <c r="F200" s="16" t="s">
        <v>943</v>
      </c>
      <c r="G200" s="16" t="s">
        <v>944</v>
      </c>
      <c r="H200" s="16" t="s">
        <v>945</v>
      </c>
    </row>
    <row r="201" spans="1:8" x14ac:dyDescent="0.2">
      <c r="A201" s="17" t="s">
        <v>946</v>
      </c>
      <c r="B201" s="17" t="s">
        <v>891</v>
      </c>
      <c r="C201" s="17" t="s">
        <v>590</v>
      </c>
      <c r="D201" s="17" t="s">
        <v>948</v>
      </c>
      <c r="E201">
        <v>6.338000000003376</v>
      </c>
      <c r="F201">
        <v>1.558999999999287</v>
      </c>
      <c r="G201">
        <v>9.8800000000046566</v>
      </c>
      <c r="H201" s="17" t="s">
        <v>706</v>
      </c>
    </row>
    <row r="202" spans="1:8" x14ac:dyDescent="0.2">
      <c r="A202" s="17" t="s">
        <v>946</v>
      </c>
      <c r="B202" s="17" t="s">
        <v>891</v>
      </c>
      <c r="C202" s="17" t="s">
        <v>597</v>
      </c>
      <c r="D202" s="17" t="s">
        <v>950</v>
      </c>
      <c r="E202">
        <v>25.00899999999092</v>
      </c>
      <c r="F202">
        <v>2.7989999999990687</v>
      </c>
      <c r="G202">
        <v>70</v>
      </c>
      <c r="H202" s="17" t="s">
        <v>707</v>
      </c>
    </row>
    <row r="203" spans="1:8" x14ac:dyDescent="0.2">
      <c r="A203" s="17" t="s">
        <v>946</v>
      </c>
      <c r="B203" s="17" t="s">
        <v>891</v>
      </c>
      <c r="C203" s="17" t="s">
        <v>578</v>
      </c>
      <c r="D203" s="17" t="s">
        <v>950</v>
      </c>
      <c r="E203">
        <v>4.1200000000026193</v>
      </c>
      <c r="F203">
        <v>2.7989999999990687</v>
      </c>
      <c r="G203">
        <v>11.529999999998836</v>
      </c>
      <c r="H203" s="17" t="s">
        <v>708</v>
      </c>
    </row>
    <row r="204" spans="1:8" x14ac:dyDescent="0.2">
      <c r="A204" s="17" t="s">
        <v>946</v>
      </c>
      <c r="B204" s="17" t="s">
        <v>891</v>
      </c>
      <c r="C204" s="17" t="s">
        <v>578</v>
      </c>
      <c r="D204" s="17" t="s">
        <v>948</v>
      </c>
      <c r="E204">
        <v>11.854000000006636</v>
      </c>
      <c r="F204">
        <v>1.558999999999287</v>
      </c>
      <c r="G204">
        <v>18.480000000010477</v>
      </c>
    </row>
    <row r="205" spans="1:8" x14ac:dyDescent="0.2">
      <c r="A205" s="17" t="s">
        <v>946</v>
      </c>
      <c r="B205" s="17" t="s">
        <v>831</v>
      </c>
      <c r="C205" s="17" t="s">
        <v>599</v>
      </c>
      <c r="D205" s="17" t="s">
        <v>950</v>
      </c>
      <c r="E205">
        <v>7.3410000000003492</v>
      </c>
      <c r="F205">
        <v>2.8689999999987776</v>
      </c>
      <c r="G205">
        <v>21.059999999997672</v>
      </c>
      <c r="H205" s="17" t="s">
        <v>709</v>
      </c>
    </row>
    <row r="206" spans="1:8" x14ac:dyDescent="0.2">
      <c r="A206" s="17" t="s">
        <v>946</v>
      </c>
      <c r="B206" s="17" t="s">
        <v>831</v>
      </c>
      <c r="C206" s="17" t="s">
        <v>599</v>
      </c>
      <c r="D206" s="17" t="s">
        <v>948</v>
      </c>
      <c r="E206">
        <v>12.573000000003958</v>
      </c>
      <c r="F206">
        <v>1.558999999999287</v>
      </c>
      <c r="G206">
        <v>19.600000000005821</v>
      </c>
    </row>
    <row r="207" spans="1:8" x14ac:dyDescent="0.2">
      <c r="A207" s="17" t="s">
        <v>946</v>
      </c>
      <c r="B207" s="17" t="s">
        <v>831</v>
      </c>
      <c r="C207" s="17" t="s">
        <v>601</v>
      </c>
      <c r="D207" s="17" t="s">
        <v>948</v>
      </c>
      <c r="E207">
        <v>15.150999999998021</v>
      </c>
      <c r="F207">
        <v>1.558999999999287</v>
      </c>
      <c r="G207">
        <v>23.619999999995343</v>
      </c>
      <c r="H207" s="17" t="s">
        <v>710</v>
      </c>
    </row>
    <row r="208" spans="1:8" x14ac:dyDescent="0.2">
      <c r="A208" s="17" t="s">
        <v>946</v>
      </c>
      <c r="B208" s="17" t="s">
        <v>831</v>
      </c>
      <c r="C208" s="17" t="s">
        <v>582</v>
      </c>
      <c r="D208" s="17" t="s">
        <v>948</v>
      </c>
      <c r="E208">
        <v>15.843999999997322</v>
      </c>
      <c r="F208">
        <v>1.558999999999287</v>
      </c>
      <c r="G208">
        <v>24.700000000011642</v>
      </c>
      <c r="H208" s="17" t="s">
        <v>711</v>
      </c>
    </row>
    <row r="209" spans="1:8" x14ac:dyDescent="0.2">
      <c r="A209" s="17" t="s">
        <v>946</v>
      </c>
      <c r="B209" s="17" t="s">
        <v>831</v>
      </c>
      <c r="C209" s="17" t="s">
        <v>572</v>
      </c>
      <c r="D209" s="17" t="s">
        <v>948</v>
      </c>
      <c r="E209">
        <v>15.716000000000349</v>
      </c>
      <c r="F209">
        <v>1.558999999999287</v>
      </c>
      <c r="G209">
        <v>24.5</v>
      </c>
      <c r="H209" s="17" t="s">
        <v>712</v>
      </c>
    </row>
    <row r="210" spans="1:8" x14ac:dyDescent="0.2">
      <c r="A210" s="17" t="s">
        <v>946</v>
      </c>
      <c r="B210" s="17" t="s">
        <v>831</v>
      </c>
      <c r="C210" s="17" t="s">
        <v>574</v>
      </c>
      <c r="D210" s="17" t="s">
        <v>948</v>
      </c>
      <c r="E210">
        <v>16.024000000004889</v>
      </c>
      <c r="F210">
        <v>1.558999999999287</v>
      </c>
      <c r="G210">
        <v>24.980000000010477</v>
      </c>
      <c r="H210" s="17" t="s">
        <v>713</v>
      </c>
    </row>
    <row r="211" spans="1:8" x14ac:dyDescent="0.2">
      <c r="A211" s="17" t="s">
        <v>946</v>
      </c>
      <c r="B211" s="17" t="s">
        <v>831</v>
      </c>
      <c r="C211" s="17" t="s">
        <v>586</v>
      </c>
      <c r="D211" s="17" t="s">
        <v>948</v>
      </c>
      <c r="E211">
        <v>16.087999999988824</v>
      </c>
      <c r="F211">
        <v>1.558999999999287</v>
      </c>
      <c r="G211">
        <v>25.079999999987194</v>
      </c>
      <c r="H211" s="17" t="s">
        <v>714</v>
      </c>
    </row>
    <row r="212" spans="1:8" x14ac:dyDescent="0.2">
      <c r="A212" s="17" t="s">
        <v>946</v>
      </c>
      <c r="B212" s="17" t="s">
        <v>831</v>
      </c>
      <c r="C212" s="17" t="s">
        <v>588</v>
      </c>
      <c r="D212" s="17" t="s">
        <v>948</v>
      </c>
      <c r="E212">
        <v>14.978000000002794</v>
      </c>
      <c r="F212">
        <v>1.558999999999287</v>
      </c>
      <c r="G212">
        <v>23.350000000005821</v>
      </c>
      <c r="H212" s="17" t="s">
        <v>715</v>
      </c>
    </row>
    <row r="213" spans="1:8" x14ac:dyDescent="0.2">
      <c r="A213" s="17" t="s">
        <v>946</v>
      </c>
      <c r="B213" s="17" t="s">
        <v>831</v>
      </c>
      <c r="C213" s="17" t="s">
        <v>590</v>
      </c>
      <c r="D213" s="17" t="s">
        <v>948</v>
      </c>
      <c r="E213">
        <v>14.669999999998254</v>
      </c>
      <c r="F213">
        <v>1.558999999999287</v>
      </c>
      <c r="G213">
        <v>22.869999999995343</v>
      </c>
      <c r="H213" s="17" t="s">
        <v>716</v>
      </c>
    </row>
    <row r="214" spans="1:8" x14ac:dyDescent="0.2">
      <c r="A214" s="17" t="s">
        <v>946</v>
      </c>
      <c r="B214" s="17" t="s">
        <v>831</v>
      </c>
      <c r="C214" s="17" t="s">
        <v>576</v>
      </c>
      <c r="D214" s="17" t="s">
        <v>948</v>
      </c>
      <c r="E214">
        <v>15.523000000001048</v>
      </c>
      <c r="F214">
        <v>1.558999999999287</v>
      </c>
      <c r="G214">
        <v>24.200000000011642</v>
      </c>
      <c r="H214" s="17" t="s">
        <v>717</v>
      </c>
    </row>
    <row r="215" spans="1:8" x14ac:dyDescent="0.2">
      <c r="A215" s="17" t="s">
        <v>946</v>
      </c>
      <c r="B215" s="17" t="s">
        <v>831</v>
      </c>
      <c r="C215" s="17" t="s">
        <v>593</v>
      </c>
      <c r="D215" s="17" t="s">
        <v>948</v>
      </c>
      <c r="E215">
        <v>14.188999999998487</v>
      </c>
      <c r="F215">
        <v>1.558999999999287</v>
      </c>
      <c r="G215">
        <v>22.119999999995343</v>
      </c>
      <c r="H215" s="17" t="s">
        <v>718</v>
      </c>
    </row>
    <row r="216" spans="1:8" x14ac:dyDescent="0.2">
      <c r="A216" s="17" t="s">
        <v>946</v>
      </c>
      <c r="B216" s="17" t="s">
        <v>831</v>
      </c>
      <c r="C216" s="17" t="s">
        <v>595</v>
      </c>
      <c r="D216" s="17" t="s">
        <v>948</v>
      </c>
      <c r="E216">
        <v>15.785999999992782</v>
      </c>
      <c r="F216">
        <v>1.558999999999287</v>
      </c>
      <c r="G216">
        <v>24.60999999998603</v>
      </c>
      <c r="H216" s="17" t="s">
        <v>719</v>
      </c>
    </row>
    <row r="217" spans="1:8" x14ac:dyDescent="0.2">
      <c r="A217" s="17" t="s">
        <v>946</v>
      </c>
      <c r="B217" s="17" t="s">
        <v>832</v>
      </c>
      <c r="C217" s="17" t="s">
        <v>576</v>
      </c>
      <c r="D217" s="17" t="s">
        <v>948</v>
      </c>
      <c r="E217">
        <v>8.5120000000024447</v>
      </c>
      <c r="F217">
        <v>1.558999999999287</v>
      </c>
      <c r="G217">
        <v>13.270000000004075</v>
      </c>
      <c r="H217" s="17" t="s">
        <v>720</v>
      </c>
    </row>
    <row r="218" spans="1:8" x14ac:dyDescent="0.2">
      <c r="A218" s="17" t="s">
        <v>946</v>
      </c>
      <c r="B218" s="17" t="s">
        <v>832</v>
      </c>
      <c r="C218" s="17" t="s">
        <v>576</v>
      </c>
      <c r="D218" s="17" t="s">
        <v>3168</v>
      </c>
      <c r="E218">
        <v>3</v>
      </c>
      <c r="F218">
        <v>20.380000000004657</v>
      </c>
      <c r="G218">
        <v>61.14000000001397</v>
      </c>
    </row>
    <row r="219" spans="1:8" x14ac:dyDescent="0.2">
      <c r="A219" s="17" t="s">
        <v>946</v>
      </c>
      <c r="B219" s="17" t="s">
        <v>832</v>
      </c>
      <c r="C219" s="17" t="s">
        <v>576</v>
      </c>
      <c r="D219" s="17" t="s">
        <v>1558</v>
      </c>
      <c r="E219">
        <v>1</v>
      </c>
      <c r="F219">
        <v>11.529999999998836</v>
      </c>
      <c r="G219">
        <v>11.529999999998836</v>
      </c>
    </row>
    <row r="220" spans="1:8" x14ac:dyDescent="0.2">
      <c r="A220" s="17" t="s">
        <v>946</v>
      </c>
      <c r="B220" s="17" t="s">
        <v>832</v>
      </c>
      <c r="C220" s="17" t="s">
        <v>578</v>
      </c>
      <c r="D220" s="17" t="s">
        <v>948</v>
      </c>
      <c r="E220">
        <v>12.828999999997905</v>
      </c>
      <c r="F220">
        <v>1.558999999999287</v>
      </c>
      <c r="G220">
        <v>20</v>
      </c>
      <c r="H220" s="17" t="s">
        <v>721</v>
      </c>
    </row>
    <row r="221" spans="1:8" x14ac:dyDescent="0.2">
      <c r="A221" s="17" t="s">
        <v>946</v>
      </c>
      <c r="B221" s="17" t="s">
        <v>1207</v>
      </c>
      <c r="C221" s="17" t="s">
        <v>593</v>
      </c>
      <c r="D221" s="17" t="s">
        <v>950</v>
      </c>
      <c r="E221">
        <v>7.1489999999976135</v>
      </c>
      <c r="F221">
        <v>2.7989999999990687</v>
      </c>
      <c r="G221">
        <v>20.010000000009313</v>
      </c>
      <c r="H221" s="17" t="s">
        <v>722</v>
      </c>
    </row>
    <row r="222" spans="1:8" x14ac:dyDescent="0.2">
      <c r="A222" s="17" t="s">
        <v>946</v>
      </c>
      <c r="B222" s="17" t="s">
        <v>1207</v>
      </c>
      <c r="C222" s="17" t="s">
        <v>593</v>
      </c>
      <c r="D222" s="17" t="s">
        <v>948</v>
      </c>
      <c r="E222">
        <v>12.828999999997905</v>
      </c>
      <c r="F222">
        <v>1.558999999999287</v>
      </c>
      <c r="G222">
        <v>20</v>
      </c>
    </row>
    <row r="223" spans="1:8" x14ac:dyDescent="0.2">
      <c r="A223" s="17" t="s">
        <v>946</v>
      </c>
      <c r="B223" s="17" t="s">
        <v>1207</v>
      </c>
      <c r="C223" s="17" t="s">
        <v>595</v>
      </c>
      <c r="D223" s="17" t="s">
        <v>948</v>
      </c>
      <c r="E223">
        <v>19.019000000000233</v>
      </c>
      <c r="F223">
        <v>1.558999999999287</v>
      </c>
      <c r="G223">
        <v>29.649999999994179</v>
      </c>
      <c r="H223" s="17" t="s">
        <v>723</v>
      </c>
    </row>
    <row r="224" spans="1:8" x14ac:dyDescent="0.2">
      <c r="A224" s="17" t="s">
        <v>946</v>
      </c>
      <c r="B224" s="17" t="s">
        <v>1207</v>
      </c>
      <c r="C224" s="17" t="s">
        <v>597</v>
      </c>
      <c r="D224" s="17" t="s">
        <v>948</v>
      </c>
      <c r="E224">
        <v>19.244000000006054</v>
      </c>
      <c r="F224">
        <v>1.558999999999287</v>
      </c>
      <c r="G224">
        <v>30</v>
      </c>
      <c r="H224" s="17" t="s">
        <v>724</v>
      </c>
    </row>
    <row r="225" spans="1:8" x14ac:dyDescent="0.2">
      <c r="A225" s="17" t="s">
        <v>946</v>
      </c>
      <c r="B225" s="17" t="s">
        <v>886</v>
      </c>
      <c r="C225" s="17" t="s">
        <v>578</v>
      </c>
      <c r="D225" s="17" t="s">
        <v>950</v>
      </c>
      <c r="E225">
        <v>10.028999999994994</v>
      </c>
      <c r="F225">
        <v>2.7989999999990687</v>
      </c>
      <c r="G225">
        <v>28.070000000006985</v>
      </c>
      <c r="H225" s="17" t="s">
        <v>725</v>
      </c>
    </row>
    <row r="226" spans="1:8" x14ac:dyDescent="0.2">
      <c r="A226" s="17" t="s">
        <v>946</v>
      </c>
      <c r="B226" s="17" t="s">
        <v>886</v>
      </c>
      <c r="C226" s="17" t="s">
        <v>578</v>
      </c>
      <c r="D226" s="17" t="s">
        <v>948</v>
      </c>
      <c r="E226">
        <v>14.002999999996973</v>
      </c>
      <c r="F226">
        <v>1.558999999999287</v>
      </c>
      <c r="G226">
        <v>21.829999999987194</v>
      </c>
    </row>
    <row r="227" spans="1:8" x14ac:dyDescent="0.2">
      <c r="A227" s="17" t="s">
        <v>946</v>
      </c>
      <c r="B227" s="17" t="s">
        <v>895</v>
      </c>
      <c r="C227" s="17" t="s">
        <v>599</v>
      </c>
      <c r="D227" s="17" t="s">
        <v>947</v>
      </c>
      <c r="E227">
        <v>28.049999999988358</v>
      </c>
      <c r="F227">
        <v>2.3990000000012515</v>
      </c>
      <c r="G227">
        <v>67.290000000037253</v>
      </c>
      <c r="H227" s="17" t="s">
        <v>726</v>
      </c>
    </row>
    <row r="228" spans="1:8" x14ac:dyDescent="0.2">
      <c r="A228" s="17" t="s">
        <v>946</v>
      </c>
      <c r="B228" s="17" t="s">
        <v>895</v>
      </c>
      <c r="C228" s="17" t="s">
        <v>599</v>
      </c>
      <c r="D228" s="17" t="s">
        <v>948</v>
      </c>
      <c r="E228">
        <v>8.1530000000057044</v>
      </c>
      <c r="F228">
        <v>1.558999999999287</v>
      </c>
      <c r="G228">
        <v>12.710000000006403</v>
      </c>
    </row>
    <row r="229" spans="1:8" x14ac:dyDescent="0.2">
      <c r="A229" s="17" t="s">
        <v>946</v>
      </c>
      <c r="B229" s="17" t="s">
        <v>895</v>
      </c>
      <c r="C229" s="17" t="s">
        <v>595</v>
      </c>
      <c r="D229" s="17" t="s">
        <v>947</v>
      </c>
      <c r="E229">
        <v>16.88200000001234</v>
      </c>
      <c r="F229">
        <v>2.2989999999990687</v>
      </c>
      <c r="G229">
        <v>38.809999999997672</v>
      </c>
      <c r="H229" s="17" t="s">
        <v>727</v>
      </c>
    </row>
    <row r="230" spans="1:8" x14ac:dyDescent="0.2">
      <c r="A230" s="17" t="s">
        <v>946</v>
      </c>
      <c r="B230" s="17" t="s">
        <v>895</v>
      </c>
      <c r="C230" s="17" t="s">
        <v>595</v>
      </c>
      <c r="D230" s="17" t="s">
        <v>948</v>
      </c>
      <c r="E230">
        <v>7.4649999999965075</v>
      </c>
      <c r="F230">
        <v>1.4989999999997963</v>
      </c>
      <c r="G230">
        <v>11.190000000002328</v>
      </c>
    </row>
    <row r="231" spans="1:8" x14ac:dyDescent="0.2">
      <c r="A231" s="17" t="s">
        <v>946</v>
      </c>
      <c r="B231" s="17" t="s">
        <v>895</v>
      </c>
      <c r="C231" s="17" t="s">
        <v>595</v>
      </c>
      <c r="D231" s="17" t="s">
        <v>1566</v>
      </c>
      <c r="E231">
        <v>1</v>
      </c>
      <c r="F231">
        <v>26.420000000012806</v>
      </c>
      <c r="G231">
        <v>26.420000000012806</v>
      </c>
    </row>
    <row r="232" spans="1:8" x14ac:dyDescent="0.2">
      <c r="A232" s="17" t="s">
        <v>946</v>
      </c>
      <c r="B232" s="17" t="s">
        <v>895</v>
      </c>
      <c r="C232" s="17" t="s">
        <v>595</v>
      </c>
      <c r="D232" s="17" t="s">
        <v>728</v>
      </c>
      <c r="E232">
        <v>1</v>
      </c>
      <c r="F232">
        <v>4.6500000000014552</v>
      </c>
      <c r="G232">
        <v>4.6500000000014552</v>
      </c>
    </row>
    <row r="233" spans="1:8" x14ac:dyDescent="0.2">
      <c r="A233" s="17" t="s">
        <v>946</v>
      </c>
      <c r="B233" s="17" t="s">
        <v>4051</v>
      </c>
      <c r="C233" s="17" t="s">
        <v>572</v>
      </c>
      <c r="D233" s="17" t="s">
        <v>948</v>
      </c>
      <c r="E233">
        <v>9.0929999999934807</v>
      </c>
      <c r="F233">
        <v>1.4989999999997963</v>
      </c>
      <c r="G233">
        <v>13.630000000004657</v>
      </c>
      <c r="H233" s="17" t="s">
        <v>729</v>
      </c>
    </row>
    <row r="234" spans="1:8" x14ac:dyDescent="0.2">
      <c r="A234" s="17" t="s">
        <v>946</v>
      </c>
      <c r="B234" s="17" t="s">
        <v>4051</v>
      </c>
      <c r="C234" s="17" t="s">
        <v>574</v>
      </c>
      <c r="D234" s="17" t="s">
        <v>948</v>
      </c>
      <c r="E234">
        <v>7.7589999999981956</v>
      </c>
      <c r="F234">
        <v>1.4989999999997963</v>
      </c>
      <c r="G234">
        <v>11.630000000004657</v>
      </c>
      <c r="H234" s="17" t="s">
        <v>730</v>
      </c>
    </row>
    <row r="235" spans="1:8" x14ac:dyDescent="0.2">
      <c r="A235" s="17" t="s">
        <v>946</v>
      </c>
      <c r="B235" s="17" t="s">
        <v>4051</v>
      </c>
      <c r="C235" s="17" t="s">
        <v>595</v>
      </c>
      <c r="D235" s="17" t="s">
        <v>948</v>
      </c>
      <c r="E235">
        <v>5.6840000000011059</v>
      </c>
      <c r="F235">
        <v>1.4989999999997963</v>
      </c>
      <c r="G235">
        <v>8.5200000000040745</v>
      </c>
      <c r="H235" s="17" t="s">
        <v>731</v>
      </c>
    </row>
    <row r="236" spans="1:8" x14ac:dyDescent="0.2">
      <c r="A236" s="17" t="s">
        <v>946</v>
      </c>
      <c r="B236" s="17" t="s">
        <v>847</v>
      </c>
      <c r="C236" s="17" t="s">
        <v>582</v>
      </c>
      <c r="D236" s="17" t="s">
        <v>950</v>
      </c>
      <c r="E236">
        <v>6.5290000000022701</v>
      </c>
      <c r="F236">
        <v>2.8689999999987776</v>
      </c>
      <c r="G236">
        <v>18.730000000010477</v>
      </c>
      <c r="H236" s="17" t="s">
        <v>732</v>
      </c>
    </row>
    <row r="237" spans="1:8" x14ac:dyDescent="0.2">
      <c r="A237" s="17" t="s">
        <v>946</v>
      </c>
      <c r="B237" s="17" t="s">
        <v>847</v>
      </c>
      <c r="C237" s="17" t="s">
        <v>582</v>
      </c>
      <c r="D237" s="17" t="s">
        <v>948</v>
      </c>
      <c r="E237">
        <v>7.5259999999980209</v>
      </c>
      <c r="F237">
        <v>1.4989999999997963</v>
      </c>
      <c r="G237">
        <v>11.279999999998836</v>
      </c>
    </row>
    <row r="238" spans="1:8" x14ac:dyDescent="0.2">
      <c r="A238" s="17" t="s">
        <v>946</v>
      </c>
      <c r="B238" s="17" t="s">
        <v>847</v>
      </c>
      <c r="C238" s="17" t="s">
        <v>574</v>
      </c>
      <c r="D238" s="17" t="s">
        <v>950</v>
      </c>
      <c r="E238">
        <v>10.721999999994296</v>
      </c>
      <c r="F238">
        <v>2.7989999999990687</v>
      </c>
      <c r="G238">
        <v>30.010000000009313</v>
      </c>
      <c r="H238" s="17" t="s">
        <v>733</v>
      </c>
    </row>
    <row r="239" spans="1:8" x14ac:dyDescent="0.2">
      <c r="A239" s="17" t="s">
        <v>946</v>
      </c>
      <c r="B239" s="17" t="s">
        <v>847</v>
      </c>
      <c r="C239" s="17" t="s">
        <v>631</v>
      </c>
      <c r="D239" s="17" t="s">
        <v>950</v>
      </c>
      <c r="E239">
        <v>9.8720000000030268</v>
      </c>
      <c r="F239">
        <v>2.7989999999990687</v>
      </c>
      <c r="G239">
        <v>27.630000000004657</v>
      </c>
      <c r="H239" s="17" t="s">
        <v>734</v>
      </c>
    </row>
    <row r="240" spans="1:8" x14ac:dyDescent="0.2">
      <c r="A240" s="17" t="s">
        <v>946</v>
      </c>
      <c r="B240" s="17" t="s">
        <v>847</v>
      </c>
      <c r="C240" s="17" t="s">
        <v>631</v>
      </c>
      <c r="D240" s="17" t="s">
        <v>948</v>
      </c>
      <c r="E240">
        <v>7.9349999999976717</v>
      </c>
      <c r="F240">
        <v>1.558999999999287</v>
      </c>
      <c r="G240">
        <v>12.369999999995343</v>
      </c>
    </row>
    <row r="241" spans="1:8" x14ac:dyDescent="0.2">
      <c r="A241" s="17" t="s">
        <v>946</v>
      </c>
      <c r="B241" s="17" t="s">
        <v>847</v>
      </c>
      <c r="C241" s="17" t="s">
        <v>576</v>
      </c>
      <c r="D241" s="17" t="s">
        <v>950</v>
      </c>
      <c r="E241">
        <v>6.6990000000005239</v>
      </c>
      <c r="F241">
        <v>2.7989999999990687</v>
      </c>
      <c r="G241">
        <v>18.75</v>
      </c>
      <c r="H241" s="17" t="s">
        <v>735</v>
      </c>
    </row>
    <row r="242" spans="1:8" x14ac:dyDescent="0.2">
      <c r="A242" s="17" t="s">
        <v>946</v>
      </c>
      <c r="B242" s="17" t="s">
        <v>847</v>
      </c>
      <c r="C242" s="17" t="s">
        <v>576</v>
      </c>
      <c r="D242" s="17" t="s">
        <v>948</v>
      </c>
      <c r="E242">
        <v>7.5190000000002328</v>
      </c>
      <c r="F242">
        <v>1.4989999999997963</v>
      </c>
      <c r="G242">
        <v>11.270000000004075</v>
      </c>
    </row>
    <row r="243" spans="1:8" x14ac:dyDescent="0.2">
      <c r="A243" s="17" t="s">
        <v>946</v>
      </c>
      <c r="B243" t="s">
        <v>847</v>
      </c>
      <c r="C243" s="17" t="s">
        <v>597</v>
      </c>
      <c r="D243" s="17" t="s">
        <v>950</v>
      </c>
      <c r="E243">
        <v>21.74900000001071</v>
      </c>
      <c r="F243">
        <v>2.2989999999990687</v>
      </c>
      <c r="G243">
        <v>50</v>
      </c>
      <c r="H243" s="17" t="s">
        <v>818</v>
      </c>
    </row>
    <row r="244" spans="1:8" x14ac:dyDescent="0.2">
      <c r="A244" s="17" t="s">
        <v>946</v>
      </c>
      <c r="B244" s="17" t="s">
        <v>847</v>
      </c>
      <c r="C244" s="17" t="s">
        <v>578</v>
      </c>
      <c r="D244" s="17" t="s">
        <v>950</v>
      </c>
      <c r="E244">
        <v>10.229000000006636</v>
      </c>
      <c r="F244">
        <v>2.7989999999990687</v>
      </c>
      <c r="G244">
        <v>28.630000000004657</v>
      </c>
      <c r="H244" s="17" t="s">
        <v>736</v>
      </c>
    </row>
    <row r="245" spans="1:8" x14ac:dyDescent="0.2">
      <c r="A245" s="17" t="s">
        <v>946</v>
      </c>
      <c r="B245" s="17" t="s">
        <v>847</v>
      </c>
      <c r="C245" s="17" t="s">
        <v>578</v>
      </c>
      <c r="D245" s="17" t="s">
        <v>950</v>
      </c>
      <c r="E245">
        <v>7.294000000001688</v>
      </c>
      <c r="F245">
        <v>1.558999999999287</v>
      </c>
      <c r="G245">
        <v>11.369999999995343</v>
      </c>
    </row>
    <row r="246" spans="1:8" x14ac:dyDescent="0.2">
      <c r="A246" s="17" t="s">
        <v>946</v>
      </c>
      <c r="B246" s="17" t="s">
        <v>3161</v>
      </c>
      <c r="C246" s="17" t="s">
        <v>601</v>
      </c>
      <c r="D246" s="17" t="s">
        <v>950</v>
      </c>
      <c r="E246">
        <v>10.460999999995693</v>
      </c>
      <c r="F246">
        <v>2.8689999999987776</v>
      </c>
      <c r="G246">
        <v>30.010000000009313</v>
      </c>
      <c r="H246" s="17" t="s">
        <v>737</v>
      </c>
    </row>
    <row r="247" spans="1:8" x14ac:dyDescent="0.2">
      <c r="A247" s="17" t="s">
        <v>946</v>
      </c>
      <c r="B247" s="17" t="s">
        <v>2476</v>
      </c>
      <c r="C247" s="17" t="s">
        <v>582</v>
      </c>
      <c r="D247" s="17" t="s">
        <v>952</v>
      </c>
      <c r="E247">
        <v>86.682000000029802</v>
      </c>
      <c r="F247">
        <v>2.0489999999990687</v>
      </c>
      <c r="G247">
        <v>177.61000000010245</v>
      </c>
      <c r="H247" s="17" t="s">
        <v>738</v>
      </c>
    </row>
    <row r="248" spans="1:8" x14ac:dyDescent="0.2">
      <c r="A248" s="17" t="s">
        <v>946</v>
      </c>
      <c r="B248" s="17" t="s">
        <v>2476</v>
      </c>
      <c r="C248" s="17" t="s">
        <v>588</v>
      </c>
      <c r="D248" s="17" t="s">
        <v>952</v>
      </c>
      <c r="E248">
        <v>87.989999999990687</v>
      </c>
      <c r="F248">
        <v>2.0489999999990687</v>
      </c>
      <c r="G248">
        <v>180.29000000003725</v>
      </c>
      <c r="H248" s="17" t="s">
        <v>739</v>
      </c>
    </row>
    <row r="249" spans="1:8" x14ac:dyDescent="0.2">
      <c r="A249" s="17" t="s">
        <v>946</v>
      </c>
      <c r="B249" s="17" t="s">
        <v>2476</v>
      </c>
      <c r="C249" s="17" t="s">
        <v>576</v>
      </c>
      <c r="D249" s="17" t="s">
        <v>952</v>
      </c>
      <c r="E249">
        <v>86.282000000006519</v>
      </c>
      <c r="F249">
        <v>2.0489999999990687</v>
      </c>
      <c r="G249">
        <v>176.79000000003725</v>
      </c>
      <c r="H249" s="17" t="s">
        <v>740</v>
      </c>
    </row>
    <row r="250" spans="1:8" x14ac:dyDescent="0.2">
      <c r="A250" s="17" t="s">
        <v>946</v>
      </c>
      <c r="B250" s="17" t="s">
        <v>2476</v>
      </c>
      <c r="C250" s="17" t="s">
        <v>597</v>
      </c>
      <c r="D250" s="17" t="s">
        <v>952</v>
      </c>
      <c r="E250">
        <v>75.711000000010245</v>
      </c>
      <c r="F250">
        <v>2.0489999999990687</v>
      </c>
      <c r="G250">
        <v>155.12999999988824</v>
      </c>
      <c r="H250" s="17" t="s">
        <v>741</v>
      </c>
    </row>
    <row r="251" spans="1:8" x14ac:dyDescent="0.2">
      <c r="A251" s="17" t="s">
        <v>946</v>
      </c>
      <c r="B251" s="17" t="s">
        <v>849</v>
      </c>
      <c r="C251" s="17" t="s">
        <v>599</v>
      </c>
      <c r="D251" s="17" t="s">
        <v>950</v>
      </c>
      <c r="E251">
        <v>4.8799999999973807</v>
      </c>
      <c r="F251">
        <v>2.8689999999987776</v>
      </c>
      <c r="G251">
        <v>14</v>
      </c>
      <c r="H251" s="17" t="s">
        <v>742</v>
      </c>
    </row>
    <row r="252" spans="1:8" x14ac:dyDescent="0.2">
      <c r="A252" s="17" t="s">
        <v>946</v>
      </c>
      <c r="B252" s="17" t="s">
        <v>849</v>
      </c>
      <c r="C252" s="17" t="s">
        <v>599</v>
      </c>
      <c r="D252" s="17" t="s">
        <v>950</v>
      </c>
      <c r="E252">
        <v>2.092000000000553</v>
      </c>
      <c r="F252">
        <v>2.8689999999987776</v>
      </c>
      <c r="G252">
        <v>6</v>
      </c>
      <c r="H252" s="17" t="s">
        <v>743</v>
      </c>
    </row>
    <row r="253" spans="1:8" x14ac:dyDescent="0.2">
      <c r="A253" s="17" t="s">
        <v>946</v>
      </c>
      <c r="B253" s="17" t="s">
        <v>849</v>
      </c>
      <c r="C253" s="17" t="s">
        <v>601</v>
      </c>
      <c r="D253" s="17" t="s">
        <v>950</v>
      </c>
      <c r="E253">
        <v>2.4399999999986903</v>
      </c>
      <c r="F253">
        <v>2.8689999999987776</v>
      </c>
      <c r="G253">
        <v>7</v>
      </c>
      <c r="H253" s="17" t="s">
        <v>744</v>
      </c>
    </row>
    <row r="254" spans="1:8" x14ac:dyDescent="0.2">
      <c r="A254" s="17" t="s">
        <v>946</v>
      </c>
      <c r="B254" s="17" t="s">
        <v>849</v>
      </c>
      <c r="C254" s="17" t="s">
        <v>572</v>
      </c>
      <c r="D254" s="17" t="s">
        <v>951</v>
      </c>
      <c r="E254">
        <v>2.3620000000009895</v>
      </c>
      <c r="F254">
        <v>2.9690000000009604</v>
      </c>
      <c r="G254">
        <v>7.0100000000020373</v>
      </c>
      <c r="H254" s="17" t="s">
        <v>745</v>
      </c>
    </row>
    <row r="255" spans="1:8" x14ac:dyDescent="0.2">
      <c r="A255" s="17" t="s">
        <v>946</v>
      </c>
      <c r="B255" s="17" t="s">
        <v>849</v>
      </c>
      <c r="C255" s="17" t="s">
        <v>586</v>
      </c>
      <c r="D255" s="17" t="s">
        <v>950</v>
      </c>
      <c r="E255">
        <v>2.5010000000002037</v>
      </c>
      <c r="F255">
        <v>2.7989999999990687</v>
      </c>
      <c r="G255">
        <v>7</v>
      </c>
      <c r="H255" s="17" t="s">
        <v>746</v>
      </c>
    </row>
    <row r="256" spans="1:8" x14ac:dyDescent="0.2">
      <c r="A256" s="17" t="s">
        <v>946</v>
      </c>
      <c r="B256" s="17" t="s">
        <v>849</v>
      </c>
      <c r="C256" s="17" t="s">
        <v>588</v>
      </c>
      <c r="D256" s="17" t="s">
        <v>950</v>
      </c>
      <c r="E256">
        <v>5.0020000000004075</v>
      </c>
      <c r="F256">
        <v>2.7989999999990687</v>
      </c>
      <c r="G256">
        <v>14</v>
      </c>
      <c r="H256" s="17" t="s">
        <v>747</v>
      </c>
    </row>
    <row r="257" spans="1:8" x14ac:dyDescent="0.2">
      <c r="A257" s="17" t="s">
        <v>946</v>
      </c>
      <c r="B257" s="17" t="s">
        <v>849</v>
      </c>
      <c r="C257" s="17" t="s">
        <v>590</v>
      </c>
      <c r="D257" s="17" t="s">
        <v>950</v>
      </c>
      <c r="E257">
        <v>2.5010000000002037</v>
      </c>
      <c r="F257">
        <v>2.7989999999990687</v>
      </c>
      <c r="G257">
        <v>7</v>
      </c>
      <c r="H257" s="17" t="s">
        <v>748</v>
      </c>
    </row>
    <row r="258" spans="1:8" x14ac:dyDescent="0.2">
      <c r="A258" s="17" t="s">
        <v>946</v>
      </c>
      <c r="B258" s="17" t="s">
        <v>849</v>
      </c>
      <c r="C258" s="17" t="s">
        <v>593</v>
      </c>
      <c r="D258" s="17" t="s">
        <v>950</v>
      </c>
      <c r="E258">
        <v>2.5010000000002037</v>
      </c>
      <c r="F258">
        <v>2.7989999999990687</v>
      </c>
      <c r="G258">
        <v>7</v>
      </c>
      <c r="H258" s="17" t="s">
        <v>749</v>
      </c>
    </row>
    <row r="259" spans="1:8" x14ac:dyDescent="0.2">
      <c r="A259" s="17" t="s">
        <v>946</v>
      </c>
      <c r="B259" s="17" t="s">
        <v>849</v>
      </c>
      <c r="C259" s="17" t="s">
        <v>597</v>
      </c>
      <c r="D259" s="17" t="s">
        <v>950</v>
      </c>
      <c r="E259">
        <v>2.5010000000002037</v>
      </c>
      <c r="F259">
        <v>2.7989999999990687</v>
      </c>
      <c r="G259">
        <v>7</v>
      </c>
      <c r="H259" s="17" t="s">
        <v>750</v>
      </c>
    </row>
    <row r="260" spans="1:8" x14ac:dyDescent="0.2">
      <c r="A260" s="17" t="s">
        <v>946</v>
      </c>
      <c r="B260" s="17" t="s">
        <v>849</v>
      </c>
      <c r="C260" s="17" t="s">
        <v>578</v>
      </c>
      <c r="D260" s="17" t="s">
        <v>950</v>
      </c>
      <c r="E260">
        <v>5.0990000000019791</v>
      </c>
      <c r="F260">
        <v>2.7989999999990687</v>
      </c>
      <c r="G260">
        <v>14.270000000004075</v>
      </c>
      <c r="H260" s="17" t="s">
        <v>751</v>
      </c>
    </row>
    <row r="261" spans="1:8" x14ac:dyDescent="0.2">
      <c r="A261" s="17" t="s">
        <v>946</v>
      </c>
      <c r="B261" s="17" t="s">
        <v>849</v>
      </c>
      <c r="C261" s="17" t="s">
        <v>578</v>
      </c>
      <c r="D261" s="17" t="s">
        <v>950</v>
      </c>
      <c r="E261">
        <v>3.4700000000011642</v>
      </c>
      <c r="F261">
        <v>2.7989999999990687</v>
      </c>
      <c r="G261">
        <v>9.7100000000064028</v>
      </c>
      <c r="H261" s="17" t="s">
        <v>752</v>
      </c>
    </row>
    <row r="262" spans="1:8" x14ac:dyDescent="0.2">
      <c r="A262" s="17" t="s">
        <v>946</v>
      </c>
      <c r="B262" s="17" t="s">
        <v>897</v>
      </c>
      <c r="C262" s="17" t="s">
        <v>601</v>
      </c>
      <c r="D262" s="17" t="s">
        <v>948</v>
      </c>
      <c r="E262">
        <v>16.029999999998836</v>
      </c>
      <c r="F262">
        <v>1.558999999999287</v>
      </c>
      <c r="G262">
        <v>24.989999999990687</v>
      </c>
      <c r="H262" s="17" t="s">
        <v>753</v>
      </c>
    </row>
    <row r="263" spans="1:8" x14ac:dyDescent="0.2">
      <c r="A263" s="17" t="s">
        <v>946</v>
      </c>
      <c r="B263" s="17" t="s">
        <v>897</v>
      </c>
      <c r="C263" s="17" t="s">
        <v>572</v>
      </c>
      <c r="D263" s="17" t="s">
        <v>948</v>
      </c>
      <c r="E263">
        <v>12.809999999997672</v>
      </c>
      <c r="F263">
        <v>1.558999999999287</v>
      </c>
      <c r="G263">
        <v>19.970000000001164</v>
      </c>
      <c r="H263" s="17" t="s">
        <v>754</v>
      </c>
    </row>
    <row r="264" spans="1:8" x14ac:dyDescent="0.2">
      <c r="A264" s="17" t="s">
        <v>946</v>
      </c>
      <c r="B264" s="17" t="s">
        <v>897</v>
      </c>
      <c r="C264" s="17" t="s">
        <v>586</v>
      </c>
      <c r="D264" s="17" t="s">
        <v>948</v>
      </c>
      <c r="E264">
        <v>16.043000000005122</v>
      </c>
      <c r="F264">
        <v>1.558999999999287</v>
      </c>
      <c r="G264">
        <v>25.010000000009313</v>
      </c>
      <c r="H264" s="17" t="s">
        <v>755</v>
      </c>
    </row>
    <row r="265" spans="1:8" x14ac:dyDescent="0.2">
      <c r="A265" s="17" t="s">
        <v>946</v>
      </c>
      <c r="B265" s="17" t="s">
        <v>897</v>
      </c>
      <c r="C265" s="17" t="s">
        <v>590</v>
      </c>
      <c r="D265" s="17" t="s">
        <v>950</v>
      </c>
      <c r="E265">
        <v>17.85999999998603</v>
      </c>
      <c r="F265">
        <v>2.7989999999990687</v>
      </c>
      <c r="G265">
        <v>49.989999999990687</v>
      </c>
      <c r="H265" s="17" t="s">
        <v>756</v>
      </c>
    </row>
    <row r="266" spans="1:8" x14ac:dyDescent="0.2">
      <c r="A266" s="17" t="s">
        <v>946</v>
      </c>
      <c r="B266" s="17" t="s">
        <v>897</v>
      </c>
      <c r="C266" s="17" t="s">
        <v>590</v>
      </c>
      <c r="D266" s="17" t="s">
        <v>948</v>
      </c>
      <c r="E266">
        <v>19.603000000002794</v>
      </c>
      <c r="F266">
        <v>1.558999999999287</v>
      </c>
      <c r="G266">
        <v>30.559999999997672</v>
      </c>
    </row>
    <row r="267" spans="1:8" x14ac:dyDescent="0.2">
      <c r="A267" s="17" t="s">
        <v>946</v>
      </c>
      <c r="B267" s="17" t="s">
        <v>897</v>
      </c>
      <c r="C267" s="17" t="s">
        <v>595</v>
      </c>
      <c r="D267" s="17" t="s">
        <v>948</v>
      </c>
      <c r="E267">
        <v>19.25</v>
      </c>
      <c r="F267">
        <v>1.558999999999287</v>
      </c>
      <c r="G267">
        <v>30.010000000009313</v>
      </c>
      <c r="H267" s="17" t="s">
        <v>757</v>
      </c>
    </row>
    <row r="268" spans="1:8" x14ac:dyDescent="0.2">
      <c r="A268" s="17" t="s">
        <v>946</v>
      </c>
      <c r="B268" s="17" t="s">
        <v>897</v>
      </c>
      <c r="C268" s="17" t="s">
        <v>578</v>
      </c>
      <c r="D268" s="17" t="s">
        <v>948</v>
      </c>
      <c r="E268">
        <v>19.236999999993714</v>
      </c>
      <c r="F268">
        <v>1.558999999999287</v>
      </c>
      <c r="G268">
        <v>29.989999999990687</v>
      </c>
      <c r="H268" s="17" t="s">
        <v>758</v>
      </c>
    </row>
    <row r="269" spans="1:8" x14ac:dyDescent="0.2">
      <c r="A269" s="17" t="s">
        <v>946</v>
      </c>
      <c r="B269" s="17" t="s">
        <v>836</v>
      </c>
      <c r="C269" s="17" t="s">
        <v>588</v>
      </c>
      <c r="D269" s="17" t="s">
        <v>947</v>
      </c>
      <c r="E269">
        <v>34.798000000009779</v>
      </c>
      <c r="F269">
        <v>2.2989999999990687</v>
      </c>
      <c r="G269">
        <v>80</v>
      </c>
      <c r="H269" s="17" t="s">
        <v>759</v>
      </c>
    </row>
    <row r="270" spans="1:8" x14ac:dyDescent="0.2">
      <c r="A270" s="17" t="s">
        <v>946</v>
      </c>
      <c r="B270" s="17" t="s">
        <v>836</v>
      </c>
      <c r="C270" s="17" t="s">
        <v>593</v>
      </c>
      <c r="D270" s="17" t="s">
        <v>950</v>
      </c>
      <c r="E270">
        <v>31.168999999994412</v>
      </c>
      <c r="F270">
        <v>2.7989999999990687</v>
      </c>
      <c r="G270">
        <v>87.239999999990687</v>
      </c>
      <c r="H270" s="17" t="s">
        <v>760</v>
      </c>
    </row>
    <row r="271" spans="1:8" x14ac:dyDescent="0.2">
      <c r="A271" s="17" t="s">
        <v>946</v>
      </c>
      <c r="B271" s="17" t="s">
        <v>844</v>
      </c>
      <c r="C271" s="17" t="s">
        <v>574</v>
      </c>
      <c r="D271" s="17" t="s">
        <v>947</v>
      </c>
      <c r="E271">
        <v>13.05000000000291</v>
      </c>
      <c r="F271">
        <v>2.2989999999990687</v>
      </c>
      <c r="G271">
        <v>30</v>
      </c>
      <c r="H271" s="17" t="s">
        <v>761</v>
      </c>
    </row>
    <row r="272" spans="1:8" x14ac:dyDescent="0.2">
      <c r="A272" s="17" t="s">
        <v>946</v>
      </c>
      <c r="B272" s="17" t="s">
        <v>844</v>
      </c>
      <c r="C272" s="17" t="s">
        <v>576</v>
      </c>
      <c r="D272" s="17" t="s">
        <v>947</v>
      </c>
      <c r="E272">
        <v>17.399000000004889</v>
      </c>
      <c r="F272">
        <v>2.2989999999990687</v>
      </c>
      <c r="G272">
        <v>40</v>
      </c>
      <c r="H272" s="17" t="s">
        <v>762</v>
      </c>
    </row>
    <row r="273" spans="1:8" x14ac:dyDescent="0.2">
      <c r="A273" s="17" t="s">
        <v>946</v>
      </c>
      <c r="B273" s="17" t="s">
        <v>860</v>
      </c>
      <c r="C273" s="17" t="s">
        <v>601</v>
      </c>
      <c r="D273" s="17" t="s">
        <v>950</v>
      </c>
      <c r="E273">
        <v>10.482000000003609</v>
      </c>
      <c r="F273">
        <v>2.8689999999987776</v>
      </c>
      <c r="G273">
        <v>30.070000000006985</v>
      </c>
      <c r="H273" s="17" t="s">
        <v>763</v>
      </c>
    </row>
    <row r="274" spans="1:8" x14ac:dyDescent="0.2">
      <c r="A274" s="17" t="s">
        <v>946</v>
      </c>
      <c r="B274" s="17" t="s">
        <v>860</v>
      </c>
      <c r="C274" s="17" t="s">
        <v>582</v>
      </c>
      <c r="D274" s="17" t="s">
        <v>950</v>
      </c>
      <c r="E274">
        <v>10.440000000002328</v>
      </c>
      <c r="F274">
        <v>2.8689999999987776</v>
      </c>
      <c r="G274">
        <v>29.950000000011642</v>
      </c>
      <c r="H274" s="17" t="s">
        <v>764</v>
      </c>
    </row>
    <row r="275" spans="1:8" x14ac:dyDescent="0.2">
      <c r="A275" s="17" t="s">
        <v>946</v>
      </c>
      <c r="B275" s="17" t="s">
        <v>860</v>
      </c>
      <c r="C275" s="17" t="s">
        <v>574</v>
      </c>
      <c r="D275" s="17" t="s">
        <v>950</v>
      </c>
      <c r="E275">
        <v>10.718999999997322</v>
      </c>
      <c r="F275">
        <v>2.7989999999990687</v>
      </c>
      <c r="G275">
        <v>30</v>
      </c>
      <c r="H275" s="17" t="s">
        <v>765</v>
      </c>
    </row>
    <row r="276" spans="1:8" x14ac:dyDescent="0.2">
      <c r="A276" s="17" t="s">
        <v>946</v>
      </c>
      <c r="B276" s="17" t="s">
        <v>860</v>
      </c>
      <c r="C276" s="17" t="s">
        <v>586</v>
      </c>
      <c r="D276" s="17" t="s">
        <v>950</v>
      </c>
      <c r="E276">
        <v>10.721999999994296</v>
      </c>
      <c r="F276">
        <v>2.7989999999990687</v>
      </c>
      <c r="G276">
        <v>30.010000000009313</v>
      </c>
      <c r="H276" s="17" t="s">
        <v>766</v>
      </c>
    </row>
    <row r="277" spans="1:8" x14ac:dyDescent="0.2">
      <c r="A277" s="17" t="s">
        <v>946</v>
      </c>
      <c r="B277" s="17" t="s">
        <v>860</v>
      </c>
      <c r="C277" s="17" t="s">
        <v>588</v>
      </c>
      <c r="D277" s="17" t="s">
        <v>950</v>
      </c>
      <c r="E277">
        <v>10.729000000006636</v>
      </c>
      <c r="F277">
        <v>2.7989999999990687</v>
      </c>
      <c r="G277">
        <v>30.029999999998836</v>
      </c>
      <c r="H277" s="17" t="s">
        <v>767</v>
      </c>
    </row>
    <row r="278" spans="1:8" x14ac:dyDescent="0.2">
      <c r="A278" s="17" t="s">
        <v>946</v>
      </c>
      <c r="B278" s="17" t="s">
        <v>860</v>
      </c>
      <c r="C278" s="17" t="s">
        <v>590</v>
      </c>
      <c r="D278" s="17" t="s">
        <v>950</v>
      </c>
      <c r="E278">
        <v>10.729000000006636</v>
      </c>
      <c r="F278">
        <v>2.7989999999990687</v>
      </c>
      <c r="G278">
        <v>30.029999999998836</v>
      </c>
      <c r="H278" s="17" t="s">
        <v>768</v>
      </c>
    </row>
    <row r="279" spans="1:8" x14ac:dyDescent="0.2">
      <c r="A279" s="17" t="s">
        <v>946</v>
      </c>
      <c r="B279" s="17" t="s">
        <v>860</v>
      </c>
      <c r="C279" s="17" t="s">
        <v>593</v>
      </c>
      <c r="D279" s="17" t="s">
        <v>950</v>
      </c>
      <c r="E279">
        <v>10.718999999997322</v>
      </c>
      <c r="F279">
        <v>2.7989999999990687</v>
      </c>
      <c r="G279">
        <v>30</v>
      </c>
      <c r="H279" s="17" t="s">
        <v>769</v>
      </c>
    </row>
    <row r="280" spans="1:8" x14ac:dyDescent="0.2">
      <c r="A280" s="17" t="s">
        <v>946</v>
      </c>
      <c r="B280" s="17" t="s">
        <v>860</v>
      </c>
      <c r="C280" s="17" t="s">
        <v>597</v>
      </c>
      <c r="D280" s="17" t="s">
        <v>950</v>
      </c>
      <c r="E280">
        <v>10.718999999997322</v>
      </c>
      <c r="F280">
        <v>2.7989999999990687</v>
      </c>
      <c r="G280">
        <v>30</v>
      </c>
      <c r="H280" s="17" t="s">
        <v>771</v>
      </c>
    </row>
    <row r="281" spans="1:8" x14ac:dyDescent="0.2">
      <c r="A281" s="17" t="s">
        <v>946</v>
      </c>
      <c r="B281" s="17" t="s">
        <v>881</v>
      </c>
      <c r="C281" s="17" t="s">
        <v>599</v>
      </c>
      <c r="D281" s="17" t="s">
        <v>948</v>
      </c>
      <c r="E281">
        <v>19.236999999993714</v>
      </c>
      <c r="F281">
        <v>1.558999999999287</v>
      </c>
      <c r="G281">
        <v>29.989999999990687</v>
      </c>
      <c r="H281" s="17" t="s">
        <v>772</v>
      </c>
    </row>
    <row r="282" spans="1:8" x14ac:dyDescent="0.2">
      <c r="A282" s="17" t="s">
        <v>946</v>
      </c>
      <c r="B282" s="17" t="s">
        <v>881</v>
      </c>
      <c r="C282" s="17" t="s">
        <v>572</v>
      </c>
      <c r="D282" s="17" t="s">
        <v>948</v>
      </c>
      <c r="E282">
        <v>16.029999999998836</v>
      </c>
      <c r="F282">
        <v>1.558999999999287</v>
      </c>
      <c r="G282">
        <v>24.989999999990687</v>
      </c>
      <c r="H282" s="17" t="s">
        <v>773</v>
      </c>
    </row>
    <row r="283" spans="1:8" x14ac:dyDescent="0.2">
      <c r="A283" s="17" t="s">
        <v>946</v>
      </c>
      <c r="B283" s="17" t="s">
        <v>881</v>
      </c>
      <c r="C283" s="17" t="s">
        <v>588</v>
      </c>
      <c r="D283" s="17" t="s">
        <v>948</v>
      </c>
      <c r="E283">
        <v>16.024000000004889</v>
      </c>
      <c r="F283">
        <v>1.558999999999287</v>
      </c>
      <c r="G283">
        <v>24.980000000010477</v>
      </c>
      <c r="H283" s="17" t="s">
        <v>774</v>
      </c>
    </row>
    <row r="284" spans="1:8" x14ac:dyDescent="0.2">
      <c r="A284" s="17" t="s">
        <v>946</v>
      </c>
      <c r="B284" s="17" t="s">
        <v>881</v>
      </c>
      <c r="C284" s="17" t="s">
        <v>595</v>
      </c>
      <c r="D284" s="17" t="s">
        <v>948</v>
      </c>
      <c r="E284">
        <v>0.15399999999999636</v>
      </c>
      <c r="F284">
        <v>1.558999999999287</v>
      </c>
      <c r="G284">
        <v>0.24000000000000909</v>
      </c>
      <c r="H284" s="17" t="s">
        <v>775</v>
      </c>
    </row>
    <row r="285" spans="1:8" x14ac:dyDescent="0.2">
      <c r="A285" s="17" t="s">
        <v>946</v>
      </c>
      <c r="B285" s="17" t="s">
        <v>881</v>
      </c>
      <c r="C285" s="17" t="s">
        <v>595</v>
      </c>
      <c r="D285" s="17" t="s">
        <v>948</v>
      </c>
      <c r="E285">
        <v>17.190999999991618</v>
      </c>
      <c r="F285">
        <v>1.558999999999287</v>
      </c>
      <c r="G285">
        <v>26.799999999988358</v>
      </c>
    </row>
    <row r="286" spans="1:8" x14ac:dyDescent="0.2">
      <c r="A286" s="17" t="s">
        <v>946</v>
      </c>
      <c r="B286" s="17" t="s">
        <v>881</v>
      </c>
      <c r="C286" s="17" t="s">
        <v>578</v>
      </c>
      <c r="D286" s="17" t="s">
        <v>948</v>
      </c>
      <c r="E286">
        <v>16.407999999995809</v>
      </c>
      <c r="F286">
        <v>1.558999999999287</v>
      </c>
      <c r="G286">
        <v>25.579999999987194</v>
      </c>
      <c r="H286" s="17" t="s">
        <v>776</v>
      </c>
    </row>
    <row r="287" spans="1:8" x14ac:dyDescent="0.2">
      <c r="A287" s="17" t="s">
        <v>946</v>
      </c>
      <c r="B287" s="17" t="s">
        <v>345</v>
      </c>
      <c r="C287" s="17" t="s">
        <v>586</v>
      </c>
      <c r="D287" s="17" t="s">
        <v>950</v>
      </c>
      <c r="E287">
        <v>8.9320000000006985</v>
      </c>
      <c r="F287">
        <v>2.7989999999990687</v>
      </c>
      <c r="G287">
        <v>25</v>
      </c>
      <c r="H287" s="17" t="s">
        <v>777</v>
      </c>
    </row>
    <row r="288" spans="1:8" x14ac:dyDescent="0.2">
      <c r="A288" s="17" t="s">
        <v>946</v>
      </c>
      <c r="B288" s="17" t="s">
        <v>345</v>
      </c>
      <c r="C288" s="17" t="s">
        <v>576</v>
      </c>
      <c r="D288" s="17" t="s">
        <v>948</v>
      </c>
      <c r="E288">
        <v>14.792000000001281</v>
      </c>
      <c r="F288">
        <v>1.558999999999287</v>
      </c>
      <c r="G288">
        <v>23.059999999997672</v>
      </c>
      <c r="H288" s="17" t="s">
        <v>778</v>
      </c>
    </row>
    <row r="289" spans="1:8" x14ac:dyDescent="0.2">
      <c r="A289" s="17" t="s">
        <v>946</v>
      </c>
      <c r="B289" s="17" t="s">
        <v>345</v>
      </c>
      <c r="C289" s="17" t="s">
        <v>593</v>
      </c>
      <c r="D289" s="17" t="s">
        <v>948</v>
      </c>
      <c r="E289">
        <v>14.497000000003027</v>
      </c>
      <c r="F289">
        <v>1.558999999999287</v>
      </c>
      <c r="G289">
        <v>22.600000000005821</v>
      </c>
      <c r="H289" s="17" t="s">
        <v>779</v>
      </c>
    </row>
    <row r="290" spans="1:8" x14ac:dyDescent="0.2">
      <c r="A290" s="17" t="s">
        <v>946</v>
      </c>
      <c r="B290" s="17" t="s">
        <v>345</v>
      </c>
      <c r="C290" s="17" t="s">
        <v>595</v>
      </c>
      <c r="D290" s="17" t="s">
        <v>950</v>
      </c>
      <c r="E290">
        <v>2.6189999999987776</v>
      </c>
      <c r="F290">
        <v>2.7989999999990687</v>
      </c>
      <c r="G290">
        <v>7.3300000000017462</v>
      </c>
      <c r="H290" s="17" t="s">
        <v>780</v>
      </c>
    </row>
    <row r="291" spans="1:8" x14ac:dyDescent="0.2">
      <c r="A291" s="17" t="s">
        <v>946</v>
      </c>
      <c r="B291" s="17" t="s">
        <v>345</v>
      </c>
      <c r="C291" s="17" t="s">
        <v>595</v>
      </c>
      <c r="D291" s="17" t="s">
        <v>948</v>
      </c>
      <c r="E291">
        <v>11.327999999994063</v>
      </c>
      <c r="F291">
        <v>1.558999999999287</v>
      </c>
      <c r="G291">
        <v>17.660000000003492</v>
      </c>
    </row>
    <row r="292" spans="1:8" x14ac:dyDescent="0.2">
      <c r="A292" s="17" t="s">
        <v>946</v>
      </c>
      <c r="B292" s="17" t="s">
        <v>345</v>
      </c>
      <c r="C292" s="17" t="s">
        <v>597</v>
      </c>
      <c r="D292" s="17" t="s">
        <v>950</v>
      </c>
      <c r="E292">
        <v>2.5509999999994761</v>
      </c>
      <c r="F292">
        <v>2.7989999999990687</v>
      </c>
      <c r="G292">
        <v>7.1399999999994179</v>
      </c>
      <c r="H292" s="17" t="s">
        <v>781</v>
      </c>
    </row>
    <row r="293" spans="1:8" x14ac:dyDescent="0.2">
      <c r="A293" s="17" t="s">
        <v>946</v>
      </c>
      <c r="B293" s="17" t="s">
        <v>345</v>
      </c>
      <c r="C293" s="17" t="s">
        <v>597</v>
      </c>
      <c r="D293" s="17" t="s">
        <v>948</v>
      </c>
      <c r="E293">
        <v>11.44999999999709</v>
      </c>
      <c r="F293">
        <v>1.558999999999287</v>
      </c>
      <c r="G293">
        <v>17.850000000005821</v>
      </c>
    </row>
    <row r="294" spans="1:8" x14ac:dyDescent="0.2">
      <c r="A294" s="17" t="s">
        <v>946</v>
      </c>
      <c r="B294" s="17" t="s">
        <v>866</v>
      </c>
      <c r="C294" s="17" t="s">
        <v>576</v>
      </c>
      <c r="D294" s="17" t="s">
        <v>950</v>
      </c>
      <c r="E294">
        <v>2.5010000000002037</v>
      </c>
      <c r="F294">
        <v>2.7989999999990687</v>
      </c>
      <c r="G294">
        <v>7</v>
      </c>
      <c r="H294" s="17" t="s">
        <v>782</v>
      </c>
    </row>
    <row r="295" spans="1:8" x14ac:dyDescent="0.2">
      <c r="A295" s="17" t="s">
        <v>946</v>
      </c>
      <c r="B295" s="17" t="s">
        <v>905</v>
      </c>
      <c r="C295" s="17" t="s">
        <v>601</v>
      </c>
      <c r="D295" s="17" t="s">
        <v>948</v>
      </c>
      <c r="E295">
        <v>11.94199999999546</v>
      </c>
      <c r="F295">
        <v>1.4989999999997963</v>
      </c>
      <c r="G295">
        <v>17.899999999994179</v>
      </c>
      <c r="H295" s="17" t="s">
        <v>783</v>
      </c>
    </row>
    <row r="296" spans="1:8" x14ac:dyDescent="0.2">
      <c r="A296" s="17" t="s">
        <v>946</v>
      </c>
      <c r="B296" s="17" t="s">
        <v>905</v>
      </c>
      <c r="C296" s="17" t="s">
        <v>572</v>
      </c>
      <c r="D296" s="17" t="s">
        <v>948</v>
      </c>
      <c r="E296">
        <v>12.769000000000233</v>
      </c>
      <c r="F296">
        <v>1.4989999999997963</v>
      </c>
      <c r="G296">
        <v>19.14000000001397</v>
      </c>
      <c r="H296" s="17" t="s">
        <v>784</v>
      </c>
    </row>
    <row r="297" spans="1:8" x14ac:dyDescent="0.2">
      <c r="A297" s="17" t="s">
        <v>946</v>
      </c>
      <c r="B297" s="17" t="s">
        <v>905</v>
      </c>
      <c r="C297" s="17" t="s">
        <v>586</v>
      </c>
      <c r="D297" s="17" t="s">
        <v>948</v>
      </c>
      <c r="E297">
        <v>13.209000000002561</v>
      </c>
      <c r="F297">
        <v>1.4989999999997963</v>
      </c>
      <c r="G297">
        <v>19.799999999988358</v>
      </c>
      <c r="H297" s="17" t="s">
        <v>785</v>
      </c>
    </row>
    <row r="298" spans="1:8" x14ac:dyDescent="0.2">
      <c r="A298" s="17" t="s">
        <v>946</v>
      </c>
      <c r="B298" s="17" t="s">
        <v>905</v>
      </c>
      <c r="C298" s="17" t="s">
        <v>590</v>
      </c>
      <c r="D298" s="17" t="s">
        <v>948</v>
      </c>
      <c r="E298">
        <v>11.014999999999418</v>
      </c>
      <c r="F298">
        <v>1.4989999999997963</v>
      </c>
      <c r="G298">
        <v>16.510000000009313</v>
      </c>
      <c r="H298" s="17" t="s">
        <v>786</v>
      </c>
    </row>
    <row r="299" spans="1:8" x14ac:dyDescent="0.2">
      <c r="A299" s="17" t="s">
        <v>946</v>
      </c>
      <c r="B299" s="17" t="s">
        <v>905</v>
      </c>
      <c r="C299" s="17" t="s">
        <v>590</v>
      </c>
      <c r="D299" s="17" t="s">
        <v>950</v>
      </c>
      <c r="E299">
        <v>1.2510000000002037</v>
      </c>
      <c r="F299">
        <v>2.7989999999990687</v>
      </c>
      <c r="G299">
        <v>3.5</v>
      </c>
    </row>
    <row r="300" spans="1:8" x14ac:dyDescent="0.2">
      <c r="A300" s="17" t="s">
        <v>946</v>
      </c>
      <c r="B300" s="17" t="s">
        <v>905</v>
      </c>
      <c r="C300" s="17" t="s">
        <v>593</v>
      </c>
      <c r="D300" s="17" t="s">
        <v>948</v>
      </c>
      <c r="E300">
        <v>13.188999999998487</v>
      </c>
      <c r="F300">
        <v>1.4989999999997963</v>
      </c>
      <c r="G300">
        <v>19.769999999989523</v>
      </c>
      <c r="H300" s="17" t="s">
        <v>787</v>
      </c>
    </row>
    <row r="301" spans="1:8" x14ac:dyDescent="0.2">
      <c r="A301" s="17" t="s">
        <v>946</v>
      </c>
      <c r="B301" s="17" t="s">
        <v>905</v>
      </c>
      <c r="C301" s="17" t="s">
        <v>595</v>
      </c>
      <c r="D301" s="17" t="s">
        <v>948</v>
      </c>
      <c r="E301">
        <v>11.822000000000116</v>
      </c>
      <c r="F301">
        <v>1.4989999999997963</v>
      </c>
      <c r="G301">
        <v>17.720000000001164</v>
      </c>
      <c r="H301" s="17" t="s">
        <v>788</v>
      </c>
    </row>
    <row r="302" spans="1:8" x14ac:dyDescent="0.2">
      <c r="A302" s="17" t="s">
        <v>946</v>
      </c>
      <c r="B302" s="17" t="s">
        <v>905</v>
      </c>
      <c r="C302" s="17" t="s">
        <v>597</v>
      </c>
      <c r="D302" s="17" t="s">
        <v>948</v>
      </c>
      <c r="E302">
        <v>13.349000000001979</v>
      </c>
      <c r="F302">
        <v>1.4989999999997963</v>
      </c>
      <c r="G302">
        <v>20.010000000009313</v>
      </c>
      <c r="H302" s="17" t="s">
        <v>789</v>
      </c>
    </row>
    <row r="303" spans="1:8" x14ac:dyDescent="0.2">
      <c r="A303" s="17" t="s">
        <v>946</v>
      </c>
      <c r="B303" s="17" t="s">
        <v>905</v>
      </c>
      <c r="C303" s="17" t="s">
        <v>578</v>
      </c>
      <c r="D303" s="17" t="s">
        <v>948</v>
      </c>
      <c r="E303">
        <v>13.123000000006869</v>
      </c>
      <c r="F303">
        <v>1.4989999999997963</v>
      </c>
      <c r="G303">
        <v>19.670000000012806</v>
      </c>
      <c r="H303" s="17" t="s">
        <v>790</v>
      </c>
    </row>
    <row r="304" spans="1:8" x14ac:dyDescent="0.2">
      <c r="A304" s="17" t="s">
        <v>946</v>
      </c>
      <c r="B304" s="17" t="s">
        <v>937</v>
      </c>
      <c r="C304" s="17" t="s">
        <v>601</v>
      </c>
      <c r="D304" s="17" t="s">
        <v>950</v>
      </c>
      <c r="E304">
        <v>5.2289999999993597</v>
      </c>
      <c r="F304">
        <v>2.8689999999987776</v>
      </c>
      <c r="G304">
        <v>15</v>
      </c>
      <c r="H304" s="17" t="s">
        <v>791</v>
      </c>
    </row>
    <row r="305" spans="1:8" x14ac:dyDescent="0.2">
      <c r="A305" s="17" t="s">
        <v>946</v>
      </c>
      <c r="B305" s="17" t="s">
        <v>937</v>
      </c>
      <c r="C305" s="17" t="s">
        <v>582</v>
      </c>
      <c r="D305" s="17" t="s">
        <v>950</v>
      </c>
      <c r="E305">
        <v>5.239000000001397</v>
      </c>
      <c r="F305">
        <v>2.8689999999987776</v>
      </c>
      <c r="G305">
        <v>15.029999999998836</v>
      </c>
      <c r="H305" s="17" t="s">
        <v>792</v>
      </c>
    </row>
    <row r="306" spans="1:8" x14ac:dyDescent="0.2">
      <c r="A306" s="17" t="s">
        <v>946</v>
      </c>
      <c r="B306" s="17" t="s">
        <v>937</v>
      </c>
      <c r="C306" s="17" t="s">
        <v>572</v>
      </c>
      <c r="D306" s="17" t="s">
        <v>950</v>
      </c>
      <c r="E306">
        <v>5.3600000000005821</v>
      </c>
      <c r="F306">
        <v>2.7989999999990687</v>
      </c>
      <c r="G306">
        <v>15</v>
      </c>
      <c r="H306" s="17" t="s">
        <v>793</v>
      </c>
    </row>
    <row r="307" spans="1:8" x14ac:dyDescent="0.2">
      <c r="A307" s="17" t="s">
        <v>946</v>
      </c>
      <c r="B307" s="17" t="s">
        <v>937</v>
      </c>
      <c r="C307" s="17" t="s">
        <v>574</v>
      </c>
      <c r="D307" s="17" t="s">
        <v>950</v>
      </c>
      <c r="E307">
        <v>5.3700000000026193</v>
      </c>
      <c r="F307">
        <v>2.7989999999990687</v>
      </c>
      <c r="G307">
        <v>15.029999999998836</v>
      </c>
      <c r="H307" s="17" t="s">
        <v>794</v>
      </c>
    </row>
    <row r="308" spans="1:8" x14ac:dyDescent="0.2">
      <c r="A308" s="17" t="s">
        <v>946</v>
      </c>
      <c r="B308" s="17" t="s">
        <v>937</v>
      </c>
      <c r="C308" s="17" t="s">
        <v>586</v>
      </c>
      <c r="D308" s="17" t="s">
        <v>950</v>
      </c>
      <c r="E308">
        <v>5.3600000000005821</v>
      </c>
      <c r="F308">
        <v>2.7989999999990687</v>
      </c>
      <c r="G308">
        <v>15</v>
      </c>
      <c r="H308" s="17" t="s">
        <v>795</v>
      </c>
    </row>
    <row r="309" spans="1:8" x14ac:dyDescent="0.2">
      <c r="A309" s="17" t="s">
        <v>946</v>
      </c>
      <c r="B309" s="17" t="s">
        <v>937</v>
      </c>
      <c r="C309" s="17" t="s">
        <v>590</v>
      </c>
      <c r="D309" s="17" t="s">
        <v>950</v>
      </c>
      <c r="E309">
        <v>5.3700000000026193</v>
      </c>
      <c r="F309">
        <v>2.7989999999990687</v>
      </c>
      <c r="G309">
        <v>15.029999999998836</v>
      </c>
      <c r="H309" s="17" t="s">
        <v>796</v>
      </c>
    </row>
    <row r="310" spans="1:8" x14ac:dyDescent="0.2">
      <c r="A310" s="17" t="s">
        <v>946</v>
      </c>
      <c r="B310" s="17" t="s">
        <v>937</v>
      </c>
      <c r="C310" s="17" t="s">
        <v>576</v>
      </c>
      <c r="D310" s="17" t="s">
        <v>950</v>
      </c>
      <c r="E310">
        <v>5.3600000000005821</v>
      </c>
      <c r="F310">
        <v>2.7989999999990687</v>
      </c>
      <c r="G310">
        <v>15</v>
      </c>
      <c r="H310" s="17" t="s">
        <v>797</v>
      </c>
    </row>
    <row r="311" spans="1:8" x14ac:dyDescent="0.2">
      <c r="A311" s="17" t="s">
        <v>946</v>
      </c>
      <c r="B311" s="17" t="s">
        <v>937</v>
      </c>
      <c r="C311" s="17" t="s">
        <v>593</v>
      </c>
      <c r="D311" s="17" t="s">
        <v>950</v>
      </c>
      <c r="E311">
        <v>5.0089999999981956</v>
      </c>
      <c r="F311">
        <v>2.7989999999990687</v>
      </c>
      <c r="G311">
        <v>14.020000000004075</v>
      </c>
      <c r="H311" s="17" t="s">
        <v>798</v>
      </c>
    </row>
    <row r="312" spans="1:8" x14ac:dyDescent="0.2">
      <c r="A312" s="17" t="s">
        <v>946</v>
      </c>
      <c r="B312" s="17" t="s">
        <v>937</v>
      </c>
      <c r="C312" s="17" t="s">
        <v>597</v>
      </c>
      <c r="D312" s="17" t="s">
        <v>950</v>
      </c>
      <c r="E312">
        <v>5.3589999999967404</v>
      </c>
      <c r="F312">
        <v>2.7989999999990687</v>
      </c>
      <c r="G312">
        <v>15</v>
      </c>
      <c r="H312" s="17" t="s">
        <v>799</v>
      </c>
    </row>
    <row r="313" spans="1:8" x14ac:dyDescent="0.2">
      <c r="A313" s="17" t="s">
        <v>946</v>
      </c>
      <c r="B313" s="17" t="s">
        <v>937</v>
      </c>
      <c r="C313" s="17" t="s">
        <v>578</v>
      </c>
      <c r="D313" s="17" t="s">
        <v>950</v>
      </c>
      <c r="E313">
        <v>5.3600000000005821</v>
      </c>
      <c r="F313">
        <v>2.7989999999990687</v>
      </c>
      <c r="G313">
        <v>15</v>
      </c>
      <c r="H313" s="17" t="s">
        <v>800</v>
      </c>
    </row>
    <row r="314" spans="1:8" x14ac:dyDescent="0.2">
      <c r="A314" s="17" t="s">
        <v>946</v>
      </c>
      <c r="B314" s="17" t="s">
        <v>2472</v>
      </c>
      <c r="C314" s="17" t="s">
        <v>599</v>
      </c>
      <c r="D314" s="17" t="s">
        <v>948</v>
      </c>
      <c r="E314">
        <v>6.4020000000018626</v>
      </c>
      <c r="F314">
        <v>1.558999999999287</v>
      </c>
      <c r="G314">
        <v>9.9799999999959255</v>
      </c>
      <c r="H314" s="17" t="s">
        <v>801</v>
      </c>
    </row>
    <row r="315" spans="1:8" x14ac:dyDescent="0.2">
      <c r="A315" s="17" t="s">
        <v>946</v>
      </c>
      <c r="B315" s="17" t="s">
        <v>2472</v>
      </c>
      <c r="C315" s="17" t="s">
        <v>601</v>
      </c>
      <c r="D315" s="17" t="s">
        <v>948</v>
      </c>
      <c r="E315">
        <v>12.804000000003725</v>
      </c>
      <c r="F315">
        <v>1.558999999999287</v>
      </c>
      <c r="G315">
        <v>19.959999999991851</v>
      </c>
      <c r="H315" s="17" t="s">
        <v>802</v>
      </c>
    </row>
    <row r="316" spans="1:8" x14ac:dyDescent="0.2">
      <c r="A316" s="17" t="s">
        <v>946</v>
      </c>
      <c r="B316" s="17" t="s">
        <v>2472</v>
      </c>
      <c r="C316" s="17" t="s">
        <v>582</v>
      </c>
      <c r="D316" s="17" t="s">
        <v>948</v>
      </c>
      <c r="E316">
        <v>12.823000000003958</v>
      </c>
      <c r="F316">
        <v>1.558999999999287</v>
      </c>
      <c r="G316">
        <v>19.989999999990687</v>
      </c>
      <c r="H316" s="17" t="s">
        <v>803</v>
      </c>
    </row>
    <row r="317" spans="1:8" x14ac:dyDescent="0.2">
      <c r="A317" s="17" t="s">
        <v>946</v>
      </c>
      <c r="B317" s="17" t="s">
        <v>2472</v>
      </c>
      <c r="C317" s="17" t="s">
        <v>572</v>
      </c>
      <c r="D317" s="17" t="s">
        <v>948</v>
      </c>
      <c r="E317">
        <v>9.603000000002794</v>
      </c>
      <c r="F317">
        <v>1.558999999999287</v>
      </c>
      <c r="G317">
        <v>14.970000000001164</v>
      </c>
      <c r="H317" s="17" t="s">
        <v>804</v>
      </c>
    </row>
    <row r="318" spans="1:8" x14ac:dyDescent="0.2">
      <c r="A318" s="17" t="s">
        <v>946</v>
      </c>
      <c r="B318" s="17" t="s">
        <v>2472</v>
      </c>
      <c r="C318" s="17" t="s">
        <v>574</v>
      </c>
      <c r="D318" s="17" t="s">
        <v>948</v>
      </c>
      <c r="E318">
        <v>14.157000000006519</v>
      </c>
      <c r="F318">
        <v>1.558999999999287</v>
      </c>
      <c r="G318">
        <v>22.070000000006985</v>
      </c>
      <c r="H318" s="17" t="s">
        <v>805</v>
      </c>
    </row>
    <row r="319" spans="1:8" x14ac:dyDescent="0.2">
      <c r="A319" s="17" t="s">
        <v>946</v>
      </c>
      <c r="B319" s="17" t="s">
        <v>2472</v>
      </c>
      <c r="C319" s="17" t="s">
        <v>586</v>
      </c>
      <c r="D319" s="17" t="s">
        <v>948</v>
      </c>
      <c r="E319">
        <v>10.44999999999709</v>
      </c>
      <c r="F319">
        <v>1.558999999999287</v>
      </c>
      <c r="G319">
        <v>16.290000000008149</v>
      </c>
      <c r="H319" s="17" t="s">
        <v>806</v>
      </c>
    </row>
    <row r="320" spans="1:8" x14ac:dyDescent="0.2">
      <c r="A320" s="17" t="s">
        <v>946</v>
      </c>
      <c r="B320" s="17" t="s">
        <v>2472</v>
      </c>
      <c r="C320" s="17" t="s">
        <v>588</v>
      </c>
      <c r="D320" s="17" t="s">
        <v>948</v>
      </c>
      <c r="E320">
        <v>12.380000000004657</v>
      </c>
      <c r="F320">
        <v>1.558999999999287</v>
      </c>
      <c r="G320">
        <v>19.299999999988358</v>
      </c>
      <c r="H320" s="17" t="s">
        <v>807</v>
      </c>
    </row>
    <row r="321" spans="1:8" x14ac:dyDescent="0.2">
      <c r="A321" s="17" t="s">
        <v>946</v>
      </c>
      <c r="B321" s="17" t="s">
        <v>2472</v>
      </c>
      <c r="C321" s="17" t="s">
        <v>590</v>
      </c>
      <c r="D321" s="17" t="s">
        <v>948</v>
      </c>
      <c r="E321">
        <v>16.094000000011874</v>
      </c>
      <c r="F321">
        <v>1.558999999999287</v>
      </c>
      <c r="G321">
        <v>25.089999999996508</v>
      </c>
      <c r="H321" s="17" t="s">
        <v>808</v>
      </c>
    </row>
    <row r="322" spans="1:8" x14ac:dyDescent="0.2">
      <c r="A322" s="17" t="s">
        <v>946</v>
      </c>
      <c r="B322" s="17" t="s">
        <v>2472</v>
      </c>
      <c r="C322" s="17" t="s">
        <v>576</v>
      </c>
      <c r="D322" s="17" t="s">
        <v>948</v>
      </c>
      <c r="E322">
        <v>11.539999999993597</v>
      </c>
      <c r="F322">
        <v>1.558999999999287</v>
      </c>
      <c r="G322">
        <v>17.989999999990687</v>
      </c>
      <c r="H322" s="17" t="s">
        <v>809</v>
      </c>
    </row>
    <row r="323" spans="1:8" x14ac:dyDescent="0.2">
      <c r="A323" s="17" t="s">
        <v>946</v>
      </c>
      <c r="B323" s="17" t="s">
        <v>2472</v>
      </c>
      <c r="C323" s="17" t="s">
        <v>593</v>
      </c>
      <c r="D323" s="17" t="s">
        <v>948</v>
      </c>
      <c r="E323">
        <v>12.804000000003725</v>
      </c>
      <c r="F323">
        <v>1.558999999999287</v>
      </c>
      <c r="G323">
        <v>19.959999999991851</v>
      </c>
      <c r="H323" s="17" t="s">
        <v>810</v>
      </c>
    </row>
    <row r="324" spans="1:8" x14ac:dyDescent="0.2">
      <c r="A324" s="17" t="s">
        <v>946</v>
      </c>
      <c r="B324" s="17" t="s">
        <v>2472</v>
      </c>
      <c r="C324" s="17" t="s">
        <v>595</v>
      </c>
      <c r="D324" s="17" t="s">
        <v>948</v>
      </c>
      <c r="E324">
        <v>13.93300000000454</v>
      </c>
      <c r="F324">
        <v>1.558999999999287</v>
      </c>
      <c r="G324">
        <v>21.720000000001164</v>
      </c>
      <c r="H324" s="17" t="s">
        <v>811</v>
      </c>
    </row>
    <row r="325" spans="1:8" x14ac:dyDescent="0.2">
      <c r="A325" s="17" t="s">
        <v>946</v>
      </c>
      <c r="B325" s="17" t="s">
        <v>2472</v>
      </c>
      <c r="C325" s="17" t="s">
        <v>595</v>
      </c>
      <c r="D325" s="17" t="s">
        <v>950</v>
      </c>
      <c r="E325">
        <v>1.7900000000008731</v>
      </c>
      <c r="F325">
        <v>2.7989999999990687</v>
      </c>
      <c r="G325">
        <v>5.0100000000020373</v>
      </c>
    </row>
    <row r="326" spans="1:8" x14ac:dyDescent="0.2">
      <c r="A326" s="17" t="s">
        <v>946</v>
      </c>
      <c r="B326" s="17" t="s">
        <v>2472</v>
      </c>
      <c r="C326" s="17" t="s">
        <v>597</v>
      </c>
      <c r="D326" s="17" t="s">
        <v>948</v>
      </c>
      <c r="E326">
        <v>13.342000000004191</v>
      </c>
      <c r="F326">
        <v>1.558999999999287</v>
      </c>
      <c r="G326">
        <v>20.799999999988358</v>
      </c>
      <c r="H326" s="17" t="s">
        <v>812</v>
      </c>
    </row>
    <row r="327" spans="1:8" x14ac:dyDescent="0.2">
      <c r="A327" s="17" t="s">
        <v>946</v>
      </c>
      <c r="B327" s="17" t="s">
        <v>2472</v>
      </c>
      <c r="C327" s="17" t="s">
        <v>597</v>
      </c>
      <c r="D327" s="17" t="s">
        <v>950</v>
      </c>
      <c r="E327">
        <v>1.430000000000291</v>
      </c>
      <c r="F327">
        <v>2.7989999999990687</v>
      </c>
      <c r="G327">
        <v>4</v>
      </c>
    </row>
    <row r="328" spans="1:8" x14ac:dyDescent="0.2">
      <c r="A328" s="17" t="s">
        <v>946</v>
      </c>
      <c r="B328" s="17" t="s">
        <v>2472</v>
      </c>
      <c r="C328" s="17" t="s">
        <v>578</v>
      </c>
      <c r="D328" s="17" t="s">
        <v>948</v>
      </c>
      <c r="E328">
        <v>8.0829999999987194</v>
      </c>
      <c r="F328">
        <v>1.558999999999287</v>
      </c>
      <c r="G328">
        <v>12.600000000005821</v>
      </c>
      <c r="H328" s="17" t="s">
        <v>813</v>
      </c>
    </row>
    <row r="329" spans="1:8" x14ac:dyDescent="0.2">
      <c r="A329" s="17" t="s">
        <v>946</v>
      </c>
      <c r="B329" s="17" t="s">
        <v>2472</v>
      </c>
      <c r="C329" s="17" t="s">
        <v>578</v>
      </c>
      <c r="D329" s="17" t="s">
        <v>950</v>
      </c>
      <c r="E329">
        <v>2.6409999999996217</v>
      </c>
      <c r="F329">
        <v>2.7989999999990687</v>
      </c>
      <c r="G329">
        <v>7.3899999999994179</v>
      </c>
    </row>
    <row r="330" spans="1:8" x14ac:dyDescent="0.2">
      <c r="A330" s="17" t="s">
        <v>946</v>
      </c>
      <c r="B330" s="17" t="s">
        <v>959</v>
      </c>
      <c r="C330" s="17" t="s">
        <v>582</v>
      </c>
      <c r="D330" s="17" t="s">
        <v>950</v>
      </c>
      <c r="E330">
        <v>45.831999999994878</v>
      </c>
      <c r="F330">
        <v>2.8689999999987776</v>
      </c>
      <c r="G330">
        <v>131.48999999999069</v>
      </c>
      <c r="H330" s="17" t="s">
        <v>814</v>
      </c>
    </row>
    <row r="331" spans="1:8" x14ac:dyDescent="0.2">
      <c r="A331" s="17" t="s">
        <v>946</v>
      </c>
      <c r="B331" s="17" t="s">
        <v>959</v>
      </c>
      <c r="C331" s="17" t="s">
        <v>572</v>
      </c>
      <c r="D331" s="17" t="s">
        <v>950</v>
      </c>
      <c r="E331">
        <v>35.728000000002794</v>
      </c>
      <c r="F331">
        <v>2.7989999999990687</v>
      </c>
      <c r="G331">
        <v>100</v>
      </c>
      <c r="H331" s="17" t="s">
        <v>815</v>
      </c>
    </row>
    <row r="332" spans="1:8" x14ac:dyDescent="0.2">
      <c r="A332" s="17" t="s">
        <v>946</v>
      </c>
      <c r="B332" s="17" t="s">
        <v>959</v>
      </c>
      <c r="C332" s="17" t="s">
        <v>593</v>
      </c>
      <c r="D332" s="17" t="s">
        <v>950</v>
      </c>
      <c r="E332">
        <v>42.869000000006054</v>
      </c>
      <c r="F332">
        <v>2.7989999999990687</v>
      </c>
      <c r="G332">
        <v>119.98999999999069</v>
      </c>
      <c r="H332" s="17" t="s">
        <v>816</v>
      </c>
    </row>
    <row r="333" spans="1:8" x14ac:dyDescent="0.2">
      <c r="A333" s="17" t="s">
        <v>946</v>
      </c>
      <c r="B333" s="17" t="s">
        <v>959</v>
      </c>
      <c r="C333" s="17" t="s">
        <v>578</v>
      </c>
      <c r="D333" s="17" t="s">
        <v>950</v>
      </c>
      <c r="E333">
        <v>50.021999999997206</v>
      </c>
      <c r="F333">
        <v>2.7989999999990687</v>
      </c>
      <c r="G333">
        <v>140.01000000000931</v>
      </c>
      <c r="H333" s="17" t="s">
        <v>817</v>
      </c>
    </row>
    <row r="335" spans="1:8" ht="15.75" x14ac:dyDescent="0.25">
      <c r="A335" s="40" t="s">
        <v>821</v>
      </c>
      <c r="B335" s="40"/>
      <c r="C335" s="41"/>
      <c r="D335" s="71" t="s">
        <v>3159</v>
      </c>
    </row>
    <row r="336" spans="1:8" ht="15.75" x14ac:dyDescent="0.25">
      <c r="A336" s="42" t="s">
        <v>1190</v>
      </c>
      <c r="B336" s="43" t="s">
        <v>1191</v>
      </c>
      <c r="C336" s="41">
        <v>139.99</v>
      </c>
      <c r="D336" s="6"/>
    </row>
    <row r="337" spans="1:4" ht="15.75" x14ac:dyDescent="0.25">
      <c r="A337" s="44" t="s">
        <v>1192</v>
      </c>
      <c r="B337" s="45" t="s">
        <v>1193</v>
      </c>
      <c r="C337" s="41">
        <v>140</v>
      </c>
      <c r="D337" s="6"/>
    </row>
    <row r="338" spans="1:4" ht="15.75" x14ac:dyDescent="0.25">
      <c r="A338" s="42" t="s">
        <v>1194</v>
      </c>
      <c r="B338" s="43" t="s">
        <v>1195</v>
      </c>
      <c r="C338" s="41">
        <v>140</v>
      </c>
      <c r="D338" s="6"/>
    </row>
    <row r="339" spans="1:4" ht="15.75" x14ac:dyDescent="0.25">
      <c r="A339" s="42" t="s">
        <v>1196</v>
      </c>
      <c r="B339" s="43" t="s">
        <v>1197</v>
      </c>
      <c r="C339" s="41">
        <v>100</v>
      </c>
      <c r="D339" s="6"/>
    </row>
    <row r="340" spans="1:4" ht="15.75" x14ac:dyDescent="0.25">
      <c r="A340" s="42" t="s">
        <v>1200</v>
      </c>
      <c r="B340" s="43" t="s">
        <v>1201</v>
      </c>
      <c r="C340" s="41">
        <v>80</v>
      </c>
      <c r="D340" s="6"/>
    </row>
    <row r="341" spans="1:4" ht="15.75" x14ac:dyDescent="0.25">
      <c r="A341" s="46" t="s">
        <v>1202</v>
      </c>
      <c r="B341" s="47" t="s">
        <v>1203</v>
      </c>
      <c r="C341" s="48">
        <f>SUM(C336:C340)</f>
        <v>599.99</v>
      </c>
    </row>
  </sheetData>
  <phoneticPr fontId="7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2"/>
  </sheetPr>
  <dimension ref="A1:H318"/>
  <sheetViews>
    <sheetView workbookViewId="0">
      <selection activeCell="G58" sqref="G58"/>
    </sheetView>
  </sheetViews>
  <sheetFormatPr defaultRowHeight="12.75" x14ac:dyDescent="0.2"/>
  <cols>
    <col min="1" max="1" width="35.85546875" customWidth="1"/>
    <col min="2" max="2" width="26" customWidth="1"/>
    <col min="3" max="3" width="10.85546875" customWidth="1"/>
    <col min="4" max="4" width="11.28515625" style="10" customWidth="1"/>
    <col min="5" max="5" width="11.140625" customWidth="1"/>
    <col min="6" max="7" width="9.28515625" bestFit="1" customWidth="1"/>
  </cols>
  <sheetData>
    <row r="1" spans="1:7" ht="13.5" thickBot="1" x14ac:dyDescent="0.25">
      <c r="A1" s="82" t="s">
        <v>823</v>
      </c>
      <c r="B1" s="83" t="s">
        <v>4083</v>
      </c>
      <c r="C1" s="84"/>
      <c r="D1" s="55"/>
      <c r="E1" s="10"/>
    </row>
    <row r="2" spans="1:7" ht="13.5" thickBot="1" x14ac:dyDescent="0.25">
      <c r="A2" s="81" t="s">
        <v>824</v>
      </c>
      <c r="B2" s="81" t="s">
        <v>825</v>
      </c>
      <c r="C2" s="81" t="s">
        <v>826</v>
      </c>
      <c r="D2" s="4" t="s">
        <v>827</v>
      </c>
      <c r="E2" s="53" t="s">
        <v>828</v>
      </c>
    </row>
    <row r="3" spans="1:7" x14ac:dyDescent="0.2">
      <c r="A3" s="6" t="s">
        <v>829</v>
      </c>
      <c r="B3" s="6" t="s">
        <v>829</v>
      </c>
      <c r="C3" s="6"/>
      <c r="D3" s="56" t="s">
        <v>832</v>
      </c>
      <c r="E3" s="58">
        <f t="shared" ref="E3:E16" si="0">SUMIF(B:B,D3,G:G)</f>
        <v>290.96000000001004</v>
      </c>
      <c r="F3" s="8"/>
    </row>
    <row r="4" spans="1:7" x14ac:dyDescent="0.2">
      <c r="A4" s="6" t="s">
        <v>829</v>
      </c>
      <c r="B4" s="6" t="s">
        <v>344</v>
      </c>
      <c r="C4" s="6"/>
      <c r="D4" s="56" t="s">
        <v>2064</v>
      </c>
      <c r="E4" s="58">
        <f t="shared" si="0"/>
        <v>223.0699999999888</v>
      </c>
      <c r="F4" s="8"/>
    </row>
    <row r="5" spans="1:7" x14ac:dyDescent="0.2">
      <c r="A5" s="6" t="s">
        <v>829</v>
      </c>
      <c r="B5" s="6" t="s">
        <v>830</v>
      </c>
      <c r="C5" s="6"/>
      <c r="D5" s="56" t="s">
        <v>831</v>
      </c>
      <c r="E5" s="58">
        <f t="shared" si="0"/>
        <v>297.77000000001499</v>
      </c>
      <c r="F5" s="8"/>
    </row>
    <row r="6" spans="1:7" ht="13.5" thickBot="1" x14ac:dyDescent="0.25">
      <c r="A6" s="6" t="s">
        <v>829</v>
      </c>
      <c r="B6" s="6" t="s">
        <v>936</v>
      </c>
      <c r="C6" s="6"/>
      <c r="D6" s="56" t="s">
        <v>2066</v>
      </c>
      <c r="E6" s="58">
        <f t="shared" si="0"/>
        <v>30</v>
      </c>
      <c r="F6" s="8"/>
    </row>
    <row r="7" spans="1:7" ht="13.5" thickBot="1" x14ac:dyDescent="0.25">
      <c r="A7" s="6"/>
      <c r="B7" s="6"/>
      <c r="C7" s="6"/>
      <c r="D7" s="56"/>
      <c r="E7" s="58">
        <f t="shared" si="0"/>
        <v>0</v>
      </c>
      <c r="F7" s="37">
        <f>SUM(E3:E7)</f>
        <v>841.80000000001382</v>
      </c>
    </row>
    <row r="8" spans="1:7" x14ac:dyDescent="0.2">
      <c r="A8" s="6" t="s">
        <v>835</v>
      </c>
      <c r="B8" s="6" t="s">
        <v>835</v>
      </c>
      <c r="C8" s="6"/>
      <c r="D8" s="56" t="s">
        <v>836</v>
      </c>
      <c r="E8" s="58">
        <f t="shared" si="0"/>
        <v>0</v>
      </c>
      <c r="F8" s="8"/>
    </row>
    <row r="9" spans="1:7" ht="13.5" thickBot="1" x14ac:dyDescent="0.25">
      <c r="A9" s="6" t="s">
        <v>835</v>
      </c>
      <c r="B9" s="6" t="s">
        <v>835</v>
      </c>
      <c r="C9" s="6"/>
      <c r="D9" s="56" t="s">
        <v>837</v>
      </c>
      <c r="E9" s="58">
        <f t="shared" si="0"/>
        <v>0</v>
      </c>
    </row>
    <row r="10" spans="1:7" ht="13.5" thickBot="1" x14ac:dyDescent="0.25">
      <c r="A10" s="6"/>
      <c r="B10" s="6"/>
      <c r="C10" s="6"/>
      <c r="D10" s="56"/>
      <c r="E10" s="58">
        <f t="shared" si="0"/>
        <v>0</v>
      </c>
      <c r="F10" s="37">
        <f>SUM(E8:E9)</f>
        <v>0</v>
      </c>
    </row>
    <row r="11" spans="1:7" x14ac:dyDescent="0.2">
      <c r="A11" s="6" t="s">
        <v>838</v>
      </c>
      <c r="B11" s="6" t="s">
        <v>838</v>
      </c>
      <c r="C11" s="6"/>
      <c r="D11" s="56" t="s">
        <v>839</v>
      </c>
      <c r="E11" s="58">
        <f t="shared" si="0"/>
        <v>251.20000000001164</v>
      </c>
      <c r="F11" s="8"/>
    </row>
    <row r="12" spans="1:7" x14ac:dyDescent="0.2">
      <c r="A12" s="6" t="s">
        <v>838</v>
      </c>
      <c r="B12" s="6" t="s">
        <v>840</v>
      </c>
      <c r="C12" s="6"/>
      <c r="D12" s="56" t="s">
        <v>841</v>
      </c>
      <c r="E12" s="58">
        <f t="shared" si="0"/>
        <v>190</v>
      </c>
      <c r="F12" s="8"/>
    </row>
    <row r="13" spans="1:7" ht="13.5" thickBot="1" x14ac:dyDescent="0.25">
      <c r="A13" s="6" t="s">
        <v>838</v>
      </c>
      <c r="B13" s="6" t="s">
        <v>840</v>
      </c>
      <c r="C13" s="6"/>
      <c r="D13" s="56" t="s">
        <v>844</v>
      </c>
      <c r="E13" s="58">
        <f t="shared" si="0"/>
        <v>110.01999999998952</v>
      </c>
      <c r="F13" s="35"/>
      <c r="G13" s="36"/>
    </row>
    <row r="14" spans="1:7" ht="13.5" thickBot="1" x14ac:dyDescent="0.25">
      <c r="A14" s="6"/>
      <c r="B14" s="6"/>
      <c r="C14" s="6"/>
      <c r="D14" s="56"/>
      <c r="E14" s="58">
        <f t="shared" si="0"/>
        <v>0</v>
      </c>
      <c r="F14" s="37">
        <f>SUM(E11:E13)</f>
        <v>551.22000000000116</v>
      </c>
    </row>
    <row r="15" spans="1:7" x14ac:dyDescent="0.2">
      <c r="A15" s="9" t="s">
        <v>858</v>
      </c>
      <c r="B15" s="9" t="s">
        <v>859</v>
      </c>
      <c r="C15" s="6"/>
      <c r="D15" s="56" t="s">
        <v>860</v>
      </c>
      <c r="E15" s="58">
        <f t="shared" si="0"/>
        <v>240.09000000002561</v>
      </c>
      <c r="F15" s="8"/>
      <c r="G15" s="54"/>
    </row>
    <row r="16" spans="1:7" x14ac:dyDescent="0.2">
      <c r="A16" s="9" t="s">
        <v>845</v>
      </c>
      <c r="B16" s="9" t="s">
        <v>2475</v>
      </c>
      <c r="C16" s="6"/>
      <c r="D16" s="56" t="s">
        <v>2476</v>
      </c>
      <c r="E16" s="58">
        <f t="shared" si="0"/>
        <v>506.10000000009313</v>
      </c>
      <c r="F16" s="8"/>
      <c r="G16" s="54"/>
    </row>
    <row r="17" spans="1:7" x14ac:dyDescent="0.2">
      <c r="A17" s="9" t="s">
        <v>855</v>
      </c>
      <c r="B17" s="9" t="s">
        <v>871</v>
      </c>
      <c r="C17" s="6"/>
      <c r="D17" s="56" t="s">
        <v>872</v>
      </c>
      <c r="E17" s="58">
        <v>120</v>
      </c>
      <c r="F17" s="8"/>
      <c r="G17" s="54"/>
    </row>
    <row r="18" spans="1:7" x14ac:dyDescent="0.2">
      <c r="A18" s="9" t="s">
        <v>845</v>
      </c>
      <c r="B18" s="9" t="s">
        <v>848</v>
      </c>
      <c r="C18" s="6"/>
      <c r="D18" s="56" t="s">
        <v>849</v>
      </c>
      <c r="E18" s="58">
        <f t="shared" ref="E18:E53" si="1">SUMIF(B:B,D18,G:G)</f>
        <v>225.04999999998836</v>
      </c>
      <c r="F18" s="8"/>
      <c r="G18" s="54"/>
    </row>
    <row r="19" spans="1:7" x14ac:dyDescent="0.2">
      <c r="A19" s="9" t="s">
        <v>845</v>
      </c>
      <c r="B19" s="9" t="s">
        <v>819</v>
      </c>
      <c r="C19" s="6"/>
      <c r="D19" s="56" t="s">
        <v>820</v>
      </c>
      <c r="E19" s="58">
        <f t="shared" si="1"/>
        <v>169.96000000002095</v>
      </c>
      <c r="F19" s="8"/>
      <c r="G19" s="54"/>
    </row>
    <row r="20" spans="1:7" x14ac:dyDescent="0.2">
      <c r="A20" s="9" t="s">
        <v>855</v>
      </c>
      <c r="B20" s="9" t="s">
        <v>875</v>
      </c>
      <c r="C20" s="6"/>
      <c r="D20" s="56" t="s">
        <v>876</v>
      </c>
      <c r="E20" s="58">
        <v>120</v>
      </c>
      <c r="F20" s="8"/>
      <c r="G20" s="54"/>
    </row>
    <row r="21" spans="1:7" x14ac:dyDescent="0.2">
      <c r="A21" s="9" t="s">
        <v>855</v>
      </c>
      <c r="B21" s="9" t="s">
        <v>863</v>
      </c>
      <c r="C21" s="6"/>
      <c r="D21" s="56" t="s">
        <v>864</v>
      </c>
      <c r="E21" s="58">
        <v>120</v>
      </c>
      <c r="F21" s="8"/>
      <c r="G21" s="54"/>
    </row>
    <row r="22" spans="1:7" x14ac:dyDescent="0.2">
      <c r="A22" s="9" t="s">
        <v>845</v>
      </c>
      <c r="B22" s="9" t="s">
        <v>132</v>
      </c>
      <c r="C22" s="6"/>
      <c r="D22" s="56" t="s">
        <v>4141</v>
      </c>
      <c r="E22" s="58">
        <f t="shared" si="1"/>
        <v>69.980000000010477</v>
      </c>
      <c r="F22" s="8"/>
      <c r="G22" s="54"/>
    </row>
    <row r="23" spans="1:7" x14ac:dyDescent="0.2">
      <c r="A23" s="9" t="s">
        <v>845</v>
      </c>
      <c r="B23" s="9" t="s">
        <v>869</v>
      </c>
      <c r="C23" s="6"/>
      <c r="D23" s="56" t="s">
        <v>822</v>
      </c>
      <c r="E23" s="58">
        <f t="shared" si="1"/>
        <v>0</v>
      </c>
      <c r="F23" s="8"/>
      <c r="G23" s="54"/>
    </row>
    <row r="24" spans="1:7" x14ac:dyDescent="0.2">
      <c r="A24" s="9" t="s">
        <v>855</v>
      </c>
      <c r="B24" s="9" t="s">
        <v>856</v>
      </c>
      <c r="C24" s="6"/>
      <c r="D24" s="56" t="s">
        <v>857</v>
      </c>
      <c r="E24" s="58">
        <v>150</v>
      </c>
      <c r="F24" s="8"/>
      <c r="G24" s="54"/>
    </row>
    <row r="25" spans="1:7" x14ac:dyDescent="0.2">
      <c r="A25" s="9" t="s">
        <v>845</v>
      </c>
      <c r="B25" s="9" t="s">
        <v>865</v>
      </c>
      <c r="C25" s="6"/>
      <c r="D25" s="56" t="s">
        <v>866</v>
      </c>
      <c r="E25" s="58">
        <f t="shared" si="1"/>
        <v>24.020000000004075</v>
      </c>
      <c r="F25" s="8"/>
      <c r="G25" s="54"/>
    </row>
    <row r="26" spans="1:7" x14ac:dyDescent="0.2">
      <c r="A26" s="9" t="s">
        <v>845</v>
      </c>
      <c r="B26" s="9" t="s">
        <v>4052</v>
      </c>
      <c r="C26" s="6"/>
      <c r="D26" s="56" t="s">
        <v>4053</v>
      </c>
      <c r="E26" s="58">
        <f t="shared" si="1"/>
        <v>40.019999999989523</v>
      </c>
      <c r="F26" s="8"/>
      <c r="G26" s="54"/>
    </row>
    <row r="27" spans="1:7" x14ac:dyDescent="0.2">
      <c r="A27" s="9" t="s">
        <v>845</v>
      </c>
      <c r="B27" s="9" t="s">
        <v>846</v>
      </c>
      <c r="C27" s="6"/>
      <c r="D27" s="56" t="s">
        <v>847</v>
      </c>
      <c r="E27" s="58">
        <f t="shared" si="1"/>
        <v>140.76000000002387</v>
      </c>
      <c r="F27" s="8"/>
      <c r="G27" s="54"/>
    </row>
    <row r="28" spans="1:7" ht="13.5" thickBot="1" x14ac:dyDescent="0.25">
      <c r="A28" s="9" t="s">
        <v>855</v>
      </c>
      <c r="B28" s="9" t="s">
        <v>873</v>
      </c>
      <c r="C28" s="6"/>
      <c r="D28" s="56" t="s">
        <v>874</v>
      </c>
      <c r="E28" s="58">
        <v>185</v>
      </c>
      <c r="G28" s="54"/>
    </row>
    <row r="29" spans="1:7" ht="13.5" thickBot="1" x14ac:dyDescent="0.25">
      <c r="A29" s="9"/>
      <c r="B29" s="9"/>
      <c r="C29" s="6"/>
      <c r="D29" s="56"/>
      <c r="E29" s="58">
        <f t="shared" si="1"/>
        <v>0</v>
      </c>
      <c r="F29" s="38">
        <f>SUM(E15:E28)</f>
        <v>2110.980000000156</v>
      </c>
    </row>
    <row r="30" spans="1:7" x14ac:dyDescent="0.2">
      <c r="A30" s="6" t="s">
        <v>879</v>
      </c>
      <c r="B30" s="9" t="s">
        <v>344</v>
      </c>
      <c r="C30" s="6"/>
      <c r="D30" s="56" t="s">
        <v>345</v>
      </c>
      <c r="E30" s="58">
        <f t="shared" si="1"/>
        <v>288.30000000006839</v>
      </c>
      <c r="F30" s="51"/>
    </row>
    <row r="31" spans="1:7" x14ac:dyDescent="0.2">
      <c r="A31" s="6" t="s">
        <v>879</v>
      </c>
      <c r="B31" s="9" t="s">
        <v>2471</v>
      </c>
      <c r="C31" s="6"/>
      <c r="D31" s="56" t="s">
        <v>2472</v>
      </c>
      <c r="E31" s="58">
        <f t="shared" si="1"/>
        <v>140.78000000000611</v>
      </c>
      <c r="F31" s="51"/>
    </row>
    <row r="32" spans="1:7" x14ac:dyDescent="0.2">
      <c r="A32" s="6" t="s">
        <v>879</v>
      </c>
      <c r="B32" s="9" t="s">
        <v>2471</v>
      </c>
      <c r="C32" s="6"/>
      <c r="D32" s="56" t="s">
        <v>4051</v>
      </c>
      <c r="E32" s="58">
        <f t="shared" si="1"/>
        <v>100.94000000000324</v>
      </c>
      <c r="F32" s="51"/>
    </row>
    <row r="33" spans="1:7" x14ac:dyDescent="0.2">
      <c r="A33" s="6" t="s">
        <v>879</v>
      </c>
      <c r="B33" s="6" t="s">
        <v>879</v>
      </c>
      <c r="C33" s="6"/>
      <c r="D33" s="56" t="s">
        <v>881</v>
      </c>
      <c r="E33" s="58">
        <f t="shared" si="1"/>
        <v>238.72000000000116</v>
      </c>
      <c r="F33" s="8"/>
    </row>
    <row r="34" spans="1:7" x14ac:dyDescent="0.2">
      <c r="A34" s="6" t="s">
        <v>879</v>
      </c>
      <c r="B34" s="6" t="s">
        <v>936</v>
      </c>
      <c r="C34" s="6"/>
      <c r="D34" s="56" t="s">
        <v>937</v>
      </c>
      <c r="E34" s="58">
        <f t="shared" si="1"/>
        <v>124.0399999999936</v>
      </c>
    </row>
    <row r="35" spans="1:7" ht="13.5" thickBot="1" x14ac:dyDescent="0.25">
      <c r="A35" s="6" t="s">
        <v>879</v>
      </c>
      <c r="B35" s="6" t="s">
        <v>131</v>
      </c>
      <c r="C35" s="6"/>
      <c r="D35" s="56" t="s">
        <v>54</v>
      </c>
      <c r="E35" s="58">
        <f t="shared" si="1"/>
        <v>125.05999999999767</v>
      </c>
    </row>
    <row r="36" spans="1:7" ht="13.5" thickBot="1" x14ac:dyDescent="0.25">
      <c r="A36" s="6"/>
      <c r="B36" s="6"/>
      <c r="C36" s="6"/>
      <c r="D36" s="56"/>
      <c r="E36" s="58">
        <f t="shared" si="1"/>
        <v>0</v>
      </c>
      <c r="F36" s="37">
        <f>SUM(E30:E35)</f>
        <v>1017.8400000000702</v>
      </c>
    </row>
    <row r="37" spans="1:7" x14ac:dyDescent="0.2">
      <c r="A37" s="6" t="s">
        <v>889</v>
      </c>
      <c r="B37" s="6" t="s">
        <v>3602</v>
      </c>
      <c r="C37" s="6"/>
      <c r="D37" s="56" t="s">
        <v>4049</v>
      </c>
      <c r="E37" s="58">
        <f t="shared" si="1"/>
        <v>180.21000000002095</v>
      </c>
      <c r="F37" s="8"/>
      <c r="G37" s="36"/>
    </row>
    <row r="38" spans="1:7" x14ac:dyDescent="0.2">
      <c r="A38" s="6" t="s">
        <v>889</v>
      </c>
      <c r="B38" s="6" t="s">
        <v>567</v>
      </c>
      <c r="C38" s="6"/>
      <c r="D38" s="56" t="s">
        <v>568</v>
      </c>
      <c r="E38" s="58">
        <f t="shared" si="1"/>
        <v>0</v>
      </c>
      <c r="F38" s="8"/>
      <c r="G38" s="36"/>
    </row>
    <row r="39" spans="1:7" x14ac:dyDescent="0.2">
      <c r="A39" s="6" t="s">
        <v>889</v>
      </c>
      <c r="B39" s="6" t="s">
        <v>904</v>
      </c>
      <c r="C39" s="6"/>
      <c r="D39" s="56" t="s">
        <v>905</v>
      </c>
      <c r="E39" s="58">
        <f t="shared" si="1"/>
        <v>226.60000000000582</v>
      </c>
      <c r="F39" s="8"/>
      <c r="G39" s="36"/>
    </row>
    <row r="40" spans="1:7" x14ac:dyDescent="0.2">
      <c r="A40" s="6" t="s">
        <v>889</v>
      </c>
      <c r="B40" s="6" t="s">
        <v>896</v>
      </c>
      <c r="C40" s="6"/>
      <c r="D40" s="56" t="s">
        <v>897</v>
      </c>
      <c r="E40" s="58">
        <f t="shared" si="1"/>
        <v>0</v>
      </c>
      <c r="F40" s="8"/>
      <c r="G40" s="36"/>
    </row>
    <row r="41" spans="1:7" x14ac:dyDescent="0.2">
      <c r="A41" s="6" t="s">
        <v>889</v>
      </c>
      <c r="B41" s="6" t="s">
        <v>1206</v>
      </c>
      <c r="C41" s="6"/>
      <c r="D41" s="56" t="s">
        <v>1207</v>
      </c>
      <c r="E41" s="58">
        <f t="shared" si="1"/>
        <v>476.12000000004628</v>
      </c>
      <c r="F41" s="8"/>
      <c r="G41" s="36"/>
    </row>
    <row r="42" spans="1:7" x14ac:dyDescent="0.2">
      <c r="A42" s="6" t="s">
        <v>889</v>
      </c>
      <c r="B42" s="6" t="s">
        <v>894</v>
      </c>
      <c r="C42" s="6"/>
      <c r="D42" s="56" t="s">
        <v>895</v>
      </c>
      <c r="E42" s="58">
        <f t="shared" si="1"/>
        <v>0</v>
      </c>
      <c r="F42" s="8"/>
      <c r="G42" s="36"/>
    </row>
    <row r="43" spans="1:7" x14ac:dyDescent="0.2">
      <c r="A43" s="6" t="s">
        <v>889</v>
      </c>
      <c r="B43" s="6" t="s">
        <v>958</v>
      </c>
      <c r="C43" s="6"/>
      <c r="D43" s="56" t="s">
        <v>959</v>
      </c>
      <c r="E43" s="58">
        <f t="shared" si="1"/>
        <v>238.97999999998137</v>
      </c>
      <c r="F43" s="8"/>
      <c r="G43" s="36"/>
    </row>
    <row r="44" spans="1:7" x14ac:dyDescent="0.2">
      <c r="A44" s="6" t="s">
        <v>889</v>
      </c>
      <c r="B44" s="6" t="s">
        <v>958</v>
      </c>
      <c r="C44" s="6"/>
      <c r="D44" s="56" t="s">
        <v>40</v>
      </c>
      <c r="E44" s="58">
        <f t="shared" si="1"/>
        <v>50</v>
      </c>
      <c r="F44" s="8"/>
      <c r="G44" s="36"/>
    </row>
    <row r="45" spans="1:7" x14ac:dyDescent="0.2">
      <c r="A45" s="6" t="s">
        <v>889</v>
      </c>
      <c r="B45" s="6" t="s">
        <v>915</v>
      </c>
      <c r="C45" s="6"/>
      <c r="D45" s="56" t="s">
        <v>916</v>
      </c>
      <c r="E45" s="58">
        <f t="shared" si="1"/>
        <v>20.680000000007567</v>
      </c>
      <c r="F45" s="8"/>
      <c r="G45" s="36"/>
    </row>
    <row r="46" spans="1:7" ht="13.5" thickBot="1" x14ac:dyDescent="0.25">
      <c r="A46" s="6" t="s">
        <v>889</v>
      </c>
      <c r="B46" s="6" t="s">
        <v>890</v>
      </c>
      <c r="C46" s="6"/>
      <c r="D46" s="56" t="s">
        <v>891</v>
      </c>
      <c r="E46" s="58">
        <f t="shared" si="1"/>
        <v>113.63000000003376</v>
      </c>
      <c r="F46" s="8"/>
      <c r="G46" s="36"/>
    </row>
    <row r="47" spans="1:7" ht="13.5" thickBot="1" x14ac:dyDescent="0.25">
      <c r="A47" s="6"/>
      <c r="B47" s="6"/>
      <c r="C47" s="6"/>
      <c r="D47" s="56"/>
      <c r="E47" s="58">
        <f t="shared" si="1"/>
        <v>0</v>
      </c>
      <c r="F47" s="37">
        <f>SUM(E37:E46)</f>
        <v>1306.2200000000958</v>
      </c>
    </row>
    <row r="48" spans="1:7" ht="13.5" thickBot="1" x14ac:dyDescent="0.25">
      <c r="A48" s="6" t="s">
        <v>885</v>
      </c>
      <c r="B48" s="6" t="s">
        <v>885</v>
      </c>
      <c r="C48" s="6"/>
      <c r="D48" s="56" t="s">
        <v>886</v>
      </c>
      <c r="E48" s="58">
        <f t="shared" si="1"/>
        <v>372.55000000006112</v>
      </c>
      <c r="F48" s="8"/>
    </row>
    <row r="49" spans="1:8" ht="13.5" thickBot="1" x14ac:dyDescent="0.25">
      <c r="A49" s="6"/>
      <c r="B49" s="6"/>
      <c r="C49" s="6"/>
      <c r="D49" s="56"/>
      <c r="E49" s="33">
        <f t="shared" si="1"/>
        <v>0</v>
      </c>
      <c r="F49" s="37">
        <f>SUM(E48:E48)</f>
        <v>372.55000000006112</v>
      </c>
    </row>
    <row r="50" spans="1:8" ht="13.5" thickBot="1" x14ac:dyDescent="0.25">
      <c r="A50" s="6" t="s">
        <v>917</v>
      </c>
      <c r="B50" s="6" t="s">
        <v>917</v>
      </c>
      <c r="C50" s="6"/>
      <c r="D50" s="56" t="s">
        <v>918</v>
      </c>
      <c r="E50" s="33">
        <f t="shared" si="1"/>
        <v>181.82000000000698</v>
      </c>
      <c r="F50" s="8"/>
      <c r="G50" s="36"/>
    </row>
    <row r="51" spans="1:8" ht="13.5" thickBot="1" x14ac:dyDescent="0.25">
      <c r="A51" s="6"/>
      <c r="B51" s="6"/>
      <c r="C51" s="6"/>
      <c r="D51" s="56"/>
      <c r="E51" s="33">
        <f t="shared" si="1"/>
        <v>0</v>
      </c>
      <c r="F51" s="37">
        <f>SUM(E50:E50)</f>
        <v>181.82000000000698</v>
      </c>
    </row>
    <row r="52" spans="1:8" ht="13.5" thickBot="1" x14ac:dyDescent="0.25">
      <c r="A52" s="6" t="s">
        <v>934</v>
      </c>
      <c r="B52" s="6" t="s">
        <v>934</v>
      </c>
      <c r="C52" s="6"/>
      <c r="D52" s="56" t="s">
        <v>935</v>
      </c>
      <c r="E52" s="33">
        <f t="shared" si="1"/>
        <v>89.959999999991851</v>
      </c>
      <c r="G52" s="36"/>
    </row>
    <row r="53" spans="1:8" ht="13.5" thickBot="1" x14ac:dyDescent="0.25">
      <c r="A53" s="36"/>
      <c r="B53" s="36"/>
      <c r="C53" s="36"/>
      <c r="D53" s="57"/>
      <c r="E53" s="58">
        <f t="shared" si="1"/>
        <v>0</v>
      </c>
      <c r="F53" s="38">
        <f>SUM(E52:E52)</f>
        <v>89.959999999991851</v>
      </c>
    </row>
    <row r="54" spans="1:8" x14ac:dyDescent="0.2">
      <c r="A54" s="10"/>
      <c r="E54" s="59"/>
      <c r="F54" s="8"/>
    </row>
    <row r="55" spans="1:8" x14ac:dyDescent="0.2">
      <c r="A55" s="10"/>
      <c r="E55" s="11">
        <f>SUM(E3:E52)</f>
        <v>6472.3900000003969</v>
      </c>
      <c r="F55" s="11">
        <f>SUM(E55)</f>
        <v>6472.3900000003969</v>
      </c>
    </row>
    <row r="56" spans="1:8" x14ac:dyDescent="0.2">
      <c r="A56" s="10"/>
      <c r="E56" s="10"/>
      <c r="F56" s="12">
        <f>F55-F29</f>
        <v>4361.4100000002409</v>
      </c>
    </row>
    <row r="57" spans="1:8" x14ac:dyDescent="0.2">
      <c r="A57" s="10"/>
      <c r="E57" s="10"/>
    </row>
    <row r="58" spans="1:8" ht="13.5" thickBot="1" x14ac:dyDescent="0.25">
      <c r="A58" s="10"/>
      <c r="E58" s="10"/>
      <c r="F58" s="13" t="s">
        <v>938</v>
      </c>
      <c r="G58" s="14">
        <f>E17+E20+E21+E24+E28</f>
        <v>695</v>
      </c>
      <c r="H58" s="55" t="s">
        <v>342</v>
      </c>
    </row>
    <row r="59" spans="1:8" x14ac:dyDescent="0.2">
      <c r="A59" s="86" t="s">
        <v>953</v>
      </c>
      <c r="G59" s="78">
        <f>SUM(G61:G310)</f>
        <v>5777.3900000003969</v>
      </c>
    </row>
    <row r="60" spans="1:8" x14ac:dyDescent="0.2">
      <c r="A60" s="16" t="s">
        <v>939</v>
      </c>
      <c r="B60" s="16" t="s">
        <v>827</v>
      </c>
      <c r="C60" s="16" t="s">
        <v>940</v>
      </c>
      <c r="D60" s="16" t="s">
        <v>941</v>
      </c>
      <c r="E60" s="16" t="s">
        <v>942</v>
      </c>
      <c r="F60" s="16" t="s">
        <v>943</v>
      </c>
      <c r="G60" s="16" t="s">
        <v>944</v>
      </c>
      <c r="H60" s="16" t="s">
        <v>945</v>
      </c>
    </row>
    <row r="61" spans="1:8" x14ac:dyDescent="0.2">
      <c r="A61" s="18" t="s">
        <v>946</v>
      </c>
      <c r="B61" s="18" t="s">
        <v>839</v>
      </c>
      <c r="C61" s="18" t="s">
        <v>4084</v>
      </c>
      <c r="D61" s="18" t="s">
        <v>1546</v>
      </c>
      <c r="E61" s="10">
        <v>1</v>
      </c>
      <c r="F61" s="10">
        <v>12.30000000000291</v>
      </c>
      <c r="G61" s="10">
        <v>12.30000000000291</v>
      </c>
      <c r="H61" s="18" t="s">
        <v>4085</v>
      </c>
    </row>
    <row r="62" spans="1:8" x14ac:dyDescent="0.2">
      <c r="A62" s="18" t="s">
        <v>946</v>
      </c>
      <c r="B62" s="18" t="s">
        <v>839</v>
      </c>
      <c r="C62" s="18" t="s">
        <v>4084</v>
      </c>
      <c r="D62" s="18" t="s">
        <v>948</v>
      </c>
      <c r="E62" s="10">
        <v>15.217000000004191</v>
      </c>
      <c r="F62" s="10">
        <v>1.4989999999997963</v>
      </c>
      <c r="G62" s="10">
        <v>22.809999999997672</v>
      </c>
      <c r="H62" s="10"/>
    </row>
    <row r="63" spans="1:8" x14ac:dyDescent="0.2">
      <c r="A63" s="18" t="s">
        <v>946</v>
      </c>
      <c r="B63" s="18" t="s">
        <v>839</v>
      </c>
      <c r="C63" s="18" t="s">
        <v>4086</v>
      </c>
      <c r="D63" s="18" t="s">
        <v>948</v>
      </c>
      <c r="E63" s="10">
        <v>17.679000000003725</v>
      </c>
      <c r="F63" s="10">
        <v>1.4989999999997963</v>
      </c>
      <c r="G63" s="10">
        <v>26.5</v>
      </c>
      <c r="H63" s="18" t="s">
        <v>4087</v>
      </c>
    </row>
    <row r="64" spans="1:8" x14ac:dyDescent="0.2">
      <c r="A64" s="18" t="s">
        <v>946</v>
      </c>
      <c r="B64" s="18" t="s">
        <v>891</v>
      </c>
      <c r="C64" s="18" t="s">
        <v>4088</v>
      </c>
      <c r="D64" s="18" t="s">
        <v>948</v>
      </c>
      <c r="E64" s="10">
        <v>16.105000000010477</v>
      </c>
      <c r="F64" s="10">
        <v>1.4989999999997963</v>
      </c>
      <c r="G64" s="10">
        <v>24.14000000001397</v>
      </c>
      <c r="H64" s="18" t="s">
        <v>4089</v>
      </c>
    </row>
    <row r="65" spans="1:8" x14ac:dyDescent="0.2">
      <c r="A65" s="18" t="s">
        <v>946</v>
      </c>
      <c r="B65" s="18" t="s">
        <v>891</v>
      </c>
      <c r="C65" s="18" t="s">
        <v>4090</v>
      </c>
      <c r="D65" s="18" t="s">
        <v>948</v>
      </c>
      <c r="E65" s="10">
        <v>13.342999999993481</v>
      </c>
      <c r="F65" s="10">
        <v>1.4989999999997963</v>
      </c>
      <c r="G65" s="10">
        <v>20</v>
      </c>
      <c r="H65" s="18" t="s">
        <v>4091</v>
      </c>
    </row>
    <row r="66" spans="1:8" x14ac:dyDescent="0.2">
      <c r="A66" s="18" t="s">
        <v>946</v>
      </c>
      <c r="B66" s="18" t="s">
        <v>54</v>
      </c>
      <c r="C66" s="18" t="s">
        <v>4092</v>
      </c>
      <c r="D66" s="18" t="s">
        <v>950</v>
      </c>
      <c r="E66" s="10">
        <v>5.3589999999967404</v>
      </c>
      <c r="F66" s="10">
        <v>2.7989999999990687</v>
      </c>
      <c r="G66" s="10">
        <v>15</v>
      </c>
      <c r="H66" s="18" t="s">
        <v>4093</v>
      </c>
    </row>
    <row r="67" spans="1:8" x14ac:dyDescent="0.2">
      <c r="A67" s="18" t="s">
        <v>946</v>
      </c>
      <c r="B67" s="18" t="s">
        <v>918</v>
      </c>
      <c r="C67" s="18" t="s">
        <v>4094</v>
      </c>
      <c r="D67" s="18" t="s">
        <v>948</v>
      </c>
      <c r="E67" s="10">
        <v>16.678000000014435</v>
      </c>
      <c r="F67" s="10">
        <v>1.4989999999997963</v>
      </c>
      <c r="G67" s="10">
        <v>25</v>
      </c>
      <c r="H67" s="18" t="s">
        <v>4095</v>
      </c>
    </row>
    <row r="68" spans="1:8" x14ac:dyDescent="0.2">
      <c r="A68" s="18" t="s">
        <v>946</v>
      </c>
      <c r="B68" s="18" t="s">
        <v>841</v>
      </c>
      <c r="C68" s="18" t="s">
        <v>4096</v>
      </c>
      <c r="D68" s="18" t="s">
        <v>947</v>
      </c>
      <c r="E68" s="10">
        <v>15.013000000006286</v>
      </c>
      <c r="F68" s="10">
        <v>1.9989999999997963</v>
      </c>
      <c r="G68" s="10">
        <v>30.010000000009313</v>
      </c>
      <c r="H68" s="18" t="s">
        <v>4097</v>
      </c>
    </row>
    <row r="69" spans="1:8" x14ac:dyDescent="0.2">
      <c r="A69" s="18" t="s">
        <v>946</v>
      </c>
      <c r="B69" s="18" t="s">
        <v>841</v>
      </c>
      <c r="C69" s="18" t="s">
        <v>4098</v>
      </c>
      <c r="D69" s="18" t="s">
        <v>947</v>
      </c>
      <c r="E69" s="10">
        <v>15.00800000000163</v>
      </c>
      <c r="F69" s="10">
        <v>1.9989999999997963</v>
      </c>
      <c r="G69" s="10">
        <v>30</v>
      </c>
      <c r="H69" s="18" t="s">
        <v>4099</v>
      </c>
    </row>
    <row r="70" spans="1:8" x14ac:dyDescent="0.2">
      <c r="A70" s="18" t="s">
        <v>946</v>
      </c>
      <c r="B70" s="18" t="s">
        <v>841</v>
      </c>
      <c r="C70" s="18" t="s">
        <v>4092</v>
      </c>
      <c r="D70" s="18" t="s">
        <v>947</v>
      </c>
      <c r="E70" s="10">
        <v>25.013000000006286</v>
      </c>
      <c r="F70" s="10">
        <v>1.9989999999997963</v>
      </c>
      <c r="G70" s="10">
        <v>50</v>
      </c>
      <c r="H70" s="18" t="s">
        <v>4100</v>
      </c>
    </row>
    <row r="71" spans="1:8" x14ac:dyDescent="0.2">
      <c r="A71" s="18" t="s">
        <v>946</v>
      </c>
      <c r="B71" s="18" t="s">
        <v>841</v>
      </c>
      <c r="C71" s="18" t="s">
        <v>4086</v>
      </c>
      <c r="D71" s="18" t="s">
        <v>947</v>
      </c>
      <c r="E71" s="10">
        <v>20.005999999993946</v>
      </c>
      <c r="F71" s="10">
        <v>1.9989999999997963</v>
      </c>
      <c r="G71" s="10">
        <v>39.989999999990687</v>
      </c>
      <c r="H71" s="18" t="s">
        <v>4101</v>
      </c>
    </row>
    <row r="72" spans="1:8" x14ac:dyDescent="0.2">
      <c r="A72" s="18" t="s">
        <v>946</v>
      </c>
      <c r="B72" s="18" t="s">
        <v>832</v>
      </c>
      <c r="C72" s="18" t="s">
        <v>4084</v>
      </c>
      <c r="D72" s="18" t="s">
        <v>951</v>
      </c>
      <c r="E72" s="10">
        <v>1.1280000000006112</v>
      </c>
      <c r="F72" s="10">
        <v>2.8990000000012515</v>
      </c>
      <c r="G72" s="10">
        <v>3.2700000000004366</v>
      </c>
      <c r="H72" s="18" t="s">
        <v>4102</v>
      </c>
    </row>
    <row r="73" spans="1:8" x14ac:dyDescent="0.2">
      <c r="A73" s="18" t="s">
        <v>946</v>
      </c>
      <c r="B73" s="18" t="s">
        <v>832</v>
      </c>
      <c r="C73" s="18" t="s">
        <v>4084</v>
      </c>
      <c r="D73" s="18" t="s">
        <v>948</v>
      </c>
      <c r="E73" s="10">
        <v>14.497000000003027</v>
      </c>
      <c r="F73" s="10">
        <v>1.4989999999997963</v>
      </c>
      <c r="G73" s="10">
        <v>21.730000000010477</v>
      </c>
      <c r="H73" s="10"/>
    </row>
    <row r="74" spans="1:8" x14ac:dyDescent="0.2">
      <c r="A74" s="18" t="s">
        <v>946</v>
      </c>
      <c r="B74" s="18" t="s">
        <v>832</v>
      </c>
      <c r="C74" s="18" t="s">
        <v>4103</v>
      </c>
      <c r="D74" s="18" t="s">
        <v>948</v>
      </c>
      <c r="E74" s="10">
        <v>13.342999999993481</v>
      </c>
      <c r="F74" s="10">
        <v>1.4989999999997963</v>
      </c>
      <c r="G74" s="10">
        <v>20</v>
      </c>
      <c r="H74" s="18" t="s">
        <v>4104</v>
      </c>
    </row>
    <row r="75" spans="1:8" x14ac:dyDescent="0.2">
      <c r="A75" s="18" t="s">
        <v>946</v>
      </c>
      <c r="B75" s="18" t="s">
        <v>832</v>
      </c>
      <c r="C75" s="18" t="s">
        <v>4105</v>
      </c>
      <c r="D75" s="18" t="s">
        <v>948</v>
      </c>
      <c r="E75" s="10">
        <v>23.00899999999092</v>
      </c>
      <c r="F75" s="10">
        <v>1.4989999999997963</v>
      </c>
      <c r="G75" s="10">
        <v>34.489999999990687</v>
      </c>
      <c r="H75" s="18" t="s">
        <v>4106</v>
      </c>
    </row>
    <row r="76" spans="1:8" x14ac:dyDescent="0.2">
      <c r="A76" s="18" t="s">
        <v>946</v>
      </c>
      <c r="B76" s="18" t="s">
        <v>832</v>
      </c>
      <c r="C76" s="18" t="s">
        <v>4092</v>
      </c>
      <c r="D76" s="18" t="s">
        <v>948</v>
      </c>
      <c r="E76" s="10">
        <v>10.006999999997788</v>
      </c>
      <c r="F76" s="10">
        <v>1.4989999999997963</v>
      </c>
      <c r="G76" s="10">
        <v>15</v>
      </c>
      <c r="H76" s="18" t="s">
        <v>4107</v>
      </c>
    </row>
    <row r="77" spans="1:8" x14ac:dyDescent="0.2">
      <c r="A77" s="18" t="s">
        <v>946</v>
      </c>
      <c r="B77" s="18" t="s">
        <v>886</v>
      </c>
      <c r="C77" s="18" t="s">
        <v>4105</v>
      </c>
      <c r="D77" s="18" t="s">
        <v>948</v>
      </c>
      <c r="E77" s="10">
        <v>18.980000000010477</v>
      </c>
      <c r="F77" s="10">
        <v>1.4989999999997963</v>
      </c>
      <c r="G77" s="10">
        <v>28.450000000011642</v>
      </c>
      <c r="H77" s="18" t="s">
        <v>4108</v>
      </c>
    </row>
    <row r="78" spans="1:8" x14ac:dyDescent="0.2">
      <c r="A78" s="18" t="s">
        <v>946</v>
      </c>
      <c r="B78" s="18" t="s">
        <v>886</v>
      </c>
      <c r="C78" s="18" t="s">
        <v>4105</v>
      </c>
      <c r="D78" s="18" t="s">
        <v>950</v>
      </c>
      <c r="E78" s="10">
        <v>3.5730000000003201</v>
      </c>
      <c r="F78" s="10">
        <v>2.7989999999990687</v>
      </c>
      <c r="G78" s="10">
        <v>10</v>
      </c>
      <c r="H78" s="10"/>
    </row>
    <row r="79" spans="1:8" x14ac:dyDescent="0.2">
      <c r="A79" s="18" t="s">
        <v>946</v>
      </c>
      <c r="B79" s="18" t="s">
        <v>886</v>
      </c>
      <c r="C79" s="18" t="s">
        <v>4105</v>
      </c>
      <c r="D79" s="18" t="s">
        <v>950</v>
      </c>
      <c r="E79" s="10">
        <v>4.1270000000004075</v>
      </c>
      <c r="F79" s="10">
        <v>2.7989999999990687</v>
      </c>
      <c r="G79" s="10">
        <v>11.55000000000291</v>
      </c>
      <c r="H79" s="18" t="s">
        <v>4109</v>
      </c>
    </row>
    <row r="80" spans="1:8" x14ac:dyDescent="0.2">
      <c r="A80" s="18" t="s">
        <v>946</v>
      </c>
      <c r="B80" s="18" t="s">
        <v>886</v>
      </c>
      <c r="C80" s="18" t="s">
        <v>4110</v>
      </c>
      <c r="D80" s="18" t="s">
        <v>948</v>
      </c>
      <c r="E80" s="10">
        <v>16.678000000014435</v>
      </c>
      <c r="F80" s="10">
        <v>1.4989999999997963</v>
      </c>
      <c r="G80" s="10">
        <v>25</v>
      </c>
      <c r="H80" s="18" t="s">
        <v>4111</v>
      </c>
    </row>
    <row r="81" spans="1:8" x14ac:dyDescent="0.2">
      <c r="A81" s="18" t="s">
        <v>946</v>
      </c>
      <c r="B81" s="18" t="s">
        <v>886</v>
      </c>
      <c r="C81" s="18" t="s">
        <v>4094</v>
      </c>
      <c r="D81" s="18" t="s">
        <v>948</v>
      </c>
      <c r="E81" s="10">
        <v>16.678000000014435</v>
      </c>
      <c r="F81" s="10">
        <v>1.4989999999997963</v>
      </c>
      <c r="G81" s="10">
        <v>25</v>
      </c>
      <c r="H81" s="18" t="s">
        <v>4112</v>
      </c>
    </row>
    <row r="82" spans="1:8" x14ac:dyDescent="0.2">
      <c r="A82" s="18" t="s">
        <v>946</v>
      </c>
      <c r="B82" s="18" t="s">
        <v>886</v>
      </c>
      <c r="C82" s="18" t="s">
        <v>4092</v>
      </c>
      <c r="D82" s="18" t="s">
        <v>948</v>
      </c>
      <c r="E82" s="10">
        <v>15.036999999996624</v>
      </c>
      <c r="F82" s="10">
        <v>1.4989999999997963</v>
      </c>
      <c r="G82" s="10">
        <v>22.540000000008149</v>
      </c>
      <c r="H82" s="18" t="s">
        <v>4113</v>
      </c>
    </row>
    <row r="83" spans="1:8" x14ac:dyDescent="0.2">
      <c r="A83" s="18" t="s">
        <v>946</v>
      </c>
      <c r="B83" s="18" t="s">
        <v>886</v>
      </c>
      <c r="C83" s="18" t="s">
        <v>4092</v>
      </c>
      <c r="D83" s="18" t="s">
        <v>950</v>
      </c>
      <c r="E83" s="10">
        <v>9.8540000000066357</v>
      </c>
      <c r="F83" s="10">
        <v>2.7989999999990687</v>
      </c>
      <c r="G83" s="10">
        <v>27.579999999987194</v>
      </c>
      <c r="H83" s="10"/>
    </row>
    <row r="84" spans="1:8" x14ac:dyDescent="0.2">
      <c r="A84" s="18" t="s">
        <v>946</v>
      </c>
      <c r="B84" s="18" t="s">
        <v>886</v>
      </c>
      <c r="C84" s="18" t="s">
        <v>4086</v>
      </c>
      <c r="D84" s="18" t="s">
        <v>948</v>
      </c>
      <c r="E84" s="10">
        <v>13.342999999993481</v>
      </c>
      <c r="F84" s="10">
        <v>1.4989999999997963</v>
      </c>
      <c r="G84" s="10">
        <v>20</v>
      </c>
      <c r="H84" s="18" t="s">
        <v>4114</v>
      </c>
    </row>
    <row r="85" spans="1:8" x14ac:dyDescent="0.2">
      <c r="A85" s="18" t="s">
        <v>946</v>
      </c>
      <c r="B85" s="18" t="s">
        <v>886</v>
      </c>
      <c r="C85" s="18" t="s">
        <v>4088</v>
      </c>
      <c r="D85" s="18" t="s">
        <v>948</v>
      </c>
      <c r="E85" s="10">
        <v>16.138000000006286</v>
      </c>
      <c r="F85" s="10">
        <v>1.4989999999997963</v>
      </c>
      <c r="G85" s="10">
        <v>24.190000000002328</v>
      </c>
      <c r="H85" s="18" t="s">
        <v>4115</v>
      </c>
    </row>
    <row r="86" spans="1:8" x14ac:dyDescent="0.2">
      <c r="A86" s="18" t="s">
        <v>946</v>
      </c>
      <c r="B86" s="18" t="s">
        <v>886</v>
      </c>
      <c r="C86" s="18" t="s">
        <v>4088</v>
      </c>
      <c r="D86" s="18" t="s">
        <v>950</v>
      </c>
      <c r="E86" s="10">
        <v>9.2250000000058208</v>
      </c>
      <c r="F86" s="10">
        <v>2.7989999999990687</v>
      </c>
      <c r="G86" s="10">
        <v>25.820000000006985</v>
      </c>
      <c r="H86" s="10"/>
    </row>
    <row r="87" spans="1:8" x14ac:dyDescent="0.2">
      <c r="A87" s="18" t="s">
        <v>946</v>
      </c>
      <c r="B87" s="18" t="s">
        <v>886</v>
      </c>
      <c r="C87" s="18" t="s">
        <v>4090</v>
      </c>
      <c r="D87" s="18" t="s">
        <v>948</v>
      </c>
      <c r="E87" s="10">
        <v>18.36600000000908</v>
      </c>
      <c r="F87" s="10">
        <v>1.4989999999997963</v>
      </c>
      <c r="G87" s="10">
        <v>27.529999999998836</v>
      </c>
      <c r="H87" s="18" t="s">
        <v>4116</v>
      </c>
    </row>
    <row r="88" spans="1:8" x14ac:dyDescent="0.2">
      <c r="A88" s="18" t="s">
        <v>946</v>
      </c>
      <c r="B88" s="18" t="s">
        <v>4051</v>
      </c>
      <c r="C88" s="18" t="s">
        <v>4084</v>
      </c>
      <c r="D88" s="18" t="s">
        <v>948</v>
      </c>
      <c r="E88" s="10">
        <v>8.6799999999930151</v>
      </c>
      <c r="F88" s="10">
        <v>1.4989999999997963</v>
      </c>
      <c r="G88" s="10">
        <v>13.009999999994761</v>
      </c>
      <c r="H88" s="18" t="s">
        <v>4117</v>
      </c>
    </row>
    <row r="89" spans="1:8" x14ac:dyDescent="0.2">
      <c r="A89" s="18" t="s">
        <v>946</v>
      </c>
      <c r="B89" s="18" t="s">
        <v>849</v>
      </c>
      <c r="C89" s="18" t="s">
        <v>4118</v>
      </c>
      <c r="D89" s="18" t="s">
        <v>950</v>
      </c>
      <c r="E89" s="10">
        <v>2.5010000000002037</v>
      </c>
      <c r="F89" s="10">
        <v>2.7989999999990687</v>
      </c>
      <c r="G89" s="10">
        <v>7</v>
      </c>
      <c r="H89" s="18" t="s">
        <v>4119</v>
      </c>
    </row>
    <row r="90" spans="1:8" x14ac:dyDescent="0.2">
      <c r="A90" s="18" t="s">
        <v>946</v>
      </c>
      <c r="B90" s="18" t="s">
        <v>849</v>
      </c>
      <c r="C90" s="18" t="s">
        <v>4103</v>
      </c>
      <c r="D90" s="18" t="s">
        <v>951</v>
      </c>
      <c r="E90" s="10">
        <v>12.073999999993248</v>
      </c>
      <c r="F90" s="10">
        <v>2.8990000000012515</v>
      </c>
      <c r="G90" s="10">
        <v>35</v>
      </c>
      <c r="H90" s="18" t="s">
        <v>4120</v>
      </c>
    </row>
    <row r="91" spans="1:8" x14ac:dyDescent="0.2">
      <c r="A91" s="18" t="s">
        <v>946</v>
      </c>
      <c r="B91" s="18" t="s">
        <v>849</v>
      </c>
      <c r="C91" s="18" t="s">
        <v>4096</v>
      </c>
      <c r="D91" s="18" t="s">
        <v>951</v>
      </c>
      <c r="E91" s="10">
        <v>4.8470000000015716</v>
      </c>
      <c r="F91" s="10">
        <v>2.8990000000012515</v>
      </c>
      <c r="G91" s="10">
        <v>14.05000000000291</v>
      </c>
      <c r="H91" s="18" t="s">
        <v>4121</v>
      </c>
    </row>
    <row r="92" spans="1:8" x14ac:dyDescent="0.2">
      <c r="A92" s="18" t="s">
        <v>946</v>
      </c>
      <c r="B92" s="18" t="s">
        <v>849</v>
      </c>
      <c r="C92" s="18" t="s">
        <v>4088</v>
      </c>
      <c r="D92" s="18" t="s">
        <v>950</v>
      </c>
      <c r="E92" s="10">
        <v>2.5010000000002037</v>
      </c>
      <c r="F92" s="10">
        <v>2.7989999999990687</v>
      </c>
      <c r="G92" s="10">
        <v>7</v>
      </c>
      <c r="H92" s="18" t="s">
        <v>4122</v>
      </c>
    </row>
    <row r="93" spans="1:8" x14ac:dyDescent="0.2">
      <c r="A93" s="18" t="s">
        <v>946</v>
      </c>
      <c r="B93" s="18" t="s">
        <v>4053</v>
      </c>
      <c r="C93" s="18" t="s">
        <v>4103</v>
      </c>
      <c r="D93" s="18" t="s">
        <v>950</v>
      </c>
      <c r="E93" s="10">
        <v>10.725999999995111</v>
      </c>
      <c r="F93" s="10">
        <v>2.7989999999990687</v>
      </c>
      <c r="G93" s="10">
        <v>30.019999999989523</v>
      </c>
      <c r="H93" s="18" t="s">
        <v>4123</v>
      </c>
    </row>
    <row r="94" spans="1:8" x14ac:dyDescent="0.2">
      <c r="A94" s="18" t="s">
        <v>946</v>
      </c>
      <c r="B94" s="18" t="s">
        <v>4053</v>
      </c>
      <c r="C94" s="18" t="s">
        <v>4096</v>
      </c>
      <c r="D94" s="18" t="s">
        <v>950</v>
      </c>
      <c r="E94" s="10">
        <v>3.5730000000003201</v>
      </c>
      <c r="F94" s="10">
        <v>2.7989999999990687</v>
      </c>
      <c r="G94" s="10">
        <v>10</v>
      </c>
      <c r="H94" s="18" t="s">
        <v>4124</v>
      </c>
    </row>
    <row r="95" spans="1:8" x14ac:dyDescent="0.2">
      <c r="A95" s="18" t="s">
        <v>946</v>
      </c>
      <c r="B95" s="18" t="s">
        <v>881</v>
      </c>
      <c r="C95" s="18" t="s">
        <v>4125</v>
      </c>
      <c r="D95" s="18" t="s">
        <v>948</v>
      </c>
      <c r="E95" s="10">
        <v>16.678000000014435</v>
      </c>
      <c r="F95" s="10">
        <v>1.4989999999997963</v>
      </c>
      <c r="G95" s="10">
        <v>25</v>
      </c>
      <c r="H95" s="18" t="s">
        <v>4126</v>
      </c>
    </row>
    <row r="96" spans="1:8" x14ac:dyDescent="0.2">
      <c r="A96" s="18" t="s">
        <v>946</v>
      </c>
      <c r="B96" s="18" t="s">
        <v>345</v>
      </c>
      <c r="C96" s="18" t="s">
        <v>4092</v>
      </c>
      <c r="D96" s="18" t="s">
        <v>948</v>
      </c>
      <c r="E96" s="10">
        <v>12.929000000003725</v>
      </c>
      <c r="F96" s="10">
        <v>1.4989999999997963</v>
      </c>
      <c r="G96" s="10">
        <v>19.380000000004657</v>
      </c>
      <c r="H96" s="18" t="s">
        <v>4127</v>
      </c>
    </row>
    <row r="97" spans="1:8" x14ac:dyDescent="0.2">
      <c r="A97" s="18" t="s">
        <v>946</v>
      </c>
      <c r="B97" s="18" t="s">
        <v>345</v>
      </c>
      <c r="C97" s="18" t="s">
        <v>4088</v>
      </c>
      <c r="D97" s="18" t="s">
        <v>948</v>
      </c>
      <c r="E97" s="10">
        <v>11.494999999995343</v>
      </c>
      <c r="F97" s="10">
        <v>1.4989999999997963</v>
      </c>
      <c r="G97" s="10">
        <v>17.230000000010477</v>
      </c>
      <c r="H97" s="18" t="s">
        <v>4128</v>
      </c>
    </row>
    <row r="98" spans="1:8" x14ac:dyDescent="0.2">
      <c r="A98" s="18" t="s">
        <v>946</v>
      </c>
      <c r="B98" s="18" t="s">
        <v>345</v>
      </c>
      <c r="C98" s="18" t="s">
        <v>4088</v>
      </c>
      <c r="D98" s="18" t="s">
        <v>950</v>
      </c>
      <c r="E98" s="10">
        <v>11.707999999998719</v>
      </c>
      <c r="F98" s="10">
        <v>2.7989999999990687</v>
      </c>
      <c r="G98" s="10">
        <v>32.770000000018626</v>
      </c>
      <c r="H98" s="10"/>
    </row>
    <row r="99" spans="1:8" x14ac:dyDescent="0.2">
      <c r="A99" s="18" t="s">
        <v>946</v>
      </c>
      <c r="B99" s="18" t="s">
        <v>2064</v>
      </c>
      <c r="C99" s="18" t="s">
        <v>4103</v>
      </c>
      <c r="D99" s="18" t="s">
        <v>948</v>
      </c>
      <c r="E99" s="10">
        <v>16.678000000014435</v>
      </c>
      <c r="F99" s="10">
        <v>1.4989999999997963</v>
      </c>
      <c r="G99" s="10">
        <v>25</v>
      </c>
      <c r="H99" s="18" t="s">
        <v>4129</v>
      </c>
    </row>
    <row r="100" spans="1:8" x14ac:dyDescent="0.2">
      <c r="A100" s="18" t="s">
        <v>946</v>
      </c>
      <c r="B100" s="18" t="s">
        <v>2064</v>
      </c>
      <c r="C100" s="18" t="s">
        <v>4096</v>
      </c>
      <c r="D100" s="18" t="s">
        <v>948</v>
      </c>
      <c r="E100" s="10">
        <v>16.678000000014435</v>
      </c>
      <c r="F100" s="10">
        <v>1.4989999999997963</v>
      </c>
      <c r="G100" s="10">
        <v>25</v>
      </c>
      <c r="H100" s="18" t="s">
        <v>4130</v>
      </c>
    </row>
    <row r="101" spans="1:8" x14ac:dyDescent="0.2">
      <c r="A101" s="18" t="s">
        <v>946</v>
      </c>
      <c r="B101" s="18" t="s">
        <v>2064</v>
      </c>
      <c r="C101" s="18" t="s">
        <v>4098</v>
      </c>
      <c r="D101" s="18" t="s">
        <v>948</v>
      </c>
      <c r="E101" s="10">
        <v>14.976999999998952</v>
      </c>
      <c r="F101" s="10">
        <v>1.4989999999997963</v>
      </c>
      <c r="G101" s="10">
        <v>22.450000000011642</v>
      </c>
      <c r="H101" s="18" t="s">
        <v>4131</v>
      </c>
    </row>
    <row r="102" spans="1:8" x14ac:dyDescent="0.2">
      <c r="A102" s="18" t="s">
        <v>946</v>
      </c>
      <c r="B102" s="18" t="s">
        <v>2064</v>
      </c>
      <c r="C102" s="18" t="s">
        <v>4098</v>
      </c>
      <c r="D102" s="18" t="s">
        <v>951</v>
      </c>
      <c r="E102" s="10">
        <v>0.88000000000010914</v>
      </c>
      <c r="F102" s="10">
        <v>2.8990000000012515</v>
      </c>
      <c r="G102" s="10">
        <v>2.5499999999992724</v>
      </c>
      <c r="H102" s="10"/>
    </row>
    <row r="103" spans="1:8" x14ac:dyDescent="0.2">
      <c r="A103" s="18" t="s">
        <v>946</v>
      </c>
      <c r="B103" s="18" t="s">
        <v>2064</v>
      </c>
      <c r="C103" s="18" t="s">
        <v>4105</v>
      </c>
      <c r="D103" s="18" t="s">
        <v>947</v>
      </c>
      <c r="E103" s="10">
        <v>5.8130000000019209</v>
      </c>
      <c r="F103" s="10">
        <v>1.9989999999997963</v>
      </c>
      <c r="G103" s="10">
        <v>11.619999999995343</v>
      </c>
      <c r="H103" s="18" t="s">
        <v>4132</v>
      </c>
    </row>
    <row r="104" spans="1:8" x14ac:dyDescent="0.2">
      <c r="A104" s="18" t="s">
        <v>946</v>
      </c>
      <c r="B104" s="18" t="s">
        <v>2064</v>
      </c>
      <c r="C104" s="18" t="s">
        <v>4105</v>
      </c>
      <c r="D104" s="18" t="s">
        <v>948</v>
      </c>
      <c r="E104" s="10">
        <v>12.255000000004657</v>
      </c>
      <c r="F104" s="10">
        <v>1.4989999999997963</v>
      </c>
      <c r="G104" s="10">
        <v>18.369999999995343</v>
      </c>
      <c r="H104" s="10"/>
    </row>
    <row r="105" spans="1:8" x14ac:dyDescent="0.2">
      <c r="A105" s="18" t="s">
        <v>946</v>
      </c>
      <c r="B105" s="18" t="s">
        <v>2064</v>
      </c>
      <c r="C105" s="18" t="s">
        <v>4092</v>
      </c>
      <c r="D105" s="18" t="s">
        <v>948</v>
      </c>
      <c r="E105" s="10">
        <v>10.006999999997788</v>
      </c>
      <c r="F105" s="10">
        <v>1.4989999999997963</v>
      </c>
      <c r="G105" s="10">
        <v>15</v>
      </c>
      <c r="H105" s="18" t="s">
        <v>4133</v>
      </c>
    </row>
    <row r="106" spans="1:8" x14ac:dyDescent="0.2">
      <c r="A106" s="18" t="s">
        <v>946</v>
      </c>
      <c r="B106" s="18" t="s">
        <v>2064</v>
      </c>
      <c r="C106" s="18" t="s">
        <v>4086</v>
      </c>
      <c r="D106" s="18" t="s">
        <v>948</v>
      </c>
      <c r="E106" s="10">
        <v>20.013999999995576</v>
      </c>
      <c r="F106" s="10">
        <v>1.4989999999997963</v>
      </c>
      <c r="G106" s="10">
        <v>30</v>
      </c>
      <c r="H106" s="18" t="s">
        <v>4134</v>
      </c>
    </row>
    <row r="107" spans="1:8" x14ac:dyDescent="0.2">
      <c r="A107" s="18" t="s">
        <v>946</v>
      </c>
      <c r="B107" s="18" t="s">
        <v>935</v>
      </c>
      <c r="C107" s="18" t="s">
        <v>4096</v>
      </c>
      <c r="D107" s="18" t="s">
        <v>948</v>
      </c>
      <c r="E107" s="10">
        <v>13.342999999993481</v>
      </c>
      <c r="F107" s="10">
        <v>1.4989999999997963</v>
      </c>
      <c r="G107" s="10">
        <v>20</v>
      </c>
      <c r="H107" s="18" t="s">
        <v>4135</v>
      </c>
    </row>
    <row r="108" spans="1:8" x14ac:dyDescent="0.2">
      <c r="A108" s="18" t="s">
        <v>946</v>
      </c>
      <c r="B108" s="18" t="s">
        <v>935</v>
      </c>
      <c r="C108" s="18" t="s">
        <v>4094</v>
      </c>
      <c r="D108" s="18" t="s">
        <v>948</v>
      </c>
      <c r="E108" s="10">
        <v>10.006999999997788</v>
      </c>
      <c r="F108" s="10">
        <v>1.4989999999997963</v>
      </c>
      <c r="G108" s="10">
        <v>15</v>
      </c>
      <c r="H108" s="18" t="s">
        <v>4136</v>
      </c>
    </row>
    <row r="109" spans="1:8" x14ac:dyDescent="0.2">
      <c r="A109" s="18" t="s">
        <v>946</v>
      </c>
      <c r="B109" s="18" t="s">
        <v>4049</v>
      </c>
      <c r="C109" s="18" t="s">
        <v>4096</v>
      </c>
      <c r="D109" s="18" t="s">
        <v>950</v>
      </c>
      <c r="E109" s="10">
        <v>14.290999999997439</v>
      </c>
      <c r="F109" s="10">
        <v>2.7989999999990687</v>
      </c>
      <c r="G109" s="10">
        <v>40</v>
      </c>
      <c r="H109" s="18" t="s">
        <v>4137</v>
      </c>
    </row>
    <row r="110" spans="1:8" x14ac:dyDescent="0.2">
      <c r="A110" s="18" t="s">
        <v>946</v>
      </c>
      <c r="B110" s="18" t="s">
        <v>4049</v>
      </c>
      <c r="C110" s="18" t="s">
        <v>4098</v>
      </c>
      <c r="D110" s="18" t="s">
        <v>951</v>
      </c>
      <c r="E110" s="10">
        <v>24.198000000003958</v>
      </c>
      <c r="F110" s="10">
        <v>2.8990000000012515</v>
      </c>
      <c r="G110" s="10">
        <v>70.150000000023283</v>
      </c>
      <c r="H110" s="18" t="s">
        <v>4138</v>
      </c>
    </row>
    <row r="111" spans="1:8" x14ac:dyDescent="0.2">
      <c r="A111" s="18" t="s">
        <v>946</v>
      </c>
      <c r="B111" s="18" t="s">
        <v>4049</v>
      </c>
      <c r="C111" s="18" t="s">
        <v>4088</v>
      </c>
      <c r="D111" s="18" t="s">
        <v>951</v>
      </c>
      <c r="E111" s="10">
        <v>10.365999999994528</v>
      </c>
      <c r="F111" s="10">
        <v>2.8990000000012515</v>
      </c>
      <c r="G111" s="10">
        <v>30.049999999988358</v>
      </c>
      <c r="H111" s="18" t="s">
        <v>4139</v>
      </c>
    </row>
    <row r="112" spans="1:8" x14ac:dyDescent="0.2">
      <c r="A112" s="18" t="s">
        <v>946</v>
      </c>
      <c r="B112" s="18" t="s">
        <v>4049</v>
      </c>
      <c r="C112" s="18" t="s">
        <v>4088</v>
      </c>
      <c r="D112" s="18" t="s">
        <v>951</v>
      </c>
      <c r="E112" s="10">
        <v>13.801999999996042</v>
      </c>
      <c r="F112" s="10">
        <v>2.8990000000012515</v>
      </c>
      <c r="G112" s="10">
        <v>40.010000000009313</v>
      </c>
      <c r="H112" s="18" t="s">
        <v>4140</v>
      </c>
    </row>
    <row r="113" spans="1:8" x14ac:dyDescent="0.2">
      <c r="A113" s="18" t="s">
        <v>946</v>
      </c>
      <c r="B113" s="18" t="s">
        <v>4141</v>
      </c>
      <c r="C113" s="18" t="s">
        <v>4094</v>
      </c>
      <c r="D113" s="18" t="s">
        <v>950</v>
      </c>
      <c r="E113" s="10">
        <v>10.718999999997322</v>
      </c>
      <c r="F113" s="10">
        <v>2.7989999999990687</v>
      </c>
      <c r="G113" s="10">
        <v>30</v>
      </c>
      <c r="H113" s="18" t="s">
        <v>4142</v>
      </c>
    </row>
    <row r="114" spans="1:8" x14ac:dyDescent="0.2">
      <c r="A114" s="18" t="s">
        <v>946</v>
      </c>
      <c r="B114" s="18" t="s">
        <v>4141</v>
      </c>
      <c r="C114" s="18" t="s">
        <v>4092</v>
      </c>
      <c r="D114" s="18" t="s">
        <v>950</v>
      </c>
      <c r="E114" s="10">
        <v>3.5730000000003201</v>
      </c>
      <c r="F114" s="10">
        <v>2.7989999999990687</v>
      </c>
      <c r="G114" s="10">
        <v>10</v>
      </c>
      <c r="H114" s="18" t="s">
        <v>4143</v>
      </c>
    </row>
    <row r="115" spans="1:8" x14ac:dyDescent="0.2">
      <c r="A115" s="18" t="s">
        <v>946</v>
      </c>
      <c r="B115" s="18" t="s">
        <v>2066</v>
      </c>
      <c r="C115" s="18" t="s">
        <v>4088</v>
      </c>
      <c r="D115" s="18" t="s">
        <v>947</v>
      </c>
      <c r="E115" s="10">
        <v>15.00800000000163</v>
      </c>
      <c r="F115" s="10">
        <v>1.9989999999997963</v>
      </c>
      <c r="G115" s="10">
        <v>30</v>
      </c>
      <c r="H115" s="18" t="s">
        <v>4144</v>
      </c>
    </row>
    <row r="116" spans="1:8" x14ac:dyDescent="0.2">
      <c r="A116" s="17"/>
      <c r="B116" s="17"/>
      <c r="C116" s="17"/>
      <c r="D116" s="18"/>
      <c r="H116" s="17"/>
    </row>
    <row r="117" spans="1:8" x14ac:dyDescent="0.2">
      <c r="A117" s="86" t="s">
        <v>1146</v>
      </c>
    </row>
    <row r="118" spans="1:8" x14ac:dyDescent="0.2">
      <c r="A118" s="16" t="s">
        <v>939</v>
      </c>
      <c r="B118" s="16" t="s">
        <v>827</v>
      </c>
      <c r="C118" s="16" t="s">
        <v>940</v>
      </c>
      <c r="D118" s="16" t="s">
        <v>941</v>
      </c>
      <c r="E118" s="16" t="s">
        <v>942</v>
      </c>
      <c r="F118" s="16" t="s">
        <v>943</v>
      </c>
      <c r="G118" s="16" t="s">
        <v>944</v>
      </c>
      <c r="H118" s="16" t="s">
        <v>945</v>
      </c>
    </row>
    <row r="119" spans="1:8" x14ac:dyDescent="0.2">
      <c r="A119" s="18" t="s">
        <v>946</v>
      </c>
      <c r="B119" s="18" t="s">
        <v>839</v>
      </c>
      <c r="C119" s="18" t="s">
        <v>4084</v>
      </c>
      <c r="D119" s="18" t="s">
        <v>948</v>
      </c>
      <c r="E119" s="10">
        <v>12.475999999995111</v>
      </c>
      <c r="F119" s="10">
        <v>1.558999999999287</v>
      </c>
      <c r="G119" s="10">
        <v>19.450000000011642</v>
      </c>
      <c r="H119" s="18" t="s">
        <v>4145</v>
      </c>
    </row>
    <row r="120" spans="1:8" x14ac:dyDescent="0.2">
      <c r="A120" s="18" t="s">
        <v>946</v>
      </c>
      <c r="B120" s="18" t="s">
        <v>839</v>
      </c>
      <c r="C120" s="18" t="s">
        <v>4118</v>
      </c>
      <c r="D120" s="18" t="s">
        <v>948</v>
      </c>
      <c r="E120" s="10">
        <v>14.125</v>
      </c>
      <c r="F120" s="10">
        <v>1.558999999999287</v>
      </c>
      <c r="G120" s="10">
        <v>22.019999999989523</v>
      </c>
      <c r="H120" s="18" t="s">
        <v>4146</v>
      </c>
    </row>
    <row r="121" spans="1:8" x14ac:dyDescent="0.2">
      <c r="A121" s="18" t="s">
        <v>946</v>
      </c>
      <c r="B121" s="18" t="s">
        <v>839</v>
      </c>
      <c r="C121" s="18" t="s">
        <v>4098</v>
      </c>
      <c r="D121" s="18" t="s">
        <v>948</v>
      </c>
      <c r="E121" s="10">
        <v>15.164000000004307</v>
      </c>
      <c r="F121" s="10">
        <v>1.558999999999287</v>
      </c>
      <c r="G121" s="10">
        <v>23.64000000001397</v>
      </c>
      <c r="H121" s="18" t="s">
        <v>4147</v>
      </c>
    </row>
    <row r="122" spans="1:8" x14ac:dyDescent="0.2">
      <c r="A122" s="18" t="s">
        <v>946</v>
      </c>
      <c r="B122" s="18" t="s">
        <v>839</v>
      </c>
      <c r="C122" s="18" t="s">
        <v>4110</v>
      </c>
      <c r="D122" s="18" t="s">
        <v>948</v>
      </c>
      <c r="E122" s="10">
        <v>16.717999999993481</v>
      </c>
      <c r="F122" s="10">
        <v>1.4989999999997963</v>
      </c>
      <c r="G122" s="10">
        <v>25.059999999997672</v>
      </c>
      <c r="H122" s="18" t="s">
        <v>4148</v>
      </c>
    </row>
    <row r="123" spans="1:8" x14ac:dyDescent="0.2">
      <c r="A123" s="18" t="s">
        <v>946</v>
      </c>
      <c r="B123" s="18" t="s">
        <v>839</v>
      </c>
      <c r="C123" s="18" t="s">
        <v>4094</v>
      </c>
      <c r="D123" s="18" t="s">
        <v>499</v>
      </c>
      <c r="E123" s="10">
        <v>1</v>
      </c>
      <c r="F123" s="10">
        <v>15.520000000004075</v>
      </c>
      <c r="G123" s="10">
        <v>15.520000000004075</v>
      </c>
      <c r="H123" s="18" t="s">
        <v>4149</v>
      </c>
    </row>
    <row r="124" spans="1:8" x14ac:dyDescent="0.2">
      <c r="A124" s="18" t="s">
        <v>946</v>
      </c>
      <c r="B124" s="18" t="s">
        <v>839</v>
      </c>
      <c r="C124" s="18" t="s">
        <v>4094</v>
      </c>
      <c r="D124" s="18" t="s">
        <v>950</v>
      </c>
      <c r="E124" s="10">
        <v>2.8019999999996799</v>
      </c>
      <c r="F124" s="10">
        <v>2.7989999999990687</v>
      </c>
      <c r="G124" s="10">
        <v>7.8399999999965075</v>
      </c>
      <c r="H124" s="18" t="s">
        <v>4150</v>
      </c>
    </row>
    <row r="125" spans="1:8" x14ac:dyDescent="0.2">
      <c r="A125" s="18" t="s">
        <v>946</v>
      </c>
      <c r="B125" s="18" t="s">
        <v>839</v>
      </c>
      <c r="C125" s="18" t="s">
        <v>4094</v>
      </c>
      <c r="D125" s="18" t="s">
        <v>948</v>
      </c>
      <c r="E125" s="10">
        <v>10.994999999995343</v>
      </c>
      <c r="F125" s="10">
        <v>1.558999999999287</v>
      </c>
      <c r="G125" s="10">
        <v>17.14000000001397</v>
      </c>
      <c r="H125" s="10"/>
    </row>
    <row r="126" spans="1:8" x14ac:dyDescent="0.2">
      <c r="A126" s="18" t="s">
        <v>946</v>
      </c>
      <c r="B126" s="18" t="s">
        <v>839</v>
      </c>
      <c r="C126" s="18" t="s">
        <v>4092</v>
      </c>
      <c r="D126" s="18" t="s">
        <v>950</v>
      </c>
      <c r="E126" s="10">
        <v>5.3600000000005821</v>
      </c>
      <c r="F126" s="10">
        <v>2.7989999999990687</v>
      </c>
      <c r="G126" s="10">
        <v>15</v>
      </c>
      <c r="H126" s="18" t="s">
        <v>4151</v>
      </c>
    </row>
    <row r="127" spans="1:8" x14ac:dyDescent="0.2">
      <c r="A127" s="18" t="s">
        <v>946</v>
      </c>
      <c r="B127" s="18" t="s">
        <v>839</v>
      </c>
      <c r="C127" s="18" t="s">
        <v>4088</v>
      </c>
      <c r="D127" s="18" t="s">
        <v>948</v>
      </c>
      <c r="E127" s="10">
        <v>15.331000000005588</v>
      </c>
      <c r="F127" s="10">
        <v>1.558999999999287</v>
      </c>
      <c r="G127" s="10">
        <v>23.899999999994179</v>
      </c>
      <c r="H127" s="18" t="s">
        <v>4152</v>
      </c>
    </row>
    <row r="128" spans="1:8" x14ac:dyDescent="0.2">
      <c r="A128" s="18" t="s">
        <v>946</v>
      </c>
      <c r="B128" s="18" t="s">
        <v>839</v>
      </c>
      <c r="C128" s="18" t="s">
        <v>4090</v>
      </c>
      <c r="D128" s="18" t="s">
        <v>948</v>
      </c>
      <c r="E128" s="10">
        <v>12.842000000004191</v>
      </c>
      <c r="F128" s="10">
        <v>1.558999999999287</v>
      </c>
      <c r="G128" s="10">
        <v>20.019999999989523</v>
      </c>
      <c r="H128" s="18" t="s">
        <v>4153</v>
      </c>
    </row>
    <row r="129" spans="1:8" x14ac:dyDescent="0.2">
      <c r="A129" s="18" t="s">
        <v>946</v>
      </c>
      <c r="B129" s="18" t="s">
        <v>891</v>
      </c>
      <c r="C129" s="18" t="s">
        <v>4105</v>
      </c>
      <c r="D129" s="18" t="s">
        <v>950</v>
      </c>
      <c r="E129" s="10">
        <v>16.459999999991851</v>
      </c>
      <c r="F129" s="10">
        <v>2.7989999999990687</v>
      </c>
      <c r="G129" s="10">
        <v>46.070000000006985</v>
      </c>
      <c r="H129" s="18" t="s">
        <v>4154</v>
      </c>
    </row>
    <row r="130" spans="1:8" x14ac:dyDescent="0.2">
      <c r="A130" s="18" t="s">
        <v>946</v>
      </c>
      <c r="B130" s="18" t="s">
        <v>891</v>
      </c>
      <c r="C130" s="18" t="s">
        <v>4105</v>
      </c>
      <c r="D130" s="18" t="s">
        <v>948</v>
      </c>
      <c r="E130" s="10">
        <v>15.023000000001048</v>
      </c>
      <c r="F130" s="10">
        <v>1.558999999999287</v>
      </c>
      <c r="G130" s="10">
        <v>23.420000000012806</v>
      </c>
      <c r="H130" s="10"/>
    </row>
    <row r="131" spans="1:8" x14ac:dyDescent="0.2">
      <c r="A131" s="18" t="s">
        <v>946</v>
      </c>
      <c r="B131" s="18" t="s">
        <v>918</v>
      </c>
      <c r="C131" s="18" t="s">
        <v>4103</v>
      </c>
      <c r="D131" s="18" t="s">
        <v>948</v>
      </c>
      <c r="E131" s="10">
        <v>17.280999999988126</v>
      </c>
      <c r="F131" s="10">
        <v>1.558999999999287</v>
      </c>
      <c r="G131" s="10">
        <v>26.940000000002328</v>
      </c>
      <c r="H131" s="18" t="s">
        <v>4155</v>
      </c>
    </row>
    <row r="132" spans="1:8" x14ac:dyDescent="0.2">
      <c r="A132" s="18" t="s">
        <v>946</v>
      </c>
      <c r="B132" s="18" t="s">
        <v>918</v>
      </c>
      <c r="C132" s="18" t="s">
        <v>4098</v>
      </c>
      <c r="D132" s="18" t="s">
        <v>948</v>
      </c>
      <c r="E132" s="10">
        <v>16.638000000006286</v>
      </c>
      <c r="F132" s="10">
        <v>1.4989999999997963</v>
      </c>
      <c r="G132" s="10">
        <v>24.940000000002328</v>
      </c>
      <c r="H132" s="18" t="s">
        <v>4156</v>
      </c>
    </row>
    <row r="133" spans="1:8" x14ac:dyDescent="0.2">
      <c r="A133" s="18" t="s">
        <v>946</v>
      </c>
      <c r="B133" s="18" t="s">
        <v>918</v>
      </c>
      <c r="C133" s="18" t="s">
        <v>4098</v>
      </c>
      <c r="D133" s="18" t="s">
        <v>948</v>
      </c>
      <c r="E133" s="10">
        <v>12.847999999998137</v>
      </c>
      <c r="F133" s="10">
        <v>1.558999999999287</v>
      </c>
      <c r="G133" s="10">
        <v>20.029999999998836</v>
      </c>
      <c r="H133" s="18" t="s">
        <v>4157</v>
      </c>
    </row>
    <row r="134" spans="1:8" x14ac:dyDescent="0.2">
      <c r="A134" s="18" t="s">
        <v>946</v>
      </c>
      <c r="B134" s="18" t="s">
        <v>918</v>
      </c>
      <c r="C134" s="18" t="s">
        <v>4105</v>
      </c>
      <c r="D134" s="18" t="s">
        <v>948</v>
      </c>
      <c r="E134" s="10">
        <v>12.828999999997905</v>
      </c>
      <c r="F134" s="10">
        <v>1.558999999999287</v>
      </c>
      <c r="G134" s="10">
        <v>20</v>
      </c>
      <c r="H134" s="18" t="s">
        <v>4158</v>
      </c>
    </row>
    <row r="135" spans="1:8" x14ac:dyDescent="0.2">
      <c r="A135" s="18" t="s">
        <v>946</v>
      </c>
      <c r="B135" s="18" t="s">
        <v>918</v>
      </c>
      <c r="C135" s="18" t="s">
        <v>4086</v>
      </c>
      <c r="D135" s="18" t="s">
        <v>948</v>
      </c>
      <c r="E135" s="10">
        <v>12.81600000000617</v>
      </c>
      <c r="F135" s="10">
        <v>1.558999999999287</v>
      </c>
      <c r="G135" s="10">
        <v>19.980000000010477</v>
      </c>
      <c r="H135" s="18" t="s">
        <v>4159</v>
      </c>
    </row>
    <row r="136" spans="1:8" x14ac:dyDescent="0.2">
      <c r="A136" s="18" t="s">
        <v>946</v>
      </c>
      <c r="B136" s="18" t="s">
        <v>918</v>
      </c>
      <c r="C136" s="18" t="s">
        <v>4088</v>
      </c>
      <c r="D136" s="18" t="s">
        <v>948</v>
      </c>
      <c r="E136" s="10">
        <v>15.998000000006869</v>
      </c>
      <c r="F136" s="10">
        <v>1.558999999999287</v>
      </c>
      <c r="G136" s="10">
        <v>24.940000000002328</v>
      </c>
      <c r="H136" s="18" t="s">
        <v>4160</v>
      </c>
    </row>
    <row r="137" spans="1:8" x14ac:dyDescent="0.2">
      <c r="A137" s="18" t="s">
        <v>946</v>
      </c>
      <c r="B137" s="18" t="s">
        <v>918</v>
      </c>
      <c r="C137" s="18" t="s">
        <v>4090</v>
      </c>
      <c r="D137" s="18" t="s">
        <v>948</v>
      </c>
      <c r="E137" s="10">
        <v>12.823000000003958</v>
      </c>
      <c r="F137" s="10">
        <v>1.558999999999287</v>
      </c>
      <c r="G137" s="10">
        <v>19.989999999990687</v>
      </c>
      <c r="H137" s="18" t="s">
        <v>4161</v>
      </c>
    </row>
    <row r="138" spans="1:8" x14ac:dyDescent="0.2">
      <c r="A138" s="18" t="s">
        <v>946</v>
      </c>
      <c r="B138" s="18" t="s">
        <v>841</v>
      </c>
      <c r="C138" s="18" t="s">
        <v>4090</v>
      </c>
      <c r="D138" s="18" t="s">
        <v>947</v>
      </c>
      <c r="E138" s="10">
        <v>17.399000000004889</v>
      </c>
      <c r="F138" s="10">
        <v>2.2989999999990687</v>
      </c>
      <c r="G138" s="10">
        <v>40</v>
      </c>
      <c r="H138" s="18" t="s">
        <v>4162</v>
      </c>
    </row>
    <row r="139" spans="1:8" x14ac:dyDescent="0.2">
      <c r="A139" s="18" t="s">
        <v>946</v>
      </c>
      <c r="B139" s="18" t="s">
        <v>831</v>
      </c>
      <c r="C139" s="18" t="s">
        <v>4084</v>
      </c>
      <c r="D139" s="18" t="s">
        <v>4163</v>
      </c>
      <c r="E139" s="10">
        <v>3</v>
      </c>
      <c r="F139" s="10">
        <v>18.160000000003492</v>
      </c>
      <c r="G139" s="10">
        <v>54.479999999981374</v>
      </c>
      <c r="H139" s="18" t="s">
        <v>4164</v>
      </c>
    </row>
    <row r="140" spans="1:8" x14ac:dyDescent="0.2">
      <c r="A140" s="18" t="s">
        <v>946</v>
      </c>
      <c r="B140" s="18" t="s">
        <v>831</v>
      </c>
      <c r="C140" s="18" t="s">
        <v>4084</v>
      </c>
      <c r="D140" s="18" t="s">
        <v>1558</v>
      </c>
      <c r="E140" s="10">
        <v>1</v>
      </c>
      <c r="F140" s="10">
        <v>11.529999999998836</v>
      </c>
      <c r="G140" s="10">
        <v>11.529999999998836</v>
      </c>
      <c r="H140" s="10"/>
    </row>
    <row r="141" spans="1:8" x14ac:dyDescent="0.2">
      <c r="A141" s="18" t="s">
        <v>946</v>
      </c>
      <c r="B141" s="18" t="s">
        <v>831</v>
      </c>
      <c r="C141" s="18" t="s">
        <v>4084</v>
      </c>
      <c r="D141" s="18" t="s">
        <v>948</v>
      </c>
      <c r="E141" s="10">
        <v>8.7690000000002328</v>
      </c>
      <c r="F141" s="10">
        <v>1.558999999999287</v>
      </c>
      <c r="G141" s="10">
        <v>13.669999999998254</v>
      </c>
      <c r="H141" s="10"/>
    </row>
    <row r="142" spans="1:8" x14ac:dyDescent="0.2">
      <c r="A142" s="18" t="s">
        <v>946</v>
      </c>
      <c r="B142" s="18" t="s">
        <v>831</v>
      </c>
      <c r="C142" s="18" t="s">
        <v>4118</v>
      </c>
      <c r="D142" s="18" t="s">
        <v>948</v>
      </c>
      <c r="E142" s="10">
        <v>12.470000000001164</v>
      </c>
      <c r="F142" s="10">
        <v>1.558999999999287</v>
      </c>
      <c r="G142" s="10">
        <v>19.440000000002328</v>
      </c>
      <c r="H142" s="18" t="s">
        <v>4165</v>
      </c>
    </row>
    <row r="143" spans="1:8" x14ac:dyDescent="0.2">
      <c r="A143" s="18" t="s">
        <v>946</v>
      </c>
      <c r="B143" s="18" t="s">
        <v>831</v>
      </c>
      <c r="C143" s="18" t="s">
        <v>4118</v>
      </c>
      <c r="D143" s="18" t="s">
        <v>950</v>
      </c>
      <c r="E143" s="10">
        <v>1.6299999999991996</v>
      </c>
      <c r="F143" s="10">
        <v>2.7989999999990687</v>
      </c>
      <c r="G143" s="10">
        <v>4.5599999999976717</v>
      </c>
      <c r="H143" s="10"/>
    </row>
    <row r="144" spans="1:8" x14ac:dyDescent="0.2">
      <c r="A144" s="18" t="s">
        <v>946</v>
      </c>
      <c r="B144" s="18" t="s">
        <v>831</v>
      </c>
      <c r="C144" s="18" t="s">
        <v>4103</v>
      </c>
      <c r="D144" s="18" t="s">
        <v>948</v>
      </c>
      <c r="E144" s="10">
        <v>13.592999999993481</v>
      </c>
      <c r="F144" s="10">
        <v>1.558999999999287</v>
      </c>
      <c r="G144" s="10">
        <v>21.190000000002328</v>
      </c>
      <c r="H144" s="18" t="s">
        <v>4166</v>
      </c>
    </row>
    <row r="145" spans="1:8" x14ac:dyDescent="0.2">
      <c r="A145" s="18" t="s">
        <v>946</v>
      </c>
      <c r="B145" s="18" t="s">
        <v>831</v>
      </c>
      <c r="C145" s="18" t="s">
        <v>4103</v>
      </c>
      <c r="D145" s="18" t="s">
        <v>951</v>
      </c>
      <c r="E145" s="10">
        <v>1.3799999999991996</v>
      </c>
      <c r="F145" s="10">
        <v>2.8990000000012515</v>
      </c>
      <c r="G145" s="10">
        <v>4</v>
      </c>
      <c r="H145" s="10"/>
    </row>
    <row r="146" spans="1:8" x14ac:dyDescent="0.2">
      <c r="A146" s="18" t="s">
        <v>946</v>
      </c>
      <c r="B146" s="18" t="s">
        <v>831</v>
      </c>
      <c r="C146" s="18" t="s">
        <v>4096</v>
      </c>
      <c r="D146" s="18" t="s">
        <v>951</v>
      </c>
      <c r="E146" s="10">
        <v>2.0600000000013097</v>
      </c>
      <c r="F146" s="10">
        <v>2.8990000000012515</v>
      </c>
      <c r="G146" s="10">
        <v>5.9700000000011642</v>
      </c>
      <c r="H146" s="18" t="s">
        <v>4167</v>
      </c>
    </row>
    <row r="147" spans="1:8" x14ac:dyDescent="0.2">
      <c r="A147" s="18" t="s">
        <v>946</v>
      </c>
      <c r="B147" s="18" t="s">
        <v>831</v>
      </c>
      <c r="C147" s="18" t="s">
        <v>4096</v>
      </c>
      <c r="D147" s="18" t="s">
        <v>948</v>
      </c>
      <c r="E147" s="10">
        <v>12.239000000001397</v>
      </c>
      <c r="F147" s="10">
        <v>1.558999999999287</v>
      </c>
      <c r="G147" s="10">
        <v>19.079999999987194</v>
      </c>
      <c r="H147" s="10"/>
    </row>
    <row r="148" spans="1:8" x14ac:dyDescent="0.2">
      <c r="A148" s="18" t="s">
        <v>946</v>
      </c>
      <c r="B148" s="18" t="s">
        <v>831</v>
      </c>
      <c r="C148" s="18" t="s">
        <v>4098</v>
      </c>
      <c r="D148" s="18" t="s">
        <v>948</v>
      </c>
      <c r="E148" s="10">
        <v>14.523000000001048</v>
      </c>
      <c r="F148" s="10">
        <v>1.558999999999287</v>
      </c>
      <c r="G148" s="10">
        <v>22.64000000001397</v>
      </c>
      <c r="H148" s="18" t="s">
        <v>4168</v>
      </c>
    </row>
    <row r="149" spans="1:8" x14ac:dyDescent="0.2">
      <c r="A149" s="18" t="s">
        <v>946</v>
      </c>
      <c r="B149" s="18" t="s">
        <v>831</v>
      </c>
      <c r="C149" s="18" t="s">
        <v>4105</v>
      </c>
      <c r="D149" s="18" t="s">
        <v>948</v>
      </c>
      <c r="E149" s="10">
        <v>15.195999999996275</v>
      </c>
      <c r="F149" s="10">
        <v>1.558999999999287</v>
      </c>
      <c r="G149" s="10">
        <v>23.690000000002328</v>
      </c>
      <c r="H149" s="18" t="s">
        <v>4169</v>
      </c>
    </row>
    <row r="150" spans="1:8" x14ac:dyDescent="0.2">
      <c r="A150" s="18" t="s">
        <v>946</v>
      </c>
      <c r="B150" s="18" t="s">
        <v>831</v>
      </c>
      <c r="C150" s="18" t="s">
        <v>4110</v>
      </c>
      <c r="D150" s="18" t="s">
        <v>950</v>
      </c>
      <c r="E150" s="10">
        <v>1.3930000000000291</v>
      </c>
      <c r="F150" s="10">
        <v>2.7989999999990687</v>
      </c>
      <c r="G150" s="10">
        <v>3.9000000000014552</v>
      </c>
      <c r="H150" s="18" t="s">
        <v>4170</v>
      </c>
    </row>
    <row r="151" spans="1:8" x14ac:dyDescent="0.2">
      <c r="A151" s="18" t="s">
        <v>946</v>
      </c>
      <c r="B151" s="18" t="s">
        <v>831</v>
      </c>
      <c r="C151" s="18" t="s">
        <v>4110</v>
      </c>
      <c r="D151" s="18" t="s">
        <v>948</v>
      </c>
      <c r="E151" s="10">
        <v>14.048999999999069</v>
      </c>
      <c r="F151" s="10">
        <v>1.4989999999997963</v>
      </c>
      <c r="G151" s="10">
        <v>21.059999999997672</v>
      </c>
      <c r="H151" s="10"/>
    </row>
    <row r="152" spans="1:8" x14ac:dyDescent="0.2">
      <c r="A152" s="18" t="s">
        <v>946</v>
      </c>
      <c r="B152" s="18" t="s">
        <v>831</v>
      </c>
      <c r="C152" s="18" t="s">
        <v>4094</v>
      </c>
      <c r="D152" s="18" t="s">
        <v>950</v>
      </c>
      <c r="E152" s="10">
        <v>1.0900000000001455</v>
      </c>
      <c r="F152" s="10">
        <v>2.7989999999990687</v>
      </c>
      <c r="G152" s="10">
        <v>3.0499999999992724</v>
      </c>
      <c r="H152" s="18" t="s">
        <v>4171</v>
      </c>
    </row>
    <row r="153" spans="1:8" x14ac:dyDescent="0.2">
      <c r="A153" s="18" t="s">
        <v>946</v>
      </c>
      <c r="B153" s="18" t="s">
        <v>831</v>
      </c>
      <c r="C153" s="18" t="s">
        <v>4094</v>
      </c>
      <c r="D153" s="18" t="s">
        <v>948</v>
      </c>
      <c r="E153" s="10">
        <v>13.880999999993946</v>
      </c>
      <c r="F153" s="10">
        <v>1.558999999999287</v>
      </c>
      <c r="G153" s="10">
        <v>21.64000000001397</v>
      </c>
      <c r="H153" s="10"/>
    </row>
    <row r="154" spans="1:8" x14ac:dyDescent="0.2">
      <c r="A154" s="18" t="s">
        <v>946</v>
      </c>
      <c r="B154" s="18" t="s">
        <v>831</v>
      </c>
      <c r="C154" s="18" t="s">
        <v>4086</v>
      </c>
      <c r="D154" s="18" t="s">
        <v>951</v>
      </c>
      <c r="E154" s="10">
        <v>1.511000000000422</v>
      </c>
      <c r="F154" s="10">
        <v>2.8990000000012515</v>
      </c>
      <c r="G154" s="10">
        <v>4.3799999999973807</v>
      </c>
      <c r="H154" s="18" t="s">
        <v>0</v>
      </c>
    </row>
    <row r="155" spans="1:8" x14ac:dyDescent="0.2">
      <c r="A155" s="18" t="s">
        <v>946</v>
      </c>
      <c r="B155" s="18" t="s">
        <v>831</v>
      </c>
      <c r="C155" s="18" t="s">
        <v>4086</v>
      </c>
      <c r="D155" s="18" t="s">
        <v>948</v>
      </c>
      <c r="E155" s="10">
        <v>13.297000000005937</v>
      </c>
      <c r="F155" s="10">
        <v>1.558999999999287</v>
      </c>
      <c r="G155" s="10">
        <v>20.730000000010477</v>
      </c>
      <c r="H155" s="10"/>
    </row>
    <row r="156" spans="1:8" x14ac:dyDescent="0.2">
      <c r="A156" s="18" t="s">
        <v>946</v>
      </c>
      <c r="B156" s="18" t="s">
        <v>831</v>
      </c>
      <c r="C156" s="18" t="s">
        <v>4088</v>
      </c>
      <c r="D156" s="18" t="s">
        <v>948</v>
      </c>
      <c r="E156" s="10">
        <v>14.600000000005821</v>
      </c>
      <c r="F156" s="10">
        <v>1.558999999999287</v>
      </c>
      <c r="G156" s="10">
        <v>22.760000000009313</v>
      </c>
      <c r="H156" s="18" t="s">
        <v>1</v>
      </c>
    </row>
    <row r="157" spans="1:8" x14ac:dyDescent="0.2">
      <c r="A157" s="18" t="s">
        <v>946</v>
      </c>
      <c r="B157" s="18" t="s">
        <v>832</v>
      </c>
      <c r="C157" s="18" t="s">
        <v>4118</v>
      </c>
      <c r="D157" s="18" t="s">
        <v>948</v>
      </c>
      <c r="E157" s="10">
        <v>17.671999999991385</v>
      </c>
      <c r="F157" s="10">
        <v>1.558999999999287</v>
      </c>
      <c r="G157" s="10">
        <v>27.549999999988358</v>
      </c>
      <c r="H157" s="18" t="s">
        <v>2</v>
      </c>
    </row>
    <row r="158" spans="1:8" x14ac:dyDescent="0.2">
      <c r="A158" s="18" t="s">
        <v>946</v>
      </c>
      <c r="B158" s="18" t="s">
        <v>832</v>
      </c>
      <c r="C158" s="18" t="s">
        <v>4118</v>
      </c>
      <c r="D158" s="18" t="s">
        <v>951</v>
      </c>
      <c r="E158" s="10">
        <v>4.2920000000012806</v>
      </c>
      <c r="F158" s="10">
        <v>2.8990000000012515</v>
      </c>
      <c r="G158" s="10">
        <v>12.440000000002328</v>
      </c>
      <c r="H158" s="10"/>
    </row>
    <row r="159" spans="1:8" x14ac:dyDescent="0.2">
      <c r="A159" s="18" t="s">
        <v>946</v>
      </c>
      <c r="B159" s="18" t="s">
        <v>832</v>
      </c>
      <c r="C159" s="18" t="s">
        <v>4096</v>
      </c>
      <c r="D159" s="18" t="s">
        <v>948</v>
      </c>
      <c r="E159" s="10">
        <v>9.6279999999969732</v>
      </c>
      <c r="F159" s="10">
        <v>1.558999999999287</v>
      </c>
      <c r="G159" s="10">
        <v>15.009999999994761</v>
      </c>
      <c r="H159" s="18" t="s">
        <v>3</v>
      </c>
    </row>
    <row r="160" spans="1:8" x14ac:dyDescent="0.2">
      <c r="A160" s="18" t="s">
        <v>946</v>
      </c>
      <c r="B160" s="18" t="s">
        <v>832</v>
      </c>
      <c r="C160" s="18" t="s">
        <v>4110</v>
      </c>
      <c r="D160" s="18" t="s">
        <v>948</v>
      </c>
      <c r="E160" s="10">
        <v>10.5</v>
      </c>
      <c r="F160" s="10">
        <v>1.4989999999997963</v>
      </c>
      <c r="G160" s="10">
        <v>15.740000000005239</v>
      </c>
      <c r="H160" s="18" t="s">
        <v>4</v>
      </c>
    </row>
    <row r="161" spans="1:8" x14ac:dyDescent="0.2">
      <c r="A161" s="18" t="s">
        <v>946</v>
      </c>
      <c r="B161" s="18" t="s">
        <v>832</v>
      </c>
      <c r="C161" s="18" t="s">
        <v>4094</v>
      </c>
      <c r="D161" s="18" t="s">
        <v>948</v>
      </c>
      <c r="E161" s="10">
        <v>9.6279999999969732</v>
      </c>
      <c r="F161" s="10">
        <v>1.558999999999287</v>
      </c>
      <c r="G161" s="10">
        <v>15.009999999994761</v>
      </c>
      <c r="H161" s="18" t="s">
        <v>5</v>
      </c>
    </row>
    <row r="162" spans="1:8" x14ac:dyDescent="0.2">
      <c r="A162" s="18" t="s">
        <v>946</v>
      </c>
      <c r="B162" s="18" t="s">
        <v>832</v>
      </c>
      <c r="C162" s="18" t="s">
        <v>4094</v>
      </c>
      <c r="D162" s="18" t="s">
        <v>951</v>
      </c>
      <c r="E162" s="10">
        <v>3.4500000000007276</v>
      </c>
      <c r="F162" s="10">
        <v>2.8990000000012515</v>
      </c>
      <c r="G162" s="10">
        <v>10</v>
      </c>
      <c r="H162" s="18" t="s">
        <v>6</v>
      </c>
    </row>
    <row r="163" spans="1:8" x14ac:dyDescent="0.2">
      <c r="A163" s="18" t="s">
        <v>946</v>
      </c>
      <c r="B163" s="18" t="s">
        <v>832</v>
      </c>
      <c r="C163" s="18" t="s">
        <v>4086</v>
      </c>
      <c r="D163" s="18" t="s">
        <v>948</v>
      </c>
      <c r="E163" s="10">
        <v>12.072000000000116</v>
      </c>
      <c r="F163" s="10">
        <v>1.558999999999287</v>
      </c>
      <c r="G163" s="10">
        <v>18.820000000006985</v>
      </c>
      <c r="H163" s="18" t="s">
        <v>7</v>
      </c>
    </row>
    <row r="164" spans="1:8" x14ac:dyDescent="0.2">
      <c r="A164" s="18" t="s">
        <v>946</v>
      </c>
      <c r="B164" s="18" t="s">
        <v>832</v>
      </c>
      <c r="C164" s="18" t="s">
        <v>4088</v>
      </c>
      <c r="D164" s="18" t="s">
        <v>951</v>
      </c>
      <c r="E164" s="10">
        <v>3.4599999999991269</v>
      </c>
      <c r="F164" s="10">
        <v>2.8990000000012515</v>
      </c>
      <c r="G164" s="10">
        <v>10.029999999998836</v>
      </c>
      <c r="H164" s="18" t="s">
        <v>8</v>
      </c>
    </row>
    <row r="165" spans="1:8" x14ac:dyDescent="0.2">
      <c r="A165" s="18" t="s">
        <v>946</v>
      </c>
      <c r="B165" s="18" t="s">
        <v>832</v>
      </c>
      <c r="C165" s="18" t="s">
        <v>4088</v>
      </c>
      <c r="D165" s="18" t="s">
        <v>948</v>
      </c>
      <c r="E165" s="10">
        <v>14.862999999997555</v>
      </c>
      <c r="F165" s="10">
        <v>1.558999999999287</v>
      </c>
      <c r="G165" s="10">
        <v>23.170000000012806</v>
      </c>
      <c r="H165" s="10"/>
    </row>
    <row r="166" spans="1:8" x14ac:dyDescent="0.2">
      <c r="A166" s="18" t="s">
        <v>946</v>
      </c>
      <c r="B166" s="18" t="s">
        <v>832</v>
      </c>
      <c r="C166" s="18" t="s">
        <v>4090</v>
      </c>
      <c r="D166" s="18" t="s">
        <v>948</v>
      </c>
      <c r="E166" s="10">
        <v>15.195999999996275</v>
      </c>
      <c r="F166" s="10">
        <v>1.558999999999287</v>
      </c>
      <c r="G166" s="10">
        <v>23.690000000002328</v>
      </c>
      <c r="H166" s="18" t="s">
        <v>9</v>
      </c>
    </row>
    <row r="167" spans="1:8" x14ac:dyDescent="0.2">
      <c r="A167" s="18" t="s">
        <v>946</v>
      </c>
      <c r="B167" s="18" t="s">
        <v>832</v>
      </c>
      <c r="C167" s="18" t="s">
        <v>4090</v>
      </c>
      <c r="D167" s="18" t="s">
        <v>950</v>
      </c>
      <c r="E167" s="10">
        <v>1.7900000000008731</v>
      </c>
      <c r="F167" s="10">
        <v>2.7989999999990687</v>
      </c>
      <c r="G167" s="10">
        <v>5.0100000000020373</v>
      </c>
      <c r="H167" s="18" t="s">
        <v>10</v>
      </c>
    </row>
    <row r="168" spans="1:8" x14ac:dyDescent="0.2">
      <c r="A168" s="18" t="s">
        <v>946</v>
      </c>
      <c r="B168" s="18" t="s">
        <v>832</v>
      </c>
      <c r="C168" s="18" t="s">
        <v>4090</v>
      </c>
      <c r="D168" s="18" t="s">
        <v>950</v>
      </c>
      <c r="E168" s="10">
        <v>7.1460000000006403</v>
      </c>
      <c r="F168" s="10">
        <v>2.7989999999990687</v>
      </c>
      <c r="G168" s="10">
        <v>20</v>
      </c>
      <c r="H168" s="10"/>
    </row>
    <row r="169" spans="1:8" x14ac:dyDescent="0.2">
      <c r="A169" s="18" t="s">
        <v>946</v>
      </c>
      <c r="B169" s="18" t="s">
        <v>1207</v>
      </c>
      <c r="C169" s="18" t="s">
        <v>4118</v>
      </c>
      <c r="D169" s="18" t="s">
        <v>948</v>
      </c>
      <c r="E169" s="10">
        <v>22.630000000004657</v>
      </c>
      <c r="F169" s="10">
        <v>1.558999999999287</v>
      </c>
      <c r="G169" s="10">
        <v>35.28000000002794</v>
      </c>
      <c r="H169" s="18" t="s">
        <v>11</v>
      </c>
    </row>
    <row r="170" spans="1:8" x14ac:dyDescent="0.2">
      <c r="A170" s="18" t="s">
        <v>946</v>
      </c>
      <c r="B170" s="18" t="s">
        <v>1207</v>
      </c>
      <c r="C170" s="18" t="s">
        <v>4118</v>
      </c>
      <c r="D170" s="18" t="s">
        <v>950</v>
      </c>
      <c r="E170" s="10">
        <v>1.7900000000008731</v>
      </c>
      <c r="F170" s="10">
        <v>2.7989999999990687</v>
      </c>
      <c r="G170" s="10">
        <v>5.0100000000020373</v>
      </c>
      <c r="H170" s="10"/>
    </row>
    <row r="171" spans="1:8" x14ac:dyDescent="0.2">
      <c r="A171" s="18" t="s">
        <v>946</v>
      </c>
      <c r="B171" s="18" t="s">
        <v>1207</v>
      </c>
      <c r="C171" s="18" t="s">
        <v>4118</v>
      </c>
      <c r="D171" s="18" t="s">
        <v>948</v>
      </c>
      <c r="E171" s="10">
        <v>14.842999999993481</v>
      </c>
      <c r="F171" s="10">
        <v>1.558999999999287</v>
      </c>
      <c r="G171" s="10">
        <v>23.14000000001397</v>
      </c>
      <c r="H171" s="18" t="s">
        <v>12</v>
      </c>
    </row>
    <row r="172" spans="1:8" x14ac:dyDescent="0.2">
      <c r="A172" s="18" t="s">
        <v>946</v>
      </c>
      <c r="B172" s="18" t="s">
        <v>1207</v>
      </c>
      <c r="C172" s="18" t="s">
        <v>4118</v>
      </c>
      <c r="D172" s="18" t="s">
        <v>950</v>
      </c>
      <c r="E172" s="10">
        <v>2.4409999999988941</v>
      </c>
      <c r="F172" s="10">
        <v>2.7989999999990687</v>
      </c>
      <c r="G172" s="10">
        <v>6.8300000000017462</v>
      </c>
      <c r="H172" s="10"/>
    </row>
    <row r="173" spans="1:8" x14ac:dyDescent="0.2">
      <c r="A173" s="18" t="s">
        <v>946</v>
      </c>
      <c r="B173" s="18" t="s">
        <v>1207</v>
      </c>
      <c r="C173" s="18" t="s">
        <v>4103</v>
      </c>
      <c r="D173" s="18" t="s">
        <v>950</v>
      </c>
      <c r="E173" s="10">
        <v>3.5730000000003201</v>
      </c>
      <c r="F173" s="10">
        <v>2.7989999999990687</v>
      </c>
      <c r="G173" s="10">
        <v>10</v>
      </c>
      <c r="H173" s="18" t="s">
        <v>4143</v>
      </c>
    </row>
    <row r="174" spans="1:8" x14ac:dyDescent="0.2">
      <c r="A174" s="18" t="s">
        <v>946</v>
      </c>
      <c r="B174" s="18" t="s">
        <v>1207</v>
      </c>
      <c r="C174" s="18" t="s">
        <v>4103</v>
      </c>
      <c r="D174" s="18" t="s">
        <v>948</v>
      </c>
      <c r="E174" s="10">
        <v>19.244000000006054</v>
      </c>
      <c r="F174" s="10">
        <v>1.558999999999287</v>
      </c>
      <c r="G174" s="10">
        <v>30</v>
      </c>
      <c r="H174" s="10"/>
    </row>
    <row r="175" spans="1:8" x14ac:dyDescent="0.2">
      <c r="A175" s="18" t="s">
        <v>946</v>
      </c>
      <c r="B175" s="18" t="s">
        <v>1207</v>
      </c>
      <c r="C175" s="18" t="s">
        <v>4096</v>
      </c>
      <c r="D175" s="18" t="s">
        <v>950</v>
      </c>
      <c r="E175" s="10">
        <v>2.8300000000017462</v>
      </c>
      <c r="F175" s="10">
        <v>2.7989999999990687</v>
      </c>
      <c r="G175" s="10">
        <v>7.9199999999982538</v>
      </c>
      <c r="H175" s="18" t="s">
        <v>13</v>
      </c>
    </row>
    <row r="176" spans="1:8" x14ac:dyDescent="0.2">
      <c r="A176" s="18" t="s">
        <v>946</v>
      </c>
      <c r="B176" s="18" t="s">
        <v>1207</v>
      </c>
      <c r="C176" s="18" t="s">
        <v>4096</v>
      </c>
      <c r="D176" s="18" t="s">
        <v>948</v>
      </c>
      <c r="E176" s="10">
        <v>20.570999999996275</v>
      </c>
      <c r="F176" s="10">
        <v>1.558999999999287</v>
      </c>
      <c r="G176" s="10">
        <v>32.070000000006985</v>
      </c>
      <c r="H176" s="10"/>
    </row>
    <row r="177" spans="1:8" x14ac:dyDescent="0.2">
      <c r="A177" s="18" t="s">
        <v>946</v>
      </c>
      <c r="B177" s="18" t="s">
        <v>1207</v>
      </c>
      <c r="C177" s="18" t="s">
        <v>4098</v>
      </c>
      <c r="D177" s="18" t="s">
        <v>950</v>
      </c>
      <c r="E177" s="10">
        <v>3.5800000000017462</v>
      </c>
      <c r="F177" s="10">
        <v>2.7989999999990687</v>
      </c>
      <c r="G177" s="10">
        <v>10.020000000004075</v>
      </c>
      <c r="H177" s="18" t="s">
        <v>14</v>
      </c>
    </row>
    <row r="178" spans="1:8" x14ac:dyDescent="0.2">
      <c r="A178" s="18" t="s">
        <v>946</v>
      </c>
      <c r="B178" s="18" t="s">
        <v>1207</v>
      </c>
      <c r="C178" s="18" t="s">
        <v>4098</v>
      </c>
      <c r="D178" s="18" t="s">
        <v>948</v>
      </c>
      <c r="E178" s="10">
        <v>19.236999999993714</v>
      </c>
      <c r="F178" s="10">
        <v>1.558999999999287</v>
      </c>
      <c r="G178" s="10">
        <v>29.989999999990687</v>
      </c>
      <c r="H178" s="10"/>
    </row>
    <row r="179" spans="1:8" x14ac:dyDescent="0.2">
      <c r="A179" s="18" t="s">
        <v>946</v>
      </c>
      <c r="B179" s="18" t="s">
        <v>1207</v>
      </c>
      <c r="C179" s="18" t="s">
        <v>4105</v>
      </c>
      <c r="D179" s="18" t="s">
        <v>948</v>
      </c>
      <c r="E179" s="10">
        <v>26.678000000014435</v>
      </c>
      <c r="F179" s="10">
        <v>1.4989999999997963</v>
      </c>
      <c r="G179" s="10">
        <v>39.989999999990687</v>
      </c>
      <c r="H179" s="18" t="s">
        <v>15</v>
      </c>
    </row>
    <row r="180" spans="1:8" x14ac:dyDescent="0.2">
      <c r="A180" s="18" t="s">
        <v>946</v>
      </c>
      <c r="B180" s="18" t="s">
        <v>1207</v>
      </c>
      <c r="C180" s="18" t="s">
        <v>4110</v>
      </c>
      <c r="D180" s="18" t="s">
        <v>951</v>
      </c>
      <c r="E180" s="10">
        <v>17.554000000003725</v>
      </c>
      <c r="F180" s="10">
        <v>2.8990000000012515</v>
      </c>
      <c r="G180" s="10">
        <v>50.89000000001397</v>
      </c>
      <c r="H180" s="18" t="s">
        <v>16</v>
      </c>
    </row>
    <row r="181" spans="1:8" x14ac:dyDescent="0.2">
      <c r="A181" s="18" t="s">
        <v>946</v>
      </c>
      <c r="B181" s="18" t="s">
        <v>1207</v>
      </c>
      <c r="C181" s="18" t="s">
        <v>4110</v>
      </c>
      <c r="D181" s="18" t="s">
        <v>948</v>
      </c>
      <c r="E181" s="10">
        <v>15.945999999996275</v>
      </c>
      <c r="F181" s="10">
        <v>1.558999999999287</v>
      </c>
      <c r="G181" s="10">
        <v>24.85999999998603</v>
      </c>
      <c r="H181" s="10"/>
    </row>
    <row r="182" spans="1:8" x14ac:dyDescent="0.2">
      <c r="A182" s="18" t="s">
        <v>946</v>
      </c>
      <c r="B182" s="18" t="s">
        <v>1207</v>
      </c>
      <c r="C182" s="18" t="s">
        <v>4110</v>
      </c>
      <c r="D182" s="18" t="s">
        <v>998</v>
      </c>
      <c r="E182" s="10">
        <v>4</v>
      </c>
      <c r="F182" s="10">
        <v>19.100000000005821</v>
      </c>
      <c r="G182" s="10">
        <v>76.400000000023283</v>
      </c>
      <c r="H182" s="10"/>
    </row>
    <row r="183" spans="1:8" x14ac:dyDescent="0.2">
      <c r="A183" s="18" t="s">
        <v>946</v>
      </c>
      <c r="B183" s="18" t="s">
        <v>1207</v>
      </c>
      <c r="C183" s="18" t="s">
        <v>4110</v>
      </c>
      <c r="D183" s="18" t="s">
        <v>17</v>
      </c>
      <c r="E183" s="10">
        <v>1</v>
      </c>
      <c r="F183" s="10">
        <v>13.809999999997672</v>
      </c>
      <c r="G183" s="10">
        <v>13.809999999997672</v>
      </c>
      <c r="H183" s="10"/>
    </row>
    <row r="184" spans="1:8" x14ac:dyDescent="0.2">
      <c r="A184" s="18" t="s">
        <v>946</v>
      </c>
      <c r="B184" s="18" t="s">
        <v>1207</v>
      </c>
      <c r="C184" s="18" t="s">
        <v>4090</v>
      </c>
      <c r="D184" s="18" t="s">
        <v>948</v>
      </c>
      <c r="E184" s="10">
        <v>25.657999999995809</v>
      </c>
      <c r="F184" s="10">
        <v>1.558999999999287</v>
      </c>
      <c r="G184" s="10">
        <v>40</v>
      </c>
      <c r="H184" s="18" t="s">
        <v>18</v>
      </c>
    </row>
    <row r="185" spans="1:8" x14ac:dyDescent="0.2">
      <c r="A185" s="18" t="s">
        <v>946</v>
      </c>
      <c r="B185" s="18" t="s">
        <v>1207</v>
      </c>
      <c r="C185" s="18" t="s">
        <v>19</v>
      </c>
      <c r="D185" s="18" t="s">
        <v>948</v>
      </c>
      <c r="E185" s="10">
        <v>20.461999999999534</v>
      </c>
      <c r="F185" s="10">
        <v>1.558999999999287</v>
      </c>
      <c r="G185" s="10">
        <v>31.899999999994179</v>
      </c>
      <c r="H185" s="18" t="s">
        <v>20</v>
      </c>
    </row>
    <row r="186" spans="1:8" x14ac:dyDescent="0.2">
      <c r="A186" s="18" t="s">
        <v>946</v>
      </c>
      <c r="B186" s="18" t="s">
        <v>1207</v>
      </c>
      <c r="C186" s="18" t="s">
        <v>19</v>
      </c>
      <c r="D186" s="18" t="s">
        <v>950</v>
      </c>
      <c r="E186" s="10">
        <v>2.8620000000009895</v>
      </c>
      <c r="F186" s="10">
        <v>2.7989999999990687</v>
      </c>
      <c r="G186" s="10">
        <v>8.0099999999947613</v>
      </c>
      <c r="H186" s="10"/>
    </row>
    <row r="187" spans="1:8" x14ac:dyDescent="0.2">
      <c r="A187" s="18" t="s">
        <v>946</v>
      </c>
      <c r="B187" s="18" t="s">
        <v>886</v>
      </c>
      <c r="C187" s="18" t="s">
        <v>4084</v>
      </c>
      <c r="D187" s="18" t="s">
        <v>948</v>
      </c>
      <c r="E187" s="10">
        <v>16.003999999986263</v>
      </c>
      <c r="F187" s="10">
        <v>1.558999999999287</v>
      </c>
      <c r="G187" s="10">
        <v>24.950000000011642</v>
      </c>
      <c r="H187" s="18" t="s">
        <v>21</v>
      </c>
    </row>
    <row r="188" spans="1:8" x14ac:dyDescent="0.2">
      <c r="A188" s="18" t="s">
        <v>946</v>
      </c>
      <c r="B188" s="18" t="s">
        <v>886</v>
      </c>
      <c r="C188" s="18" t="s">
        <v>4118</v>
      </c>
      <c r="D188" s="18" t="s">
        <v>950</v>
      </c>
      <c r="E188" s="10">
        <v>8.489000000001397</v>
      </c>
      <c r="F188" s="10">
        <v>2.7989999999990687</v>
      </c>
      <c r="G188" s="10">
        <v>23.760000000009313</v>
      </c>
      <c r="H188" s="18" t="s">
        <v>22</v>
      </c>
    </row>
    <row r="189" spans="1:8" x14ac:dyDescent="0.2">
      <c r="A189" s="18" t="s">
        <v>946</v>
      </c>
      <c r="B189" s="18" t="s">
        <v>886</v>
      </c>
      <c r="C189" s="18" t="s">
        <v>4118</v>
      </c>
      <c r="D189" s="18" t="s">
        <v>948</v>
      </c>
      <c r="E189" s="10">
        <v>16.825000000011642</v>
      </c>
      <c r="F189" s="10">
        <v>1.558999999999287</v>
      </c>
      <c r="G189" s="10">
        <v>26.230000000010477</v>
      </c>
      <c r="H189" s="10"/>
    </row>
    <row r="190" spans="1:8" x14ac:dyDescent="0.2">
      <c r="A190" s="18" t="s">
        <v>946</v>
      </c>
      <c r="B190" s="18" t="s">
        <v>886</v>
      </c>
      <c r="C190" s="18" t="s">
        <v>4103</v>
      </c>
      <c r="D190" s="18" t="s">
        <v>948</v>
      </c>
      <c r="E190" s="10">
        <v>16.035999999992782</v>
      </c>
      <c r="F190" s="10">
        <v>1.558999999999287</v>
      </c>
      <c r="G190" s="10">
        <v>25</v>
      </c>
      <c r="H190" s="18" t="s">
        <v>23</v>
      </c>
    </row>
    <row r="191" spans="1:8" x14ac:dyDescent="0.2">
      <c r="A191" s="18" t="s">
        <v>946</v>
      </c>
      <c r="B191" s="18" t="s">
        <v>886</v>
      </c>
      <c r="C191" s="18" t="s">
        <v>4096</v>
      </c>
      <c r="D191" s="18" t="s">
        <v>948</v>
      </c>
      <c r="E191" s="10">
        <v>16.003999999986263</v>
      </c>
      <c r="F191" s="10">
        <v>1.558999999999287</v>
      </c>
      <c r="G191" s="10">
        <v>24.950000000011642</v>
      </c>
      <c r="H191" s="18" t="s">
        <v>24</v>
      </c>
    </row>
    <row r="192" spans="1:8" x14ac:dyDescent="0.2">
      <c r="A192" s="18" t="s">
        <v>946</v>
      </c>
      <c r="B192" s="18" t="s">
        <v>4051</v>
      </c>
      <c r="C192" s="18" t="s">
        <v>4118</v>
      </c>
      <c r="D192" s="18" t="s">
        <v>948</v>
      </c>
      <c r="E192" s="10">
        <v>7.0720000000001164</v>
      </c>
      <c r="F192" s="10">
        <v>1.4989999999997963</v>
      </c>
      <c r="G192" s="10">
        <v>10.600000000005821</v>
      </c>
      <c r="H192" s="18" t="s">
        <v>25</v>
      </c>
    </row>
    <row r="193" spans="1:8" x14ac:dyDescent="0.2">
      <c r="A193" s="18" t="s">
        <v>946</v>
      </c>
      <c r="B193" s="18" t="s">
        <v>4051</v>
      </c>
      <c r="C193" s="18" t="s">
        <v>4103</v>
      </c>
      <c r="D193" s="18" t="s">
        <v>948</v>
      </c>
      <c r="E193" s="10">
        <v>5.6979999999966822</v>
      </c>
      <c r="F193" s="10">
        <v>1.4989999999997963</v>
      </c>
      <c r="G193" s="10">
        <v>8.5399999999935972</v>
      </c>
      <c r="H193" s="18" t="s">
        <v>26</v>
      </c>
    </row>
    <row r="194" spans="1:8" x14ac:dyDescent="0.2">
      <c r="A194" s="18" t="s">
        <v>946</v>
      </c>
      <c r="B194" s="18" t="s">
        <v>4051</v>
      </c>
      <c r="C194" s="18" t="s">
        <v>4098</v>
      </c>
      <c r="D194" s="18" t="s">
        <v>948</v>
      </c>
      <c r="E194" s="10">
        <v>7.3450000000011642</v>
      </c>
      <c r="F194" s="10">
        <v>1.4989999999997963</v>
      </c>
      <c r="G194" s="10">
        <v>11.009999999994761</v>
      </c>
      <c r="H194" s="18" t="s">
        <v>27</v>
      </c>
    </row>
    <row r="195" spans="1:8" x14ac:dyDescent="0.2">
      <c r="A195" s="18" t="s">
        <v>946</v>
      </c>
      <c r="B195" s="18" t="s">
        <v>4051</v>
      </c>
      <c r="C195" s="18" t="s">
        <v>28</v>
      </c>
      <c r="D195" s="18" t="s">
        <v>948</v>
      </c>
      <c r="E195" s="10">
        <v>7.1200000000026193</v>
      </c>
      <c r="F195" s="10">
        <v>1.558999999999287</v>
      </c>
      <c r="G195" s="10">
        <v>11.100000000005821</v>
      </c>
      <c r="H195" s="18" t="s">
        <v>29</v>
      </c>
    </row>
    <row r="196" spans="1:8" x14ac:dyDescent="0.2">
      <c r="A196" s="18" t="s">
        <v>946</v>
      </c>
      <c r="B196" s="18" t="s">
        <v>4051</v>
      </c>
      <c r="C196" s="18" t="s">
        <v>4094</v>
      </c>
      <c r="D196" s="18" t="s">
        <v>948</v>
      </c>
      <c r="E196" s="10">
        <v>5.8839999999981956</v>
      </c>
      <c r="F196" s="10">
        <v>1.4989999999997963</v>
      </c>
      <c r="G196" s="10">
        <v>8.8200000000069849</v>
      </c>
      <c r="H196" s="18" t="s">
        <v>30</v>
      </c>
    </row>
    <row r="197" spans="1:8" x14ac:dyDescent="0.2">
      <c r="A197" s="18" t="s">
        <v>946</v>
      </c>
      <c r="B197" s="18" t="s">
        <v>4051</v>
      </c>
      <c r="C197" s="18" t="s">
        <v>4088</v>
      </c>
      <c r="D197" s="18" t="s">
        <v>948</v>
      </c>
      <c r="E197" s="10">
        <v>9.6279999999969732</v>
      </c>
      <c r="F197" s="10">
        <v>1.558999999999287</v>
      </c>
      <c r="G197" s="10">
        <v>15.009999999994761</v>
      </c>
      <c r="H197" s="18" t="s">
        <v>31</v>
      </c>
    </row>
    <row r="198" spans="1:8" x14ac:dyDescent="0.2">
      <c r="A198" s="18" t="s">
        <v>946</v>
      </c>
      <c r="B198" s="18" t="s">
        <v>4051</v>
      </c>
      <c r="C198" s="18" t="s">
        <v>4088</v>
      </c>
      <c r="D198" s="18" t="s">
        <v>948</v>
      </c>
      <c r="E198" s="10">
        <v>0.41100000000005821</v>
      </c>
      <c r="F198" s="10">
        <v>1.558999999999287</v>
      </c>
      <c r="G198" s="10">
        <v>0.64000000000032742</v>
      </c>
      <c r="H198" s="10"/>
    </row>
    <row r="199" spans="1:8" x14ac:dyDescent="0.2">
      <c r="A199" s="18" t="s">
        <v>946</v>
      </c>
      <c r="B199" s="18" t="s">
        <v>4051</v>
      </c>
      <c r="C199" s="18" t="s">
        <v>4090</v>
      </c>
      <c r="D199" s="18" t="s">
        <v>948</v>
      </c>
      <c r="E199" s="10">
        <v>6.4649999999965075</v>
      </c>
      <c r="F199" s="10">
        <v>1.4989999999997963</v>
      </c>
      <c r="G199" s="10">
        <v>9.6900000000023283</v>
      </c>
      <c r="H199" s="18" t="s">
        <v>32</v>
      </c>
    </row>
    <row r="200" spans="1:8" x14ac:dyDescent="0.2">
      <c r="A200" s="18" t="s">
        <v>946</v>
      </c>
      <c r="B200" s="18" t="s">
        <v>4051</v>
      </c>
      <c r="C200" s="18" t="s">
        <v>4090</v>
      </c>
      <c r="D200" s="18" t="s">
        <v>948</v>
      </c>
      <c r="E200" s="10">
        <v>8.0310000000026776</v>
      </c>
      <c r="F200" s="10">
        <v>1.558999999999287</v>
      </c>
      <c r="G200" s="10">
        <v>12.520000000004075</v>
      </c>
      <c r="H200" s="18" t="s">
        <v>33</v>
      </c>
    </row>
    <row r="201" spans="1:8" x14ac:dyDescent="0.2">
      <c r="A201" s="18" t="s">
        <v>946</v>
      </c>
      <c r="B201" s="18" t="s">
        <v>847</v>
      </c>
      <c r="C201" s="18" t="s">
        <v>4103</v>
      </c>
      <c r="D201" s="18" t="s">
        <v>951</v>
      </c>
      <c r="E201" s="10">
        <v>6.2099999999991269</v>
      </c>
      <c r="F201" s="10">
        <v>2.8990000000012515</v>
      </c>
      <c r="G201" s="10">
        <v>18</v>
      </c>
      <c r="H201" s="18" t="s">
        <v>4133</v>
      </c>
    </row>
    <row r="202" spans="1:8" x14ac:dyDescent="0.2">
      <c r="A202" s="18" t="s">
        <v>946</v>
      </c>
      <c r="B202" s="18" t="s">
        <v>847</v>
      </c>
      <c r="C202" s="18" t="s">
        <v>4103</v>
      </c>
      <c r="D202" s="18" t="s">
        <v>948</v>
      </c>
      <c r="E202" s="10">
        <v>7.6399999999994179</v>
      </c>
      <c r="F202" s="10">
        <v>1.558999999999287</v>
      </c>
      <c r="G202" s="10">
        <v>11.910000000003492</v>
      </c>
      <c r="H202" s="10"/>
    </row>
    <row r="203" spans="1:8" x14ac:dyDescent="0.2">
      <c r="A203" s="18" t="s">
        <v>946</v>
      </c>
      <c r="B203" s="18" t="s">
        <v>847</v>
      </c>
      <c r="C203" s="18" t="s">
        <v>4105</v>
      </c>
      <c r="D203" s="18" t="s">
        <v>950</v>
      </c>
      <c r="E203" s="10">
        <v>6.9709999999977299</v>
      </c>
      <c r="F203" s="10">
        <v>2.7989999999990687</v>
      </c>
      <c r="G203" s="10">
        <v>19.510000000009313</v>
      </c>
      <c r="H203" s="18" t="s">
        <v>34</v>
      </c>
    </row>
    <row r="204" spans="1:8" x14ac:dyDescent="0.2">
      <c r="A204" s="18" t="s">
        <v>946</v>
      </c>
      <c r="B204" s="18" t="s">
        <v>847</v>
      </c>
      <c r="C204" s="18" t="s">
        <v>4105</v>
      </c>
      <c r="D204" s="18" t="s">
        <v>948</v>
      </c>
      <c r="E204" s="10">
        <v>6.7359999999971478</v>
      </c>
      <c r="F204" s="10">
        <v>1.558999999999287</v>
      </c>
      <c r="G204" s="10">
        <v>10.5</v>
      </c>
      <c r="H204" s="10"/>
    </row>
    <row r="205" spans="1:8" x14ac:dyDescent="0.2">
      <c r="A205" s="18" t="s">
        <v>946</v>
      </c>
      <c r="B205" s="18" t="s">
        <v>847</v>
      </c>
      <c r="C205" s="18" t="s">
        <v>4094</v>
      </c>
      <c r="D205" s="18" t="s">
        <v>951</v>
      </c>
      <c r="E205" s="10">
        <v>11.732000000003609</v>
      </c>
      <c r="F205" s="10">
        <v>2.8990000000012515</v>
      </c>
      <c r="G205" s="10">
        <v>34.010000000009313</v>
      </c>
      <c r="H205" s="18" t="s">
        <v>35</v>
      </c>
    </row>
    <row r="206" spans="1:8" x14ac:dyDescent="0.2">
      <c r="A206" s="18" t="s">
        <v>946</v>
      </c>
      <c r="B206" s="18" t="s">
        <v>847</v>
      </c>
      <c r="C206" s="18" t="s">
        <v>4094</v>
      </c>
      <c r="D206" s="18" t="s">
        <v>948</v>
      </c>
      <c r="E206" s="10">
        <v>3.8169999999990978</v>
      </c>
      <c r="F206" s="10">
        <v>1.558999999999287</v>
      </c>
      <c r="G206" s="10">
        <v>5.9499999999970896</v>
      </c>
      <c r="H206" s="10"/>
    </row>
    <row r="207" spans="1:8" x14ac:dyDescent="0.2">
      <c r="A207" s="18" t="s">
        <v>946</v>
      </c>
      <c r="B207" s="18" t="s">
        <v>847</v>
      </c>
      <c r="C207" s="18" t="s">
        <v>4090</v>
      </c>
      <c r="D207" s="18" t="s">
        <v>950</v>
      </c>
      <c r="E207" s="10">
        <v>10.460999999995693</v>
      </c>
      <c r="F207" s="10">
        <v>2.7989999999990687</v>
      </c>
      <c r="G207" s="10">
        <v>29.279999999998836</v>
      </c>
      <c r="H207" s="18" t="s">
        <v>36</v>
      </c>
    </row>
    <row r="208" spans="1:8" x14ac:dyDescent="0.2">
      <c r="A208" s="18" t="s">
        <v>946</v>
      </c>
      <c r="B208" s="18" t="s">
        <v>847</v>
      </c>
      <c r="C208" s="18" t="s">
        <v>4090</v>
      </c>
      <c r="D208" s="18" t="s">
        <v>948</v>
      </c>
      <c r="E208" s="10">
        <v>7.4409999999988941</v>
      </c>
      <c r="F208" s="10">
        <v>1.558999999999287</v>
      </c>
      <c r="G208" s="10">
        <v>11.600000000005821</v>
      </c>
      <c r="H208" s="10"/>
    </row>
    <row r="209" spans="1:8" x14ac:dyDescent="0.2">
      <c r="A209" s="18" t="s">
        <v>946</v>
      </c>
      <c r="B209" s="18" t="s">
        <v>2476</v>
      </c>
      <c r="C209" s="18" t="s">
        <v>4118</v>
      </c>
      <c r="D209" s="18" t="s">
        <v>952</v>
      </c>
      <c r="E209" s="10">
        <v>76.65300000004936</v>
      </c>
      <c r="F209" s="10">
        <v>2.0489999999990687</v>
      </c>
      <c r="G209" s="10">
        <v>157.06000000005588</v>
      </c>
      <c r="H209" s="18" t="s">
        <v>37</v>
      </c>
    </row>
    <row r="210" spans="1:8" x14ac:dyDescent="0.2">
      <c r="A210" s="18" t="s">
        <v>946</v>
      </c>
      <c r="B210" s="18" t="s">
        <v>2476</v>
      </c>
      <c r="C210" s="18" t="s">
        <v>4105</v>
      </c>
      <c r="D210" s="18" t="s">
        <v>952</v>
      </c>
      <c r="E210" s="10">
        <v>88.449000000022352</v>
      </c>
      <c r="F210" s="10">
        <v>2.0489999999990687</v>
      </c>
      <c r="G210" s="10">
        <v>181.22999999998137</v>
      </c>
      <c r="H210" s="18" t="s">
        <v>38</v>
      </c>
    </row>
    <row r="211" spans="1:8" x14ac:dyDescent="0.2">
      <c r="A211" s="18" t="s">
        <v>946</v>
      </c>
      <c r="B211" s="18" t="s">
        <v>2476</v>
      </c>
      <c r="C211" s="18" t="s">
        <v>4086</v>
      </c>
      <c r="D211" s="18" t="s">
        <v>952</v>
      </c>
      <c r="E211" s="10">
        <v>81.898999999975786</v>
      </c>
      <c r="F211" s="10">
        <v>2.0489999999990687</v>
      </c>
      <c r="G211" s="10">
        <v>167.81000000005588</v>
      </c>
      <c r="H211" s="18" t="s">
        <v>39</v>
      </c>
    </row>
    <row r="212" spans="1:8" x14ac:dyDescent="0.2">
      <c r="A212" s="18" t="s">
        <v>946</v>
      </c>
      <c r="B212" s="18" t="s">
        <v>40</v>
      </c>
      <c r="C212" s="18" t="s">
        <v>4092</v>
      </c>
      <c r="D212" s="18" t="s">
        <v>950</v>
      </c>
      <c r="E212" s="10">
        <v>17.864000000001397</v>
      </c>
      <c r="F212" s="10">
        <v>2.7989999999990687</v>
      </c>
      <c r="G212" s="10">
        <v>50</v>
      </c>
      <c r="H212" s="18" t="s">
        <v>41</v>
      </c>
    </row>
    <row r="213" spans="1:8" x14ac:dyDescent="0.2">
      <c r="A213" s="18" t="s">
        <v>946</v>
      </c>
      <c r="B213" s="18" t="s">
        <v>849</v>
      </c>
      <c r="C213" s="18" t="s">
        <v>4084</v>
      </c>
      <c r="D213" s="18" t="s">
        <v>951</v>
      </c>
      <c r="E213" s="10">
        <v>2.4150000000008731</v>
      </c>
      <c r="F213" s="10">
        <v>2.8990000000012515</v>
      </c>
      <c r="G213" s="10">
        <v>7</v>
      </c>
      <c r="H213" s="18" t="s">
        <v>42</v>
      </c>
    </row>
    <row r="214" spans="1:8" x14ac:dyDescent="0.2">
      <c r="A214" s="18" t="s">
        <v>946</v>
      </c>
      <c r="B214" s="18" t="s">
        <v>849</v>
      </c>
      <c r="C214" s="18" t="s">
        <v>4084</v>
      </c>
      <c r="D214" s="18" t="s">
        <v>951</v>
      </c>
      <c r="E214" s="10">
        <v>8.6239999999961583</v>
      </c>
      <c r="F214" s="10">
        <v>2.8990000000012515</v>
      </c>
      <c r="G214" s="10">
        <v>25</v>
      </c>
      <c r="H214" s="18" t="s">
        <v>43</v>
      </c>
    </row>
    <row r="215" spans="1:8" x14ac:dyDescent="0.2">
      <c r="A215" s="18" t="s">
        <v>946</v>
      </c>
      <c r="B215" s="18" t="s">
        <v>849</v>
      </c>
      <c r="C215" s="18" t="s">
        <v>4103</v>
      </c>
      <c r="D215" s="18" t="s">
        <v>951</v>
      </c>
      <c r="E215" s="10">
        <v>2.4219999999986612</v>
      </c>
      <c r="F215" s="10">
        <v>2.8990000000012515</v>
      </c>
      <c r="G215" s="10">
        <v>7.0199999999967986</v>
      </c>
      <c r="H215" s="18" t="s">
        <v>44</v>
      </c>
    </row>
    <row r="216" spans="1:8" x14ac:dyDescent="0.2">
      <c r="A216" s="18" t="s">
        <v>946</v>
      </c>
      <c r="B216" s="18" t="s">
        <v>849</v>
      </c>
      <c r="C216" s="18" t="s">
        <v>4098</v>
      </c>
      <c r="D216" s="18" t="s">
        <v>950</v>
      </c>
      <c r="E216" s="10">
        <v>5.341999999996915</v>
      </c>
      <c r="F216" s="10">
        <v>2.7989999999990687</v>
      </c>
      <c r="G216" s="10">
        <v>14.94999999999709</v>
      </c>
      <c r="H216" s="18" t="s">
        <v>45</v>
      </c>
    </row>
    <row r="217" spans="1:8" x14ac:dyDescent="0.2">
      <c r="A217" s="18" t="s">
        <v>946</v>
      </c>
      <c r="B217" s="18" t="s">
        <v>849</v>
      </c>
      <c r="C217" s="18" t="s">
        <v>4105</v>
      </c>
      <c r="D217" s="18" t="s">
        <v>951</v>
      </c>
      <c r="E217" s="10">
        <v>6.9100000000034925</v>
      </c>
      <c r="F217" s="10">
        <v>2.8990000000012515</v>
      </c>
      <c r="G217" s="10">
        <v>20.029999999998836</v>
      </c>
      <c r="H217" s="18" t="s">
        <v>46</v>
      </c>
    </row>
    <row r="218" spans="1:8" x14ac:dyDescent="0.2">
      <c r="A218" s="18" t="s">
        <v>946</v>
      </c>
      <c r="B218" s="18" t="s">
        <v>849</v>
      </c>
      <c r="C218" s="18" t="s">
        <v>4110</v>
      </c>
      <c r="D218" s="18" t="s">
        <v>950</v>
      </c>
      <c r="E218" s="10">
        <v>2.5010000000002037</v>
      </c>
      <c r="F218" s="10">
        <v>2.7989999999990687</v>
      </c>
      <c r="G218" s="10">
        <v>7</v>
      </c>
      <c r="H218" s="18" t="s">
        <v>47</v>
      </c>
    </row>
    <row r="219" spans="1:8" x14ac:dyDescent="0.2">
      <c r="A219" s="18" t="s">
        <v>946</v>
      </c>
      <c r="B219" s="18" t="s">
        <v>849</v>
      </c>
      <c r="C219" s="18" t="s">
        <v>4110</v>
      </c>
      <c r="D219" s="18" t="s">
        <v>950</v>
      </c>
      <c r="E219" s="10">
        <v>8.9320000000006985</v>
      </c>
      <c r="F219" s="10">
        <v>2.7989999999990687</v>
      </c>
      <c r="G219" s="10">
        <v>25</v>
      </c>
      <c r="H219" s="18" t="s">
        <v>48</v>
      </c>
    </row>
    <row r="220" spans="1:8" x14ac:dyDescent="0.2">
      <c r="A220" s="18" t="s">
        <v>946</v>
      </c>
      <c r="B220" s="18" t="s">
        <v>849</v>
      </c>
      <c r="C220" s="18" t="s">
        <v>4094</v>
      </c>
      <c r="D220" s="18" t="s">
        <v>950</v>
      </c>
      <c r="E220" s="10">
        <v>2.5010000000002037</v>
      </c>
      <c r="F220" s="10">
        <v>2.7989999999990687</v>
      </c>
      <c r="G220" s="10">
        <v>7</v>
      </c>
      <c r="H220" s="18" t="s">
        <v>49</v>
      </c>
    </row>
    <row r="221" spans="1:8" x14ac:dyDescent="0.2">
      <c r="A221" s="18" t="s">
        <v>946</v>
      </c>
      <c r="B221" s="18" t="s">
        <v>849</v>
      </c>
      <c r="C221" s="18" t="s">
        <v>4086</v>
      </c>
      <c r="D221" s="18" t="s">
        <v>951</v>
      </c>
      <c r="E221" s="10">
        <v>8.6209999999991851</v>
      </c>
      <c r="F221" s="10">
        <v>2.8990000000012515</v>
      </c>
      <c r="G221" s="10">
        <v>24.989999999990687</v>
      </c>
      <c r="H221" s="18" t="s">
        <v>50</v>
      </c>
    </row>
    <row r="222" spans="1:8" x14ac:dyDescent="0.2">
      <c r="A222" s="18" t="s">
        <v>946</v>
      </c>
      <c r="B222" s="18" t="s">
        <v>849</v>
      </c>
      <c r="C222" s="18" t="s">
        <v>4086</v>
      </c>
      <c r="D222" s="18" t="s">
        <v>951</v>
      </c>
      <c r="E222" s="10">
        <v>2.4219999999986612</v>
      </c>
      <c r="F222" s="10">
        <v>2.8990000000012515</v>
      </c>
      <c r="G222" s="10">
        <v>7.0199999999967986</v>
      </c>
      <c r="H222" s="18" t="s">
        <v>51</v>
      </c>
    </row>
    <row r="223" spans="1:8" x14ac:dyDescent="0.2">
      <c r="A223" s="18" t="s">
        <v>946</v>
      </c>
      <c r="B223" s="18" t="s">
        <v>849</v>
      </c>
      <c r="C223" s="18" t="s">
        <v>4090</v>
      </c>
      <c r="D223" s="18" t="s">
        <v>950</v>
      </c>
      <c r="E223" s="10">
        <v>3.569999999999709</v>
      </c>
      <c r="F223" s="10">
        <v>2.7989999999990687</v>
      </c>
      <c r="G223" s="10">
        <v>9.9900000000052387</v>
      </c>
      <c r="H223" s="18" t="s">
        <v>52</v>
      </c>
    </row>
    <row r="224" spans="1:8" x14ac:dyDescent="0.2">
      <c r="A224" s="18" t="s">
        <v>946</v>
      </c>
      <c r="B224" s="18" t="s">
        <v>849</v>
      </c>
      <c r="C224" s="18" t="s">
        <v>4090</v>
      </c>
      <c r="D224" s="18" t="s">
        <v>950</v>
      </c>
      <c r="E224" s="10">
        <v>2.5010000000002037</v>
      </c>
      <c r="F224" s="10">
        <v>2.7989999999990687</v>
      </c>
      <c r="G224" s="10">
        <v>7</v>
      </c>
      <c r="H224" s="18" t="s">
        <v>53</v>
      </c>
    </row>
    <row r="225" spans="1:8" x14ac:dyDescent="0.2">
      <c r="A225" s="18" t="s">
        <v>946</v>
      </c>
      <c r="B225" s="18" t="s">
        <v>54</v>
      </c>
      <c r="C225" s="18" t="s">
        <v>4105</v>
      </c>
      <c r="D225" s="18" t="s">
        <v>950</v>
      </c>
      <c r="E225" s="10">
        <v>5.3589999999967404</v>
      </c>
      <c r="F225" s="10">
        <v>2.7989999999990687</v>
      </c>
      <c r="G225" s="10">
        <v>15</v>
      </c>
      <c r="H225" s="18" t="s">
        <v>55</v>
      </c>
    </row>
    <row r="226" spans="1:8" x14ac:dyDescent="0.2">
      <c r="A226" s="18" t="s">
        <v>946</v>
      </c>
      <c r="B226" s="18" t="s">
        <v>54</v>
      </c>
      <c r="C226" s="18" t="s">
        <v>4110</v>
      </c>
      <c r="D226" s="18" t="s">
        <v>950</v>
      </c>
      <c r="E226" s="10">
        <v>5.3589999999967404</v>
      </c>
      <c r="F226" s="10">
        <v>2.7989999999990687</v>
      </c>
      <c r="G226" s="10">
        <v>15</v>
      </c>
      <c r="H226" s="18" t="s">
        <v>56</v>
      </c>
    </row>
    <row r="227" spans="1:8" x14ac:dyDescent="0.2">
      <c r="A227" s="18" t="s">
        <v>946</v>
      </c>
      <c r="B227" s="18" t="s">
        <v>54</v>
      </c>
      <c r="C227" s="18" t="s">
        <v>4094</v>
      </c>
      <c r="D227" s="18" t="s">
        <v>950</v>
      </c>
      <c r="E227" s="10">
        <v>5.3589999999967404</v>
      </c>
      <c r="F227" s="10">
        <v>2.7989999999990687</v>
      </c>
      <c r="G227" s="10">
        <v>15</v>
      </c>
      <c r="H227" s="18" t="s">
        <v>57</v>
      </c>
    </row>
    <row r="228" spans="1:8" x14ac:dyDescent="0.2">
      <c r="A228" s="18" t="s">
        <v>946</v>
      </c>
      <c r="B228" s="18" t="s">
        <v>54</v>
      </c>
      <c r="C228" s="18" t="s">
        <v>4086</v>
      </c>
      <c r="D228" s="18" t="s">
        <v>951</v>
      </c>
      <c r="E228" s="10">
        <v>5.1920000000027358</v>
      </c>
      <c r="F228" s="10">
        <v>2.8990000000012515</v>
      </c>
      <c r="G228" s="10">
        <v>15.05000000000291</v>
      </c>
      <c r="H228" s="18" t="s">
        <v>58</v>
      </c>
    </row>
    <row r="229" spans="1:8" x14ac:dyDescent="0.2">
      <c r="A229" s="18" t="s">
        <v>946</v>
      </c>
      <c r="B229" s="18" t="s">
        <v>54</v>
      </c>
      <c r="C229" s="18" t="s">
        <v>4088</v>
      </c>
      <c r="D229" s="18" t="s">
        <v>948</v>
      </c>
      <c r="E229" s="10">
        <v>9.6279999999969732</v>
      </c>
      <c r="F229" s="10">
        <v>1.558999999999287</v>
      </c>
      <c r="G229" s="10">
        <v>15.009999999994761</v>
      </c>
      <c r="H229" s="18" t="s">
        <v>59</v>
      </c>
    </row>
    <row r="230" spans="1:8" x14ac:dyDescent="0.2">
      <c r="A230" s="18" t="s">
        <v>946</v>
      </c>
      <c r="B230" s="18" t="s">
        <v>54</v>
      </c>
      <c r="C230" s="18" t="s">
        <v>4090</v>
      </c>
      <c r="D230" s="18" t="s">
        <v>950</v>
      </c>
      <c r="E230" s="10">
        <v>7.1460000000006403</v>
      </c>
      <c r="F230" s="10">
        <v>2.7989999999990687</v>
      </c>
      <c r="G230" s="10">
        <v>20</v>
      </c>
      <c r="H230" s="18" t="s">
        <v>60</v>
      </c>
    </row>
    <row r="231" spans="1:8" x14ac:dyDescent="0.2">
      <c r="A231" s="18" t="s">
        <v>946</v>
      </c>
      <c r="B231" s="18" t="s">
        <v>54</v>
      </c>
      <c r="C231" s="18" t="s">
        <v>19</v>
      </c>
      <c r="D231" s="18" t="s">
        <v>950</v>
      </c>
      <c r="E231" s="10">
        <v>5.3600000000005821</v>
      </c>
      <c r="F231" s="10">
        <v>2.7989999999990687</v>
      </c>
      <c r="G231" s="10">
        <v>15</v>
      </c>
      <c r="H231" s="18" t="s">
        <v>61</v>
      </c>
    </row>
    <row r="232" spans="1:8" x14ac:dyDescent="0.2">
      <c r="A232" s="18" t="s">
        <v>946</v>
      </c>
      <c r="B232" s="18" t="s">
        <v>844</v>
      </c>
      <c r="C232" s="18" t="s">
        <v>4118</v>
      </c>
      <c r="D232" s="18" t="s">
        <v>947</v>
      </c>
      <c r="E232" s="10">
        <v>13.05800000000454</v>
      </c>
      <c r="F232" s="10">
        <v>2.2989999999990687</v>
      </c>
      <c r="G232" s="10">
        <v>30.019999999989523</v>
      </c>
      <c r="H232" s="18" t="s">
        <v>62</v>
      </c>
    </row>
    <row r="233" spans="1:8" x14ac:dyDescent="0.2">
      <c r="A233" s="18" t="s">
        <v>946</v>
      </c>
      <c r="B233" s="18" t="s">
        <v>844</v>
      </c>
      <c r="C233" s="18" t="s">
        <v>4094</v>
      </c>
      <c r="D233" s="18" t="s">
        <v>947</v>
      </c>
      <c r="E233" s="10">
        <v>21.74900000001071</v>
      </c>
      <c r="F233" s="10">
        <v>2.2989999999990687</v>
      </c>
      <c r="G233" s="10">
        <v>50</v>
      </c>
      <c r="H233" s="18" t="s">
        <v>63</v>
      </c>
    </row>
    <row r="234" spans="1:8" x14ac:dyDescent="0.2">
      <c r="A234" s="18" t="s">
        <v>946</v>
      </c>
      <c r="B234" s="18" t="s">
        <v>844</v>
      </c>
      <c r="C234" s="18" t="s">
        <v>4088</v>
      </c>
      <c r="D234" s="18" t="s">
        <v>951</v>
      </c>
      <c r="E234" s="10">
        <v>10.349000000001979</v>
      </c>
      <c r="F234" s="10">
        <v>2.8990000000012515</v>
      </c>
      <c r="G234" s="10">
        <v>30</v>
      </c>
      <c r="H234" s="18" t="s">
        <v>64</v>
      </c>
    </row>
    <row r="235" spans="1:8" x14ac:dyDescent="0.2">
      <c r="A235" s="18" t="s">
        <v>946</v>
      </c>
      <c r="B235" s="18" t="s">
        <v>860</v>
      </c>
      <c r="C235" s="18" t="s">
        <v>4084</v>
      </c>
      <c r="D235" s="18" t="s">
        <v>950</v>
      </c>
      <c r="E235" s="10">
        <v>10.729000000006636</v>
      </c>
      <c r="F235" s="10">
        <v>2.7989999999990687</v>
      </c>
      <c r="G235" s="10">
        <v>30.029999999998836</v>
      </c>
      <c r="H235" s="18" t="s">
        <v>65</v>
      </c>
    </row>
    <row r="236" spans="1:8" x14ac:dyDescent="0.2">
      <c r="A236" s="18" t="s">
        <v>946</v>
      </c>
      <c r="B236" s="18" t="s">
        <v>860</v>
      </c>
      <c r="C236" s="18" t="s">
        <v>4118</v>
      </c>
      <c r="D236" s="18" t="s">
        <v>950</v>
      </c>
      <c r="E236" s="10">
        <v>10.729000000006636</v>
      </c>
      <c r="F236" s="10">
        <v>2.7989999999990687</v>
      </c>
      <c r="G236" s="10">
        <v>30.029999999998836</v>
      </c>
      <c r="H236" s="18" t="s">
        <v>66</v>
      </c>
    </row>
    <row r="237" spans="1:8" x14ac:dyDescent="0.2">
      <c r="A237" s="18" t="s">
        <v>946</v>
      </c>
      <c r="B237" s="18" t="s">
        <v>860</v>
      </c>
      <c r="C237" s="18" t="s">
        <v>4103</v>
      </c>
      <c r="D237" s="18" t="s">
        <v>950</v>
      </c>
      <c r="E237" s="10">
        <v>10.721999999994296</v>
      </c>
      <c r="F237" s="10">
        <v>2.7989999999990687</v>
      </c>
      <c r="G237" s="10">
        <v>30.010000000009313</v>
      </c>
      <c r="H237" s="18" t="s">
        <v>67</v>
      </c>
    </row>
    <row r="238" spans="1:8" x14ac:dyDescent="0.2">
      <c r="A238" s="18" t="s">
        <v>946</v>
      </c>
      <c r="B238" s="18" t="s">
        <v>860</v>
      </c>
      <c r="C238" s="18" t="s">
        <v>4098</v>
      </c>
      <c r="D238" s="18" t="s">
        <v>951</v>
      </c>
      <c r="E238" s="10">
        <v>10.349000000001979</v>
      </c>
      <c r="F238" s="10">
        <v>2.8990000000012515</v>
      </c>
      <c r="G238" s="10">
        <v>30</v>
      </c>
      <c r="H238" s="18" t="s">
        <v>68</v>
      </c>
    </row>
    <row r="239" spans="1:8" x14ac:dyDescent="0.2">
      <c r="A239" s="18" t="s">
        <v>946</v>
      </c>
      <c r="B239" s="18" t="s">
        <v>860</v>
      </c>
      <c r="C239" s="18" t="s">
        <v>4110</v>
      </c>
      <c r="D239" s="18" t="s">
        <v>950</v>
      </c>
      <c r="E239" s="10">
        <v>10.717999999993481</v>
      </c>
      <c r="F239" s="10">
        <v>2.7989999999990687</v>
      </c>
      <c r="G239" s="10">
        <v>30</v>
      </c>
      <c r="H239" s="18" t="s">
        <v>69</v>
      </c>
    </row>
    <row r="240" spans="1:8" x14ac:dyDescent="0.2">
      <c r="A240" s="18" t="s">
        <v>946</v>
      </c>
      <c r="B240" s="18" t="s">
        <v>860</v>
      </c>
      <c r="C240" s="18" t="s">
        <v>4094</v>
      </c>
      <c r="D240" s="18" t="s">
        <v>950</v>
      </c>
      <c r="E240" s="10">
        <v>10.721999999994296</v>
      </c>
      <c r="F240" s="10">
        <v>2.7989999999990687</v>
      </c>
      <c r="G240" s="10">
        <v>30.010000000009313</v>
      </c>
      <c r="H240" s="18" t="s">
        <v>70</v>
      </c>
    </row>
    <row r="241" spans="1:8" x14ac:dyDescent="0.2">
      <c r="A241" s="18" t="s">
        <v>946</v>
      </c>
      <c r="B241" s="18" t="s">
        <v>860</v>
      </c>
      <c r="C241" s="18" t="s">
        <v>4092</v>
      </c>
      <c r="D241" s="18" t="s">
        <v>950</v>
      </c>
      <c r="E241" s="10">
        <v>10.721999999994296</v>
      </c>
      <c r="F241" s="10">
        <v>2.7989999999990687</v>
      </c>
      <c r="G241" s="10">
        <v>30.010000000009313</v>
      </c>
      <c r="H241" s="18" t="s">
        <v>71</v>
      </c>
    </row>
    <row r="242" spans="1:8" x14ac:dyDescent="0.2">
      <c r="A242" s="18" t="s">
        <v>946</v>
      </c>
      <c r="B242" s="18" t="s">
        <v>860</v>
      </c>
      <c r="C242" s="18" t="s">
        <v>4088</v>
      </c>
      <c r="D242" s="18" t="s">
        <v>950</v>
      </c>
      <c r="E242" s="10">
        <v>10.718999999997322</v>
      </c>
      <c r="F242" s="10">
        <v>2.7989999999990687</v>
      </c>
      <c r="G242" s="10">
        <v>30</v>
      </c>
      <c r="H242" s="18" t="s">
        <v>72</v>
      </c>
    </row>
    <row r="243" spans="1:8" x14ac:dyDescent="0.2">
      <c r="A243" s="18" t="s">
        <v>946</v>
      </c>
      <c r="B243" s="18" t="s">
        <v>881</v>
      </c>
      <c r="C243" s="18" t="s">
        <v>4084</v>
      </c>
      <c r="D243" s="18" t="s">
        <v>948</v>
      </c>
      <c r="E243" s="10">
        <v>12.828999999997905</v>
      </c>
      <c r="F243" s="10">
        <v>1.558999999999287</v>
      </c>
      <c r="G243" s="10">
        <v>20</v>
      </c>
      <c r="H243" s="18" t="s">
        <v>73</v>
      </c>
    </row>
    <row r="244" spans="1:8" x14ac:dyDescent="0.2">
      <c r="A244" s="18" t="s">
        <v>946</v>
      </c>
      <c r="B244" s="18" t="s">
        <v>881</v>
      </c>
      <c r="C244" s="18" t="s">
        <v>4118</v>
      </c>
      <c r="D244" s="18" t="s">
        <v>948</v>
      </c>
      <c r="E244" s="10">
        <v>19.211999999999534</v>
      </c>
      <c r="F244" s="10">
        <v>1.558999999999287</v>
      </c>
      <c r="G244" s="10">
        <v>29.950000000011642</v>
      </c>
      <c r="H244" s="18" t="s">
        <v>74</v>
      </c>
    </row>
    <row r="245" spans="1:8" x14ac:dyDescent="0.2">
      <c r="A245" s="18" t="s">
        <v>946</v>
      </c>
      <c r="B245" s="18" t="s">
        <v>881</v>
      </c>
      <c r="C245" s="18" t="s">
        <v>4118</v>
      </c>
      <c r="D245" s="18" t="s">
        <v>948</v>
      </c>
      <c r="E245" s="10">
        <v>12.847999999998137</v>
      </c>
      <c r="F245" s="10">
        <v>1.558999999999287</v>
      </c>
      <c r="G245" s="10">
        <v>20.029999999998836</v>
      </c>
      <c r="H245" s="18" t="s">
        <v>75</v>
      </c>
    </row>
    <row r="246" spans="1:8" x14ac:dyDescent="0.2">
      <c r="A246" s="18" t="s">
        <v>946</v>
      </c>
      <c r="B246" s="18" t="s">
        <v>881</v>
      </c>
      <c r="C246" s="18" t="s">
        <v>4098</v>
      </c>
      <c r="D246" s="18" t="s">
        <v>948</v>
      </c>
      <c r="E246" s="10">
        <v>12.809999999997672</v>
      </c>
      <c r="F246" s="10">
        <v>1.558999999999287</v>
      </c>
      <c r="G246" s="10">
        <v>19.970000000001164</v>
      </c>
      <c r="H246" s="18" t="s">
        <v>76</v>
      </c>
    </row>
    <row r="247" spans="1:8" x14ac:dyDescent="0.2">
      <c r="A247" s="18" t="s">
        <v>946</v>
      </c>
      <c r="B247" s="18" t="s">
        <v>881</v>
      </c>
      <c r="C247" s="18" t="s">
        <v>4110</v>
      </c>
      <c r="D247" s="18" t="s">
        <v>948</v>
      </c>
      <c r="E247" s="10">
        <v>20.314000000013039</v>
      </c>
      <c r="F247" s="10">
        <v>1.4989999999997963</v>
      </c>
      <c r="G247" s="10">
        <v>30.450000000011642</v>
      </c>
      <c r="H247" s="18" t="s">
        <v>77</v>
      </c>
    </row>
    <row r="248" spans="1:8" x14ac:dyDescent="0.2">
      <c r="A248" s="18" t="s">
        <v>946</v>
      </c>
      <c r="B248" s="18" t="s">
        <v>881</v>
      </c>
      <c r="C248" s="18" t="s">
        <v>4088</v>
      </c>
      <c r="D248" s="18" t="s">
        <v>948</v>
      </c>
      <c r="E248" s="10">
        <v>19.236999999993714</v>
      </c>
      <c r="F248" s="10">
        <v>1.558999999999287</v>
      </c>
      <c r="G248" s="10">
        <v>29.989999999990687</v>
      </c>
      <c r="H248" s="18" t="s">
        <v>78</v>
      </c>
    </row>
    <row r="249" spans="1:8" x14ac:dyDescent="0.2">
      <c r="A249" s="18" t="s">
        <v>946</v>
      </c>
      <c r="B249" s="18" t="s">
        <v>881</v>
      </c>
      <c r="C249" s="18" t="s">
        <v>4090</v>
      </c>
      <c r="D249" s="18" t="s">
        <v>948</v>
      </c>
      <c r="E249" s="10">
        <v>19.255999999993946</v>
      </c>
      <c r="F249" s="10">
        <v>1.558999999999287</v>
      </c>
      <c r="G249" s="10">
        <v>30.019999999989523</v>
      </c>
      <c r="H249" s="18" t="s">
        <v>79</v>
      </c>
    </row>
    <row r="250" spans="1:8" x14ac:dyDescent="0.2">
      <c r="A250" s="18" t="s">
        <v>946</v>
      </c>
      <c r="B250" s="18" t="s">
        <v>881</v>
      </c>
      <c r="C250" s="18" t="s">
        <v>19</v>
      </c>
      <c r="D250" s="18" t="s">
        <v>948</v>
      </c>
      <c r="E250" s="10">
        <v>21.36699999999837</v>
      </c>
      <c r="F250" s="10">
        <v>1.558999999999287</v>
      </c>
      <c r="G250" s="10">
        <v>33.309999999997672</v>
      </c>
      <c r="H250" s="18" t="s">
        <v>80</v>
      </c>
    </row>
    <row r="251" spans="1:8" x14ac:dyDescent="0.2">
      <c r="A251" s="18" t="s">
        <v>946</v>
      </c>
      <c r="B251" s="18" t="s">
        <v>345</v>
      </c>
      <c r="C251" s="18" t="s">
        <v>4084</v>
      </c>
      <c r="D251" s="18" t="s">
        <v>950</v>
      </c>
      <c r="E251" s="10">
        <v>2.1620000000002619</v>
      </c>
      <c r="F251" s="10">
        <v>2.7989999999990687</v>
      </c>
      <c r="G251" s="10">
        <v>6.0500000000029104</v>
      </c>
      <c r="H251" s="18" t="s">
        <v>81</v>
      </c>
    </row>
    <row r="252" spans="1:8" x14ac:dyDescent="0.2">
      <c r="A252" s="18" t="s">
        <v>946</v>
      </c>
      <c r="B252" s="18" t="s">
        <v>345</v>
      </c>
      <c r="C252" s="18" t="s">
        <v>4084</v>
      </c>
      <c r="D252" s="18" t="s">
        <v>948</v>
      </c>
      <c r="E252" s="10">
        <v>11.92500000000291</v>
      </c>
      <c r="F252" s="10">
        <v>1.558999999999287</v>
      </c>
      <c r="G252" s="10">
        <v>18.589999999996508</v>
      </c>
      <c r="H252" s="10"/>
    </row>
    <row r="253" spans="1:8" x14ac:dyDescent="0.2">
      <c r="A253" s="18" t="s">
        <v>946</v>
      </c>
      <c r="B253" s="18" t="s">
        <v>345</v>
      </c>
      <c r="C253" s="18" t="s">
        <v>4103</v>
      </c>
      <c r="D253" s="18" t="s">
        <v>948</v>
      </c>
      <c r="E253" s="10">
        <v>8.7880000000004657</v>
      </c>
      <c r="F253" s="10">
        <v>1.558999999999287</v>
      </c>
      <c r="G253" s="10">
        <v>13.69999999999709</v>
      </c>
      <c r="H253" s="18" t="s">
        <v>82</v>
      </c>
    </row>
    <row r="254" spans="1:8" x14ac:dyDescent="0.2">
      <c r="A254" s="18" t="s">
        <v>946</v>
      </c>
      <c r="B254" s="18" t="s">
        <v>345</v>
      </c>
      <c r="C254" s="18" t="s">
        <v>4103</v>
      </c>
      <c r="D254" s="18" t="s">
        <v>950</v>
      </c>
      <c r="E254" s="10">
        <v>4.0409999999974389</v>
      </c>
      <c r="F254" s="10">
        <v>2.7989999999990687</v>
      </c>
      <c r="G254" s="10">
        <v>11.309999999997672</v>
      </c>
      <c r="H254" s="10"/>
    </row>
    <row r="255" spans="1:8" x14ac:dyDescent="0.2">
      <c r="A255" s="18" t="s">
        <v>946</v>
      </c>
      <c r="B255" s="18" t="s">
        <v>345</v>
      </c>
      <c r="C255" s="18" t="s">
        <v>4098</v>
      </c>
      <c r="D255" s="18" t="s">
        <v>948</v>
      </c>
      <c r="E255" s="10">
        <v>9.5960000000050059</v>
      </c>
      <c r="F255" s="10">
        <v>1.558999999999287</v>
      </c>
      <c r="G255" s="10">
        <v>14.960000000006403</v>
      </c>
      <c r="H255" s="18" t="s">
        <v>83</v>
      </c>
    </row>
    <row r="256" spans="1:8" x14ac:dyDescent="0.2">
      <c r="A256" s="18" t="s">
        <v>946</v>
      </c>
      <c r="B256" s="18" t="s">
        <v>345</v>
      </c>
      <c r="C256" s="18" t="s">
        <v>4098</v>
      </c>
      <c r="D256" s="18" t="s">
        <v>951</v>
      </c>
      <c r="E256" s="10">
        <v>3.4599999999991269</v>
      </c>
      <c r="F256" s="10">
        <v>2.8990000000012515</v>
      </c>
      <c r="G256" s="10">
        <v>10.029999999998836</v>
      </c>
      <c r="H256" s="10"/>
    </row>
    <row r="257" spans="1:8" x14ac:dyDescent="0.2">
      <c r="A257" s="18" t="s">
        <v>946</v>
      </c>
      <c r="B257" s="18" t="s">
        <v>345</v>
      </c>
      <c r="C257" s="18" t="s">
        <v>4105</v>
      </c>
      <c r="D257" s="18" t="s">
        <v>948</v>
      </c>
      <c r="E257" s="10">
        <v>9.0639999999984866</v>
      </c>
      <c r="F257" s="10">
        <v>1.558999999999287</v>
      </c>
      <c r="G257" s="10">
        <v>14.130000000004657</v>
      </c>
      <c r="H257" s="18" t="s">
        <v>84</v>
      </c>
    </row>
    <row r="258" spans="1:8" x14ac:dyDescent="0.2">
      <c r="A258" s="18" t="s">
        <v>946</v>
      </c>
      <c r="B258" s="18" t="s">
        <v>345</v>
      </c>
      <c r="C258" s="18" t="s">
        <v>4105</v>
      </c>
      <c r="D258" s="18" t="s">
        <v>951</v>
      </c>
      <c r="E258" s="10">
        <v>12.422000000005937</v>
      </c>
      <c r="F258" s="10">
        <v>2.8990000000012515</v>
      </c>
      <c r="G258" s="10">
        <v>36.010000000009313</v>
      </c>
      <c r="H258" s="10"/>
    </row>
    <row r="259" spans="1:8" x14ac:dyDescent="0.2">
      <c r="A259" s="18" t="s">
        <v>946</v>
      </c>
      <c r="B259" s="18" t="s">
        <v>345</v>
      </c>
      <c r="C259" s="18" t="s">
        <v>4110</v>
      </c>
      <c r="D259" s="18" t="s">
        <v>948</v>
      </c>
      <c r="E259" s="10">
        <v>15.637000000002445</v>
      </c>
      <c r="F259" s="10">
        <v>1.4989999999997963</v>
      </c>
      <c r="G259" s="10">
        <v>23.440000000002328</v>
      </c>
      <c r="H259" s="18" t="s">
        <v>85</v>
      </c>
    </row>
    <row r="260" spans="1:8" x14ac:dyDescent="0.2">
      <c r="A260" s="18" t="s">
        <v>946</v>
      </c>
      <c r="B260" s="18" t="s">
        <v>345</v>
      </c>
      <c r="C260" s="18" t="s">
        <v>4094</v>
      </c>
      <c r="D260" s="18" t="s">
        <v>948</v>
      </c>
      <c r="E260" s="10">
        <v>13.271999999997206</v>
      </c>
      <c r="F260" s="10">
        <v>1.558999999999287</v>
      </c>
      <c r="G260" s="10">
        <v>20.690000000002328</v>
      </c>
      <c r="H260" s="18" t="s">
        <v>86</v>
      </c>
    </row>
    <row r="261" spans="1:8" x14ac:dyDescent="0.2">
      <c r="A261" s="18" t="s">
        <v>946</v>
      </c>
      <c r="B261" s="18" t="s">
        <v>345</v>
      </c>
      <c r="C261" s="18" t="s">
        <v>4086</v>
      </c>
      <c r="D261" s="18" t="s">
        <v>951</v>
      </c>
      <c r="E261" s="10">
        <v>1.6319999999996071</v>
      </c>
      <c r="F261" s="10">
        <v>2.8990000000012515</v>
      </c>
      <c r="G261" s="10">
        <v>4.7300000000032014</v>
      </c>
      <c r="H261" s="18" t="s">
        <v>87</v>
      </c>
    </row>
    <row r="262" spans="1:8" x14ac:dyDescent="0.2">
      <c r="A262" s="18" t="s">
        <v>946</v>
      </c>
      <c r="B262" s="18" t="s">
        <v>345</v>
      </c>
      <c r="C262" s="18" t="s">
        <v>4086</v>
      </c>
      <c r="D262" s="18" t="s">
        <v>948</v>
      </c>
      <c r="E262" s="10">
        <v>12.975999999995111</v>
      </c>
      <c r="F262" s="10">
        <v>1.558999999999287</v>
      </c>
      <c r="G262" s="10">
        <v>20.230000000010477</v>
      </c>
      <c r="H262" s="10"/>
    </row>
    <row r="263" spans="1:8" x14ac:dyDescent="0.2">
      <c r="A263" s="18" t="s">
        <v>946</v>
      </c>
      <c r="B263" s="18" t="s">
        <v>345</v>
      </c>
      <c r="C263" s="18" t="s">
        <v>4090</v>
      </c>
      <c r="D263" s="18" t="s">
        <v>950</v>
      </c>
      <c r="E263" s="10">
        <v>5.4199999999982538</v>
      </c>
      <c r="F263" s="10">
        <v>2.7989999999990687</v>
      </c>
      <c r="G263" s="10">
        <v>15.169999999998254</v>
      </c>
      <c r="H263" s="18" t="s">
        <v>88</v>
      </c>
    </row>
    <row r="264" spans="1:8" x14ac:dyDescent="0.2">
      <c r="A264" s="18" t="s">
        <v>946</v>
      </c>
      <c r="B264" s="18" t="s">
        <v>345</v>
      </c>
      <c r="C264" s="18" t="s">
        <v>4090</v>
      </c>
      <c r="D264" s="18" t="s">
        <v>948</v>
      </c>
      <c r="E264" s="10">
        <v>6.338000000003376</v>
      </c>
      <c r="F264" s="10">
        <v>1.558999999999287</v>
      </c>
      <c r="G264" s="10">
        <v>9.8800000000046566</v>
      </c>
      <c r="H264" s="10"/>
    </row>
    <row r="265" spans="1:8" x14ac:dyDescent="0.2">
      <c r="A265" s="18" t="s">
        <v>946</v>
      </c>
      <c r="B265" s="18" t="s">
        <v>2064</v>
      </c>
      <c r="C265" s="18" t="s">
        <v>4094</v>
      </c>
      <c r="D265" s="18" t="s">
        <v>948</v>
      </c>
      <c r="E265" s="10">
        <v>14.811000000001513</v>
      </c>
      <c r="F265" s="10">
        <v>1.558999999999287</v>
      </c>
      <c r="G265" s="10">
        <v>23.089999999996508</v>
      </c>
      <c r="H265" s="18" t="s">
        <v>89</v>
      </c>
    </row>
    <row r="266" spans="1:8" x14ac:dyDescent="0.2">
      <c r="A266" s="18" t="s">
        <v>946</v>
      </c>
      <c r="B266" s="18" t="s">
        <v>2064</v>
      </c>
      <c r="C266" s="18" t="s">
        <v>4088</v>
      </c>
      <c r="D266" s="18" t="s">
        <v>948</v>
      </c>
      <c r="E266" s="10">
        <v>16.029999999998836</v>
      </c>
      <c r="F266" s="10">
        <v>1.558999999999287</v>
      </c>
      <c r="G266" s="10">
        <v>24.989999999990687</v>
      </c>
      <c r="H266" s="18" t="s">
        <v>90</v>
      </c>
    </row>
    <row r="267" spans="1:8" x14ac:dyDescent="0.2">
      <c r="A267" s="18" t="s">
        <v>946</v>
      </c>
      <c r="B267" s="18" t="s">
        <v>2064</v>
      </c>
      <c r="C267" s="18" t="s">
        <v>4090</v>
      </c>
      <c r="D267" s="18" t="s">
        <v>948</v>
      </c>
      <c r="E267" s="10">
        <v>16.035999999992782</v>
      </c>
      <c r="F267" s="10">
        <v>1.558999999999287</v>
      </c>
      <c r="G267" s="10">
        <v>25</v>
      </c>
      <c r="H267" s="18" t="s">
        <v>91</v>
      </c>
    </row>
    <row r="268" spans="1:8" x14ac:dyDescent="0.2">
      <c r="A268" s="18" t="s">
        <v>946</v>
      </c>
      <c r="B268" s="18" t="s">
        <v>866</v>
      </c>
      <c r="C268" s="18" t="s">
        <v>4084</v>
      </c>
      <c r="D268" s="18" t="s">
        <v>950</v>
      </c>
      <c r="E268" s="10">
        <v>3.5800000000017462</v>
      </c>
      <c r="F268" s="10">
        <v>2.7989999999990687</v>
      </c>
      <c r="G268" s="10">
        <v>10.020000000004075</v>
      </c>
      <c r="H268" s="18" t="s">
        <v>92</v>
      </c>
    </row>
    <row r="269" spans="1:8" x14ac:dyDescent="0.2">
      <c r="A269" s="18" t="s">
        <v>946</v>
      </c>
      <c r="B269" s="18" t="s">
        <v>866</v>
      </c>
      <c r="C269" s="18" t="s">
        <v>4103</v>
      </c>
      <c r="D269" s="18" t="s">
        <v>950</v>
      </c>
      <c r="E269" s="10">
        <v>2.5010000000002037</v>
      </c>
      <c r="F269" s="10">
        <v>2.7989999999990687</v>
      </c>
      <c r="G269" s="10">
        <v>7</v>
      </c>
      <c r="H269" s="18" t="s">
        <v>93</v>
      </c>
    </row>
    <row r="270" spans="1:8" x14ac:dyDescent="0.2">
      <c r="A270" s="18" t="s">
        <v>946</v>
      </c>
      <c r="B270" s="18" t="s">
        <v>866</v>
      </c>
      <c r="C270" s="18" t="s">
        <v>4088</v>
      </c>
      <c r="D270" s="18" t="s">
        <v>950</v>
      </c>
      <c r="E270" s="10">
        <v>2.5010000000002037</v>
      </c>
      <c r="F270" s="10">
        <v>2.7989999999990687</v>
      </c>
      <c r="G270" s="10">
        <v>7</v>
      </c>
      <c r="H270" s="18" t="s">
        <v>94</v>
      </c>
    </row>
    <row r="271" spans="1:8" x14ac:dyDescent="0.2">
      <c r="A271" s="18" t="s">
        <v>946</v>
      </c>
      <c r="B271" s="18" t="s">
        <v>905</v>
      </c>
      <c r="C271" s="18" t="s">
        <v>4084</v>
      </c>
      <c r="D271" s="18" t="s">
        <v>948</v>
      </c>
      <c r="E271" s="10">
        <v>12.823000000003958</v>
      </c>
      <c r="F271" s="10">
        <v>1.558999999999287</v>
      </c>
      <c r="G271" s="10">
        <v>19.989999999990687</v>
      </c>
      <c r="H271" s="18" t="s">
        <v>95</v>
      </c>
    </row>
    <row r="272" spans="1:8" x14ac:dyDescent="0.2">
      <c r="A272" s="18" t="s">
        <v>946</v>
      </c>
      <c r="B272" s="18" t="s">
        <v>905</v>
      </c>
      <c r="C272" s="18" t="s">
        <v>4103</v>
      </c>
      <c r="D272" s="18" t="s">
        <v>948</v>
      </c>
      <c r="E272" s="10">
        <v>11.649000000004889</v>
      </c>
      <c r="F272" s="10">
        <v>1.558999999999287</v>
      </c>
      <c r="G272" s="10">
        <v>18.160000000003492</v>
      </c>
      <c r="H272" s="18" t="s">
        <v>96</v>
      </c>
    </row>
    <row r="273" spans="1:8" x14ac:dyDescent="0.2">
      <c r="A273" s="18" t="s">
        <v>946</v>
      </c>
      <c r="B273" s="18" t="s">
        <v>905</v>
      </c>
      <c r="C273" s="18" t="s">
        <v>4098</v>
      </c>
      <c r="D273" s="18" t="s">
        <v>948</v>
      </c>
      <c r="E273" s="10">
        <v>12.828999999997905</v>
      </c>
      <c r="F273" s="10">
        <v>1.558999999999287</v>
      </c>
      <c r="G273" s="10">
        <v>20</v>
      </c>
      <c r="H273" s="18" t="s">
        <v>97</v>
      </c>
    </row>
    <row r="274" spans="1:8" x14ac:dyDescent="0.2">
      <c r="A274" s="18" t="s">
        <v>946</v>
      </c>
      <c r="B274" s="18" t="s">
        <v>905</v>
      </c>
      <c r="C274" s="18" t="s">
        <v>4105</v>
      </c>
      <c r="D274" s="18" t="s">
        <v>950</v>
      </c>
      <c r="E274" s="10">
        <v>7.2600000000020373</v>
      </c>
      <c r="F274" s="10">
        <v>2.7989999999990687</v>
      </c>
      <c r="G274" s="10">
        <v>20.320000000006985</v>
      </c>
      <c r="H274" s="18" t="s">
        <v>98</v>
      </c>
    </row>
    <row r="275" spans="1:8" x14ac:dyDescent="0.2">
      <c r="A275" s="18" t="s">
        <v>946</v>
      </c>
      <c r="B275" s="18" t="s">
        <v>905</v>
      </c>
      <c r="C275" s="18" t="s">
        <v>4110</v>
      </c>
      <c r="D275" s="18" t="s">
        <v>948</v>
      </c>
      <c r="E275" s="10">
        <v>13.342000000004191</v>
      </c>
      <c r="F275" s="10">
        <v>1.4989999999997963</v>
      </c>
      <c r="G275" s="10">
        <v>20</v>
      </c>
      <c r="H275" s="18" t="s">
        <v>99</v>
      </c>
    </row>
    <row r="276" spans="1:8" x14ac:dyDescent="0.2">
      <c r="A276" s="18" t="s">
        <v>946</v>
      </c>
      <c r="B276" s="18" t="s">
        <v>905</v>
      </c>
      <c r="C276" s="18" t="s">
        <v>4094</v>
      </c>
      <c r="D276" s="18" t="s">
        <v>948</v>
      </c>
      <c r="E276" s="10">
        <v>12.809999999997672</v>
      </c>
      <c r="F276" s="10">
        <v>1.558999999999287</v>
      </c>
      <c r="G276" s="10">
        <v>19.970000000001164</v>
      </c>
      <c r="H276" s="18" t="s">
        <v>100</v>
      </c>
    </row>
    <row r="277" spans="1:8" x14ac:dyDescent="0.2">
      <c r="A277" s="18" t="s">
        <v>946</v>
      </c>
      <c r="B277" s="18" t="s">
        <v>905</v>
      </c>
      <c r="C277" s="18" t="s">
        <v>4092</v>
      </c>
      <c r="D277" s="18" t="s">
        <v>951</v>
      </c>
      <c r="E277" s="10">
        <v>13.797999999995227</v>
      </c>
      <c r="F277" s="10">
        <v>2.8990000000012515</v>
      </c>
      <c r="G277" s="10">
        <v>40</v>
      </c>
      <c r="H277" s="18" t="s">
        <v>101</v>
      </c>
    </row>
    <row r="278" spans="1:8" x14ac:dyDescent="0.2">
      <c r="A278" s="18" t="s">
        <v>946</v>
      </c>
      <c r="B278" s="18" t="s">
        <v>905</v>
      </c>
      <c r="C278" s="18" t="s">
        <v>4086</v>
      </c>
      <c r="D278" s="18" t="s">
        <v>948</v>
      </c>
      <c r="E278" s="10">
        <v>12.637000000002445</v>
      </c>
      <c r="F278" s="10">
        <v>1.558999999999287</v>
      </c>
      <c r="G278" s="10">
        <v>19.700000000011642</v>
      </c>
      <c r="H278" s="18" t="s">
        <v>102</v>
      </c>
    </row>
    <row r="279" spans="1:8" x14ac:dyDescent="0.2">
      <c r="A279" s="18" t="s">
        <v>946</v>
      </c>
      <c r="B279" s="18" t="s">
        <v>905</v>
      </c>
      <c r="C279" s="18" t="s">
        <v>4088</v>
      </c>
      <c r="D279" s="18" t="s">
        <v>948</v>
      </c>
      <c r="E279" s="10">
        <v>11.841000000000349</v>
      </c>
      <c r="F279" s="10">
        <v>1.558999999999287</v>
      </c>
      <c r="G279" s="10">
        <v>18.459999999991851</v>
      </c>
      <c r="H279" s="18" t="s">
        <v>103</v>
      </c>
    </row>
    <row r="280" spans="1:8" x14ac:dyDescent="0.2">
      <c r="A280" s="18" t="s">
        <v>946</v>
      </c>
      <c r="B280" s="18" t="s">
        <v>905</v>
      </c>
      <c r="C280" s="18" t="s">
        <v>4090</v>
      </c>
      <c r="D280" s="18" t="s">
        <v>948</v>
      </c>
      <c r="E280" s="10">
        <v>13.849000000001979</v>
      </c>
      <c r="F280" s="10">
        <v>1.558999999999287</v>
      </c>
      <c r="G280" s="10">
        <v>21.589999999996508</v>
      </c>
      <c r="H280" s="18" t="s">
        <v>104</v>
      </c>
    </row>
    <row r="281" spans="1:8" x14ac:dyDescent="0.2">
      <c r="A281" s="18" t="s">
        <v>946</v>
      </c>
      <c r="B281" s="18" t="s">
        <v>905</v>
      </c>
      <c r="C281" s="18" t="s">
        <v>4090</v>
      </c>
      <c r="D281" s="18" t="s">
        <v>951</v>
      </c>
      <c r="E281" s="10">
        <v>2.9019999999982247</v>
      </c>
      <c r="F281" s="10">
        <v>2.8990000000012515</v>
      </c>
      <c r="G281" s="10">
        <v>8.4100000000034925</v>
      </c>
      <c r="H281" s="10"/>
    </row>
    <row r="282" spans="1:8" x14ac:dyDescent="0.2">
      <c r="A282" s="18" t="s">
        <v>946</v>
      </c>
      <c r="B282" s="18" t="s">
        <v>935</v>
      </c>
      <c r="C282" s="18" t="s">
        <v>4096</v>
      </c>
      <c r="D282" s="18" t="s">
        <v>948</v>
      </c>
      <c r="E282" s="10">
        <v>12.790999999997439</v>
      </c>
      <c r="F282" s="10">
        <v>1.558999999999287</v>
      </c>
      <c r="G282" s="10">
        <v>19.940000000002328</v>
      </c>
      <c r="H282" s="18" t="s">
        <v>105</v>
      </c>
    </row>
    <row r="283" spans="1:8" x14ac:dyDescent="0.2">
      <c r="A283" s="18" t="s">
        <v>946</v>
      </c>
      <c r="B283" s="18" t="s">
        <v>935</v>
      </c>
      <c r="C283" s="18" t="s">
        <v>4098</v>
      </c>
      <c r="D283" s="18" t="s">
        <v>948</v>
      </c>
      <c r="E283" s="10">
        <v>12.842000000004191</v>
      </c>
      <c r="F283" s="10">
        <v>1.558999999999287</v>
      </c>
      <c r="G283" s="10">
        <v>20.019999999989523</v>
      </c>
      <c r="H283" s="18" t="s">
        <v>106</v>
      </c>
    </row>
    <row r="284" spans="1:8" x14ac:dyDescent="0.2">
      <c r="A284" s="18" t="s">
        <v>946</v>
      </c>
      <c r="B284" s="18" t="s">
        <v>935</v>
      </c>
      <c r="C284" s="18" t="s">
        <v>4086</v>
      </c>
      <c r="D284" s="18" t="s">
        <v>948</v>
      </c>
      <c r="E284" s="10">
        <v>9.6220000000030268</v>
      </c>
      <c r="F284" s="10">
        <v>1.558999999999287</v>
      </c>
      <c r="G284" s="10">
        <v>15</v>
      </c>
      <c r="H284" s="18" t="s">
        <v>107</v>
      </c>
    </row>
    <row r="285" spans="1:8" x14ac:dyDescent="0.2">
      <c r="A285" s="18" t="s">
        <v>946</v>
      </c>
      <c r="B285" s="18" t="s">
        <v>937</v>
      </c>
      <c r="C285" s="18" t="s">
        <v>4084</v>
      </c>
      <c r="D285" s="18" t="s">
        <v>948</v>
      </c>
      <c r="E285" s="10">
        <v>9.6159999999945285</v>
      </c>
      <c r="F285" s="10">
        <v>1.558999999999287</v>
      </c>
      <c r="G285" s="10">
        <v>14.990000000005239</v>
      </c>
      <c r="H285" s="18" t="s">
        <v>108</v>
      </c>
    </row>
    <row r="286" spans="1:8" x14ac:dyDescent="0.2">
      <c r="A286" s="18" t="s">
        <v>946</v>
      </c>
      <c r="B286" s="18" t="s">
        <v>937</v>
      </c>
      <c r="C286" s="18" t="s">
        <v>4118</v>
      </c>
      <c r="D286" s="18" t="s">
        <v>950</v>
      </c>
      <c r="E286" s="10">
        <v>4.2909999999974389</v>
      </c>
      <c r="F286" s="10">
        <v>2.7989999999990687</v>
      </c>
      <c r="G286" s="10">
        <v>12.009999999994761</v>
      </c>
      <c r="H286" s="18" t="s">
        <v>109</v>
      </c>
    </row>
    <row r="287" spans="1:8" x14ac:dyDescent="0.2">
      <c r="A287" s="18" t="s">
        <v>946</v>
      </c>
      <c r="B287" s="18" t="s">
        <v>937</v>
      </c>
      <c r="C287" s="18" t="s">
        <v>4103</v>
      </c>
      <c r="D287" s="18" t="s">
        <v>950</v>
      </c>
      <c r="E287" s="10">
        <v>4.2909999999974389</v>
      </c>
      <c r="F287" s="10">
        <v>2.7989999999990687</v>
      </c>
      <c r="G287" s="10">
        <v>12.009999999994761</v>
      </c>
      <c r="H287" s="18" t="s">
        <v>110</v>
      </c>
    </row>
    <row r="288" spans="1:8" x14ac:dyDescent="0.2">
      <c r="A288" s="18" t="s">
        <v>946</v>
      </c>
      <c r="B288" s="18" t="s">
        <v>937</v>
      </c>
      <c r="C288" s="18" t="s">
        <v>4096</v>
      </c>
      <c r="D288" s="18" t="s">
        <v>950</v>
      </c>
      <c r="E288" s="10">
        <v>4.2909999999974389</v>
      </c>
      <c r="F288" s="10">
        <v>2.7989999999990687</v>
      </c>
      <c r="G288" s="10">
        <v>12.009999999994761</v>
      </c>
      <c r="H288" s="18" t="s">
        <v>111</v>
      </c>
    </row>
    <row r="289" spans="1:8" x14ac:dyDescent="0.2">
      <c r="A289" s="18" t="s">
        <v>946</v>
      </c>
      <c r="B289" s="18" t="s">
        <v>937</v>
      </c>
      <c r="C289" s="18" t="s">
        <v>4105</v>
      </c>
      <c r="D289" s="18" t="s">
        <v>950</v>
      </c>
      <c r="E289" s="10">
        <v>5.3700000000026193</v>
      </c>
      <c r="F289" s="10">
        <v>2.7989999999990687</v>
      </c>
      <c r="G289" s="10">
        <v>15.029999999998836</v>
      </c>
      <c r="H289" s="18" t="s">
        <v>112</v>
      </c>
    </row>
    <row r="290" spans="1:8" x14ac:dyDescent="0.2">
      <c r="A290" s="18" t="s">
        <v>946</v>
      </c>
      <c r="B290" s="18" t="s">
        <v>937</v>
      </c>
      <c r="C290" s="18" t="s">
        <v>4110</v>
      </c>
      <c r="D290" s="18" t="s">
        <v>950</v>
      </c>
      <c r="E290" s="10">
        <v>5.3589999999967404</v>
      </c>
      <c r="F290" s="10">
        <v>2.7989999999990687</v>
      </c>
      <c r="G290" s="10">
        <v>15</v>
      </c>
      <c r="H290" s="18" t="s">
        <v>113</v>
      </c>
    </row>
    <row r="291" spans="1:8" x14ac:dyDescent="0.2">
      <c r="A291" s="18" t="s">
        <v>946</v>
      </c>
      <c r="B291" s="18" t="s">
        <v>937</v>
      </c>
      <c r="C291" s="18" t="s">
        <v>4094</v>
      </c>
      <c r="D291" s="18" t="s">
        <v>950</v>
      </c>
      <c r="E291" s="10">
        <v>5.3600000000005821</v>
      </c>
      <c r="F291" s="10">
        <v>2.7989999999990687</v>
      </c>
      <c r="G291" s="10">
        <v>15</v>
      </c>
      <c r="H291" s="18" t="s">
        <v>114</v>
      </c>
    </row>
    <row r="292" spans="1:8" x14ac:dyDescent="0.2">
      <c r="A292" s="18" t="s">
        <v>946</v>
      </c>
      <c r="B292" s="18" t="s">
        <v>937</v>
      </c>
      <c r="C292" s="18" t="s">
        <v>4092</v>
      </c>
      <c r="D292" s="18" t="s">
        <v>950</v>
      </c>
      <c r="E292" s="10">
        <v>4.6410000000032596</v>
      </c>
      <c r="F292" s="10">
        <v>2.7989999999990687</v>
      </c>
      <c r="G292" s="10">
        <v>12.990000000005239</v>
      </c>
      <c r="H292" s="18" t="s">
        <v>115</v>
      </c>
    </row>
    <row r="293" spans="1:8" x14ac:dyDescent="0.2">
      <c r="A293" s="18" t="s">
        <v>946</v>
      </c>
      <c r="B293" s="18" t="s">
        <v>937</v>
      </c>
      <c r="C293" s="18" t="s">
        <v>4086</v>
      </c>
      <c r="D293" s="18" t="s">
        <v>950</v>
      </c>
      <c r="E293" s="10">
        <v>5.3600000000005821</v>
      </c>
      <c r="F293" s="10">
        <v>2.7989999999990687</v>
      </c>
      <c r="G293" s="10">
        <v>15</v>
      </c>
      <c r="H293" s="18" t="s">
        <v>116</v>
      </c>
    </row>
    <row r="294" spans="1:8" x14ac:dyDescent="0.2">
      <c r="A294" s="18" t="s">
        <v>946</v>
      </c>
      <c r="B294" s="18" t="s">
        <v>2472</v>
      </c>
      <c r="C294" s="18" t="s">
        <v>4084</v>
      </c>
      <c r="D294" s="18" t="s">
        <v>951</v>
      </c>
      <c r="E294" s="10">
        <v>2.2010000000009313</v>
      </c>
      <c r="F294" s="10">
        <v>2.8990000000012515</v>
      </c>
      <c r="G294" s="10">
        <v>6.3799999999973807</v>
      </c>
      <c r="H294" s="18" t="s">
        <v>117</v>
      </c>
    </row>
    <row r="295" spans="1:8" x14ac:dyDescent="0.2">
      <c r="A295" s="18" t="s">
        <v>946</v>
      </c>
      <c r="B295" s="18" t="s">
        <v>2472</v>
      </c>
      <c r="C295" s="18" t="s">
        <v>4084</v>
      </c>
      <c r="D295" s="18" t="s">
        <v>948</v>
      </c>
      <c r="E295" s="10">
        <v>8.7299999999959255</v>
      </c>
      <c r="F295" s="10">
        <v>1.558999999999287</v>
      </c>
      <c r="G295" s="10">
        <v>13.610000000000582</v>
      </c>
      <c r="H295" s="10"/>
    </row>
    <row r="296" spans="1:8" x14ac:dyDescent="0.2">
      <c r="A296" s="18" t="s">
        <v>946</v>
      </c>
      <c r="B296" s="18" t="s">
        <v>2472</v>
      </c>
      <c r="C296" s="18" t="s">
        <v>4118</v>
      </c>
      <c r="D296" s="18" t="s">
        <v>948</v>
      </c>
      <c r="E296" s="10">
        <v>9.2949999999982538</v>
      </c>
      <c r="F296" s="10">
        <v>1.558999999999287</v>
      </c>
      <c r="G296" s="10">
        <v>14.490000000005239</v>
      </c>
      <c r="H296" s="18" t="s">
        <v>118</v>
      </c>
    </row>
    <row r="297" spans="1:8" x14ac:dyDescent="0.2">
      <c r="A297" s="18" t="s">
        <v>946</v>
      </c>
      <c r="B297" s="18" t="s">
        <v>2472</v>
      </c>
      <c r="C297" s="18" t="s">
        <v>4103</v>
      </c>
      <c r="D297" s="18" t="s">
        <v>948</v>
      </c>
      <c r="E297" s="10">
        <v>9.5840000000025611</v>
      </c>
      <c r="F297" s="10">
        <v>1.558999999999287</v>
      </c>
      <c r="G297" s="10">
        <v>14.940000000002328</v>
      </c>
      <c r="H297" s="18" t="s">
        <v>119</v>
      </c>
    </row>
    <row r="298" spans="1:8" x14ac:dyDescent="0.2">
      <c r="A298" s="18" t="s">
        <v>946</v>
      </c>
      <c r="B298" s="18" t="s">
        <v>2472</v>
      </c>
      <c r="C298" s="18" t="s">
        <v>4096</v>
      </c>
      <c r="D298" s="18" t="s">
        <v>948</v>
      </c>
      <c r="E298" s="10">
        <v>12.052999999999884</v>
      </c>
      <c r="F298" s="10">
        <v>1.558999999999287</v>
      </c>
      <c r="G298" s="10">
        <v>18.790000000008149</v>
      </c>
      <c r="H298" s="18" t="s">
        <v>120</v>
      </c>
    </row>
    <row r="299" spans="1:8" x14ac:dyDescent="0.2">
      <c r="A299" s="18" t="s">
        <v>946</v>
      </c>
      <c r="B299" s="18" t="s">
        <v>2472</v>
      </c>
      <c r="C299" s="18" t="s">
        <v>4098</v>
      </c>
      <c r="D299" s="18" t="s">
        <v>948</v>
      </c>
      <c r="E299" s="10">
        <v>10.43399999999383</v>
      </c>
      <c r="F299" s="10">
        <v>1.4989999999997963</v>
      </c>
      <c r="G299" s="10">
        <v>15.639999999999418</v>
      </c>
      <c r="H299" s="18" t="s">
        <v>121</v>
      </c>
    </row>
    <row r="300" spans="1:8" x14ac:dyDescent="0.2">
      <c r="A300" s="18" t="s">
        <v>946</v>
      </c>
      <c r="B300" s="18" t="s">
        <v>2472</v>
      </c>
      <c r="C300" s="18" t="s">
        <v>28</v>
      </c>
      <c r="D300" s="18" t="s">
        <v>948</v>
      </c>
      <c r="E300" s="10">
        <v>12.539999999993597</v>
      </c>
      <c r="F300" s="10">
        <v>1.558999999999287</v>
      </c>
      <c r="G300" s="10">
        <v>19.549999999988358</v>
      </c>
      <c r="H300" s="18" t="s">
        <v>122</v>
      </c>
    </row>
    <row r="301" spans="1:8" x14ac:dyDescent="0.2">
      <c r="A301" s="18" t="s">
        <v>946</v>
      </c>
      <c r="B301" s="18" t="s">
        <v>2472</v>
      </c>
      <c r="C301" s="18" t="s">
        <v>4094</v>
      </c>
      <c r="D301" s="18" t="s">
        <v>948</v>
      </c>
      <c r="E301" s="10">
        <v>12.047999999995227</v>
      </c>
      <c r="F301" s="10">
        <v>1.4989999999997963</v>
      </c>
      <c r="G301" s="10">
        <v>18.059999999997672</v>
      </c>
      <c r="H301" s="18" t="s">
        <v>123</v>
      </c>
    </row>
    <row r="302" spans="1:8" x14ac:dyDescent="0.2">
      <c r="A302" s="18" t="s">
        <v>946</v>
      </c>
      <c r="B302" s="18" t="s">
        <v>2472</v>
      </c>
      <c r="C302" s="18" t="s">
        <v>4088</v>
      </c>
      <c r="D302" s="18" t="s">
        <v>948</v>
      </c>
      <c r="E302" s="10">
        <v>12.888999999995576</v>
      </c>
      <c r="F302" s="10">
        <v>1.4989999999997963</v>
      </c>
      <c r="G302" s="10">
        <v>19.320000000006985</v>
      </c>
      <c r="H302" s="18" t="s">
        <v>124</v>
      </c>
    </row>
    <row r="303" spans="1:8" x14ac:dyDescent="0.2">
      <c r="A303" s="18" t="s">
        <v>946</v>
      </c>
      <c r="B303" s="18" t="s">
        <v>916</v>
      </c>
      <c r="C303" s="18" t="s">
        <v>4103</v>
      </c>
      <c r="D303" s="18" t="s">
        <v>950</v>
      </c>
      <c r="E303" s="10">
        <v>3.569999999999709</v>
      </c>
      <c r="F303" s="10">
        <v>2.7989999999990687</v>
      </c>
      <c r="G303" s="10">
        <v>9.9900000000052387</v>
      </c>
      <c r="H303" s="18" t="s">
        <v>125</v>
      </c>
    </row>
    <row r="304" spans="1:8" x14ac:dyDescent="0.2">
      <c r="A304" s="18" t="s">
        <v>946</v>
      </c>
      <c r="B304" s="18" t="s">
        <v>916</v>
      </c>
      <c r="C304" s="18" t="s">
        <v>4103</v>
      </c>
      <c r="D304" s="18" t="s">
        <v>948</v>
      </c>
      <c r="E304" s="10">
        <v>6.8570000000036089</v>
      </c>
      <c r="F304" s="10">
        <v>1.558999999999287</v>
      </c>
      <c r="G304" s="10">
        <v>10.690000000002328</v>
      </c>
      <c r="H304" s="10"/>
    </row>
    <row r="305" spans="1:8" x14ac:dyDescent="0.2">
      <c r="A305" s="18" t="s">
        <v>946</v>
      </c>
      <c r="B305" s="18" t="s">
        <v>820</v>
      </c>
      <c r="C305" s="18" t="s">
        <v>4103</v>
      </c>
      <c r="D305" s="18" t="s">
        <v>947</v>
      </c>
      <c r="E305" s="10">
        <v>34.788999999989755</v>
      </c>
      <c r="F305" s="10">
        <v>2.2989999999990687</v>
      </c>
      <c r="G305" s="10">
        <v>79.979999999981374</v>
      </c>
      <c r="H305" s="18" t="s">
        <v>126</v>
      </c>
    </row>
    <row r="306" spans="1:8" x14ac:dyDescent="0.2">
      <c r="A306" s="18" t="s">
        <v>946</v>
      </c>
      <c r="B306" s="18" t="s">
        <v>820</v>
      </c>
      <c r="C306" s="18" t="s">
        <v>4092</v>
      </c>
      <c r="D306" s="18" t="s">
        <v>947</v>
      </c>
      <c r="E306" s="10">
        <v>21.619000000006054</v>
      </c>
      <c r="F306" s="10">
        <v>2.2989999999990687</v>
      </c>
      <c r="G306" s="10">
        <v>49.700000000011642</v>
      </c>
      <c r="H306" s="18" t="s">
        <v>127</v>
      </c>
    </row>
    <row r="307" spans="1:8" x14ac:dyDescent="0.2">
      <c r="A307" s="18" t="s">
        <v>946</v>
      </c>
      <c r="B307" s="18" t="s">
        <v>820</v>
      </c>
      <c r="C307" s="18" t="s">
        <v>4092</v>
      </c>
      <c r="D307" s="18" t="s">
        <v>950</v>
      </c>
      <c r="E307" s="10">
        <v>14.39100000000326</v>
      </c>
      <c r="F307" s="10">
        <v>2.7989999999990687</v>
      </c>
      <c r="G307" s="10">
        <v>40.28000000002794</v>
      </c>
      <c r="H307" s="10"/>
    </row>
    <row r="308" spans="1:8" x14ac:dyDescent="0.2">
      <c r="A308" s="18" t="s">
        <v>946</v>
      </c>
      <c r="B308" s="18" t="s">
        <v>4141</v>
      </c>
      <c r="C308" s="18" t="s">
        <v>4088</v>
      </c>
      <c r="D308" s="18" t="s">
        <v>950</v>
      </c>
      <c r="E308" s="10">
        <v>10.710999999995693</v>
      </c>
      <c r="F308" s="10">
        <v>2.7989999999990687</v>
      </c>
      <c r="G308" s="10">
        <v>29.980000000010477</v>
      </c>
      <c r="H308" s="18" t="s">
        <v>128</v>
      </c>
    </row>
    <row r="309" spans="1:8" x14ac:dyDescent="0.2">
      <c r="A309" s="18" t="s">
        <v>946</v>
      </c>
      <c r="B309" s="18" t="s">
        <v>959</v>
      </c>
      <c r="C309" s="18" t="s">
        <v>4096</v>
      </c>
      <c r="D309" s="18" t="s">
        <v>950</v>
      </c>
      <c r="E309" s="10">
        <v>49.661000000021886</v>
      </c>
      <c r="F309" s="10">
        <v>2.7989999999990687</v>
      </c>
      <c r="G309" s="10">
        <v>139</v>
      </c>
      <c r="H309" s="18" t="s">
        <v>129</v>
      </c>
    </row>
    <row r="310" spans="1:8" x14ac:dyDescent="0.2">
      <c r="A310" s="18" t="s">
        <v>946</v>
      </c>
      <c r="B310" s="18" t="s">
        <v>959</v>
      </c>
      <c r="C310" s="18" t="s">
        <v>4086</v>
      </c>
      <c r="D310" s="18" t="s">
        <v>950</v>
      </c>
      <c r="E310" s="10">
        <v>35.71999999997206</v>
      </c>
      <c r="F310" s="10">
        <v>2.7989999999990687</v>
      </c>
      <c r="G310" s="10">
        <v>99.979999999981374</v>
      </c>
      <c r="H310" s="18" t="s">
        <v>130</v>
      </c>
    </row>
    <row r="312" spans="1:8" ht="15.75" x14ac:dyDescent="0.25">
      <c r="A312" s="40" t="s">
        <v>2368</v>
      </c>
      <c r="B312" s="40"/>
      <c r="C312" s="41"/>
      <c r="D312" s="71" t="s">
        <v>3159</v>
      </c>
    </row>
    <row r="313" spans="1:8" ht="15.75" x14ac:dyDescent="0.25">
      <c r="A313" s="42" t="s">
        <v>1190</v>
      </c>
      <c r="B313" s="43" t="s">
        <v>2369</v>
      </c>
      <c r="C313" s="41">
        <v>120</v>
      </c>
      <c r="D313" s="6"/>
    </row>
    <row r="314" spans="1:8" ht="15.75" x14ac:dyDescent="0.25">
      <c r="A314" s="44" t="s">
        <v>1192</v>
      </c>
      <c r="B314" s="45" t="s">
        <v>1193</v>
      </c>
      <c r="C314" s="41">
        <v>120</v>
      </c>
      <c r="D314" s="6"/>
    </row>
    <row r="315" spans="1:8" ht="15.75" x14ac:dyDescent="0.25">
      <c r="A315" s="42" t="s">
        <v>1194</v>
      </c>
      <c r="B315" s="43" t="s">
        <v>1195</v>
      </c>
      <c r="C315" s="41">
        <v>150</v>
      </c>
      <c r="D315" s="6" t="s">
        <v>2370</v>
      </c>
    </row>
    <row r="316" spans="1:8" ht="15.75" x14ac:dyDescent="0.25">
      <c r="A316" s="42" t="s">
        <v>1196</v>
      </c>
      <c r="B316" s="43" t="s">
        <v>1197</v>
      </c>
      <c r="C316" s="41">
        <v>120</v>
      </c>
      <c r="D316" s="6"/>
    </row>
    <row r="317" spans="1:8" ht="15.75" x14ac:dyDescent="0.25">
      <c r="A317" s="42" t="s">
        <v>1200</v>
      </c>
      <c r="B317" s="43" t="s">
        <v>2371</v>
      </c>
      <c r="C317" s="41">
        <v>185</v>
      </c>
      <c r="D317" s="6"/>
    </row>
    <row r="318" spans="1:8" ht="15.75" x14ac:dyDescent="0.25">
      <c r="A318" s="46" t="s">
        <v>1202</v>
      </c>
      <c r="B318" s="47" t="s">
        <v>1203</v>
      </c>
      <c r="C318" s="48">
        <f>SUM(C313:C317)</f>
        <v>695</v>
      </c>
      <c r="D318"/>
    </row>
  </sheetData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9"/>
  </sheetPr>
  <dimension ref="A1:H360"/>
  <sheetViews>
    <sheetView topLeftCell="A16" workbookViewId="0">
      <selection activeCell="E5" sqref="E5"/>
    </sheetView>
  </sheetViews>
  <sheetFormatPr defaultRowHeight="12.75" x14ac:dyDescent="0.2"/>
  <cols>
    <col min="1" max="1" width="27.140625" customWidth="1"/>
    <col min="2" max="2" width="24.28515625" customWidth="1"/>
    <col min="6" max="7" width="9.28515625" bestFit="1" customWidth="1"/>
  </cols>
  <sheetData>
    <row r="1" spans="1:7" ht="13.5" thickBot="1" x14ac:dyDescent="0.25">
      <c r="A1" s="82" t="s">
        <v>823</v>
      </c>
      <c r="B1" s="83" t="s">
        <v>1649</v>
      </c>
      <c r="C1" s="84"/>
      <c r="D1" s="55"/>
      <c r="E1" s="10"/>
    </row>
    <row r="2" spans="1:7" ht="13.5" thickBot="1" x14ac:dyDescent="0.25">
      <c r="A2" s="81" t="s">
        <v>824</v>
      </c>
      <c r="B2" s="81" t="s">
        <v>825</v>
      </c>
      <c r="C2" s="81" t="s">
        <v>826</v>
      </c>
      <c r="D2" s="4" t="s">
        <v>827</v>
      </c>
      <c r="E2" s="53" t="s">
        <v>828</v>
      </c>
    </row>
    <row r="3" spans="1:7" x14ac:dyDescent="0.2">
      <c r="A3" s="6" t="s">
        <v>829</v>
      </c>
      <c r="B3" s="6" t="s">
        <v>829</v>
      </c>
      <c r="C3" s="6"/>
      <c r="D3" s="56" t="s">
        <v>832</v>
      </c>
      <c r="E3" s="58">
        <f t="shared" ref="E3:E18" si="0">SUMIF(B:B,D3,G:G)</f>
        <v>287.97000000004482</v>
      </c>
      <c r="F3" s="8"/>
    </row>
    <row r="4" spans="1:7" x14ac:dyDescent="0.2">
      <c r="A4" s="6" t="s">
        <v>829</v>
      </c>
      <c r="B4" s="6" t="s">
        <v>344</v>
      </c>
      <c r="C4" s="6"/>
      <c r="D4" s="56" t="s">
        <v>2064</v>
      </c>
      <c r="E4" s="58">
        <f t="shared" si="0"/>
        <v>84.91000000002532</v>
      </c>
      <c r="F4" s="8"/>
    </row>
    <row r="5" spans="1:7" x14ac:dyDescent="0.2">
      <c r="A5" s="6" t="s">
        <v>829</v>
      </c>
      <c r="B5" s="6" t="s">
        <v>1918</v>
      </c>
      <c r="C5" s="6"/>
      <c r="D5" s="56" t="s">
        <v>1911</v>
      </c>
      <c r="E5" s="58">
        <f t="shared" si="0"/>
        <v>106.42000000004191</v>
      </c>
      <c r="F5" s="8"/>
    </row>
    <row r="6" spans="1:7" x14ac:dyDescent="0.2">
      <c r="A6" s="6" t="s">
        <v>829</v>
      </c>
      <c r="B6" s="6" t="s">
        <v>830</v>
      </c>
      <c r="C6" s="6"/>
      <c r="D6" s="56" t="s">
        <v>831</v>
      </c>
      <c r="E6" s="58">
        <f t="shared" si="0"/>
        <v>319.27999999998792</v>
      </c>
      <c r="F6" s="8"/>
    </row>
    <row r="7" spans="1:7" ht="13.5" thickBot="1" x14ac:dyDescent="0.25">
      <c r="A7" s="6" t="s">
        <v>829</v>
      </c>
      <c r="B7" s="6" t="s">
        <v>936</v>
      </c>
      <c r="C7" s="6"/>
      <c r="D7" s="56" t="s">
        <v>2066</v>
      </c>
      <c r="E7" s="58">
        <f t="shared" si="0"/>
        <v>325.47000000003027</v>
      </c>
      <c r="F7" s="8"/>
    </row>
    <row r="8" spans="1:7" ht="13.5" thickBot="1" x14ac:dyDescent="0.25">
      <c r="A8" s="6"/>
      <c r="B8" s="6"/>
      <c r="C8" s="6"/>
      <c r="D8" s="56"/>
      <c r="E8" s="58">
        <f t="shared" si="0"/>
        <v>0</v>
      </c>
      <c r="F8" s="37">
        <f>SUM(E3:E8)</f>
        <v>1124.0500000001302</v>
      </c>
    </row>
    <row r="9" spans="1:7" x14ac:dyDescent="0.2">
      <c r="A9" s="6" t="s">
        <v>835</v>
      </c>
      <c r="B9" s="6" t="s">
        <v>835</v>
      </c>
      <c r="C9" s="6"/>
      <c r="D9" s="56" t="s">
        <v>836</v>
      </c>
      <c r="E9" s="58">
        <f t="shared" si="0"/>
        <v>0</v>
      </c>
      <c r="F9" s="8"/>
    </row>
    <row r="10" spans="1:7" ht="13.5" thickBot="1" x14ac:dyDescent="0.25">
      <c r="A10" s="6" t="s">
        <v>835</v>
      </c>
      <c r="B10" s="6" t="s">
        <v>835</v>
      </c>
      <c r="C10" s="6"/>
      <c r="D10" s="56" t="s">
        <v>837</v>
      </c>
      <c r="E10" s="58">
        <f t="shared" si="0"/>
        <v>0</v>
      </c>
    </row>
    <row r="11" spans="1:7" ht="13.5" thickBot="1" x14ac:dyDescent="0.25">
      <c r="A11" s="6"/>
      <c r="B11" s="6"/>
      <c r="C11" s="6"/>
      <c r="D11" s="56"/>
      <c r="E11" s="58">
        <f t="shared" si="0"/>
        <v>0</v>
      </c>
      <c r="F11" s="37">
        <f>SUM(E9:E10)</f>
        <v>0</v>
      </c>
    </row>
    <row r="12" spans="1:7" x14ac:dyDescent="0.2">
      <c r="A12" s="6" t="s">
        <v>838</v>
      </c>
      <c r="B12" s="6" t="s">
        <v>838</v>
      </c>
      <c r="C12" s="6"/>
      <c r="D12" s="56" t="s">
        <v>839</v>
      </c>
      <c r="E12" s="58">
        <f t="shared" si="0"/>
        <v>233.28999999998996</v>
      </c>
      <c r="F12" s="8"/>
    </row>
    <row r="13" spans="1:7" x14ac:dyDescent="0.2">
      <c r="A13" s="6" t="s">
        <v>838</v>
      </c>
      <c r="B13" s="6" t="s">
        <v>840</v>
      </c>
      <c r="C13" s="6"/>
      <c r="D13" s="56" t="s">
        <v>841</v>
      </c>
      <c r="E13" s="58">
        <f t="shared" si="0"/>
        <v>130</v>
      </c>
      <c r="F13" s="8"/>
    </row>
    <row r="14" spans="1:7" ht="13.5" thickBot="1" x14ac:dyDescent="0.25">
      <c r="A14" s="6" t="s">
        <v>838</v>
      </c>
      <c r="B14" s="6" t="s">
        <v>840</v>
      </c>
      <c r="C14" s="6"/>
      <c r="D14" s="56" t="s">
        <v>844</v>
      </c>
      <c r="E14" s="58">
        <f t="shared" si="0"/>
        <v>530.06000000002678</v>
      </c>
      <c r="F14" s="35"/>
      <c r="G14" s="36"/>
    </row>
    <row r="15" spans="1:7" ht="13.5" thickBot="1" x14ac:dyDescent="0.25">
      <c r="A15" s="6"/>
      <c r="B15" s="6"/>
      <c r="C15" s="6"/>
      <c r="D15" s="56"/>
      <c r="E15" s="58">
        <f t="shared" si="0"/>
        <v>0</v>
      </c>
      <c r="F15" s="37">
        <f>SUM(E12:E15)</f>
        <v>893.35000000001673</v>
      </c>
    </row>
    <row r="16" spans="1:7" x14ac:dyDescent="0.2">
      <c r="A16" s="9" t="s">
        <v>858</v>
      </c>
      <c r="B16" s="9" t="s">
        <v>859</v>
      </c>
      <c r="C16" s="6"/>
      <c r="D16" s="56" t="s">
        <v>860</v>
      </c>
      <c r="E16" s="58">
        <f t="shared" si="0"/>
        <v>210.09000000002561</v>
      </c>
      <c r="F16" s="8"/>
      <c r="G16" s="54"/>
    </row>
    <row r="17" spans="1:7" x14ac:dyDescent="0.2">
      <c r="A17" s="9" t="s">
        <v>845</v>
      </c>
      <c r="B17" s="9" t="s">
        <v>2475</v>
      </c>
      <c r="C17" s="6"/>
      <c r="D17" s="56" t="s">
        <v>2476</v>
      </c>
      <c r="E17" s="58">
        <f t="shared" si="0"/>
        <v>692.28000000002794</v>
      </c>
      <c r="F17" s="8"/>
      <c r="G17" s="54"/>
    </row>
    <row r="18" spans="1:7" x14ac:dyDescent="0.2">
      <c r="A18" s="9" t="s">
        <v>845</v>
      </c>
      <c r="B18" s="9" t="s">
        <v>1198</v>
      </c>
      <c r="C18" s="6"/>
      <c r="D18" s="56" t="s">
        <v>1199</v>
      </c>
      <c r="E18" s="58">
        <f t="shared" si="0"/>
        <v>0</v>
      </c>
      <c r="F18" s="8"/>
      <c r="G18" s="54"/>
    </row>
    <row r="19" spans="1:7" x14ac:dyDescent="0.2">
      <c r="A19" s="9" t="s">
        <v>855</v>
      </c>
      <c r="B19" s="9" t="s">
        <v>871</v>
      </c>
      <c r="C19" s="6"/>
      <c r="D19" s="56" t="s">
        <v>872</v>
      </c>
      <c r="E19" s="58">
        <v>150</v>
      </c>
      <c r="F19" s="8"/>
      <c r="G19" s="54"/>
    </row>
    <row r="20" spans="1:7" x14ac:dyDescent="0.2">
      <c r="A20" s="9" t="s">
        <v>845</v>
      </c>
      <c r="B20" s="9" t="s">
        <v>848</v>
      </c>
      <c r="C20" s="6"/>
      <c r="D20" s="56" t="s">
        <v>849</v>
      </c>
      <c r="E20" s="58">
        <f>SUMIF(B:B,D20,G:G)</f>
        <v>293.22000000002299</v>
      </c>
      <c r="F20" s="8"/>
      <c r="G20" s="54"/>
    </row>
    <row r="21" spans="1:7" x14ac:dyDescent="0.2">
      <c r="A21" s="9" t="s">
        <v>845</v>
      </c>
      <c r="B21" s="9" t="s">
        <v>819</v>
      </c>
      <c r="C21" s="6"/>
      <c r="D21" s="56" t="s">
        <v>820</v>
      </c>
      <c r="E21" s="58">
        <f>SUMIF(B:B,D21,G:G)</f>
        <v>160.02000000001135</v>
      </c>
      <c r="F21" s="8"/>
      <c r="G21" s="54"/>
    </row>
    <row r="22" spans="1:7" x14ac:dyDescent="0.2">
      <c r="A22" s="9" t="s">
        <v>855</v>
      </c>
      <c r="B22" s="9" t="s">
        <v>875</v>
      </c>
      <c r="C22" s="6"/>
      <c r="D22" s="56" t="s">
        <v>876</v>
      </c>
      <c r="E22" s="58">
        <v>149.99</v>
      </c>
      <c r="F22" s="8"/>
      <c r="G22" s="54"/>
    </row>
    <row r="23" spans="1:7" x14ac:dyDescent="0.2">
      <c r="A23" s="9" t="s">
        <v>855</v>
      </c>
      <c r="B23" s="9" t="s">
        <v>863</v>
      </c>
      <c r="C23" s="6"/>
      <c r="D23" s="56" t="s">
        <v>864</v>
      </c>
      <c r="E23" s="58">
        <v>180.05</v>
      </c>
      <c r="F23" s="8"/>
      <c r="G23" s="54"/>
    </row>
    <row r="24" spans="1:7" x14ac:dyDescent="0.2">
      <c r="A24" s="9" t="s">
        <v>845</v>
      </c>
      <c r="B24" s="9" t="s">
        <v>132</v>
      </c>
      <c r="C24" s="6"/>
      <c r="D24" s="56" t="s">
        <v>4141</v>
      </c>
      <c r="E24" s="58">
        <f>SUMIF(B:B,D24,G:G)</f>
        <v>260.57000000003609</v>
      </c>
      <c r="F24" s="8"/>
      <c r="G24" s="54"/>
    </row>
    <row r="25" spans="1:7" x14ac:dyDescent="0.2">
      <c r="A25" s="9" t="s">
        <v>845</v>
      </c>
      <c r="B25" s="9" t="s">
        <v>869</v>
      </c>
      <c r="C25" s="6"/>
      <c r="D25" s="56" t="s">
        <v>822</v>
      </c>
      <c r="E25" s="58">
        <f>SUMIF(B:B,D25,G:G)</f>
        <v>0</v>
      </c>
      <c r="F25" s="8"/>
      <c r="G25" s="54"/>
    </row>
    <row r="26" spans="1:7" x14ac:dyDescent="0.2">
      <c r="A26" s="9" t="s">
        <v>855</v>
      </c>
      <c r="B26" s="9" t="s">
        <v>856</v>
      </c>
      <c r="C26" s="6"/>
      <c r="D26" s="56" t="s">
        <v>857</v>
      </c>
      <c r="E26" s="58">
        <v>149.99</v>
      </c>
      <c r="F26" s="8"/>
      <c r="G26" s="54"/>
    </row>
    <row r="27" spans="1:7" x14ac:dyDescent="0.2">
      <c r="A27" s="9" t="s">
        <v>845</v>
      </c>
      <c r="B27" s="9" t="s">
        <v>865</v>
      </c>
      <c r="C27" s="6"/>
      <c r="D27" s="56" t="s">
        <v>866</v>
      </c>
      <c r="E27" s="58">
        <f>SUMIF(B:B,D27,G:G)</f>
        <v>0</v>
      </c>
      <c r="F27" s="8"/>
      <c r="G27" s="54"/>
    </row>
    <row r="28" spans="1:7" x14ac:dyDescent="0.2">
      <c r="A28" s="9" t="s">
        <v>845</v>
      </c>
      <c r="B28" s="9" t="s">
        <v>4052</v>
      </c>
      <c r="C28" s="6"/>
      <c r="D28" s="56" t="s">
        <v>4053</v>
      </c>
      <c r="E28" s="58">
        <f>SUMIF(B:B,D28,G:G)</f>
        <v>0</v>
      </c>
      <c r="F28" s="8"/>
      <c r="G28" s="54"/>
    </row>
    <row r="29" spans="1:7" x14ac:dyDescent="0.2">
      <c r="A29" s="9" t="s">
        <v>845</v>
      </c>
      <c r="B29" s="9" t="s">
        <v>846</v>
      </c>
      <c r="C29" s="6"/>
      <c r="D29" s="56" t="s">
        <v>847</v>
      </c>
      <c r="E29" s="58">
        <f>SUMIF(B:B,D29,G:G)</f>
        <v>154.5800000000163</v>
      </c>
      <c r="F29" s="8"/>
      <c r="G29" s="54"/>
    </row>
    <row r="30" spans="1:7" ht="13.5" thickBot="1" x14ac:dyDescent="0.25">
      <c r="A30" s="9" t="s">
        <v>855</v>
      </c>
      <c r="B30" s="9" t="s">
        <v>873</v>
      </c>
      <c r="C30" s="6"/>
      <c r="D30" s="56" t="s">
        <v>874</v>
      </c>
      <c r="E30" s="58">
        <v>0</v>
      </c>
      <c r="G30" s="54"/>
    </row>
    <row r="31" spans="1:7" ht="13.5" thickBot="1" x14ac:dyDescent="0.25">
      <c r="A31" s="9"/>
      <c r="B31" s="9"/>
      <c r="C31" s="6"/>
      <c r="D31" s="56"/>
      <c r="E31" s="58">
        <f t="shared" ref="E31:E57" si="1">SUMIF(B:B,D31,G:G)</f>
        <v>0</v>
      </c>
      <c r="F31" s="38">
        <f>SUM(E16:E31)</f>
        <v>2400.79000000014</v>
      </c>
    </row>
    <row r="32" spans="1:7" x14ac:dyDescent="0.2">
      <c r="A32" s="6" t="s">
        <v>879</v>
      </c>
      <c r="B32" s="9" t="s">
        <v>344</v>
      </c>
      <c r="C32" s="6"/>
      <c r="D32" s="56" t="s">
        <v>345</v>
      </c>
      <c r="E32" s="58">
        <f t="shared" si="1"/>
        <v>315.3700000000099</v>
      </c>
      <c r="F32" s="51"/>
    </row>
    <row r="33" spans="1:7" x14ac:dyDescent="0.2">
      <c r="A33" s="6" t="s">
        <v>879</v>
      </c>
      <c r="B33" s="9" t="s">
        <v>2471</v>
      </c>
      <c r="C33" s="6"/>
      <c r="D33" s="56" t="s">
        <v>2472</v>
      </c>
      <c r="E33" s="58">
        <f t="shared" si="1"/>
        <v>271.63999999998487</v>
      </c>
      <c r="F33" s="51"/>
    </row>
    <row r="34" spans="1:7" x14ac:dyDescent="0.2">
      <c r="A34" s="6" t="s">
        <v>879</v>
      </c>
      <c r="B34" s="9" t="s">
        <v>2471</v>
      </c>
      <c r="C34" s="6"/>
      <c r="D34" s="56" t="s">
        <v>4051</v>
      </c>
      <c r="E34" s="58">
        <f t="shared" si="1"/>
        <v>93.479999999981374</v>
      </c>
      <c r="F34" s="51"/>
    </row>
    <row r="35" spans="1:7" x14ac:dyDescent="0.2">
      <c r="A35" s="6" t="s">
        <v>879</v>
      </c>
      <c r="B35" s="6" t="s">
        <v>879</v>
      </c>
      <c r="C35" s="6"/>
      <c r="D35" s="56" t="s">
        <v>881</v>
      </c>
      <c r="E35" s="58">
        <f t="shared" si="1"/>
        <v>252.53999999994994</v>
      </c>
      <c r="F35" s="8"/>
    </row>
    <row r="36" spans="1:7" x14ac:dyDescent="0.2">
      <c r="A36" s="6" t="s">
        <v>879</v>
      </c>
      <c r="B36" s="6" t="s">
        <v>936</v>
      </c>
      <c r="C36" s="6"/>
      <c r="D36" s="56" t="s">
        <v>937</v>
      </c>
      <c r="E36" s="58">
        <f t="shared" si="1"/>
        <v>132.06999999999243</v>
      </c>
    </row>
    <row r="37" spans="1:7" ht="13.5" thickBot="1" x14ac:dyDescent="0.25">
      <c r="A37" s="6" t="s">
        <v>879</v>
      </c>
      <c r="B37" s="6" t="s">
        <v>131</v>
      </c>
      <c r="C37" s="6"/>
      <c r="D37" s="56" t="s">
        <v>54</v>
      </c>
      <c r="E37" s="58">
        <f t="shared" si="1"/>
        <v>165.02000000003318</v>
      </c>
    </row>
    <row r="38" spans="1:7" ht="13.5" thickBot="1" x14ac:dyDescent="0.25">
      <c r="A38" s="6"/>
      <c r="B38" s="6"/>
      <c r="C38" s="6"/>
      <c r="D38" s="56"/>
      <c r="E38" s="58">
        <f t="shared" si="1"/>
        <v>0</v>
      </c>
      <c r="F38" s="37">
        <f>SUM(E32:E38)</f>
        <v>1230.1199999999517</v>
      </c>
    </row>
    <row r="39" spans="1:7" x14ac:dyDescent="0.2">
      <c r="A39" s="6" t="s">
        <v>889</v>
      </c>
      <c r="B39" s="6" t="s">
        <v>3602</v>
      </c>
      <c r="C39" s="6"/>
      <c r="D39" s="56" t="s">
        <v>4049</v>
      </c>
      <c r="E39" s="58">
        <f t="shared" si="1"/>
        <v>350.03999999997905</v>
      </c>
      <c r="F39" s="8"/>
      <c r="G39" s="36"/>
    </row>
    <row r="40" spans="1:7" x14ac:dyDescent="0.2">
      <c r="A40" s="6" t="s">
        <v>889</v>
      </c>
      <c r="B40" s="6" t="s">
        <v>567</v>
      </c>
      <c r="C40" s="6"/>
      <c r="D40" s="56" t="s">
        <v>568</v>
      </c>
      <c r="E40" s="58">
        <f t="shared" si="1"/>
        <v>0</v>
      </c>
      <c r="F40" s="8"/>
      <c r="G40" s="36"/>
    </row>
    <row r="41" spans="1:7" x14ac:dyDescent="0.2">
      <c r="A41" s="6" t="s">
        <v>889</v>
      </c>
      <c r="B41" s="6" t="s">
        <v>904</v>
      </c>
      <c r="C41" s="6"/>
      <c r="D41" s="56" t="s">
        <v>905</v>
      </c>
      <c r="E41" s="58">
        <f t="shared" si="1"/>
        <v>215.37999999996464</v>
      </c>
      <c r="F41" s="8"/>
      <c r="G41" s="36"/>
    </row>
    <row r="42" spans="1:7" x14ac:dyDescent="0.2">
      <c r="A42" s="6" t="s">
        <v>889</v>
      </c>
      <c r="B42" s="6" t="s">
        <v>1917</v>
      </c>
      <c r="C42" s="6"/>
      <c r="D42" s="56" t="s">
        <v>1807</v>
      </c>
      <c r="E42" s="58">
        <f t="shared" si="1"/>
        <v>30</v>
      </c>
      <c r="F42" s="8"/>
      <c r="G42" s="36"/>
    </row>
    <row r="43" spans="1:7" x14ac:dyDescent="0.2">
      <c r="A43" s="6" t="s">
        <v>889</v>
      </c>
      <c r="B43" s="6" t="s">
        <v>896</v>
      </c>
      <c r="C43" s="6"/>
      <c r="D43" s="56" t="s">
        <v>897</v>
      </c>
      <c r="E43" s="58">
        <f t="shared" si="1"/>
        <v>0</v>
      </c>
      <c r="F43" s="8"/>
      <c r="G43" s="36"/>
    </row>
    <row r="44" spans="1:7" x14ac:dyDescent="0.2">
      <c r="A44" s="6" t="s">
        <v>889</v>
      </c>
      <c r="B44" s="6" t="s">
        <v>1206</v>
      </c>
      <c r="C44" s="6"/>
      <c r="D44" s="56" t="s">
        <v>1207</v>
      </c>
      <c r="E44" s="58">
        <f t="shared" si="1"/>
        <v>211.83999999993102</v>
      </c>
      <c r="F44" s="8"/>
      <c r="G44" s="36"/>
    </row>
    <row r="45" spans="1:7" x14ac:dyDescent="0.2">
      <c r="A45" s="6" t="s">
        <v>889</v>
      </c>
      <c r="B45" s="6" t="s">
        <v>894</v>
      </c>
      <c r="C45" s="6"/>
      <c r="D45" s="56" t="s">
        <v>895</v>
      </c>
      <c r="E45" s="58">
        <f t="shared" si="1"/>
        <v>74.560000000012224</v>
      </c>
      <c r="F45" s="8"/>
      <c r="G45" s="36"/>
    </row>
    <row r="46" spans="1:7" x14ac:dyDescent="0.2">
      <c r="A46" s="6" t="s">
        <v>889</v>
      </c>
      <c r="B46" s="6" t="s">
        <v>958</v>
      </c>
      <c r="C46" s="6"/>
      <c r="D46" s="56" t="s">
        <v>959</v>
      </c>
      <c r="E46" s="58">
        <f t="shared" si="1"/>
        <v>467.94999999995343</v>
      </c>
      <c r="F46" s="8"/>
      <c r="G46" s="36"/>
    </row>
    <row r="47" spans="1:7" x14ac:dyDescent="0.2">
      <c r="A47" s="6" t="s">
        <v>889</v>
      </c>
      <c r="B47" s="6" t="s">
        <v>958</v>
      </c>
      <c r="C47" s="6"/>
      <c r="D47" s="56" t="s">
        <v>40</v>
      </c>
      <c r="E47" s="58">
        <f t="shared" si="1"/>
        <v>0</v>
      </c>
      <c r="F47" s="8"/>
      <c r="G47" s="36"/>
    </row>
    <row r="48" spans="1:7" x14ac:dyDescent="0.2">
      <c r="A48" s="6" t="s">
        <v>889</v>
      </c>
      <c r="B48" s="6" t="s">
        <v>915</v>
      </c>
      <c r="C48" s="6"/>
      <c r="D48" s="56" t="s">
        <v>916</v>
      </c>
      <c r="E48" s="58">
        <f t="shared" si="1"/>
        <v>0</v>
      </c>
      <c r="F48" s="8"/>
      <c r="G48" s="36"/>
    </row>
    <row r="49" spans="1:8" ht="13.5" thickBot="1" x14ac:dyDescent="0.25">
      <c r="A49" s="6" t="s">
        <v>889</v>
      </c>
      <c r="B49" s="6" t="s">
        <v>890</v>
      </c>
      <c r="C49" s="6"/>
      <c r="D49" s="56" t="s">
        <v>891</v>
      </c>
      <c r="E49" s="58">
        <f t="shared" si="1"/>
        <v>191.03000000000429</v>
      </c>
      <c r="F49" s="8"/>
      <c r="G49" s="36"/>
    </row>
    <row r="50" spans="1:8" ht="13.5" thickBot="1" x14ac:dyDescent="0.25">
      <c r="A50" s="6"/>
      <c r="B50" s="6"/>
      <c r="C50" s="6"/>
      <c r="D50" s="56"/>
      <c r="E50" s="58">
        <f t="shared" si="1"/>
        <v>0</v>
      </c>
      <c r="F50" s="37">
        <f>SUM(E39:E50)</f>
        <v>1540.7999999998447</v>
      </c>
    </row>
    <row r="51" spans="1:8" ht="13.5" thickBot="1" x14ac:dyDescent="0.25">
      <c r="A51" s="6" t="s">
        <v>885</v>
      </c>
      <c r="B51" s="6" t="s">
        <v>885</v>
      </c>
      <c r="C51" s="6"/>
      <c r="D51" s="56" t="s">
        <v>886</v>
      </c>
      <c r="E51" s="58">
        <f t="shared" si="1"/>
        <v>546.28000000003522</v>
      </c>
      <c r="F51" s="8"/>
    </row>
    <row r="52" spans="1:8" ht="13.5" thickBot="1" x14ac:dyDescent="0.25">
      <c r="A52" s="6"/>
      <c r="B52" s="6"/>
      <c r="C52" s="6"/>
      <c r="D52" s="56"/>
      <c r="E52" s="33">
        <f t="shared" si="1"/>
        <v>0</v>
      </c>
      <c r="F52" s="37">
        <f>SUM(E51:E51)</f>
        <v>546.28000000003522</v>
      </c>
    </row>
    <row r="53" spans="1:8" x14ac:dyDescent="0.2">
      <c r="A53" s="6" t="s">
        <v>917</v>
      </c>
      <c r="B53" s="6" t="s">
        <v>917</v>
      </c>
      <c r="C53" s="6"/>
      <c r="D53" s="56" t="s">
        <v>918</v>
      </c>
      <c r="E53" s="33">
        <f t="shared" si="1"/>
        <v>129.8799999999901</v>
      </c>
      <c r="F53" s="8"/>
      <c r="G53" s="36"/>
    </row>
    <row r="54" spans="1:8" ht="13.5" thickBot="1" x14ac:dyDescent="0.25">
      <c r="A54" s="6" t="s">
        <v>917</v>
      </c>
      <c r="B54" s="6" t="s">
        <v>1916</v>
      </c>
      <c r="C54" s="6"/>
      <c r="D54" s="56" t="s">
        <v>1755</v>
      </c>
      <c r="E54" s="33">
        <f t="shared" si="1"/>
        <v>55.649999999994179</v>
      </c>
      <c r="F54" s="8"/>
      <c r="G54" s="36"/>
    </row>
    <row r="55" spans="1:8" ht="13.5" thickBot="1" x14ac:dyDescent="0.25">
      <c r="A55" s="6"/>
      <c r="B55" s="6"/>
      <c r="C55" s="6"/>
      <c r="D55" s="56"/>
      <c r="E55" s="33">
        <f t="shared" si="1"/>
        <v>0</v>
      </c>
      <c r="F55" s="37">
        <f>SUM(E53:E54)</f>
        <v>185.52999999998428</v>
      </c>
    </row>
    <row r="56" spans="1:8" ht="13.5" thickBot="1" x14ac:dyDescent="0.25">
      <c r="A56" s="6" t="s">
        <v>934</v>
      </c>
      <c r="B56" s="6" t="s">
        <v>934</v>
      </c>
      <c r="C56" s="6"/>
      <c r="D56" s="56" t="s">
        <v>935</v>
      </c>
      <c r="E56" s="33">
        <f t="shared" si="1"/>
        <v>179.62000000001512</v>
      </c>
      <c r="G56" s="36"/>
    </row>
    <row r="57" spans="1:8" ht="13.5" thickBot="1" x14ac:dyDescent="0.25">
      <c r="A57" s="36"/>
      <c r="B57" s="36"/>
      <c r="C57" s="36"/>
      <c r="D57" s="57"/>
      <c r="E57" s="58">
        <f t="shared" si="1"/>
        <v>0</v>
      </c>
      <c r="F57" s="38">
        <f>SUM(E56:E56)</f>
        <v>179.62000000001512</v>
      </c>
    </row>
    <row r="58" spans="1:8" x14ac:dyDescent="0.2">
      <c r="A58" s="10"/>
      <c r="D58" s="10"/>
      <c r="E58" s="59"/>
      <c r="F58" s="8"/>
    </row>
    <row r="59" spans="1:8" x14ac:dyDescent="0.2">
      <c r="A59" s="10"/>
      <c r="D59" s="10"/>
      <c r="E59" s="11">
        <f>SUM(E3:E56)</f>
        <v>8100.5400000001182</v>
      </c>
      <c r="F59" s="11">
        <f>SUM(E59)</f>
        <v>8100.5400000001182</v>
      </c>
    </row>
    <row r="60" spans="1:8" x14ac:dyDescent="0.2">
      <c r="A60" s="10"/>
      <c r="D60" s="10"/>
      <c r="E60" s="10"/>
      <c r="F60" s="12">
        <f>F59-F31</f>
        <v>5699.7499999999782</v>
      </c>
    </row>
    <row r="61" spans="1:8" x14ac:dyDescent="0.2">
      <c r="A61" s="10"/>
      <c r="D61" s="10"/>
      <c r="E61" s="10"/>
    </row>
    <row r="62" spans="1:8" ht="13.5" thickBot="1" x14ac:dyDescent="0.25">
      <c r="A62" s="10"/>
      <c r="D62" s="10"/>
      <c r="E62" s="10"/>
      <c r="F62" s="13" t="s">
        <v>938</v>
      </c>
      <c r="G62" s="14">
        <f>E19+E22+E23+E26+E30</f>
        <v>630.03</v>
      </c>
      <c r="H62" s="55" t="s">
        <v>342</v>
      </c>
    </row>
    <row r="63" spans="1:8" x14ac:dyDescent="0.2">
      <c r="A63" s="86" t="s">
        <v>953</v>
      </c>
      <c r="D63" s="10"/>
      <c r="G63" s="78">
        <f>SUM(G65:G360)</f>
        <v>7470.5100000001185</v>
      </c>
    </row>
    <row r="64" spans="1:8" x14ac:dyDescent="0.2">
      <c r="A64" s="16" t="s">
        <v>939</v>
      </c>
      <c r="B64" s="16" t="s">
        <v>827</v>
      </c>
      <c r="C64" s="16" t="s">
        <v>940</v>
      </c>
      <c r="D64" s="16" t="s">
        <v>941</v>
      </c>
      <c r="E64" s="16" t="s">
        <v>942</v>
      </c>
      <c r="F64" s="16" t="s">
        <v>943</v>
      </c>
      <c r="G64" s="16" t="s">
        <v>944</v>
      </c>
      <c r="H64" s="16" t="s">
        <v>945</v>
      </c>
    </row>
    <row r="65" spans="1:8" x14ac:dyDescent="0.2">
      <c r="A65" s="17" t="s">
        <v>946</v>
      </c>
      <c r="B65" s="17" t="s">
        <v>839</v>
      </c>
      <c r="C65" s="17" t="s">
        <v>1650</v>
      </c>
      <c r="D65" s="17" t="s">
        <v>948</v>
      </c>
      <c r="E65">
        <v>16.304000000003725</v>
      </c>
      <c r="F65">
        <v>1.4989999999997963</v>
      </c>
      <c r="G65">
        <v>24.440000000002328</v>
      </c>
      <c r="H65" s="17" t="s">
        <v>1651</v>
      </c>
    </row>
    <row r="66" spans="1:8" x14ac:dyDescent="0.2">
      <c r="A66" s="17" t="s">
        <v>946</v>
      </c>
      <c r="B66" s="17" t="s">
        <v>839</v>
      </c>
      <c r="C66" s="17" t="s">
        <v>1652</v>
      </c>
      <c r="D66" s="17" t="s">
        <v>948</v>
      </c>
      <c r="E66">
        <v>2.2550000000010186</v>
      </c>
      <c r="F66">
        <v>1.4989999999997963</v>
      </c>
      <c r="G66">
        <v>3.3800000000010186</v>
      </c>
      <c r="H66" s="17" t="s">
        <v>1653</v>
      </c>
    </row>
    <row r="67" spans="1:8" x14ac:dyDescent="0.2">
      <c r="A67" s="17" t="s">
        <v>946</v>
      </c>
      <c r="B67" s="17" t="s">
        <v>839</v>
      </c>
      <c r="C67" s="17" t="s">
        <v>1652</v>
      </c>
      <c r="D67" s="17" t="s">
        <v>948</v>
      </c>
      <c r="E67">
        <v>13.342999999993481</v>
      </c>
      <c r="F67">
        <v>1.4989999999997963</v>
      </c>
      <c r="G67">
        <v>20</v>
      </c>
    </row>
    <row r="68" spans="1:8" x14ac:dyDescent="0.2">
      <c r="A68" s="17" t="s">
        <v>946</v>
      </c>
      <c r="B68" s="17" t="s">
        <v>839</v>
      </c>
      <c r="C68" s="17" t="s">
        <v>1654</v>
      </c>
      <c r="D68" s="17" t="s">
        <v>947</v>
      </c>
      <c r="E68">
        <v>20.010999999998603</v>
      </c>
      <c r="F68">
        <v>1.9989999999997963</v>
      </c>
      <c r="G68">
        <v>40</v>
      </c>
      <c r="H68" s="17" t="s">
        <v>1655</v>
      </c>
    </row>
    <row r="69" spans="1:8" x14ac:dyDescent="0.2">
      <c r="A69" s="17" t="s">
        <v>946</v>
      </c>
      <c r="B69" s="17" t="s">
        <v>891</v>
      </c>
      <c r="C69" s="17" t="s">
        <v>1650</v>
      </c>
      <c r="D69" s="17" t="s">
        <v>948</v>
      </c>
      <c r="E69">
        <v>12.849000000001979</v>
      </c>
      <c r="F69">
        <v>1.4989999999997963</v>
      </c>
      <c r="G69">
        <v>19.260000000009313</v>
      </c>
      <c r="H69" s="17" t="s">
        <v>1656</v>
      </c>
    </row>
    <row r="70" spans="1:8" x14ac:dyDescent="0.2">
      <c r="A70" s="17" t="s">
        <v>946</v>
      </c>
      <c r="B70" s="17" t="s">
        <v>891</v>
      </c>
      <c r="C70" s="17" t="s">
        <v>1650</v>
      </c>
      <c r="D70" s="17" t="s">
        <v>948</v>
      </c>
      <c r="E70">
        <v>12.929000000003725</v>
      </c>
      <c r="F70">
        <v>1.4989999999997963</v>
      </c>
      <c r="G70">
        <v>19.380000000004657</v>
      </c>
      <c r="H70" s="17" t="s">
        <v>1657</v>
      </c>
    </row>
    <row r="71" spans="1:8" x14ac:dyDescent="0.2">
      <c r="A71" s="17" t="s">
        <v>946</v>
      </c>
      <c r="B71" s="17" t="s">
        <v>891</v>
      </c>
      <c r="C71" s="17" t="s">
        <v>1650</v>
      </c>
      <c r="D71" s="17" t="s">
        <v>948</v>
      </c>
      <c r="E71">
        <v>0.7680000000000291</v>
      </c>
      <c r="F71">
        <v>1.4989999999997963</v>
      </c>
      <c r="G71">
        <v>1.1499999999996362</v>
      </c>
    </row>
    <row r="72" spans="1:8" x14ac:dyDescent="0.2">
      <c r="A72" s="17" t="s">
        <v>946</v>
      </c>
      <c r="B72" s="17" t="s">
        <v>891</v>
      </c>
      <c r="C72" s="17" t="s">
        <v>1652</v>
      </c>
      <c r="D72" s="17" t="s">
        <v>948</v>
      </c>
      <c r="E72">
        <v>13.596000000005006</v>
      </c>
      <c r="F72">
        <v>1.4989999999997963</v>
      </c>
      <c r="G72">
        <v>20.380000000004657</v>
      </c>
      <c r="H72" s="17" t="s">
        <v>1658</v>
      </c>
    </row>
    <row r="73" spans="1:8" x14ac:dyDescent="0.2">
      <c r="A73" s="17" t="s">
        <v>946</v>
      </c>
      <c r="B73" s="17" t="s">
        <v>891</v>
      </c>
      <c r="C73" s="17" t="s">
        <v>1652</v>
      </c>
      <c r="D73" s="17" t="s">
        <v>950</v>
      </c>
      <c r="E73">
        <v>3.4370000000017171</v>
      </c>
      <c r="F73">
        <v>2.7989999999990687</v>
      </c>
      <c r="G73">
        <v>9.6199999999953434</v>
      </c>
    </row>
    <row r="74" spans="1:8" x14ac:dyDescent="0.2">
      <c r="A74" s="17" t="s">
        <v>946</v>
      </c>
      <c r="B74" s="17" t="s">
        <v>891</v>
      </c>
      <c r="C74" s="17" t="s">
        <v>1659</v>
      </c>
      <c r="D74" s="17" t="s">
        <v>948</v>
      </c>
      <c r="E74">
        <v>16.565000000002328</v>
      </c>
      <c r="F74">
        <v>1.4989999999997963</v>
      </c>
      <c r="G74">
        <v>24.829999999987194</v>
      </c>
      <c r="H74" s="17" t="s">
        <v>1660</v>
      </c>
    </row>
    <row r="75" spans="1:8" x14ac:dyDescent="0.2">
      <c r="A75" s="17" t="s">
        <v>946</v>
      </c>
      <c r="B75" s="17" t="s">
        <v>891</v>
      </c>
      <c r="C75" s="17" t="s">
        <v>1654</v>
      </c>
      <c r="D75" s="17" t="s">
        <v>948</v>
      </c>
      <c r="E75">
        <v>17.418999999994412</v>
      </c>
      <c r="F75">
        <v>1.4989999999997963</v>
      </c>
      <c r="G75">
        <v>26.10999999998603</v>
      </c>
      <c r="H75" s="17" t="s">
        <v>1661</v>
      </c>
    </row>
    <row r="76" spans="1:8" x14ac:dyDescent="0.2">
      <c r="A76" s="17" t="s">
        <v>946</v>
      </c>
      <c r="B76" s="17" t="s">
        <v>891</v>
      </c>
      <c r="C76" s="17" t="s">
        <v>1662</v>
      </c>
      <c r="D76" s="17" t="s">
        <v>948</v>
      </c>
      <c r="E76">
        <v>13.589999999996508</v>
      </c>
      <c r="F76">
        <v>1.4989999999997963</v>
      </c>
      <c r="G76">
        <v>20.369999999995343</v>
      </c>
      <c r="H76" s="17" t="s">
        <v>1663</v>
      </c>
    </row>
    <row r="77" spans="1:8" x14ac:dyDescent="0.2">
      <c r="A77" s="17" t="s">
        <v>946</v>
      </c>
      <c r="B77" s="17" t="s">
        <v>891</v>
      </c>
      <c r="C77" s="17" t="s">
        <v>1664</v>
      </c>
      <c r="D77" s="17" t="s">
        <v>951</v>
      </c>
      <c r="E77">
        <v>9.8249999999970896</v>
      </c>
      <c r="F77">
        <v>2.8990000000012515</v>
      </c>
      <c r="G77">
        <v>28.480000000010477</v>
      </c>
      <c r="H77" s="17" t="s">
        <v>1665</v>
      </c>
    </row>
    <row r="78" spans="1:8" x14ac:dyDescent="0.2">
      <c r="A78" s="17" t="s">
        <v>946</v>
      </c>
      <c r="B78" s="17" t="s">
        <v>891</v>
      </c>
      <c r="C78" s="17" t="s">
        <v>1664</v>
      </c>
      <c r="D78" s="17" t="s">
        <v>948</v>
      </c>
      <c r="E78">
        <v>14.309999999997672</v>
      </c>
      <c r="F78">
        <v>1.4989999999997963</v>
      </c>
      <c r="G78">
        <v>21.450000000011642</v>
      </c>
    </row>
    <row r="79" spans="1:8" x14ac:dyDescent="0.2">
      <c r="A79" s="17" t="s">
        <v>946</v>
      </c>
      <c r="B79" s="17" t="s">
        <v>918</v>
      </c>
      <c r="C79" s="17" t="s">
        <v>1666</v>
      </c>
      <c r="D79" s="17" t="s">
        <v>948</v>
      </c>
      <c r="E79">
        <v>13.342999999993481</v>
      </c>
      <c r="F79">
        <v>1.4989999999997963</v>
      </c>
      <c r="G79">
        <v>20</v>
      </c>
      <c r="H79" s="17" t="s">
        <v>1667</v>
      </c>
    </row>
    <row r="80" spans="1:8" x14ac:dyDescent="0.2">
      <c r="A80" s="17" t="s">
        <v>946</v>
      </c>
      <c r="B80" s="17" t="s">
        <v>918</v>
      </c>
      <c r="C80" s="17" t="s">
        <v>1668</v>
      </c>
      <c r="D80" s="17" t="s">
        <v>948</v>
      </c>
      <c r="E80">
        <v>20.013999999995576</v>
      </c>
      <c r="F80">
        <v>1.4989999999997963</v>
      </c>
      <c r="G80">
        <v>30</v>
      </c>
      <c r="H80" s="17" t="s">
        <v>1669</v>
      </c>
    </row>
    <row r="81" spans="1:8" x14ac:dyDescent="0.2">
      <c r="A81" s="17" t="s">
        <v>946</v>
      </c>
      <c r="B81" s="17" t="s">
        <v>841</v>
      </c>
      <c r="C81" s="17" t="s">
        <v>1670</v>
      </c>
      <c r="D81" s="17" t="s">
        <v>947</v>
      </c>
      <c r="E81">
        <v>25.013000000006286</v>
      </c>
      <c r="F81">
        <v>1.9989999999997963</v>
      </c>
      <c r="G81">
        <v>50</v>
      </c>
      <c r="H81" s="17" t="s">
        <v>1671</v>
      </c>
    </row>
    <row r="82" spans="1:8" x14ac:dyDescent="0.2">
      <c r="A82" s="17" t="s">
        <v>946</v>
      </c>
      <c r="B82" s="17" t="s">
        <v>841</v>
      </c>
      <c r="C82" s="17" t="s">
        <v>1672</v>
      </c>
      <c r="D82" s="17" t="s">
        <v>947</v>
      </c>
      <c r="E82">
        <v>15.00800000000163</v>
      </c>
      <c r="F82">
        <v>1.9989999999997963</v>
      </c>
      <c r="G82">
        <v>30</v>
      </c>
      <c r="H82" s="17" t="s">
        <v>1673</v>
      </c>
    </row>
    <row r="83" spans="1:8" x14ac:dyDescent="0.2">
      <c r="A83" s="17" t="s">
        <v>946</v>
      </c>
      <c r="B83" s="17" t="s">
        <v>832</v>
      </c>
      <c r="C83" s="17" t="s">
        <v>1668</v>
      </c>
      <c r="D83" s="17" t="s">
        <v>951</v>
      </c>
      <c r="E83">
        <v>1.3979999999992287</v>
      </c>
      <c r="F83">
        <v>2.8990000000012515</v>
      </c>
      <c r="G83">
        <v>4.0500000000029104</v>
      </c>
      <c r="H83" s="17" t="s">
        <v>1674</v>
      </c>
    </row>
    <row r="84" spans="1:8" x14ac:dyDescent="0.2">
      <c r="A84" s="17" t="s">
        <v>946</v>
      </c>
      <c r="B84" s="17" t="s">
        <v>832</v>
      </c>
      <c r="C84" s="17" t="s">
        <v>1668</v>
      </c>
      <c r="D84" s="17" t="s">
        <v>948</v>
      </c>
      <c r="E84">
        <v>13.975999999995111</v>
      </c>
      <c r="F84">
        <v>1.4989999999997963</v>
      </c>
      <c r="G84">
        <v>20.950000000011642</v>
      </c>
    </row>
    <row r="85" spans="1:8" x14ac:dyDescent="0.2">
      <c r="A85" s="17" t="s">
        <v>946</v>
      </c>
      <c r="B85" s="17" t="s">
        <v>832</v>
      </c>
      <c r="C85" s="17" t="s">
        <v>1654</v>
      </c>
      <c r="D85" s="17" t="s">
        <v>948</v>
      </c>
      <c r="E85">
        <v>13.342999999993481</v>
      </c>
      <c r="F85">
        <v>1.4989999999997963</v>
      </c>
      <c r="G85">
        <v>20</v>
      </c>
      <c r="H85" s="17" t="s">
        <v>1675</v>
      </c>
    </row>
    <row r="86" spans="1:8" x14ac:dyDescent="0.2">
      <c r="A86" s="17" t="s">
        <v>946</v>
      </c>
      <c r="B86" s="17" t="s">
        <v>832</v>
      </c>
      <c r="C86" s="17" t="s">
        <v>1670</v>
      </c>
      <c r="D86" s="17" t="s">
        <v>948</v>
      </c>
      <c r="E86">
        <v>6.6719999999986612</v>
      </c>
      <c r="F86">
        <v>1.4989999999997963</v>
      </c>
      <c r="G86">
        <v>10</v>
      </c>
      <c r="H86" s="17" t="s">
        <v>1676</v>
      </c>
    </row>
    <row r="87" spans="1:8" x14ac:dyDescent="0.2">
      <c r="A87" s="17" t="s">
        <v>946</v>
      </c>
      <c r="B87" s="17" t="s">
        <v>886</v>
      </c>
      <c r="C87" s="17" t="s">
        <v>1666</v>
      </c>
      <c r="D87" s="17" t="s">
        <v>950</v>
      </c>
      <c r="E87">
        <v>7.7929999999978463</v>
      </c>
      <c r="F87">
        <v>2.7989999999990687</v>
      </c>
      <c r="G87">
        <v>21.809999999997672</v>
      </c>
      <c r="H87" s="17" t="s">
        <v>1677</v>
      </c>
    </row>
    <row r="88" spans="1:8" x14ac:dyDescent="0.2">
      <c r="A88" s="17" t="s">
        <v>946</v>
      </c>
      <c r="B88" s="17" t="s">
        <v>886</v>
      </c>
      <c r="C88" s="17" t="s">
        <v>1666</v>
      </c>
      <c r="D88" s="17" t="s">
        <v>948</v>
      </c>
      <c r="E88">
        <v>18.806000000011409</v>
      </c>
      <c r="F88">
        <v>1.4989999999997963</v>
      </c>
      <c r="G88">
        <v>28.190000000002328</v>
      </c>
    </row>
    <row r="89" spans="1:8" x14ac:dyDescent="0.2">
      <c r="A89" s="17" t="s">
        <v>946</v>
      </c>
      <c r="B89" s="17" t="s">
        <v>886</v>
      </c>
      <c r="C89" s="17" t="s">
        <v>1678</v>
      </c>
      <c r="D89" s="17" t="s">
        <v>948</v>
      </c>
      <c r="E89">
        <v>16.678000000014435</v>
      </c>
      <c r="F89">
        <v>1.4989999999997963</v>
      </c>
      <c r="G89">
        <v>25</v>
      </c>
      <c r="H89" s="17" t="s">
        <v>1679</v>
      </c>
    </row>
    <row r="90" spans="1:8" x14ac:dyDescent="0.2">
      <c r="A90" s="17" t="s">
        <v>946</v>
      </c>
      <c r="B90" s="17" t="s">
        <v>886</v>
      </c>
      <c r="C90" s="17" t="s">
        <v>1650</v>
      </c>
      <c r="D90" s="17" t="s">
        <v>948</v>
      </c>
      <c r="E90">
        <v>18.185999999986961</v>
      </c>
      <c r="F90">
        <v>1.4989999999997963</v>
      </c>
      <c r="G90">
        <v>27.260000000009313</v>
      </c>
      <c r="H90" s="17" t="s">
        <v>1680</v>
      </c>
    </row>
    <row r="91" spans="1:8" x14ac:dyDescent="0.2">
      <c r="A91" s="17" t="s">
        <v>946</v>
      </c>
      <c r="B91" s="17" t="s">
        <v>886</v>
      </c>
      <c r="C91" s="17" t="s">
        <v>1650</v>
      </c>
      <c r="D91" s="17" t="s">
        <v>950</v>
      </c>
      <c r="E91">
        <v>8.135999999998603</v>
      </c>
      <c r="F91">
        <v>2.7989999999990687</v>
      </c>
      <c r="G91">
        <v>22.769999999989523</v>
      </c>
    </row>
    <row r="92" spans="1:8" x14ac:dyDescent="0.2">
      <c r="A92" s="17" t="s">
        <v>946</v>
      </c>
      <c r="B92" s="17" t="s">
        <v>886</v>
      </c>
      <c r="C92" s="17" t="s">
        <v>1668</v>
      </c>
      <c r="D92" s="17" t="s">
        <v>948</v>
      </c>
      <c r="E92">
        <v>15.978000000002794</v>
      </c>
      <c r="F92">
        <v>1.4989999999997963</v>
      </c>
      <c r="G92">
        <v>23.950000000011642</v>
      </c>
      <c r="H92" s="17" t="s">
        <v>1681</v>
      </c>
    </row>
    <row r="93" spans="1:8" x14ac:dyDescent="0.2">
      <c r="A93" s="17" t="s">
        <v>946</v>
      </c>
      <c r="B93" s="17" t="s">
        <v>886</v>
      </c>
      <c r="C93" s="17" t="s">
        <v>1652</v>
      </c>
      <c r="D93" s="17" t="s">
        <v>950</v>
      </c>
      <c r="E93">
        <v>6.5710000000035507</v>
      </c>
      <c r="F93">
        <v>2.7989999999990687</v>
      </c>
      <c r="G93">
        <v>18.39000000001397</v>
      </c>
      <c r="H93" s="17" t="s">
        <v>1682</v>
      </c>
    </row>
    <row r="94" spans="1:8" x14ac:dyDescent="0.2">
      <c r="A94" s="17" t="s">
        <v>946</v>
      </c>
      <c r="B94" s="17" t="s">
        <v>886</v>
      </c>
      <c r="C94" s="17" t="s">
        <v>1652</v>
      </c>
      <c r="D94" s="17" t="s">
        <v>948</v>
      </c>
      <c r="E94">
        <v>21.087999999988824</v>
      </c>
      <c r="F94">
        <v>1.4989999999997963</v>
      </c>
      <c r="G94">
        <v>31.60999999998603</v>
      </c>
    </row>
    <row r="95" spans="1:8" x14ac:dyDescent="0.2">
      <c r="A95" s="17" t="s">
        <v>946</v>
      </c>
      <c r="B95" s="17" t="s">
        <v>886</v>
      </c>
      <c r="C95" s="17" t="s">
        <v>1659</v>
      </c>
      <c r="D95" s="17" t="s">
        <v>948</v>
      </c>
      <c r="E95">
        <v>16.038000000000466</v>
      </c>
      <c r="F95">
        <v>1.4989999999997963</v>
      </c>
      <c r="G95">
        <v>24.040000000008149</v>
      </c>
      <c r="H95" s="17" t="s">
        <v>1683</v>
      </c>
    </row>
    <row r="96" spans="1:8" x14ac:dyDescent="0.2">
      <c r="A96" s="17" t="s">
        <v>946</v>
      </c>
      <c r="B96" s="17" t="s">
        <v>886</v>
      </c>
      <c r="C96" s="17" t="s">
        <v>1684</v>
      </c>
      <c r="D96" s="17" t="s">
        <v>950</v>
      </c>
      <c r="E96">
        <v>3.5620000000017171</v>
      </c>
      <c r="F96">
        <v>2.7989999999990687</v>
      </c>
      <c r="G96">
        <v>9.9700000000011642</v>
      </c>
      <c r="H96" s="17" t="s">
        <v>1685</v>
      </c>
    </row>
    <row r="97" spans="1:8" x14ac:dyDescent="0.2">
      <c r="A97" s="17" t="s">
        <v>946</v>
      </c>
      <c r="B97" s="17" t="s">
        <v>886</v>
      </c>
      <c r="C97" s="17" t="s">
        <v>1684</v>
      </c>
      <c r="D97" s="17" t="s">
        <v>950</v>
      </c>
      <c r="E97">
        <v>0.33300000000008367</v>
      </c>
      <c r="F97">
        <v>2.7989999999990687</v>
      </c>
      <c r="G97">
        <v>0.93000000000029104</v>
      </c>
    </row>
    <row r="98" spans="1:8" x14ac:dyDescent="0.2">
      <c r="A98" s="17" t="s">
        <v>946</v>
      </c>
      <c r="B98" s="17" t="s">
        <v>886</v>
      </c>
      <c r="C98" s="17" t="s">
        <v>1684</v>
      </c>
      <c r="D98" s="17" t="s">
        <v>950</v>
      </c>
      <c r="E98">
        <v>3.5730000000003201</v>
      </c>
      <c r="F98">
        <v>2.7989999999990687</v>
      </c>
      <c r="G98">
        <v>10</v>
      </c>
    </row>
    <row r="99" spans="1:8" x14ac:dyDescent="0.2">
      <c r="A99" s="17" t="s">
        <v>946</v>
      </c>
      <c r="B99" s="17" t="s">
        <v>886</v>
      </c>
      <c r="C99" s="17" t="s">
        <v>1684</v>
      </c>
      <c r="D99" s="17" t="s">
        <v>948</v>
      </c>
      <c r="E99">
        <v>19.446999999985565</v>
      </c>
      <c r="F99">
        <v>1.4989999999997963</v>
      </c>
      <c r="G99">
        <v>29.149999999994179</v>
      </c>
      <c r="H99" s="17" t="s">
        <v>1686</v>
      </c>
    </row>
    <row r="100" spans="1:8" x14ac:dyDescent="0.2">
      <c r="A100" s="17" t="s">
        <v>946</v>
      </c>
      <c r="B100" s="17" t="s">
        <v>886</v>
      </c>
      <c r="C100" s="17" t="s">
        <v>1654</v>
      </c>
      <c r="D100" s="17" t="s">
        <v>948</v>
      </c>
      <c r="E100">
        <v>13.342999999993481</v>
      </c>
      <c r="F100">
        <v>1.4989999999997963</v>
      </c>
      <c r="G100">
        <v>20</v>
      </c>
      <c r="H100" s="17" t="s">
        <v>1687</v>
      </c>
    </row>
    <row r="101" spans="1:8" x14ac:dyDescent="0.2">
      <c r="A101" s="17" t="s">
        <v>946</v>
      </c>
      <c r="B101" s="17" t="s">
        <v>886</v>
      </c>
      <c r="C101" s="17" t="s">
        <v>1662</v>
      </c>
      <c r="D101" s="17" t="s">
        <v>950</v>
      </c>
      <c r="E101">
        <v>8.8000000000029104</v>
      </c>
      <c r="F101">
        <v>2.7989999999990687</v>
      </c>
      <c r="G101">
        <v>24.630000000004657</v>
      </c>
      <c r="H101" s="17" t="s">
        <v>1688</v>
      </c>
    </row>
    <row r="102" spans="1:8" x14ac:dyDescent="0.2">
      <c r="A102" s="17" t="s">
        <v>946</v>
      </c>
      <c r="B102" s="17" t="s">
        <v>886</v>
      </c>
      <c r="C102" s="17" t="s">
        <v>1662</v>
      </c>
      <c r="D102" s="17" t="s">
        <v>948</v>
      </c>
      <c r="E102">
        <v>16.924999999988358</v>
      </c>
      <c r="F102">
        <v>1.4989999999997963</v>
      </c>
      <c r="G102">
        <v>25.369999999995343</v>
      </c>
    </row>
    <row r="103" spans="1:8" x14ac:dyDescent="0.2">
      <c r="A103" s="17" t="s">
        <v>946</v>
      </c>
      <c r="B103" s="17" t="s">
        <v>886</v>
      </c>
      <c r="C103" s="17" t="s">
        <v>1670</v>
      </c>
      <c r="D103" s="17" t="s">
        <v>950</v>
      </c>
      <c r="E103">
        <v>8.8999999999941792</v>
      </c>
      <c r="F103">
        <v>2.7989999999990687</v>
      </c>
      <c r="G103">
        <v>24.910000000003492</v>
      </c>
      <c r="H103" s="17" t="s">
        <v>1689</v>
      </c>
    </row>
    <row r="104" spans="1:8" x14ac:dyDescent="0.2">
      <c r="A104" s="17" t="s">
        <v>946</v>
      </c>
      <c r="B104" s="17" t="s">
        <v>886</v>
      </c>
      <c r="C104" s="17" t="s">
        <v>1670</v>
      </c>
      <c r="D104" s="17" t="s">
        <v>948</v>
      </c>
      <c r="E104">
        <v>16.804999999993015</v>
      </c>
      <c r="F104">
        <v>1.4989999999997963</v>
      </c>
      <c r="G104">
        <v>25.190000000002328</v>
      </c>
    </row>
    <row r="105" spans="1:8" x14ac:dyDescent="0.2">
      <c r="A105" s="17" t="s">
        <v>946</v>
      </c>
      <c r="B105" s="17" t="s">
        <v>886</v>
      </c>
      <c r="C105" s="17" t="s">
        <v>1690</v>
      </c>
      <c r="D105" s="17" t="s">
        <v>948</v>
      </c>
      <c r="E105">
        <v>16.644999999989523</v>
      </c>
      <c r="F105">
        <v>1.4989999999997963</v>
      </c>
      <c r="G105">
        <v>24.950000000011642</v>
      </c>
      <c r="H105" s="17" t="s">
        <v>1691</v>
      </c>
    </row>
    <row r="106" spans="1:8" x14ac:dyDescent="0.2">
      <c r="A106" s="17" t="s">
        <v>946</v>
      </c>
      <c r="B106" s="17" t="s">
        <v>886</v>
      </c>
      <c r="C106" s="17" t="s">
        <v>1672</v>
      </c>
      <c r="D106" s="17" t="s">
        <v>950</v>
      </c>
      <c r="E106">
        <v>2.0230000000010477</v>
      </c>
      <c r="F106">
        <v>2.7989999999990687</v>
      </c>
      <c r="G106">
        <v>5.6600000000034925</v>
      </c>
      <c r="H106" s="17" t="s">
        <v>1692</v>
      </c>
    </row>
    <row r="107" spans="1:8" x14ac:dyDescent="0.2">
      <c r="A107" s="17" t="s">
        <v>946</v>
      </c>
      <c r="B107" s="17" t="s">
        <v>886</v>
      </c>
      <c r="C107" s="17" t="s">
        <v>1672</v>
      </c>
      <c r="D107" s="17" t="s">
        <v>948</v>
      </c>
      <c r="E107">
        <v>14.236999999993714</v>
      </c>
      <c r="F107">
        <v>1.4989999999997963</v>
      </c>
      <c r="G107">
        <v>21.339999999996508</v>
      </c>
    </row>
    <row r="108" spans="1:8" x14ac:dyDescent="0.2">
      <c r="A108" s="17" t="s">
        <v>946</v>
      </c>
      <c r="B108" s="17" t="s">
        <v>886</v>
      </c>
      <c r="C108" s="17" t="s">
        <v>1664</v>
      </c>
      <c r="D108" s="17" t="s">
        <v>950</v>
      </c>
      <c r="E108">
        <v>9.0500000000029104</v>
      </c>
      <c r="F108">
        <v>2.7989999999990687</v>
      </c>
      <c r="G108">
        <v>25.329999999987194</v>
      </c>
      <c r="H108" s="17" t="s">
        <v>1693</v>
      </c>
    </row>
    <row r="109" spans="1:8" x14ac:dyDescent="0.2">
      <c r="A109" s="17" t="s">
        <v>946</v>
      </c>
      <c r="B109" s="17" t="s">
        <v>886</v>
      </c>
      <c r="C109" s="17" t="s">
        <v>1664</v>
      </c>
      <c r="D109" s="17" t="s">
        <v>948</v>
      </c>
      <c r="E109">
        <v>17.239000000001397</v>
      </c>
      <c r="F109">
        <v>1.4989999999997963</v>
      </c>
      <c r="G109">
        <v>25.839999999996508</v>
      </c>
    </row>
    <row r="110" spans="1:8" x14ac:dyDescent="0.2">
      <c r="A110" s="17" t="s">
        <v>946</v>
      </c>
      <c r="B110" s="17" t="s">
        <v>886</v>
      </c>
      <c r="C110" s="17" t="s">
        <v>1694</v>
      </c>
      <c r="D110" s="17" t="s">
        <v>950</v>
      </c>
      <c r="E110">
        <v>10.611000000004424</v>
      </c>
      <c r="F110">
        <v>2.7989999999990687</v>
      </c>
      <c r="G110">
        <v>29.700000000011642</v>
      </c>
      <c r="H110" s="17" t="s">
        <v>1695</v>
      </c>
    </row>
    <row r="111" spans="1:8" x14ac:dyDescent="0.2">
      <c r="A111" s="17" t="s">
        <v>946</v>
      </c>
      <c r="B111" s="17" t="s">
        <v>886</v>
      </c>
      <c r="C111" s="17" t="s">
        <v>1694</v>
      </c>
      <c r="D111" s="17" t="s">
        <v>948</v>
      </c>
      <c r="E111">
        <v>13.535999999992782</v>
      </c>
      <c r="F111">
        <v>1.4989999999997963</v>
      </c>
      <c r="G111">
        <v>20.290000000008149</v>
      </c>
    </row>
    <row r="112" spans="1:8" x14ac:dyDescent="0.2">
      <c r="A112" s="17" t="s">
        <v>946</v>
      </c>
      <c r="B112" s="17" t="s">
        <v>4051</v>
      </c>
      <c r="C112" s="17" t="s">
        <v>1668</v>
      </c>
      <c r="D112" s="17" t="s">
        <v>948</v>
      </c>
      <c r="E112">
        <v>7.239000000001397</v>
      </c>
      <c r="F112">
        <v>1.4989999999997963</v>
      </c>
      <c r="G112">
        <v>10.850000000005821</v>
      </c>
      <c r="H112" s="17" t="s">
        <v>1696</v>
      </c>
    </row>
    <row r="113" spans="1:8" x14ac:dyDescent="0.2">
      <c r="A113" s="17" t="s">
        <v>946</v>
      </c>
      <c r="B113" s="17" t="s">
        <v>4051</v>
      </c>
      <c r="C113" s="17" t="s">
        <v>1659</v>
      </c>
      <c r="D113" s="17" t="s">
        <v>948</v>
      </c>
      <c r="E113">
        <v>10.728000000002794</v>
      </c>
      <c r="F113">
        <v>1.4989999999997963</v>
      </c>
      <c r="G113">
        <v>16.079999999987194</v>
      </c>
      <c r="H113" s="17" t="s">
        <v>1697</v>
      </c>
    </row>
    <row r="114" spans="1:8" x14ac:dyDescent="0.2">
      <c r="A114" s="17" t="s">
        <v>946</v>
      </c>
      <c r="B114" s="17" t="s">
        <v>4051</v>
      </c>
      <c r="C114" s="17" t="s">
        <v>1684</v>
      </c>
      <c r="D114" s="17" t="s">
        <v>948</v>
      </c>
      <c r="E114">
        <v>7.3989999999976135</v>
      </c>
      <c r="F114">
        <v>1.4989999999997963</v>
      </c>
      <c r="G114">
        <v>11.089999999996508</v>
      </c>
      <c r="H114" s="17" t="s">
        <v>1698</v>
      </c>
    </row>
    <row r="115" spans="1:8" x14ac:dyDescent="0.2">
      <c r="A115" s="17" t="s">
        <v>946</v>
      </c>
      <c r="B115" s="17" t="s">
        <v>4051</v>
      </c>
      <c r="C115" s="17" t="s">
        <v>1662</v>
      </c>
      <c r="D115" s="17" t="s">
        <v>948</v>
      </c>
      <c r="E115">
        <v>8.7459999999991851</v>
      </c>
      <c r="F115">
        <v>1.4989999999997963</v>
      </c>
      <c r="G115">
        <v>13.110000000000582</v>
      </c>
      <c r="H115" s="17" t="s">
        <v>1699</v>
      </c>
    </row>
    <row r="116" spans="1:8" x14ac:dyDescent="0.2">
      <c r="A116" s="17" t="s">
        <v>946</v>
      </c>
      <c r="B116" s="17" t="s">
        <v>849</v>
      </c>
      <c r="C116" s="17" t="s">
        <v>1678</v>
      </c>
      <c r="D116" s="17" t="s">
        <v>950</v>
      </c>
      <c r="E116">
        <v>2.5010000000002037</v>
      </c>
      <c r="F116">
        <v>2.7989999999990687</v>
      </c>
      <c r="G116">
        <v>7</v>
      </c>
      <c r="H116" s="17" t="s">
        <v>1700</v>
      </c>
    </row>
    <row r="117" spans="1:8" x14ac:dyDescent="0.2">
      <c r="A117" s="17" t="s">
        <v>946</v>
      </c>
      <c r="B117" s="17" t="s">
        <v>849</v>
      </c>
      <c r="C117" s="17" t="s">
        <v>1668</v>
      </c>
      <c r="D117" s="17" t="s">
        <v>951</v>
      </c>
      <c r="E117">
        <v>10.349000000001979</v>
      </c>
      <c r="F117">
        <v>2.8990000000012515</v>
      </c>
      <c r="G117">
        <v>30</v>
      </c>
      <c r="H117" s="17" t="s">
        <v>1701</v>
      </c>
    </row>
    <row r="118" spans="1:8" x14ac:dyDescent="0.2">
      <c r="A118" s="17" t="s">
        <v>946</v>
      </c>
      <c r="B118" s="17" t="s">
        <v>844</v>
      </c>
      <c r="C118" s="17" t="s">
        <v>1678</v>
      </c>
      <c r="D118" s="17" t="s">
        <v>947</v>
      </c>
      <c r="E118">
        <v>15.00800000000163</v>
      </c>
      <c r="F118">
        <v>1.9989999999997963</v>
      </c>
      <c r="G118">
        <v>30</v>
      </c>
      <c r="H118" s="17" t="s">
        <v>1702</v>
      </c>
    </row>
    <row r="119" spans="1:8" x14ac:dyDescent="0.2">
      <c r="A119" s="17" t="s">
        <v>946</v>
      </c>
      <c r="B119" s="17" t="s">
        <v>844</v>
      </c>
      <c r="C119" s="17" t="s">
        <v>1650</v>
      </c>
      <c r="D119" s="17" t="s">
        <v>947</v>
      </c>
      <c r="E119">
        <v>15.00800000000163</v>
      </c>
      <c r="F119">
        <v>1.9989999999997963</v>
      </c>
      <c r="G119">
        <v>30</v>
      </c>
      <c r="H119" s="17" t="s">
        <v>1703</v>
      </c>
    </row>
    <row r="120" spans="1:8" x14ac:dyDescent="0.2">
      <c r="A120" s="17" t="s">
        <v>946</v>
      </c>
      <c r="B120" s="17" t="s">
        <v>844</v>
      </c>
      <c r="C120" s="17" t="s">
        <v>1668</v>
      </c>
      <c r="D120" s="17" t="s">
        <v>947</v>
      </c>
      <c r="E120">
        <v>20.010999999998603</v>
      </c>
      <c r="F120">
        <v>1.9989999999997963</v>
      </c>
      <c r="G120">
        <v>40</v>
      </c>
      <c r="H120" s="17" t="s">
        <v>1704</v>
      </c>
    </row>
    <row r="121" spans="1:8" x14ac:dyDescent="0.2">
      <c r="A121" s="17" t="s">
        <v>946</v>
      </c>
      <c r="B121" s="17" t="s">
        <v>2064</v>
      </c>
      <c r="C121" s="17" t="s">
        <v>1666</v>
      </c>
      <c r="D121" s="17" t="s">
        <v>950</v>
      </c>
      <c r="E121">
        <v>1.4330000000009022</v>
      </c>
      <c r="F121">
        <v>2.7989999999990687</v>
      </c>
      <c r="G121">
        <v>4.0100000000020373</v>
      </c>
      <c r="H121" s="17" t="s">
        <v>1705</v>
      </c>
    </row>
    <row r="122" spans="1:8" x14ac:dyDescent="0.2">
      <c r="A122" s="17" t="s">
        <v>946</v>
      </c>
      <c r="B122" s="17" t="s">
        <v>2064</v>
      </c>
      <c r="C122" s="17" t="s">
        <v>1666</v>
      </c>
      <c r="D122" s="17" t="s">
        <v>948</v>
      </c>
      <c r="E122">
        <v>13.956000000005588</v>
      </c>
      <c r="F122">
        <v>1.4989999999997963</v>
      </c>
      <c r="G122">
        <v>20.920000000012806</v>
      </c>
    </row>
    <row r="123" spans="1:8" x14ac:dyDescent="0.2">
      <c r="A123" s="17" t="s">
        <v>946</v>
      </c>
      <c r="B123" s="17" t="s">
        <v>935</v>
      </c>
      <c r="C123" s="17" t="s">
        <v>1666</v>
      </c>
      <c r="D123" s="17" t="s">
        <v>948</v>
      </c>
      <c r="E123">
        <v>13.342999999993481</v>
      </c>
      <c r="F123">
        <v>1.4989999999997963</v>
      </c>
      <c r="G123">
        <v>20</v>
      </c>
      <c r="H123" s="17" t="s">
        <v>1706</v>
      </c>
    </row>
    <row r="124" spans="1:8" x14ac:dyDescent="0.2">
      <c r="A124" s="17" t="s">
        <v>946</v>
      </c>
      <c r="B124" s="17" t="s">
        <v>935</v>
      </c>
      <c r="C124" s="17" t="s">
        <v>1684</v>
      </c>
      <c r="D124" s="17" t="s">
        <v>948</v>
      </c>
      <c r="E124">
        <v>13.342999999993481</v>
      </c>
      <c r="F124">
        <v>1.4989999999997963</v>
      </c>
      <c r="G124">
        <v>20</v>
      </c>
      <c r="H124" s="17" t="s">
        <v>1707</v>
      </c>
    </row>
    <row r="125" spans="1:8" x14ac:dyDescent="0.2">
      <c r="A125" s="17" t="s">
        <v>946</v>
      </c>
      <c r="B125" s="17" t="s">
        <v>4049</v>
      </c>
      <c r="C125" s="17" t="s">
        <v>1666</v>
      </c>
      <c r="D125" s="17" t="s">
        <v>951</v>
      </c>
      <c r="E125">
        <v>10.349000000001979</v>
      </c>
      <c r="F125">
        <v>2.8990000000012515</v>
      </c>
      <c r="G125">
        <v>30</v>
      </c>
      <c r="H125" s="17" t="s">
        <v>1708</v>
      </c>
    </row>
    <row r="126" spans="1:8" x14ac:dyDescent="0.2">
      <c r="A126" s="17" t="s">
        <v>946</v>
      </c>
      <c r="B126" s="17" t="s">
        <v>4049</v>
      </c>
      <c r="C126" s="17" t="s">
        <v>1650</v>
      </c>
      <c r="D126" s="17" t="s">
        <v>951</v>
      </c>
      <c r="E126">
        <v>6.8790000000008149</v>
      </c>
      <c r="F126">
        <v>2.8990000000012515</v>
      </c>
      <c r="G126">
        <v>19.940000000002328</v>
      </c>
      <c r="H126" s="17" t="s">
        <v>1709</v>
      </c>
    </row>
    <row r="127" spans="1:8" x14ac:dyDescent="0.2">
      <c r="A127" s="17" t="s">
        <v>946</v>
      </c>
      <c r="B127" s="17" t="s">
        <v>4049</v>
      </c>
      <c r="C127" s="17" t="s">
        <v>1652</v>
      </c>
      <c r="D127" s="17" t="s">
        <v>950</v>
      </c>
      <c r="E127">
        <v>17.864000000001397</v>
      </c>
      <c r="F127">
        <v>2.7989999999990687</v>
      </c>
      <c r="G127">
        <v>50</v>
      </c>
      <c r="H127" s="17" t="s">
        <v>1710</v>
      </c>
    </row>
    <row r="128" spans="1:8" x14ac:dyDescent="0.2">
      <c r="A128" s="17" t="s">
        <v>946</v>
      </c>
      <c r="B128" s="17" t="s">
        <v>4141</v>
      </c>
      <c r="C128" s="17" t="s">
        <v>1666</v>
      </c>
      <c r="D128" s="17" t="s">
        <v>950</v>
      </c>
      <c r="E128">
        <v>7.1460000000006403</v>
      </c>
      <c r="F128">
        <v>2.7989999999990687</v>
      </c>
      <c r="G128">
        <v>20</v>
      </c>
      <c r="H128" s="17" t="s">
        <v>1711</v>
      </c>
    </row>
    <row r="129" spans="1:8" x14ac:dyDescent="0.2">
      <c r="A129" s="17" t="s">
        <v>946</v>
      </c>
      <c r="B129" s="17" t="s">
        <v>4141</v>
      </c>
      <c r="C129" s="17" t="s">
        <v>1678</v>
      </c>
      <c r="D129" s="17" t="s">
        <v>950</v>
      </c>
      <c r="E129">
        <v>10.911999999996624</v>
      </c>
      <c r="F129">
        <v>2.7989999999990687</v>
      </c>
      <c r="G129">
        <v>30.540000000008149</v>
      </c>
      <c r="H129" s="17" t="s">
        <v>1712</v>
      </c>
    </row>
    <row r="130" spans="1:8" x14ac:dyDescent="0.2">
      <c r="A130" s="17" t="s">
        <v>946</v>
      </c>
      <c r="B130" s="17" t="s">
        <v>4141</v>
      </c>
      <c r="C130" s="17" t="s">
        <v>1668</v>
      </c>
      <c r="D130" s="17" t="s">
        <v>950</v>
      </c>
      <c r="E130">
        <v>3.5730000000003201</v>
      </c>
      <c r="F130">
        <v>2.7989999999990687</v>
      </c>
      <c r="G130">
        <v>10</v>
      </c>
      <c r="H130" s="17" t="s">
        <v>1713</v>
      </c>
    </row>
    <row r="131" spans="1:8" x14ac:dyDescent="0.2">
      <c r="A131" s="17" t="s">
        <v>946</v>
      </c>
      <c r="B131" s="17" t="s">
        <v>4141</v>
      </c>
      <c r="C131" s="17" t="s">
        <v>1684</v>
      </c>
      <c r="D131" s="17" t="s">
        <v>950</v>
      </c>
      <c r="E131">
        <v>7.1460000000006403</v>
      </c>
      <c r="F131">
        <v>2.7989999999990687</v>
      </c>
      <c r="G131">
        <v>20</v>
      </c>
      <c r="H131" s="17" t="s">
        <v>1714</v>
      </c>
    </row>
    <row r="132" spans="1:8" x14ac:dyDescent="0.2">
      <c r="A132" s="17" t="s">
        <v>946</v>
      </c>
      <c r="B132" s="17" t="s">
        <v>4141</v>
      </c>
      <c r="C132" s="17" t="s">
        <v>1654</v>
      </c>
      <c r="D132" s="17" t="s">
        <v>950</v>
      </c>
      <c r="E132">
        <v>7.1460000000006403</v>
      </c>
      <c r="F132">
        <v>2.7989999999990687</v>
      </c>
      <c r="G132">
        <v>20</v>
      </c>
      <c r="H132" s="17" t="s">
        <v>1715</v>
      </c>
    </row>
    <row r="133" spans="1:8" x14ac:dyDescent="0.2">
      <c r="A133" s="17" t="s">
        <v>946</v>
      </c>
      <c r="B133" s="17" t="s">
        <v>4141</v>
      </c>
      <c r="C133" s="17" t="s">
        <v>1690</v>
      </c>
      <c r="D133" s="17" t="s">
        <v>950</v>
      </c>
      <c r="E133">
        <v>7.1460000000006403</v>
      </c>
      <c r="F133">
        <v>2.7989999999990687</v>
      </c>
      <c r="G133">
        <v>20</v>
      </c>
      <c r="H133" s="17" t="s">
        <v>1716</v>
      </c>
    </row>
    <row r="134" spans="1:8" x14ac:dyDescent="0.2">
      <c r="A134" s="17" t="s">
        <v>946</v>
      </c>
      <c r="B134" s="17" t="s">
        <v>4141</v>
      </c>
      <c r="C134" s="17" t="s">
        <v>1694</v>
      </c>
      <c r="D134" s="17" t="s">
        <v>947</v>
      </c>
      <c r="E134">
        <v>10.005999999993946</v>
      </c>
      <c r="F134">
        <v>1.9989999999997963</v>
      </c>
      <c r="G134">
        <v>20</v>
      </c>
      <c r="H134" s="17" t="s">
        <v>1717</v>
      </c>
    </row>
    <row r="135" spans="1:8" x14ac:dyDescent="0.2">
      <c r="A135" s="17" t="s">
        <v>946</v>
      </c>
      <c r="B135" s="17" t="s">
        <v>4141</v>
      </c>
      <c r="C135" s="17" t="s">
        <v>1694</v>
      </c>
      <c r="D135" s="17" t="s">
        <v>950</v>
      </c>
      <c r="E135">
        <v>3.5730000000003201</v>
      </c>
      <c r="F135">
        <v>2.7989999999990687</v>
      </c>
      <c r="G135">
        <v>10</v>
      </c>
      <c r="H135" s="17" t="s">
        <v>1718</v>
      </c>
    </row>
    <row r="136" spans="1:8" x14ac:dyDescent="0.2">
      <c r="A136" s="17" t="s">
        <v>946</v>
      </c>
      <c r="B136" s="17" t="s">
        <v>2066</v>
      </c>
      <c r="C136" s="17" t="s">
        <v>1666</v>
      </c>
      <c r="D136" s="17" t="s">
        <v>947</v>
      </c>
      <c r="E136">
        <v>15.00800000000163</v>
      </c>
      <c r="F136">
        <v>1.9989999999997963</v>
      </c>
      <c r="G136">
        <v>30</v>
      </c>
      <c r="H136" s="17" t="s">
        <v>1719</v>
      </c>
    </row>
    <row r="137" spans="1:8" x14ac:dyDescent="0.2">
      <c r="A137" s="17" t="s">
        <v>946</v>
      </c>
      <c r="B137" s="17" t="s">
        <v>2066</v>
      </c>
      <c r="C137" s="17" t="s">
        <v>1678</v>
      </c>
      <c r="D137" s="17" t="s">
        <v>947</v>
      </c>
      <c r="E137">
        <v>15.00800000000163</v>
      </c>
      <c r="F137">
        <v>1.9989999999997963</v>
      </c>
      <c r="G137">
        <v>30</v>
      </c>
      <c r="H137" s="17" t="s">
        <v>1720</v>
      </c>
    </row>
    <row r="138" spans="1:8" x14ac:dyDescent="0.2">
      <c r="A138" s="17" t="s">
        <v>946</v>
      </c>
      <c r="B138" s="17" t="s">
        <v>2066</v>
      </c>
      <c r="C138" s="17" t="s">
        <v>1668</v>
      </c>
      <c r="D138" s="17" t="s">
        <v>947</v>
      </c>
      <c r="E138">
        <v>17.50899999999092</v>
      </c>
      <c r="F138">
        <v>1.9989999999997963</v>
      </c>
      <c r="G138">
        <v>35</v>
      </c>
      <c r="H138" s="17" t="s">
        <v>1721</v>
      </c>
    </row>
    <row r="139" spans="1:8" x14ac:dyDescent="0.2">
      <c r="A139" s="17" t="s">
        <v>946</v>
      </c>
      <c r="B139" s="17" t="s">
        <v>2066</v>
      </c>
      <c r="C139" s="17" t="s">
        <v>1659</v>
      </c>
      <c r="D139" s="17" t="s">
        <v>947</v>
      </c>
      <c r="E139">
        <v>15.00800000000163</v>
      </c>
      <c r="F139">
        <v>1.9989999999997963</v>
      </c>
      <c r="G139">
        <v>30</v>
      </c>
      <c r="H139" s="17" t="s">
        <v>1722</v>
      </c>
    </row>
    <row r="140" spans="1:8" x14ac:dyDescent="0.2">
      <c r="A140" s="17" t="s">
        <v>946</v>
      </c>
      <c r="B140" s="17" t="s">
        <v>2066</v>
      </c>
      <c r="C140" s="17" t="s">
        <v>1684</v>
      </c>
      <c r="D140" s="17" t="s">
        <v>947</v>
      </c>
      <c r="E140">
        <v>15.00800000000163</v>
      </c>
      <c r="F140">
        <v>1.9989999999997963</v>
      </c>
      <c r="G140">
        <v>30</v>
      </c>
      <c r="H140" s="17" t="s">
        <v>1723</v>
      </c>
    </row>
    <row r="141" spans="1:8" x14ac:dyDescent="0.2">
      <c r="A141" s="17" t="s">
        <v>946</v>
      </c>
      <c r="B141" s="17" t="s">
        <v>2066</v>
      </c>
      <c r="C141" s="17" t="s">
        <v>1662</v>
      </c>
      <c r="D141" s="17" t="s">
        <v>947</v>
      </c>
      <c r="E141">
        <v>15.198000000003958</v>
      </c>
      <c r="F141">
        <v>1.9989999999997963</v>
      </c>
      <c r="G141">
        <v>30.380000000004657</v>
      </c>
      <c r="H141" s="17" t="s">
        <v>1724</v>
      </c>
    </row>
    <row r="142" spans="1:8" x14ac:dyDescent="0.2">
      <c r="A142" s="17" t="s">
        <v>946</v>
      </c>
      <c r="B142" s="17" t="s">
        <v>2066</v>
      </c>
      <c r="C142" s="17" t="s">
        <v>1670</v>
      </c>
      <c r="D142" s="17" t="s">
        <v>947</v>
      </c>
      <c r="E142">
        <v>15.00800000000163</v>
      </c>
      <c r="F142">
        <v>1.9989999999997963</v>
      </c>
      <c r="G142">
        <v>30</v>
      </c>
      <c r="H142" s="17" t="s">
        <v>1725</v>
      </c>
    </row>
    <row r="143" spans="1:8" x14ac:dyDescent="0.2">
      <c r="A143" s="17" t="s">
        <v>946</v>
      </c>
      <c r="B143" s="17" t="s">
        <v>2066</v>
      </c>
      <c r="C143" s="17" t="s">
        <v>1726</v>
      </c>
      <c r="D143" s="17" t="s">
        <v>947</v>
      </c>
      <c r="E143">
        <v>20.010999999998603</v>
      </c>
      <c r="F143">
        <v>1.9989999999997963</v>
      </c>
      <c r="G143">
        <v>40</v>
      </c>
      <c r="H143" s="17" t="s">
        <v>1727</v>
      </c>
    </row>
    <row r="144" spans="1:8" x14ac:dyDescent="0.2">
      <c r="A144" s="17" t="s">
        <v>946</v>
      </c>
      <c r="B144" s="17" t="s">
        <v>2066</v>
      </c>
      <c r="C144" s="17" t="s">
        <v>1664</v>
      </c>
      <c r="D144" s="17" t="s">
        <v>947</v>
      </c>
      <c r="E144">
        <v>15.00800000000163</v>
      </c>
      <c r="F144">
        <v>1.9989999999997963</v>
      </c>
      <c r="G144">
        <v>30</v>
      </c>
      <c r="H144" s="17" t="s">
        <v>1728</v>
      </c>
    </row>
    <row r="145" spans="1:8" x14ac:dyDescent="0.2">
      <c r="A145" s="18"/>
      <c r="B145" s="18"/>
      <c r="C145" s="18"/>
      <c r="D145" s="18"/>
      <c r="E145" s="10"/>
      <c r="F145" s="10"/>
      <c r="G145" s="10"/>
      <c r="H145" s="10"/>
    </row>
    <row r="146" spans="1:8" x14ac:dyDescent="0.2">
      <c r="A146" s="86" t="s">
        <v>1146</v>
      </c>
      <c r="D146" s="10"/>
    </row>
    <row r="147" spans="1:8" x14ac:dyDescent="0.2">
      <c r="A147" s="16" t="s">
        <v>939</v>
      </c>
      <c r="B147" s="16" t="s">
        <v>827</v>
      </c>
      <c r="C147" s="16" t="s">
        <v>940</v>
      </c>
      <c r="D147" s="16" t="s">
        <v>941</v>
      </c>
      <c r="E147" s="16" t="s">
        <v>942</v>
      </c>
      <c r="F147" s="16" t="s">
        <v>943</v>
      </c>
      <c r="G147" s="16" t="s">
        <v>944</v>
      </c>
      <c r="H147" s="16" t="s">
        <v>945</v>
      </c>
    </row>
    <row r="148" spans="1:8" x14ac:dyDescent="0.2">
      <c r="A148" s="17" t="s">
        <v>946</v>
      </c>
      <c r="B148" s="17" t="s">
        <v>839</v>
      </c>
      <c r="C148" s="17" t="s">
        <v>1666</v>
      </c>
      <c r="D148" s="17" t="s">
        <v>948</v>
      </c>
      <c r="E148">
        <v>16.747999999992317</v>
      </c>
      <c r="F148">
        <v>1.558999999999287</v>
      </c>
      <c r="G148">
        <v>26.10999999998603</v>
      </c>
      <c r="H148" s="17" t="s">
        <v>1729</v>
      </c>
    </row>
    <row r="149" spans="1:8" x14ac:dyDescent="0.2">
      <c r="A149" s="17" t="s">
        <v>946</v>
      </c>
      <c r="B149" s="17" t="s">
        <v>839</v>
      </c>
      <c r="C149" s="17" t="s">
        <v>1678</v>
      </c>
      <c r="D149" s="17" t="s">
        <v>948</v>
      </c>
      <c r="E149">
        <v>12.828999999997905</v>
      </c>
      <c r="F149">
        <v>1.558999999999287</v>
      </c>
      <c r="G149">
        <v>20</v>
      </c>
      <c r="H149" s="17" t="s">
        <v>1730</v>
      </c>
    </row>
    <row r="150" spans="1:8" x14ac:dyDescent="0.2">
      <c r="A150" s="17" t="s">
        <v>946</v>
      </c>
      <c r="B150" s="17" t="s">
        <v>839</v>
      </c>
      <c r="C150" s="17" t="s">
        <v>1684</v>
      </c>
      <c r="D150" s="17" t="s">
        <v>948</v>
      </c>
      <c r="E150">
        <v>16.043000000005122</v>
      </c>
      <c r="F150">
        <v>1.558999999999287</v>
      </c>
      <c r="G150">
        <v>25.010000000009313</v>
      </c>
      <c r="H150" s="17" t="s">
        <v>1731</v>
      </c>
    </row>
    <row r="151" spans="1:8" x14ac:dyDescent="0.2">
      <c r="A151" s="17" t="s">
        <v>946</v>
      </c>
      <c r="B151" s="17" t="s">
        <v>839</v>
      </c>
      <c r="C151" s="17" t="s">
        <v>1662</v>
      </c>
      <c r="D151" s="17" t="s">
        <v>948</v>
      </c>
      <c r="E151">
        <v>19.233000000007451</v>
      </c>
      <c r="F151">
        <v>1.4989999999997963</v>
      </c>
      <c r="G151">
        <v>28.829999999987194</v>
      </c>
      <c r="H151" s="17" t="s">
        <v>1732</v>
      </c>
    </row>
    <row r="152" spans="1:8" x14ac:dyDescent="0.2">
      <c r="A152" s="17" t="s">
        <v>946</v>
      </c>
      <c r="B152" s="17" t="s">
        <v>839</v>
      </c>
      <c r="C152" s="17" t="s">
        <v>1690</v>
      </c>
      <c r="D152" s="17" t="s">
        <v>948</v>
      </c>
      <c r="E152">
        <v>9.5960000000050059</v>
      </c>
      <c r="F152">
        <v>1.558999999999287</v>
      </c>
      <c r="G152">
        <v>14.960000000006403</v>
      </c>
      <c r="H152" s="17" t="s">
        <v>1733</v>
      </c>
    </row>
    <row r="153" spans="1:8" x14ac:dyDescent="0.2">
      <c r="A153" s="17" t="s">
        <v>946</v>
      </c>
      <c r="B153" s="17" t="s">
        <v>839</v>
      </c>
      <c r="C153" s="17" t="s">
        <v>1672</v>
      </c>
      <c r="D153" s="17" t="s">
        <v>948</v>
      </c>
      <c r="E153">
        <v>12.809999999997672</v>
      </c>
      <c r="F153">
        <v>1.558999999999287</v>
      </c>
      <c r="G153">
        <v>19.970000000001164</v>
      </c>
      <c r="H153" s="17" t="s">
        <v>1734</v>
      </c>
    </row>
    <row r="154" spans="1:8" x14ac:dyDescent="0.2">
      <c r="A154" s="17" t="s">
        <v>946</v>
      </c>
      <c r="B154" s="17" t="s">
        <v>839</v>
      </c>
      <c r="C154" s="17" t="s">
        <v>1664</v>
      </c>
      <c r="D154" s="17" t="s">
        <v>948</v>
      </c>
      <c r="E154">
        <v>6.7929999999978463</v>
      </c>
      <c r="F154">
        <v>1.558999999999287</v>
      </c>
      <c r="G154">
        <v>10.589999999996508</v>
      </c>
      <c r="H154" s="17" t="s">
        <v>1735</v>
      </c>
    </row>
    <row r="155" spans="1:8" x14ac:dyDescent="0.2">
      <c r="A155" s="17" t="s">
        <v>946</v>
      </c>
      <c r="B155" t="s">
        <v>54</v>
      </c>
      <c r="C155" s="17" t="s">
        <v>1672</v>
      </c>
      <c r="D155" s="17" t="s">
        <v>950</v>
      </c>
      <c r="E155">
        <v>7.1489999999976135</v>
      </c>
      <c r="F155">
        <v>2.7989999999990687</v>
      </c>
      <c r="G155">
        <v>20.010000000009313</v>
      </c>
      <c r="H155" s="17" t="s">
        <v>1736</v>
      </c>
    </row>
    <row r="156" spans="1:8" x14ac:dyDescent="0.2">
      <c r="A156" s="17" t="s">
        <v>946</v>
      </c>
      <c r="B156" s="17" t="s">
        <v>918</v>
      </c>
      <c r="C156" s="17" t="s">
        <v>1666</v>
      </c>
      <c r="D156" s="17" t="s">
        <v>948</v>
      </c>
      <c r="E156">
        <v>9.6089999999967404</v>
      </c>
      <c r="F156">
        <v>1.558999999999287</v>
      </c>
      <c r="G156">
        <v>14.979999999995925</v>
      </c>
      <c r="H156" s="17" t="s">
        <v>1737</v>
      </c>
    </row>
    <row r="157" spans="1:8" x14ac:dyDescent="0.2">
      <c r="A157" s="17" t="s">
        <v>946</v>
      </c>
      <c r="B157" s="17" t="s">
        <v>918</v>
      </c>
      <c r="C157" s="17" t="s">
        <v>1678</v>
      </c>
      <c r="D157" s="17" t="s">
        <v>948</v>
      </c>
      <c r="E157">
        <v>9.5960000000050059</v>
      </c>
      <c r="F157">
        <v>1.558999999999287</v>
      </c>
      <c r="G157">
        <v>14.960000000006403</v>
      </c>
      <c r="H157" s="17" t="s">
        <v>1738</v>
      </c>
    </row>
    <row r="158" spans="1:8" x14ac:dyDescent="0.2">
      <c r="A158" s="17" t="s">
        <v>946</v>
      </c>
      <c r="B158" s="17" t="s">
        <v>918</v>
      </c>
      <c r="C158" s="17" t="s">
        <v>1668</v>
      </c>
      <c r="D158" s="17" t="s">
        <v>948</v>
      </c>
      <c r="E158">
        <v>9.5840000000025611</v>
      </c>
      <c r="F158">
        <v>1.558999999999287</v>
      </c>
      <c r="G158">
        <v>14.940000000002328</v>
      </c>
      <c r="H158" s="17" t="s">
        <v>1739</v>
      </c>
    </row>
    <row r="159" spans="1:8" x14ac:dyDescent="0.2">
      <c r="A159" s="17" t="s">
        <v>946</v>
      </c>
      <c r="B159" s="17" t="s">
        <v>918</v>
      </c>
      <c r="C159" s="17" t="s">
        <v>1652</v>
      </c>
      <c r="D159" s="17" t="s">
        <v>948</v>
      </c>
      <c r="E159">
        <v>10.013999999995576</v>
      </c>
      <c r="F159">
        <v>1.4989999999997963</v>
      </c>
      <c r="G159">
        <v>15.009999999994761</v>
      </c>
      <c r="H159" s="17" t="s">
        <v>1740</v>
      </c>
    </row>
    <row r="160" spans="1:8" x14ac:dyDescent="0.2">
      <c r="A160" s="17" t="s">
        <v>946</v>
      </c>
      <c r="B160" s="17" t="s">
        <v>918</v>
      </c>
      <c r="C160" s="17" t="s">
        <v>1654</v>
      </c>
      <c r="D160" s="17" t="s">
        <v>948</v>
      </c>
      <c r="E160">
        <v>12.823000000003958</v>
      </c>
      <c r="F160">
        <v>1.558999999999287</v>
      </c>
      <c r="G160">
        <v>19.989999999990687</v>
      </c>
      <c r="H160" s="17" t="s">
        <v>1727</v>
      </c>
    </row>
    <row r="161" spans="1:8" x14ac:dyDescent="0.2">
      <c r="A161" s="17" t="s">
        <v>946</v>
      </c>
      <c r="B161" s="17" t="s">
        <v>841</v>
      </c>
      <c r="C161" s="17" t="s">
        <v>1668</v>
      </c>
      <c r="D161" s="17" t="s">
        <v>947</v>
      </c>
      <c r="E161">
        <v>21.74900000001071</v>
      </c>
      <c r="F161">
        <v>2.2989999999990687</v>
      </c>
      <c r="G161">
        <v>50</v>
      </c>
      <c r="H161" s="17" t="s">
        <v>1741</v>
      </c>
    </row>
    <row r="162" spans="1:8" x14ac:dyDescent="0.2">
      <c r="A162" s="17" t="s">
        <v>946</v>
      </c>
      <c r="B162" s="17" t="s">
        <v>831</v>
      </c>
      <c r="C162" s="17" t="s">
        <v>1666</v>
      </c>
      <c r="D162" s="17" t="s">
        <v>948</v>
      </c>
      <c r="E162">
        <v>14.426000000006752</v>
      </c>
      <c r="F162">
        <v>1.558999999999287</v>
      </c>
      <c r="G162">
        <v>22.489999999990687</v>
      </c>
      <c r="H162" s="17" t="s">
        <v>1742</v>
      </c>
    </row>
    <row r="163" spans="1:8" x14ac:dyDescent="0.2">
      <c r="A163" s="17" t="s">
        <v>946</v>
      </c>
      <c r="B163" s="17" t="s">
        <v>831</v>
      </c>
      <c r="C163" s="17" t="s">
        <v>1666</v>
      </c>
      <c r="D163" s="17" t="s">
        <v>948</v>
      </c>
      <c r="E163">
        <v>14.971999999994296</v>
      </c>
      <c r="F163">
        <v>1.558999999999287</v>
      </c>
      <c r="G163">
        <v>23.339999999996508</v>
      </c>
      <c r="H163" s="17" t="s">
        <v>1743</v>
      </c>
    </row>
    <row r="164" spans="1:8" x14ac:dyDescent="0.2">
      <c r="A164" s="17" t="s">
        <v>946</v>
      </c>
      <c r="B164" s="17" t="s">
        <v>831</v>
      </c>
      <c r="C164" s="17" t="s">
        <v>1650</v>
      </c>
      <c r="D164" s="17" t="s">
        <v>948</v>
      </c>
      <c r="E164">
        <v>15.478000000002794</v>
      </c>
      <c r="F164">
        <v>1.558999999999287</v>
      </c>
      <c r="G164">
        <v>24.130000000004657</v>
      </c>
      <c r="H164" s="17" t="s">
        <v>1744</v>
      </c>
    </row>
    <row r="165" spans="1:8" x14ac:dyDescent="0.2">
      <c r="A165" s="17" t="s">
        <v>946</v>
      </c>
      <c r="B165" s="17" t="s">
        <v>831</v>
      </c>
      <c r="C165" s="17" t="s">
        <v>1668</v>
      </c>
      <c r="D165" s="17" t="s">
        <v>948</v>
      </c>
      <c r="E165">
        <v>14.990999999994528</v>
      </c>
      <c r="F165">
        <v>1.558999999999287</v>
      </c>
      <c r="G165">
        <v>23.369999999995343</v>
      </c>
      <c r="H165" s="17" t="s">
        <v>1745</v>
      </c>
    </row>
    <row r="166" spans="1:8" x14ac:dyDescent="0.2">
      <c r="A166" s="17" t="s">
        <v>946</v>
      </c>
      <c r="B166" s="17" t="s">
        <v>831</v>
      </c>
      <c r="C166" s="17" t="s">
        <v>1659</v>
      </c>
      <c r="D166" s="17" t="s">
        <v>948</v>
      </c>
      <c r="E166">
        <v>16.396000000007916</v>
      </c>
      <c r="F166">
        <v>1.558999999999287</v>
      </c>
      <c r="G166">
        <v>25.559999999997672</v>
      </c>
      <c r="H166" s="17" t="s">
        <v>1746</v>
      </c>
    </row>
    <row r="167" spans="1:8" x14ac:dyDescent="0.2">
      <c r="A167" s="17" t="s">
        <v>946</v>
      </c>
      <c r="B167" s="17" t="s">
        <v>831</v>
      </c>
      <c r="C167" s="17" t="s">
        <v>1684</v>
      </c>
      <c r="D167" s="17" t="s">
        <v>951</v>
      </c>
      <c r="E167">
        <v>4.9820000000036089</v>
      </c>
      <c r="F167">
        <v>2.8990000000012515</v>
      </c>
      <c r="G167">
        <v>14.440000000002328</v>
      </c>
      <c r="H167" s="17" t="s">
        <v>1747</v>
      </c>
    </row>
    <row r="168" spans="1:8" x14ac:dyDescent="0.2">
      <c r="A168" s="17" t="s">
        <v>946</v>
      </c>
      <c r="B168" s="17" t="s">
        <v>831</v>
      </c>
      <c r="C168" s="17" t="s">
        <v>1684</v>
      </c>
      <c r="D168" s="17" t="s">
        <v>948</v>
      </c>
      <c r="E168">
        <v>16.402000000001863</v>
      </c>
      <c r="F168">
        <v>1.558999999999287</v>
      </c>
      <c r="G168">
        <v>25.570000000006985</v>
      </c>
    </row>
    <row r="169" spans="1:8" x14ac:dyDescent="0.2">
      <c r="A169" s="17" t="s">
        <v>946</v>
      </c>
      <c r="B169" s="17" t="s">
        <v>831</v>
      </c>
      <c r="C169" s="17" t="s">
        <v>1654</v>
      </c>
      <c r="D169" s="17" t="s">
        <v>948</v>
      </c>
      <c r="E169">
        <v>12.828999999997905</v>
      </c>
      <c r="F169">
        <v>1.558999999999287</v>
      </c>
      <c r="G169">
        <v>20</v>
      </c>
      <c r="H169" s="17" t="s">
        <v>1748</v>
      </c>
    </row>
    <row r="170" spans="1:8" x14ac:dyDescent="0.2">
      <c r="A170" s="17" t="s">
        <v>946</v>
      </c>
      <c r="B170" s="17" t="s">
        <v>831</v>
      </c>
      <c r="C170" s="17" t="s">
        <v>1662</v>
      </c>
      <c r="D170" s="17" t="s">
        <v>951</v>
      </c>
      <c r="E170">
        <v>2.5289999999986321</v>
      </c>
      <c r="F170">
        <v>2.8990000000012515</v>
      </c>
      <c r="G170">
        <v>7.3300000000017462</v>
      </c>
      <c r="H170" s="17" t="s">
        <v>1749</v>
      </c>
    </row>
    <row r="171" spans="1:8" x14ac:dyDescent="0.2">
      <c r="A171" s="17" t="s">
        <v>946</v>
      </c>
      <c r="B171" s="17" t="s">
        <v>831</v>
      </c>
      <c r="C171" s="17" t="s">
        <v>1662</v>
      </c>
      <c r="D171" s="17" t="s">
        <v>948</v>
      </c>
      <c r="E171">
        <v>13.547999999995227</v>
      </c>
      <c r="F171">
        <v>1.558999999999287</v>
      </c>
      <c r="G171">
        <v>21.119999999995343</v>
      </c>
    </row>
    <row r="172" spans="1:8" x14ac:dyDescent="0.2">
      <c r="A172" s="17" t="s">
        <v>946</v>
      </c>
      <c r="B172" s="17" t="s">
        <v>831</v>
      </c>
      <c r="C172" s="17" t="s">
        <v>1670</v>
      </c>
      <c r="D172" s="17" t="s">
        <v>948</v>
      </c>
      <c r="E172">
        <v>13.682000000000698</v>
      </c>
      <c r="F172">
        <v>1.558999999999287</v>
      </c>
      <c r="G172">
        <v>21.329999999987194</v>
      </c>
      <c r="H172" s="17" t="s">
        <v>1750</v>
      </c>
    </row>
    <row r="173" spans="1:8" x14ac:dyDescent="0.2">
      <c r="A173" s="17" t="s">
        <v>946</v>
      </c>
      <c r="B173" s="17" t="s">
        <v>831</v>
      </c>
      <c r="C173" s="17" t="s">
        <v>1670</v>
      </c>
      <c r="D173" s="17" t="s">
        <v>951</v>
      </c>
      <c r="E173">
        <v>1.2489999999997963</v>
      </c>
      <c r="F173">
        <v>2.8990000000012515</v>
      </c>
      <c r="G173">
        <v>3.6199999999989814</v>
      </c>
    </row>
    <row r="174" spans="1:8" x14ac:dyDescent="0.2">
      <c r="A174" s="17" t="s">
        <v>946</v>
      </c>
      <c r="B174" s="17" t="s">
        <v>831</v>
      </c>
      <c r="C174" s="17" t="s">
        <v>1690</v>
      </c>
      <c r="D174" s="17" t="s">
        <v>948</v>
      </c>
      <c r="E174">
        <v>15.805999999996857</v>
      </c>
      <c r="F174">
        <v>1.558999999999287</v>
      </c>
      <c r="G174">
        <v>24.64000000001397</v>
      </c>
      <c r="H174" s="17" t="s">
        <v>1751</v>
      </c>
    </row>
    <row r="175" spans="1:8" x14ac:dyDescent="0.2">
      <c r="A175" s="17" t="s">
        <v>946</v>
      </c>
      <c r="B175" s="17" t="s">
        <v>831</v>
      </c>
      <c r="C175" s="17" t="s">
        <v>1672</v>
      </c>
      <c r="D175" s="17" t="s">
        <v>948</v>
      </c>
      <c r="E175">
        <v>14.336999999999534</v>
      </c>
      <c r="F175">
        <v>1.558999999999287</v>
      </c>
      <c r="G175">
        <v>22.350000000005821</v>
      </c>
      <c r="H175" s="17" t="s">
        <v>1752</v>
      </c>
    </row>
    <row r="176" spans="1:8" x14ac:dyDescent="0.2">
      <c r="A176" s="17" t="s">
        <v>946</v>
      </c>
      <c r="B176" s="17" t="s">
        <v>831</v>
      </c>
      <c r="C176" s="17" t="s">
        <v>1664</v>
      </c>
      <c r="D176" s="17" t="s">
        <v>948</v>
      </c>
      <c r="E176">
        <v>12.828999999997905</v>
      </c>
      <c r="F176">
        <v>1.558999999999287</v>
      </c>
      <c r="G176">
        <v>20</v>
      </c>
      <c r="H176" s="17" t="s">
        <v>1753</v>
      </c>
    </row>
    <row r="177" spans="1:8" x14ac:dyDescent="0.2">
      <c r="A177" s="17" t="s">
        <v>946</v>
      </c>
      <c r="B177" s="17" t="s">
        <v>831</v>
      </c>
      <c r="C177" s="17" t="s">
        <v>1694</v>
      </c>
      <c r="D177" s="17" t="s">
        <v>948</v>
      </c>
      <c r="E177">
        <v>12.823000000003958</v>
      </c>
      <c r="F177">
        <v>1.558999999999287</v>
      </c>
      <c r="G177">
        <v>19.989999999990687</v>
      </c>
      <c r="H177" s="17" t="s">
        <v>1754</v>
      </c>
    </row>
    <row r="178" spans="1:8" x14ac:dyDescent="0.2">
      <c r="A178" s="17" t="s">
        <v>946</v>
      </c>
      <c r="B178" s="17" t="s">
        <v>1755</v>
      </c>
      <c r="C178" s="17" t="s">
        <v>1690</v>
      </c>
      <c r="D178" s="17" t="s">
        <v>948</v>
      </c>
      <c r="E178">
        <v>11.251000000003842</v>
      </c>
      <c r="F178">
        <v>1.558999999999287</v>
      </c>
      <c r="G178">
        <v>17.540000000008149</v>
      </c>
      <c r="H178" s="17" t="s">
        <v>1756</v>
      </c>
    </row>
    <row r="179" spans="1:8" x14ac:dyDescent="0.2">
      <c r="A179" s="17" t="s">
        <v>946</v>
      </c>
      <c r="B179" s="17" t="s">
        <v>1755</v>
      </c>
      <c r="C179" s="17" t="s">
        <v>1672</v>
      </c>
      <c r="D179" s="17" t="s">
        <v>948</v>
      </c>
      <c r="E179">
        <v>12.661999999996624</v>
      </c>
      <c r="F179">
        <v>1.558999999999287</v>
      </c>
      <c r="G179">
        <v>19.739999999990687</v>
      </c>
      <c r="H179" s="17" t="s">
        <v>1757</v>
      </c>
    </row>
    <row r="180" spans="1:8" x14ac:dyDescent="0.2">
      <c r="A180" s="17" t="s">
        <v>946</v>
      </c>
      <c r="B180" s="17" t="s">
        <v>1755</v>
      </c>
      <c r="C180" s="17" t="s">
        <v>1664</v>
      </c>
      <c r="D180" s="17" t="s">
        <v>948</v>
      </c>
      <c r="E180">
        <v>11.783999999999651</v>
      </c>
      <c r="F180">
        <v>1.558999999999287</v>
      </c>
      <c r="G180">
        <v>18.369999999995343</v>
      </c>
      <c r="H180" s="17" t="s">
        <v>1758</v>
      </c>
    </row>
    <row r="181" spans="1:8" x14ac:dyDescent="0.2">
      <c r="A181" s="17" t="s">
        <v>946</v>
      </c>
      <c r="B181" s="17" t="s">
        <v>832</v>
      </c>
      <c r="C181" s="17" t="s">
        <v>1678</v>
      </c>
      <c r="D181" s="17" t="s">
        <v>948</v>
      </c>
      <c r="E181">
        <v>19.230999999999767</v>
      </c>
      <c r="F181">
        <v>1.558999999999287</v>
      </c>
      <c r="G181">
        <v>29.980000000010477</v>
      </c>
      <c r="H181" s="17" t="s">
        <v>1759</v>
      </c>
    </row>
    <row r="182" spans="1:8" x14ac:dyDescent="0.2">
      <c r="A182" s="17" t="s">
        <v>946</v>
      </c>
      <c r="B182" s="17" t="s">
        <v>832</v>
      </c>
      <c r="C182" s="17" t="s">
        <v>1650</v>
      </c>
      <c r="D182" s="17" t="s">
        <v>951</v>
      </c>
      <c r="E182">
        <v>4.5710000000035507</v>
      </c>
      <c r="F182">
        <v>2.8990000000012515</v>
      </c>
      <c r="G182">
        <v>13.25</v>
      </c>
      <c r="H182" s="17" t="s">
        <v>1760</v>
      </c>
    </row>
    <row r="183" spans="1:8" x14ac:dyDescent="0.2">
      <c r="A183" s="17" t="s">
        <v>946</v>
      </c>
      <c r="B183" s="17" t="s">
        <v>832</v>
      </c>
      <c r="C183" s="17" t="s">
        <v>1650</v>
      </c>
      <c r="D183" s="17" t="s">
        <v>948</v>
      </c>
      <c r="E183">
        <v>10.623000000006869</v>
      </c>
      <c r="F183">
        <v>1.558999999999287</v>
      </c>
      <c r="G183">
        <v>16.559999999997672</v>
      </c>
    </row>
    <row r="184" spans="1:8" x14ac:dyDescent="0.2">
      <c r="A184" s="17" t="s">
        <v>946</v>
      </c>
      <c r="B184" s="17" t="s">
        <v>832</v>
      </c>
      <c r="C184" s="17" t="s">
        <v>1652</v>
      </c>
      <c r="D184" s="17" t="s">
        <v>948</v>
      </c>
      <c r="E184">
        <v>11.533999999999651</v>
      </c>
      <c r="F184">
        <v>1.558999999999287</v>
      </c>
      <c r="G184">
        <v>17.980000000010477</v>
      </c>
      <c r="H184" s="17" t="s">
        <v>1761</v>
      </c>
    </row>
    <row r="185" spans="1:8" x14ac:dyDescent="0.2">
      <c r="A185" s="17" t="s">
        <v>946</v>
      </c>
      <c r="B185" s="17" t="s">
        <v>832</v>
      </c>
      <c r="C185" s="17" t="s">
        <v>1652</v>
      </c>
      <c r="D185" s="17" t="s">
        <v>950</v>
      </c>
      <c r="E185">
        <v>2.5010000000002037</v>
      </c>
      <c r="F185">
        <v>2.7989999999990687</v>
      </c>
      <c r="G185">
        <v>7</v>
      </c>
    </row>
    <row r="186" spans="1:8" x14ac:dyDescent="0.2">
      <c r="A186" s="17" t="s">
        <v>946</v>
      </c>
      <c r="B186" s="17" t="s">
        <v>832</v>
      </c>
      <c r="C186" s="17" t="s">
        <v>1659</v>
      </c>
      <c r="D186" s="17" t="s">
        <v>950</v>
      </c>
      <c r="E186">
        <v>3.5730000000003201</v>
      </c>
      <c r="F186">
        <v>2.7989999999990687</v>
      </c>
      <c r="G186">
        <v>10</v>
      </c>
      <c r="H186" s="17" t="s">
        <v>1762</v>
      </c>
    </row>
    <row r="187" spans="1:8" x14ac:dyDescent="0.2">
      <c r="A187" s="17" t="s">
        <v>946</v>
      </c>
      <c r="B187" s="17" t="s">
        <v>832</v>
      </c>
      <c r="C187" s="17" t="s">
        <v>1659</v>
      </c>
      <c r="D187" s="17" t="s">
        <v>948</v>
      </c>
      <c r="E187">
        <v>14.502999999996973</v>
      </c>
      <c r="F187">
        <v>1.558999999999287</v>
      </c>
      <c r="G187">
        <v>22.60999999998603</v>
      </c>
    </row>
    <row r="188" spans="1:8" x14ac:dyDescent="0.2">
      <c r="A188" s="17" t="s">
        <v>946</v>
      </c>
      <c r="B188" s="17" t="s">
        <v>832</v>
      </c>
      <c r="C188" s="17" t="s">
        <v>1684</v>
      </c>
      <c r="D188" s="17" t="s">
        <v>948</v>
      </c>
      <c r="E188">
        <v>18.429000000003725</v>
      </c>
      <c r="F188">
        <v>1.558999999999287</v>
      </c>
      <c r="G188">
        <v>28.730000000010477</v>
      </c>
      <c r="H188" s="17" t="s">
        <v>1763</v>
      </c>
    </row>
    <row r="189" spans="1:8" x14ac:dyDescent="0.2">
      <c r="A189" s="17" t="s">
        <v>946</v>
      </c>
      <c r="B189" s="17" t="s">
        <v>832</v>
      </c>
      <c r="C189" s="17" t="s">
        <v>1662</v>
      </c>
      <c r="D189" s="17" t="s">
        <v>948</v>
      </c>
      <c r="E189">
        <v>12.828999999997905</v>
      </c>
      <c r="F189">
        <v>1.558999999999287</v>
      </c>
      <c r="G189">
        <v>20</v>
      </c>
      <c r="H189" s="17" t="s">
        <v>1764</v>
      </c>
    </row>
    <row r="190" spans="1:8" x14ac:dyDescent="0.2">
      <c r="A190" s="17" t="s">
        <v>946</v>
      </c>
      <c r="B190" s="17" t="s">
        <v>832</v>
      </c>
      <c r="C190" s="17" t="s">
        <v>1690</v>
      </c>
      <c r="D190" s="17" t="s">
        <v>948</v>
      </c>
      <c r="E190">
        <v>13.259000000005472</v>
      </c>
      <c r="F190">
        <v>1.558999999999287</v>
      </c>
      <c r="G190">
        <v>20.670000000012806</v>
      </c>
      <c r="H190" s="17" t="s">
        <v>1765</v>
      </c>
    </row>
    <row r="191" spans="1:8" x14ac:dyDescent="0.2">
      <c r="A191" s="17" t="s">
        <v>946</v>
      </c>
      <c r="B191" s="17" t="s">
        <v>832</v>
      </c>
      <c r="C191" s="17" t="s">
        <v>1664</v>
      </c>
      <c r="D191" s="17" t="s">
        <v>948</v>
      </c>
      <c r="E191">
        <v>20.00700000001234</v>
      </c>
      <c r="F191">
        <v>1.558999999999287</v>
      </c>
      <c r="G191">
        <v>31.190000000002328</v>
      </c>
      <c r="H191" s="17" t="s">
        <v>1766</v>
      </c>
    </row>
    <row r="192" spans="1:8" x14ac:dyDescent="0.2">
      <c r="A192" s="17" t="s">
        <v>946</v>
      </c>
      <c r="B192" s="17" t="s">
        <v>832</v>
      </c>
      <c r="C192" s="17" t="s">
        <v>1694</v>
      </c>
      <c r="D192" s="17" t="s">
        <v>948</v>
      </c>
      <c r="E192">
        <v>9.6220000000030268</v>
      </c>
      <c r="F192">
        <v>1.558999999999287</v>
      </c>
      <c r="G192">
        <v>15</v>
      </c>
      <c r="H192" s="17" t="s">
        <v>1767</v>
      </c>
    </row>
    <row r="193" spans="1:8" x14ac:dyDescent="0.2">
      <c r="A193" s="17" t="s">
        <v>946</v>
      </c>
      <c r="B193" s="17" t="s">
        <v>1207</v>
      </c>
      <c r="C193" s="17" t="s">
        <v>1650</v>
      </c>
      <c r="D193" s="17" t="s">
        <v>950</v>
      </c>
      <c r="E193">
        <v>3.8300000000017462</v>
      </c>
      <c r="F193">
        <v>2.7989999999990687</v>
      </c>
      <c r="G193">
        <v>10.720000000001164</v>
      </c>
      <c r="H193" s="17" t="s">
        <v>1768</v>
      </c>
    </row>
    <row r="194" spans="1:8" x14ac:dyDescent="0.2">
      <c r="A194" s="17" t="s">
        <v>946</v>
      </c>
      <c r="B194" s="17" t="s">
        <v>1207</v>
      </c>
      <c r="C194" s="17" t="s">
        <v>1650</v>
      </c>
      <c r="D194" s="17" t="s">
        <v>948</v>
      </c>
      <c r="E194">
        <v>19.486999999993714</v>
      </c>
      <c r="F194">
        <v>1.4989999999997963</v>
      </c>
      <c r="G194">
        <v>29.209999999991851</v>
      </c>
    </row>
    <row r="195" spans="1:8" x14ac:dyDescent="0.2">
      <c r="A195" s="17" t="s">
        <v>946</v>
      </c>
      <c r="B195" s="17" t="s">
        <v>1207</v>
      </c>
      <c r="C195" s="17" t="s">
        <v>1650</v>
      </c>
      <c r="D195" s="17" t="s">
        <v>948</v>
      </c>
      <c r="E195">
        <v>16.029999999998836</v>
      </c>
      <c r="F195">
        <v>1.558999999999287</v>
      </c>
      <c r="G195">
        <v>24.989999999990687</v>
      </c>
      <c r="H195" s="17" t="s">
        <v>1769</v>
      </c>
    </row>
    <row r="196" spans="1:8" x14ac:dyDescent="0.2">
      <c r="A196" s="17" t="s">
        <v>946</v>
      </c>
      <c r="B196" s="17" t="s">
        <v>1207</v>
      </c>
      <c r="C196" s="17" t="s">
        <v>1650</v>
      </c>
      <c r="D196" s="17" t="s">
        <v>950</v>
      </c>
      <c r="E196">
        <v>5.3600000000005821</v>
      </c>
      <c r="F196">
        <v>2.7989999999990687</v>
      </c>
      <c r="G196">
        <v>15</v>
      </c>
    </row>
    <row r="197" spans="1:8" x14ac:dyDescent="0.2">
      <c r="A197" s="17" t="s">
        <v>946</v>
      </c>
      <c r="B197" s="17" t="s">
        <v>1207</v>
      </c>
      <c r="C197" s="17" t="s">
        <v>1659</v>
      </c>
      <c r="D197" s="17" t="s">
        <v>948</v>
      </c>
      <c r="E197">
        <v>15.471999999994296</v>
      </c>
      <c r="F197">
        <v>1.558999999999287</v>
      </c>
      <c r="G197">
        <v>24.119999999995343</v>
      </c>
      <c r="H197" s="17" t="s">
        <v>1770</v>
      </c>
    </row>
    <row r="198" spans="1:8" x14ac:dyDescent="0.2">
      <c r="A198" s="17" t="s">
        <v>946</v>
      </c>
      <c r="B198" s="17" t="s">
        <v>1207</v>
      </c>
      <c r="C198" s="17" t="s">
        <v>1654</v>
      </c>
      <c r="D198" s="17" t="s">
        <v>948</v>
      </c>
      <c r="E198">
        <v>17.915999999997439</v>
      </c>
      <c r="F198">
        <v>1.558999999999287</v>
      </c>
      <c r="G198">
        <v>27.929999999993015</v>
      </c>
      <c r="H198" s="17" t="s">
        <v>1771</v>
      </c>
    </row>
    <row r="199" spans="1:8" x14ac:dyDescent="0.2">
      <c r="A199" s="17" t="s">
        <v>946</v>
      </c>
      <c r="B199" s="17" t="s">
        <v>1207</v>
      </c>
      <c r="C199" s="17" t="s">
        <v>1690</v>
      </c>
      <c r="D199" s="17" t="s">
        <v>947</v>
      </c>
      <c r="E199">
        <v>2.2410000000018044</v>
      </c>
      <c r="F199">
        <v>2.2489999999997963</v>
      </c>
      <c r="G199">
        <v>5.0400000000008731</v>
      </c>
      <c r="H199" s="17" t="s">
        <v>1772</v>
      </c>
    </row>
    <row r="200" spans="1:8" x14ac:dyDescent="0.2">
      <c r="A200" s="17" t="s">
        <v>946</v>
      </c>
      <c r="B200" s="17" t="s">
        <v>1207</v>
      </c>
      <c r="C200" s="17" t="s">
        <v>1690</v>
      </c>
      <c r="D200" s="17" t="s">
        <v>948</v>
      </c>
      <c r="E200">
        <v>22.393000000010943</v>
      </c>
      <c r="F200">
        <v>1.558999999999287</v>
      </c>
      <c r="G200">
        <v>34.909999999974389</v>
      </c>
    </row>
    <row r="201" spans="1:8" x14ac:dyDescent="0.2">
      <c r="A201" s="17" t="s">
        <v>946</v>
      </c>
      <c r="B201" s="17" t="s">
        <v>1207</v>
      </c>
      <c r="C201" s="17" t="s">
        <v>1726</v>
      </c>
      <c r="D201" s="17" t="s">
        <v>948</v>
      </c>
      <c r="E201">
        <v>25.606999999989057</v>
      </c>
      <c r="F201">
        <v>1.558999999999287</v>
      </c>
      <c r="G201">
        <v>39.919999999983702</v>
      </c>
      <c r="H201" s="17" t="s">
        <v>1773</v>
      </c>
    </row>
    <row r="202" spans="1:8" x14ac:dyDescent="0.2">
      <c r="A202" s="17" t="s">
        <v>946</v>
      </c>
      <c r="B202" s="17" t="s">
        <v>895</v>
      </c>
      <c r="C202" s="17" t="s">
        <v>1672</v>
      </c>
      <c r="D202" s="17" t="s">
        <v>947</v>
      </c>
      <c r="E202">
        <v>26.211999999999534</v>
      </c>
      <c r="F202">
        <v>2.2489999999997963</v>
      </c>
      <c r="G202">
        <v>58.950000000011642</v>
      </c>
      <c r="H202" s="17" t="s">
        <v>1774</v>
      </c>
    </row>
    <row r="203" spans="1:8" x14ac:dyDescent="0.2">
      <c r="A203" s="17" t="s">
        <v>946</v>
      </c>
      <c r="B203" s="17" t="s">
        <v>895</v>
      </c>
      <c r="C203" s="17" t="s">
        <v>1672</v>
      </c>
      <c r="D203" s="17" t="s">
        <v>948</v>
      </c>
      <c r="E203">
        <v>10.013000000006286</v>
      </c>
      <c r="F203">
        <v>1.558999999999287</v>
      </c>
      <c r="G203">
        <v>15.610000000000582</v>
      </c>
    </row>
    <row r="204" spans="1:8" x14ac:dyDescent="0.2">
      <c r="A204" s="17" t="s">
        <v>946</v>
      </c>
      <c r="B204" s="17" t="s">
        <v>4051</v>
      </c>
      <c r="C204" s="17" t="s">
        <v>1666</v>
      </c>
      <c r="D204" s="17" t="s">
        <v>948</v>
      </c>
      <c r="E204">
        <v>7.6399999999994179</v>
      </c>
      <c r="F204">
        <v>1.558999999999287</v>
      </c>
      <c r="G204">
        <v>11.910000000003492</v>
      </c>
      <c r="H204" s="17" t="s">
        <v>1775</v>
      </c>
    </row>
    <row r="205" spans="1:8" x14ac:dyDescent="0.2">
      <c r="A205" s="17" t="s">
        <v>946</v>
      </c>
      <c r="B205" s="17" t="s">
        <v>4051</v>
      </c>
      <c r="C205" s="17" t="s">
        <v>1678</v>
      </c>
      <c r="D205" s="17" t="s">
        <v>948</v>
      </c>
      <c r="E205">
        <v>6.4020000000018626</v>
      </c>
      <c r="F205">
        <v>1.558999999999287</v>
      </c>
      <c r="G205">
        <v>9.9799999999959255</v>
      </c>
      <c r="H205" s="17" t="s">
        <v>1776</v>
      </c>
    </row>
    <row r="206" spans="1:8" x14ac:dyDescent="0.2">
      <c r="A206" s="17" t="s">
        <v>946</v>
      </c>
      <c r="B206" s="17" t="s">
        <v>4051</v>
      </c>
      <c r="C206" s="17" t="s">
        <v>1670</v>
      </c>
      <c r="D206" s="17" t="s">
        <v>948</v>
      </c>
      <c r="E206">
        <v>6.658000000003085</v>
      </c>
      <c r="F206">
        <v>1.4989999999997963</v>
      </c>
      <c r="G206">
        <v>9.9799999999959255</v>
      </c>
      <c r="H206" s="17" t="s">
        <v>1777</v>
      </c>
    </row>
    <row r="207" spans="1:8" x14ac:dyDescent="0.2">
      <c r="A207" s="17" t="s">
        <v>946</v>
      </c>
      <c r="B207" s="17" t="s">
        <v>4051</v>
      </c>
      <c r="C207" s="17" t="s">
        <v>1672</v>
      </c>
      <c r="D207" s="17" t="s">
        <v>948</v>
      </c>
      <c r="E207">
        <v>6.7229999999981374</v>
      </c>
      <c r="F207">
        <v>1.558999999999287</v>
      </c>
      <c r="G207">
        <v>10.479999999995925</v>
      </c>
      <c r="H207" s="17" t="s">
        <v>1778</v>
      </c>
    </row>
    <row r="208" spans="1:8" x14ac:dyDescent="0.2">
      <c r="A208" s="17" t="s">
        <v>946</v>
      </c>
      <c r="B208" s="17" t="s">
        <v>847</v>
      </c>
      <c r="C208" s="17" t="s">
        <v>1678</v>
      </c>
      <c r="D208" s="17" t="s">
        <v>950</v>
      </c>
      <c r="E208">
        <v>14.301999999996042</v>
      </c>
      <c r="F208">
        <v>2.7989999999990687</v>
      </c>
      <c r="G208">
        <v>40.03000000002794</v>
      </c>
      <c r="H208" s="17" t="s">
        <v>1779</v>
      </c>
    </row>
    <row r="209" spans="1:8" x14ac:dyDescent="0.2">
      <c r="A209" s="17" t="s">
        <v>946</v>
      </c>
      <c r="B209" s="17" t="s">
        <v>847</v>
      </c>
      <c r="C209" s="17" t="s">
        <v>1652</v>
      </c>
      <c r="D209" s="17" t="s">
        <v>2195</v>
      </c>
      <c r="E209">
        <v>1</v>
      </c>
      <c r="F209">
        <v>14.169999999998254</v>
      </c>
      <c r="G209">
        <v>14.169999999998254</v>
      </c>
      <c r="H209" s="17" t="s">
        <v>1780</v>
      </c>
    </row>
    <row r="210" spans="1:8" x14ac:dyDescent="0.2">
      <c r="A210" s="17" t="s">
        <v>946</v>
      </c>
      <c r="B210" s="17" t="s">
        <v>847</v>
      </c>
      <c r="C210" s="17" t="s">
        <v>1659</v>
      </c>
      <c r="D210" s="17" t="s">
        <v>950</v>
      </c>
      <c r="E210">
        <v>10.221999999994296</v>
      </c>
      <c r="F210">
        <v>2.7989999999990687</v>
      </c>
      <c r="G210">
        <v>28.60999999998603</v>
      </c>
      <c r="H210" s="17" t="s">
        <v>1781</v>
      </c>
    </row>
    <row r="211" spans="1:8" x14ac:dyDescent="0.2">
      <c r="A211" s="17" t="s">
        <v>946</v>
      </c>
      <c r="B211" s="17" t="s">
        <v>847</v>
      </c>
      <c r="C211" s="17" t="s">
        <v>1659</v>
      </c>
      <c r="D211" s="17" t="s">
        <v>948</v>
      </c>
      <c r="E211">
        <v>7.3190000000031432</v>
      </c>
      <c r="F211">
        <v>1.558999999999287</v>
      </c>
      <c r="G211">
        <v>11.410000000003492</v>
      </c>
    </row>
    <row r="212" spans="1:8" x14ac:dyDescent="0.2">
      <c r="A212" s="17" t="s">
        <v>946</v>
      </c>
      <c r="B212" s="17" t="s">
        <v>847</v>
      </c>
      <c r="C212" s="17" t="s">
        <v>1670</v>
      </c>
      <c r="D212" s="17" t="s">
        <v>950</v>
      </c>
      <c r="E212">
        <v>7.9320000000006985</v>
      </c>
      <c r="F212">
        <v>2.7989999999990687</v>
      </c>
      <c r="G212">
        <v>22.200000000011642</v>
      </c>
      <c r="H212" s="17" t="s">
        <v>1782</v>
      </c>
    </row>
    <row r="213" spans="1:8" x14ac:dyDescent="0.2">
      <c r="A213" s="17" t="s">
        <v>946</v>
      </c>
      <c r="B213" s="17" t="s">
        <v>847</v>
      </c>
      <c r="C213" s="17" t="s">
        <v>1670</v>
      </c>
      <c r="D213" s="17" t="s">
        <v>948</v>
      </c>
      <c r="E213">
        <v>5.0100000000020373</v>
      </c>
      <c r="F213">
        <v>1.558999999999287</v>
      </c>
      <c r="G213">
        <v>7.8099999999976717</v>
      </c>
    </row>
    <row r="214" spans="1:8" x14ac:dyDescent="0.2">
      <c r="A214" s="17" t="s">
        <v>946</v>
      </c>
      <c r="B214" s="17" t="s">
        <v>847</v>
      </c>
      <c r="C214" s="17" t="s">
        <v>1726</v>
      </c>
      <c r="D214" s="17" t="s">
        <v>948</v>
      </c>
      <c r="E214">
        <v>7.5630000000019209</v>
      </c>
      <c r="F214">
        <v>1.558999999999287</v>
      </c>
      <c r="G214">
        <v>11.789999999993597</v>
      </c>
      <c r="H214" s="17" t="s">
        <v>1783</v>
      </c>
    </row>
    <row r="215" spans="1:8" x14ac:dyDescent="0.2">
      <c r="A215" s="17" t="s">
        <v>946</v>
      </c>
      <c r="B215" s="17" t="s">
        <v>847</v>
      </c>
      <c r="C215" s="17" t="s">
        <v>1726</v>
      </c>
      <c r="D215" s="17" t="s">
        <v>950</v>
      </c>
      <c r="E215">
        <v>6.6310000000012224</v>
      </c>
      <c r="F215">
        <v>2.7989999999990687</v>
      </c>
      <c r="G215">
        <v>18.559999999997672</v>
      </c>
    </row>
    <row r="216" spans="1:8" x14ac:dyDescent="0.2">
      <c r="A216" s="17" t="s">
        <v>946</v>
      </c>
      <c r="B216" s="17" t="s">
        <v>2476</v>
      </c>
      <c r="C216" s="17" t="s">
        <v>1666</v>
      </c>
      <c r="D216" s="17" t="s">
        <v>952</v>
      </c>
      <c r="E216">
        <v>75.827999999979511</v>
      </c>
      <c r="F216">
        <v>2.0489999999990687</v>
      </c>
      <c r="G216">
        <v>155.37000000011176</v>
      </c>
      <c r="H216" s="17" t="s">
        <v>1784</v>
      </c>
    </row>
    <row r="217" spans="1:8" x14ac:dyDescent="0.2">
      <c r="A217" s="17" t="s">
        <v>946</v>
      </c>
      <c r="B217" s="17" t="s">
        <v>2476</v>
      </c>
      <c r="C217" s="17" t="s">
        <v>1652</v>
      </c>
      <c r="D217" s="17" t="s">
        <v>952</v>
      </c>
      <c r="E217">
        <v>86.158000000054017</v>
      </c>
      <c r="F217">
        <v>2.1290000000008149</v>
      </c>
      <c r="G217">
        <v>183.42999999993481</v>
      </c>
      <c r="H217" s="17" t="s">
        <v>1785</v>
      </c>
    </row>
    <row r="218" spans="1:8" x14ac:dyDescent="0.2">
      <c r="A218" s="17" t="s">
        <v>946</v>
      </c>
      <c r="B218" s="17" t="s">
        <v>2476</v>
      </c>
      <c r="C218" s="17" t="s">
        <v>1662</v>
      </c>
      <c r="D218" s="17" t="s">
        <v>952</v>
      </c>
      <c r="E218">
        <v>82.682999999960884</v>
      </c>
      <c r="F218">
        <v>2.1290000000008149</v>
      </c>
      <c r="G218">
        <v>176.03000000002794</v>
      </c>
      <c r="H218" s="17" t="s">
        <v>1786</v>
      </c>
    </row>
    <row r="219" spans="1:8" x14ac:dyDescent="0.2">
      <c r="A219" s="17" t="s">
        <v>946</v>
      </c>
      <c r="B219" s="17" t="s">
        <v>2476</v>
      </c>
      <c r="C219" s="17" t="s">
        <v>1664</v>
      </c>
      <c r="D219" s="17" t="s">
        <v>952</v>
      </c>
      <c r="E219">
        <v>83.349000000045635</v>
      </c>
      <c r="F219">
        <v>2.1290000000008149</v>
      </c>
      <c r="G219">
        <v>177.44999999995343</v>
      </c>
      <c r="H219" s="17" t="s">
        <v>1787</v>
      </c>
    </row>
    <row r="220" spans="1:8" x14ac:dyDescent="0.2">
      <c r="A220" s="17" t="s">
        <v>946</v>
      </c>
      <c r="B220" s="17" t="s">
        <v>849</v>
      </c>
      <c r="C220" s="17" t="s">
        <v>1666</v>
      </c>
      <c r="D220" s="17" t="s">
        <v>950</v>
      </c>
      <c r="E220">
        <v>2.5010000000002037</v>
      </c>
      <c r="F220">
        <v>2.7989999999990687</v>
      </c>
      <c r="G220">
        <v>7</v>
      </c>
      <c r="H220" s="17" t="s">
        <v>1788</v>
      </c>
    </row>
    <row r="221" spans="1:8" x14ac:dyDescent="0.2">
      <c r="A221" s="17" t="s">
        <v>946</v>
      </c>
      <c r="B221" s="17" t="s">
        <v>849</v>
      </c>
      <c r="C221" s="17" t="s">
        <v>1666</v>
      </c>
      <c r="D221" s="17" t="s">
        <v>951</v>
      </c>
      <c r="E221">
        <v>9.4900000000052387</v>
      </c>
      <c r="F221">
        <v>2.8990000000012515</v>
      </c>
      <c r="G221">
        <v>27.510000000009313</v>
      </c>
      <c r="H221" s="17" t="s">
        <v>1789</v>
      </c>
    </row>
    <row r="222" spans="1:8" x14ac:dyDescent="0.2">
      <c r="A222" s="17" t="s">
        <v>946</v>
      </c>
      <c r="B222" s="17" t="s">
        <v>849</v>
      </c>
      <c r="C222" s="17" t="s">
        <v>1650</v>
      </c>
      <c r="D222" s="17" t="s">
        <v>950</v>
      </c>
      <c r="E222">
        <v>2.5010000000002037</v>
      </c>
      <c r="F222">
        <v>2.7989999999990687</v>
      </c>
      <c r="G222">
        <v>7</v>
      </c>
      <c r="H222" s="17" t="s">
        <v>1790</v>
      </c>
    </row>
    <row r="223" spans="1:8" x14ac:dyDescent="0.2">
      <c r="A223" s="17" t="s">
        <v>946</v>
      </c>
      <c r="B223" s="17" t="s">
        <v>849</v>
      </c>
      <c r="C223" s="17" t="s">
        <v>1668</v>
      </c>
      <c r="D223" s="17" t="s">
        <v>950</v>
      </c>
      <c r="E223">
        <v>2.5119999999988067</v>
      </c>
      <c r="F223">
        <v>2.7989999999990687</v>
      </c>
      <c r="G223">
        <v>7.0299999999988358</v>
      </c>
      <c r="H223" s="17" t="s">
        <v>1791</v>
      </c>
    </row>
    <row r="224" spans="1:8" x14ac:dyDescent="0.2">
      <c r="A224" s="17" t="s">
        <v>946</v>
      </c>
      <c r="B224" s="17" t="s">
        <v>849</v>
      </c>
      <c r="C224" s="17" t="s">
        <v>1652</v>
      </c>
      <c r="D224" s="17" t="s">
        <v>951</v>
      </c>
      <c r="E224">
        <v>2.4219999999986612</v>
      </c>
      <c r="F224">
        <v>2.8990000000012515</v>
      </c>
      <c r="G224">
        <v>7.0199999999967986</v>
      </c>
      <c r="H224" s="17" t="s">
        <v>1792</v>
      </c>
    </row>
    <row r="225" spans="1:8" x14ac:dyDescent="0.2">
      <c r="A225" s="17" t="s">
        <v>946</v>
      </c>
      <c r="B225" s="17" t="s">
        <v>849</v>
      </c>
      <c r="C225" s="17" t="s">
        <v>1659</v>
      </c>
      <c r="D225" s="17" t="s">
        <v>950</v>
      </c>
      <c r="E225">
        <v>5.0020000000004075</v>
      </c>
      <c r="F225">
        <v>2.7989999999990687</v>
      </c>
      <c r="G225">
        <v>14</v>
      </c>
      <c r="H225" s="17" t="s">
        <v>1793</v>
      </c>
    </row>
    <row r="226" spans="1:8" x14ac:dyDescent="0.2">
      <c r="A226" s="17" t="s">
        <v>946</v>
      </c>
      <c r="B226" s="17" t="s">
        <v>849</v>
      </c>
      <c r="C226" s="17" t="s">
        <v>1659</v>
      </c>
      <c r="D226" s="17" t="s">
        <v>950</v>
      </c>
      <c r="E226">
        <v>3.5800000000017462</v>
      </c>
      <c r="F226">
        <v>2.7989999999990687</v>
      </c>
      <c r="G226">
        <v>10.020000000004075</v>
      </c>
      <c r="H226" s="17" t="s">
        <v>1794</v>
      </c>
    </row>
    <row r="227" spans="1:8" x14ac:dyDescent="0.2">
      <c r="A227" s="17" t="s">
        <v>946</v>
      </c>
      <c r="B227" s="17" t="s">
        <v>849</v>
      </c>
      <c r="C227" s="17" t="s">
        <v>1684</v>
      </c>
      <c r="D227" s="17" t="s">
        <v>950</v>
      </c>
      <c r="E227">
        <v>2.5010000000002037</v>
      </c>
      <c r="F227">
        <v>2.7989999999990687</v>
      </c>
      <c r="G227">
        <v>7</v>
      </c>
      <c r="H227" s="17" t="s">
        <v>1795</v>
      </c>
    </row>
    <row r="228" spans="1:8" x14ac:dyDescent="0.2">
      <c r="A228" s="17" t="s">
        <v>946</v>
      </c>
      <c r="B228" s="17" t="s">
        <v>849</v>
      </c>
      <c r="C228" s="17" t="s">
        <v>1684</v>
      </c>
      <c r="D228" s="17" t="s">
        <v>951</v>
      </c>
      <c r="E228">
        <v>12.070000000006985</v>
      </c>
      <c r="F228">
        <v>2.8990000000012515</v>
      </c>
      <c r="G228">
        <v>34.989999999990687</v>
      </c>
      <c r="H228" s="17" t="s">
        <v>1796</v>
      </c>
    </row>
    <row r="229" spans="1:8" x14ac:dyDescent="0.2">
      <c r="A229" s="17" t="s">
        <v>946</v>
      </c>
      <c r="B229" s="17" t="s">
        <v>849</v>
      </c>
      <c r="C229" s="17" t="s">
        <v>1654</v>
      </c>
      <c r="D229" s="17" t="s">
        <v>950</v>
      </c>
      <c r="E229">
        <v>2.5010000000002037</v>
      </c>
      <c r="F229">
        <v>2.7989999999990687</v>
      </c>
      <c r="G229">
        <v>7</v>
      </c>
      <c r="H229" s="17" t="s">
        <v>1797</v>
      </c>
    </row>
    <row r="230" spans="1:8" x14ac:dyDescent="0.2">
      <c r="A230" s="17" t="s">
        <v>946</v>
      </c>
      <c r="B230" s="17" t="s">
        <v>849</v>
      </c>
      <c r="C230" s="17" t="s">
        <v>1662</v>
      </c>
      <c r="D230" s="17" t="s">
        <v>950</v>
      </c>
      <c r="E230">
        <v>2.5010000000002037</v>
      </c>
      <c r="F230">
        <v>2.7989999999990687</v>
      </c>
      <c r="G230">
        <v>7</v>
      </c>
      <c r="H230" s="17" t="s">
        <v>1798</v>
      </c>
    </row>
    <row r="231" spans="1:8" x14ac:dyDescent="0.2">
      <c r="A231" s="17" t="s">
        <v>946</v>
      </c>
      <c r="B231" s="17" t="s">
        <v>849</v>
      </c>
      <c r="C231" s="17" t="s">
        <v>1662</v>
      </c>
      <c r="D231" s="17" t="s">
        <v>950</v>
      </c>
      <c r="E231">
        <v>11.968999999997322</v>
      </c>
      <c r="F231">
        <v>2.7989999999990687</v>
      </c>
      <c r="G231">
        <v>33.5</v>
      </c>
      <c r="H231" s="17" t="s">
        <v>1799</v>
      </c>
    </row>
    <row r="232" spans="1:8" x14ac:dyDescent="0.2">
      <c r="A232" s="17" t="s">
        <v>946</v>
      </c>
      <c r="B232" s="17" t="s">
        <v>849</v>
      </c>
      <c r="C232" s="17" t="s">
        <v>1670</v>
      </c>
      <c r="D232" s="17" t="s">
        <v>950</v>
      </c>
      <c r="E232">
        <v>2.5010000000002037</v>
      </c>
      <c r="F232">
        <v>2.7989999999990687</v>
      </c>
      <c r="G232">
        <v>7</v>
      </c>
      <c r="H232" s="17" t="s">
        <v>1800</v>
      </c>
    </row>
    <row r="233" spans="1:8" x14ac:dyDescent="0.2">
      <c r="A233" s="17" t="s">
        <v>946</v>
      </c>
      <c r="B233" s="17" t="s">
        <v>849</v>
      </c>
      <c r="C233" s="17" t="s">
        <v>1690</v>
      </c>
      <c r="D233" s="17" t="s">
        <v>950</v>
      </c>
      <c r="E233">
        <v>2.5010000000002037</v>
      </c>
      <c r="F233">
        <v>2.7989999999990687</v>
      </c>
      <c r="G233">
        <v>7</v>
      </c>
      <c r="H233" s="17" t="s">
        <v>1801</v>
      </c>
    </row>
    <row r="234" spans="1:8" x14ac:dyDescent="0.2">
      <c r="A234" s="17" t="s">
        <v>946</v>
      </c>
      <c r="B234" s="17" t="s">
        <v>849</v>
      </c>
      <c r="C234" s="17" t="s">
        <v>1672</v>
      </c>
      <c r="D234" s="17" t="s">
        <v>950</v>
      </c>
      <c r="E234">
        <v>5.0089999999981956</v>
      </c>
      <c r="F234">
        <v>2.7989999999990687</v>
      </c>
      <c r="G234">
        <v>14.020000000004075</v>
      </c>
      <c r="H234" s="17" t="s">
        <v>1802</v>
      </c>
    </row>
    <row r="235" spans="1:8" x14ac:dyDescent="0.2">
      <c r="A235" s="17" t="s">
        <v>946</v>
      </c>
      <c r="B235" s="17" t="s">
        <v>849</v>
      </c>
      <c r="C235" s="17" t="s">
        <v>1672</v>
      </c>
      <c r="D235" s="17" t="s">
        <v>950</v>
      </c>
      <c r="E235">
        <v>3.5910000000003492</v>
      </c>
      <c r="F235">
        <v>2.7989999999990687</v>
      </c>
      <c r="G235">
        <v>10.05000000000291</v>
      </c>
      <c r="H235" s="17" t="s">
        <v>1803</v>
      </c>
    </row>
    <row r="236" spans="1:8" x14ac:dyDescent="0.2">
      <c r="A236" s="17" t="s">
        <v>946</v>
      </c>
      <c r="B236" s="17" t="s">
        <v>849</v>
      </c>
      <c r="C236" s="17" t="s">
        <v>1664</v>
      </c>
      <c r="D236" s="17" t="s">
        <v>951</v>
      </c>
      <c r="E236">
        <v>2.4290000000000873</v>
      </c>
      <c r="F236">
        <v>2.8990000000012515</v>
      </c>
      <c r="G236">
        <v>7.0400000000008731</v>
      </c>
      <c r="H236" s="17" t="s">
        <v>1804</v>
      </c>
    </row>
    <row r="237" spans="1:8" x14ac:dyDescent="0.2">
      <c r="A237" s="17" t="s">
        <v>946</v>
      </c>
      <c r="B237" s="17" t="s">
        <v>849</v>
      </c>
      <c r="C237" s="17" t="s">
        <v>1664</v>
      </c>
      <c r="D237" s="17" t="s">
        <v>951</v>
      </c>
      <c r="E237">
        <v>12.081000000005588</v>
      </c>
      <c r="F237">
        <v>2.8990000000012515</v>
      </c>
      <c r="G237">
        <v>35.020000000018626</v>
      </c>
      <c r="H237" s="17" t="s">
        <v>1805</v>
      </c>
    </row>
    <row r="238" spans="1:8" x14ac:dyDescent="0.2">
      <c r="A238" s="17" t="s">
        <v>946</v>
      </c>
      <c r="B238" s="17" t="s">
        <v>849</v>
      </c>
      <c r="C238" s="17" t="s">
        <v>1694</v>
      </c>
      <c r="D238" s="17" t="s">
        <v>951</v>
      </c>
      <c r="E238">
        <v>2.4219999999986612</v>
      </c>
      <c r="F238">
        <v>2.8990000000012515</v>
      </c>
      <c r="G238">
        <v>7.0199999999967986</v>
      </c>
      <c r="H238" s="17" t="s">
        <v>1806</v>
      </c>
    </row>
    <row r="239" spans="1:8" x14ac:dyDescent="0.2">
      <c r="A239" s="17" t="s">
        <v>946</v>
      </c>
      <c r="B239" s="17" t="s">
        <v>1807</v>
      </c>
      <c r="C239" s="17" t="s">
        <v>1690</v>
      </c>
      <c r="D239" s="17" t="s">
        <v>951</v>
      </c>
      <c r="E239">
        <v>10.347999999998137</v>
      </c>
      <c r="F239">
        <v>2.8990000000012515</v>
      </c>
      <c r="G239">
        <v>30</v>
      </c>
      <c r="H239" s="17" t="s">
        <v>1808</v>
      </c>
    </row>
    <row r="240" spans="1:8" x14ac:dyDescent="0.2">
      <c r="A240" s="17" t="s">
        <v>946</v>
      </c>
      <c r="B240" s="17" t="s">
        <v>54</v>
      </c>
      <c r="C240" s="17" t="s">
        <v>1666</v>
      </c>
      <c r="D240" s="17" t="s">
        <v>950</v>
      </c>
      <c r="E240">
        <v>5.3600000000005821</v>
      </c>
      <c r="F240">
        <v>2.7989999999990687</v>
      </c>
      <c r="G240">
        <v>15</v>
      </c>
      <c r="H240" s="17" t="s">
        <v>1809</v>
      </c>
    </row>
    <row r="241" spans="1:8" x14ac:dyDescent="0.2">
      <c r="A241" s="17" t="s">
        <v>946</v>
      </c>
      <c r="B241" s="17" t="s">
        <v>54</v>
      </c>
      <c r="C241" s="17" t="s">
        <v>1678</v>
      </c>
      <c r="D241" s="17" t="s">
        <v>951</v>
      </c>
      <c r="E241">
        <v>5.1710000000020955</v>
      </c>
      <c r="F241">
        <v>2.8990000000012515</v>
      </c>
      <c r="G241">
        <v>14.990000000005239</v>
      </c>
      <c r="H241" s="17" t="s">
        <v>1810</v>
      </c>
    </row>
    <row r="242" spans="1:8" x14ac:dyDescent="0.2">
      <c r="A242" s="17" t="s">
        <v>946</v>
      </c>
      <c r="B242" s="17" t="s">
        <v>54</v>
      </c>
      <c r="C242" s="17" t="s">
        <v>1650</v>
      </c>
      <c r="D242" s="17" t="s">
        <v>950</v>
      </c>
      <c r="E242">
        <v>5.3600000000005821</v>
      </c>
      <c r="F242">
        <v>2.7989999999990687</v>
      </c>
      <c r="G242">
        <v>15</v>
      </c>
      <c r="H242" s="17" t="s">
        <v>1811</v>
      </c>
    </row>
    <row r="243" spans="1:8" x14ac:dyDescent="0.2">
      <c r="A243" s="17" t="s">
        <v>946</v>
      </c>
      <c r="B243" s="17" t="s">
        <v>54</v>
      </c>
      <c r="C243" s="17" t="s">
        <v>1668</v>
      </c>
      <c r="D243" s="17" t="s">
        <v>950</v>
      </c>
      <c r="E243">
        <v>5.3600000000005821</v>
      </c>
      <c r="F243">
        <v>2.7989999999990687</v>
      </c>
      <c r="G243">
        <v>15</v>
      </c>
      <c r="H243" s="17" t="s">
        <v>1812</v>
      </c>
    </row>
    <row r="244" spans="1:8" x14ac:dyDescent="0.2">
      <c r="A244" s="17" t="s">
        <v>946</v>
      </c>
      <c r="B244" s="17" t="s">
        <v>54</v>
      </c>
      <c r="C244" s="17" t="s">
        <v>1652</v>
      </c>
      <c r="D244" s="17" t="s">
        <v>950</v>
      </c>
      <c r="E244">
        <v>5.3600000000005821</v>
      </c>
      <c r="F244">
        <v>2.7989999999990687</v>
      </c>
      <c r="G244">
        <v>15</v>
      </c>
      <c r="H244" s="17" t="s">
        <v>1813</v>
      </c>
    </row>
    <row r="245" spans="1:8" x14ac:dyDescent="0.2">
      <c r="A245" s="17" t="s">
        <v>946</v>
      </c>
      <c r="B245" s="17" t="s">
        <v>54</v>
      </c>
      <c r="C245" s="17" t="s">
        <v>1684</v>
      </c>
      <c r="D245" s="17" t="s">
        <v>950</v>
      </c>
      <c r="E245">
        <v>7.1489999999976135</v>
      </c>
      <c r="F245">
        <v>2.7989999999990687</v>
      </c>
      <c r="G245">
        <v>20.010000000009313</v>
      </c>
      <c r="H245" s="17" t="s">
        <v>1814</v>
      </c>
    </row>
    <row r="246" spans="1:8" x14ac:dyDescent="0.2">
      <c r="A246" s="17" t="s">
        <v>946</v>
      </c>
      <c r="B246" s="17" t="s">
        <v>54</v>
      </c>
      <c r="C246" s="17" t="s">
        <v>1662</v>
      </c>
      <c r="D246" s="17" t="s">
        <v>950</v>
      </c>
      <c r="E246">
        <v>5.3600000000005821</v>
      </c>
      <c r="F246">
        <v>2.7989999999990687</v>
      </c>
      <c r="G246">
        <v>15</v>
      </c>
      <c r="H246" s="17" t="s">
        <v>1815</v>
      </c>
    </row>
    <row r="247" spans="1:8" x14ac:dyDescent="0.2">
      <c r="A247" s="17" t="s">
        <v>946</v>
      </c>
      <c r="B247" s="17" t="s">
        <v>54</v>
      </c>
      <c r="C247" s="17" t="s">
        <v>1670</v>
      </c>
      <c r="D247" s="17" t="s">
        <v>950</v>
      </c>
      <c r="E247">
        <v>7.1489999999976135</v>
      </c>
      <c r="F247">
        <v>2.7989999999990687</v>
      </c>
      <c r="G247">
        <v>20.010000000009313</v>
      </c>
      <c r="H247" s="17" t="s">
        <v>1816</v>
      </c>
    </row>
    <row r="248" spans="1:8" x14ac:dyDescent="0.2">
      <c r="A248" s="17" t="s">
        <v>946</v>
      </c>
      <c r="B248" s="17" t="s">
        <v>54</v>
      </c>
      <c r="C248" s="17" t="s">
        <v>1664</v>
      </c>
      <c r="D248" s="17" t="s">
        <v>950</v>
      </c>
      <c r="E248">
        <v>5.3600000000005821</v>
      </c>
      <c r="F248">
        <v>2.7989999999990687</v>
      </c>
      <c r="G248">
        <v>15</v>
      </c>
      <c r="H248" s="17" t="s">
        <v>1817</v>
      </c>
    </row>
    <row r="249" spans="1:8" x14ac:dyDescent="0.2">
      <c r="A249" s="17" t="s">
        <v>946</v>
      </c>
      <c r="B249" s="17" t="s">
        <v>844</v>
      </c>
      <c r="C249" s="17" t="s">
        <v>1666</v>
      </c>
      <c r="D249" s="17" t="s">
        <v>947</v>
      </c>
      <c r="E249">
        <v>21.74900000001071</v>
      </c>
      <c r="F249">
        <v>2.2989999999990687</v>
      </c>
      <c r="G249">
        <v>50</v>
      </c>
      <c r="H249" s="17" t="s">
        <v>1818</v>
      </c>
    </row>
    <row r="250" spans="1:8" x14ac:dyDescent="0.2">
      <c r="A250" s="17" t="s">
        <v>946</v>
      </c>
      <c r="B250" s="17" t="s">
        <v>844</v>
      </c>
      <c r="C250" s="17" t="s">
        <v>1659</v>
      </c>
      <c r="D250" s="17" t="s">
        <v>947</v>
      </c>
      <c r="E250">
        <v>43.50199999997858</v>
      </c>
      <c r="F250">
        <v>2.2989999999990687</v>
      </c>
      <c r="G250">
        <v>100.01000000000931</v>
      </c>
      <c r="H250" s="17" t="s">
        <v>1819</v>
      </c>
    </row>
    <row r="251" spans="1:8" x14ac:dyDescent="0.2">
      <c r="A251" s="17" t="s">
        <v>946</v>
      </c>
      <c r="B251" s="17" t="s">
        <v>844</v>
      </c>
      <c r="C251" s="17" t="s">
        <v>1654</v>
      </c>
      <c r="D251" s="17" t="s">
        <v>947</v>
      </c>
      <c r="E251">
        <v>26.111999999993714</v>
      </c>
      <c r="F251">
        <v>2.2989999999990687</v>
      </c>
      <c r="G251">
        <v>60.03000000002794</v>
      </c>
      <c r="H251" s="17" t="s">
        <v>1820</v>
      </c>
    </row>
    <row r="252" spans="1:8" x14ac:dyDescent="0.2">
      <c r="A252" s="17" t="s">
        <v>946</v>
      </c>
      <c r="B252" s="17" t="s">
        <v>844</v>
      </c>
      <c r="C252" s="17" t="s">
        <v>1662</v>
      </c>
      <c r="D252" s="17" t="s">
        <v>947</v>
      </c>
      <c r="E252">
        <v>13.339999999996508</v>
      </c>
      <c r="F252">
        <v>2.2489999999997963</v>
      </c>
      <c r="G252">
        <v>30</v>
      </c>
      <c r="H252" s="17" t="s">
        <v>1821</v>
      </c>
    </row>
    <row r="253" spans="1:8" x14ac:dyDescent="0.2">
      <c r="A253" s="17" t="s">
        <v>946</v>
      </c>
      <c r="B253" s="17" t="s">
        <v>844</v>
      </c>
      <c r="C253" s="17" t="s">
        <v>1670</v>
      </c>
      <c r="D253" s="17" t="s">
        <v>947</v>
      </c>
      <c r="E253">
        <v>17.785999999992782</v>
      </c>
      <c r="F253">
        <v>2.2489999999997963</v>
      </c>
      <c r="G253">
        <v>40</v>
      </c>
      <c r="H253" s="17" t="s">
        <v>1822</v>
      </c>
    </row>
    <row r="254" spans="1:8" x14ac:dyDescent="0.2">
      <c r="A254" s="17" t="s">
        <v>946</v>
      </c>
      <c r="B254" s="17" t="s">
        <v>844</v>
      </c>
      <c r="C254" s="17" t="s">
        <v>1690</v>
      </c>
      <c r="D254" s="17" t="s">
        <v>947</v>
      </c>
      <c r="E254">
        <v>22.233000000007451</v>
      </c>
      <c r="F254">
        <v>2.2489999999997963</v>
      </c>
      <c r="G254">
        <v>50</v>
      </c>
      <c r="H254" s="17" t="s">
        <v>1823</v>
      </c>
    </row>
    <row r="255" spans="1:8" x14ac:dyDescent="0.2">
      <c r="A255" s="17" t="s">
        <v>946</v>
      </c>
      <c r="B255" s="17" t="s">
        <v>844</v>
      </c>
      <c r="C255" s="17" t="s">
        <v>1672</v>
      </c>
      <c r="D255" s="17" t="s">
        <v>947</v>
      </c>
      <c r="E255">
        <v>17.785999999992782</v>
      </c>
      <c r="F255">
        <v>2.2489999999997963</v>
      </c>
      <c r="G255">
        <v>40</v>
      </c>
      <c r="H255" s="17" t="s">
        <v>1824</v>
      </c>
    </row>
    <row r="256" spans="1:8" x14ac:dyDescent="0.2">
      <c r="A256" s="17" t="s">
        <v>946</v>
      </c>
      <c r="B256" s="17" t="s">
        <v>844</v>
      </c>
      <c r="C256" s="17" t="s">
        <v>1664</v>
      </c>
      <c r="D256" s="17" t="s">
        <v>947</v>
      </c>
      <c r="E256">
        <v>13.339999999996508</v>
      </c>
      <c r="F256">
        <v>2.2489999999997963</v>
      </c>
      <c r="G256">
        <v>30</v>
      </c>
      <c r="H256" s="17" t="s">
        <v>1825</v>
      </c>
    </row>
    <row r="257" spans="1:8" x14ac:dyDescent="0.2">
      <c r="A257" s="17" t="s">
        <v>946</v>
      </c>
      <c r="B257" s="17" t="s">
        <v>844</v>
      </c>
      <c r="C257" s="17" t="s">
        <v>1694</v>
      </c>
      <c r="D257" s="17" t="s">
        <v>947</v>
      </c>
      <c r="E257">
        <v>13.349000000001979</v>
      </c>
      <c r="F257">
        <v>2.2489999999997963</v>
      </c>
      <c r="G257">
        <v>30.019999999989523</v>
      </c>
      <c r="H257" s="17" t="s">
        <v>1826</v>
      </c>
    </row>
    <row r="258" spans="1:8" x14ac:dyDescent="0.2">
      <c r="A258" s="17" t="s">
        <v>946</v>
      </c>
      <c r="B258" s="17" t="s">
        <v>860</v>
      </c>
      <c r="C258" s="17" t="s">
        <v>1659</v>
      </c>
      <c r="D258" s="17" t="s">
        <v>950</v>
      </c>
      <c r="E258">
        <v>10.729000000006636</v>
      </c>
      <c r="F258">
        <v>2.7989999999990687</v>
      </c>
      <c r="G258">
        <v>30.029999999998836</v>
      </c>
      <c r="H258" s="17" t="s">
        <v>1827</v>
      </c>
    </row>
    <row r="259" spans="1:8" x14ac:dyDescent="0.2">
      <c r="A259" s="17" t="s">
        <v>946</v>
      </c>
      <c r="B259" s="17" t="s">
        <v>860</v>
      </c>
      <c r="C259" s="17" t="s">
        <v>1684</v>
      </c>
      <c r="D259" s="17" t="s">
        <v>951</v>
      </c>
      <c r="E259">
        <v>10.349000000001979</v>
      </c>
      <c r="F259">
        <v>2.8990000000012515</v>
      </c>
      <c r="G259">
        <v>30</v>
      </c>
      <c r="H259" s="17" t="s">
        <v>1828</v>
      </c>
    </row>
    <row r="260" spans="1:8" x14ac:dyDescent="0.2">
      <c r="A260" s="17" t="s">
        <v>946</v>
      </c>
      <c r="B260" s="17" t="s">
        <v>860</v>
      </c>
      <c r="C260" s="17" t="s">
        <v>1654</v>
      </c>
      <c r="D260" s="17" t="s">
        <v>950</v>
      </c>
      <c r="E260">
        <v>10.721999999994296</v>
      </c>
      <c r="F260">
        <v>2.7989999999990687</v>
      </c>
      <c r="G260">
        <v>30.010000000009313</v>
      </c>
      <c r="H260" s="17" t="s">
        <v>1829</v>
      </c>
    </row>
    <row r="261" spans="1:8" x14ac:dyDescent="0.2">
      <c r="A261" s="17" t="s">
        <v>946</v>
      </c>
      <c r="B261" s="17" t="s">
        <v>860</v>
      </c>
      <c r="C261" s="17" t="s">
        <v>1670</v>
      </c>
      <c r="D261" s="17" t="s">
        <v>950</v>
      </c>
      <c r="E261">
        <v>10.721999999994296</v>
      </c>
      <c r="F261">
        <v>2.7989999999990687</v>
      </c>
      <c r="G261">
        <v>30.010000000009313</v>
      </c>
      <c r="H261" s="17" t="s">
        <v>1830</v>
      </c>
    </row>
    <row r="262" spans="1:8" x14ac:dyDescent="0.2">
      <c r="A262" s="17" t="s">
        <v>946</v>
      </c>
      <c r="B262" s="17" t="s">
        <v>860</v>
      </c>
      <c r="C262" s="17" t="s">
        <v>1672</v>
      </c>
      <c r="D262" s="17" t="s">
        <v>950</v>
      </c>
      <c r="E262">
        <v>10.729000000006636</v>
      </c>
      <c r="F262">
        <v>2.7989999999990687</v>
      </c>
      <c r="G262">
        <v>30.029999999998836</v>
      </c>
      <c r="H262" s="17" t="s">
        <v>1831</v>
      </c>
    </row>
    <row r="263" spans="1:8" x14ac:dyDescent="0.2">
      <c r="A263" s="17" t="s">
        <v>946</v>
      </c>
      <c r="B263" s="17" t="s">
        <v>860</v>
      </c>
      <c r="C263" s="17" t="s">
        <v>1664</v>
      </c>
      <c r="D263" s="17" t="s">
        <v>950</v>
      </c>
      <c r="E263">
        <v>10.718999999997322</v>
      </c>
      <c r="F263">
        <v>2.7989999999990687</v>
      </c>
      <c r="G263">
        <v>30</v>
      </c>
      <c r="H263" s="17" t="s">
        <v>1832</v>
      </c>
    </row>
    <row r="264" spans="1:8" x14ac:dyDescent="0.2">
      <c r="A264" s="17" t="s">
        <v>946</v>
      </c>
      <c r="B264" s="17" t="s">
        <v>860</v>
      </c>
      <c r="C264" s="17" t="s">
        <v>1694</v>
      </c>
      <c r="D264" s="17" t="s">
        <v>950</v>
      </c>
      <c r="E264">
        <v>10.721999999994296</v>
      </c>
      <c r="F264">
        <v>2.7989999999990687</v>
      </c>
      <c r="G264">
        <v>30.010000000009313</v>
      </c>
      <c r="H264" s="17" t="s">
        <v>1833</v>
      </c>
    </row>
    <row r="265" spans="1:8" x14ac:dyDescent="0.2">
      <c r="A265" s="17" t="s">
        <v>946</v>
      </c>
      <c r="B265" s="17" t="s">
        <v>881</v>
      </c>
      <c r="C265" s="17" t="s">
        <v>1666</v>
      </c>
      <c r="D265" s="17" t="s">
        <v>948</v>
      </c>
      <c r="E265">
        <v>22.432000000000698</v>
      </c>
      <c r="F265">
        <v>1.558999999999287</v>
      </c>
      <c r="G265">
        <v>34.96999999997206</v>
      </c>
      <c r="H265" s="17" t="s">
        <v>1834</v>
      </c>
    </row>
    <row r="266" spans="1:8" x14ac:dyDescent="0.2">
      <c r="A266" s="17" t="s">
        <v>946</v>
      </c>
      <c r="B266" s="17" t="s">
        <v>881</v>
      </c>
      <c r="C266" s="17" t="s">
        <v>1678</v>
      </c>
      <c r="D266" s="17" t="s">
        <v>950</v>
      </c>
      <c r="E266">
        <v>10.717999999993481</v>
      </c>
      <c r="F266">
        <v>2.7989999999990687</v>
      </c>
      <c r="G266">
        <v>30</v>
      </c>
      <c r="H266" s="17" t="s">
        <v>1835</v>
      </c>
    </row>
    <row r="267" spans="1:8" x14ac:dyDescent="0.2">
      <c r="A267" s="17" t="s">
        <v>946</v>
      </c>
      <c r="B267" s="17" t="s">
        <v>881</v>
      </c>
      <c r="C267" s="17" t="s">
        <v>1668</v>
      </c>
      <c r="D267" s="17" t="s">
        <v>948</v>
      </c>
      <c r="E267">
        <v>21.559000000008382</v>
      </c>
      <c r="F267">
        <v>1.558999999999287</v>
      </c>
      <c r="G267">
        <v>33.60999999998603</v>
      </c>
      <c r="H267" s="17" t="s">
        <v>1836</v>
      </c>
    </row>
    <row r="268" spans="1:8" x14ac:dyDescent="0.2">
      <c r="A268" s="17" t="s">
        <v>946</v>
      </c>
      <c r="B268" s="17" t="s">
        <v>881</v>
      </c>
      <c r="C268" s="17" t="s">
        <v>1652</v>
      </c>
      <c r="D268" s="17" t="s">
        <v>948</v>
      </c>
      <c r="E268">
        <v>23.296000000002095</v>
      </c>
      <c r="F268">
        <v>1.4989999999997963</v>
      </c>
      <c r="G268">
        <v>34.919999999983702</v>
      </c>
      <c r="H268" s="17" t="s">
        <v>1837</v>
      </c>
    </row>
    <row r="269" spans="1:8" x14ac:dyDescent="0.2">
      <c r="A269" s="17" t="s">
        <v>946</v>
      </c>
      <c r="B269" s="17" t="s">
        <v>881</v>
      </c>
      <c r="C269" s="17" t="s">
        <v>1684</v>
      </c>
      <c r="D269" s="17" t="s">
        <v>948</v>
      </c>
      <c r="E269">
        <v>21.815999999991618</v>
      </c>
      <c r="F269">
        <v>1.558999999999287</v>
      </c>
      <c r="G269">
        <v>34.010000000009313</v>
      </c>
      <c r="H269" s="17" t="s">
        <v>1838</v>
      </c>
    </row>
    <row r="270" spans="1:8" x14ac:dyDescent="0.2">
      <c r="A270" s="17" t="s">
        <v>946</v>
      </c>
      <c r="B270" s="17" t="s">
        <v>881</v>
      </c>
      <c r="C270" s="17" t="s">
        <v>1662</v>
      </c>
      <c r="D270" s="17" t="s">
        <v>948</v>
      </c>
      <c r="E270">
        <v>18.660000000003492</v>
      </c>
      <c r="F270">
        <v>1.558999999999287</v>
      </c>
      <c r="G270">
        <v>29.089999999996508</v>
      </c>
      <c r="H270" s="17" t="s">
        <v>1839</v>
      </c>
    </row>
    <row r="271" spans="1:8" x14ac:dyDescent="0.2">
      <c r="A271" s="17" t="s">
        <v>946</v>
      </c>
      <c r="B271" s="17" t="s">
        <v>881</v>
      </c>
      <c r="C271" s="17" t="s">
        <v>1690</v>
      </c>
      <c r="D271" s="17" t="s">
        <v>948</v>
      </c>
      <c r="E271">
        <v>17.909000000014203</v>
      </c>
      <c r="F271">
        <v>1.558999999999287</v>
      </c>
      <c r="G271">
        <v>27.920000000012806</v>
      </c>
      <c r="H271" s="17" t="s">
        <v>1840</v>
      </c>
    </row>
    <row r="272" spans="1:8" x14ac:dyDescent="0.2">
      <c r="A272" s="17" t="s">
        <v>946</v>
      </c>
      <c r="B272" s="17" t="s">
        <v>881</v>
      </c>
      <c r="C272" s="17" t="s">
        <v>1664</v>
      </c>
      <c r="D272" s="17" t="s">
        <v>948</v>
      </c>
      <c r="E272">
        <v>17.973999999987427</v>
      </c>
      <c r="F272">
        <v>1.558999999999287</v>
      </c>
      <c r="G272">
        <v>28.019999999989523</v>
      </c>
      <c r="H272" s="17" t="s">
        <v>1841</v>
      </c>
    </row>
    <row r="273" spans="1:8" x14ac:dyDescent="0.2">
      <c r="A273" s="17" t="s">
        <v>946</v>
      </c>
      <c r="B273" s="17" t="s">
        <v>345</v>
      </c>
      <c r="C273" s="17" t="s">
        <v>1666</v>
      </c>
      <c r="D273" s="17" t="s">
        <v>948</v>
      </c>
      <c r="E273">
        <v>12.039999999993597</v>
      </c>
      <c r="F273">
        <v>1.558999999999287</v>
      </c>
      <c r="G273">
        <v>18.769999999989523</v>
      </c>
      <c r="H273" s="17" t="s">
        <v>1842</v>
      </c>
    </row>
    <row r="274" spans="1:8" x14ac:dyDescent="0.2">
      <c r="A274" s="17" t="s">
        <v>946</v>
      </c>
      <c r="B274" s="17" t="s">
        <v>345</v>
      </c>
      <c r="C274" s="17" t="s">
        <v>1666</v>
      </c>
      <c r="D274" s="17" t="s">
        <v>3168</v>
      </c>
      <c r="E274">
        <v>4</v>
      </c>
      <c r="F274">
        <v>20.380000000004657</v>
      </c>
      <c r="G274">
        <v>81.520000000018626</v>
      </c>
    </row>
    <row r="275" spans="1:8" x14ac:dyDescent="0.2">
      <c r="A275" s="17" t="s">
        <v>946</v>
      </c>
      <c r="B275" s="17" t="s">
        <v>345</v>
      </c>
      <c r="C275" s="17" t="s">
        <v>1666</v>
      </c>
      <c r="D275" s="17" t="s">
        <v>17</v>
      </c>
      <c r="E275">
        <v>1</v>
      </c>
      <c r="F275">
        <v>13.809999999997672</v>
      </c>
      <c r="G275">
        <v>13.809999999997672</v>
      </c>
    </row>
    <row r="276" spans="1:8" x14ac:dyDescent="0.2">
      <c r="A276" s="17" t="s">
        <v>946</v>
      </c>
      <c r="B276" s="17" t="s">
        <v>345</v>
      </c>
      <c r="C276" s="17" t="s">
        <v>1650</v>
      </c>
      <c r="D276" s="17" t="s">
        <v>950</v>
      </c>
      <c r="E276">
        <v>2.5010000000002037</v>
      </c>
      <c r="F276">
        <v>2.7989999999990687</v>
      </c>
      <c r="G276">
        <v>7</v>
      </c>
      <c r="H276" s="17" t="s">
        <v>1843</v>
      </c>
    </row>
    <row r="277" spans="1:8" x14ac:dyDescent="0.2">
      <c r="A277" s="17" t="s">
        <v>946</v>
      </c>
      <c r="B277" s="17" t="s">
        <v>345</v>
      </c>
      <c r="C277" s="17" t="s">
        <v>1650</v>
      </c>
      <c r="D277" s="17" t="s">
        <v>948</v>
      </c>
      <c r="E277">
        <v>11.513999999995576</v>
      </c>
      <c r="F277">
        <v>1.558999999999287</v>
      </c>
      <c r="G277">
        <v>17.950000000011642</v>
      </c>
    </row>
    <row r="278" spans="1:8" x14ac:dyDescent="0.2">
      <c r="A278" s="17" t="s">
        <v>946</v>
      </c>
      <c r="B278" s="17" t="s">
        <v>345</v>
      </c>
      <c r="C278" s="17" t="s">
        <v>1668</v>
      </c>
      <c r="D278" s="17" t="s">
        <v>948</v>
      </c>
      <c r="E278">
        <v>8.9039999999949941</v>
      </c>
      <c r="F278">
        <v>1.558999999999287</v>
      </c>
      <c r="G278">
        <v>13.880000000004657</v>
      </c>
      <c r="H278" s="17" t="s">
        <v>1844</v>
      </c>
    </row>
    <row r="279" spans="1:8" x14ac:dyDescent="0.2">
      <c r="A279" s="17" t="s">
        <v>946</v>
      </c>
      <c r="B279" s="17" t="s">
        <v>345</v>
      </c>
      <c r="C279" s="17" t="s">
        <v>1668</v>
      </c>
      <c r="D279" s="17" t="s">
        <v>950</v>
      </c>
      <c r="E279">
        <v>4.2909999999974389</v>
      </c>
      <c r="F279">
        <v>2.7989999999990687</v>
      </c>
      <c r="G279">
        <v>12.009999999994761</v>
      </c>
    </row>
    <row r="280" spans="1:8" x14ac:dyDescent="0.2">
      <c r="A280" s="17" t="s">
        <v>946</v>
      </c>
      <c r="B280" s="17" t="s">
        <v>345</v>
      </c>
      <c r="C280" s="17" t="s">
        <v>1652</v>
      </c>
      <c r="D280" s="17" t="s">
        <v>948</v>
      </c>
      <c r="E280">
        <v>8.2489999999961583</v>
      </c>
      <c r="F280">
        <v>1.558999999999287</v>
      </c>
      <c r="G280">
        <v>12.860000000000582</v>
      </c>
      <c r="H280" s="17" t="s">
        <v>1845</v>
      </c>
    </row>
    <row r="281" spans="1:8" x14ac:dyDescent="0.2">
      <c r="A281" s="17" t="s">
        <v>946</v>
      </c>
      <c r="B281" s="17" t="s">
        <v>345</v>
      </c>
      <c r="C281" s="17" t="s">
        <v>1659</v>
      </c>
      <c r="D281" s="17" t="s">
        <v>948</v>
      </c>
      <c r="E281">
        <v>12.764999999999418</v>
      </c>
      <c r="F281">
        <v>1.558999999999287</v>
      </c>
      <c r="G281">
        <v>19.899999999994179</v>
      </c>
      <c r="H281" s="17" t="s">
        <v>1846</v>
      </c>
    </row>
    <row r="282" spans="1:8" x14ac:dyDescent="0.2">
      <c r="A282" s="17" t="s">
        <v>946</v>
      </c>
      <c r="B282" s="17" t="s">
        <v>345</v>
      </c>
      <c r="C282" s="17" t="s">
        <v>1684</v>
      </c>
      <c r="D282" s="17" t="s">
        <v>948</v>
      </c>
      <c r="E282">
        <v>10.789000000004307</v>
      </c>
      <c r="F282">
        <v>1.558999999999287</v>
      </c>
      <c r="G282">
        <v>16.820000000006985</v>
      </c>
      <c r="H282" s="17" t="s">
        <v>1847</v>
      </c>
    </row>
    <row r="283" spans="1:8" x14ac:dyDescent="0.2">
      <c r="A283" s="17" t="s">
        <v>946</v>
      </c>
      <c r="B283" s="17" t="s">
        <v>345</v>
      </c>
      <c r="C283" s="17" t="s">
        <v>1684</v>
      </c>
      <c r="D283" s="17" t="s">
        <v>950</v>
      </c>
      <c r="E283">
        <v>2.919000000001688</v>
      </c>
      <c r="F283">
        <v>2.7989999999990687</v>
      </c>
      <c r="G283">
        <v>8.1699999999982538</v>
      </c>
    </row>
    <row r="284" spans="1:8" x14ac:dyDescent="0.2">
      <c r="A284" s="17" t="s">
        <v>946</v>
      </c>
      <c r="B284" s="17" t="s">
        <v>345</v>
      </c>
      <c r="C284" s="17" t="s">
        <v>1662</v>
      </c>
      <c r="D284" s="17" t="s">
        <v>948</v>
      </c>
      <c r="E284">
        <v>15.914999999993597</v>
      </c>
      <c r="F284">
        <v>1.558999999999287</v>
      </c>
      <c r="G284">
        <v>24.809999999997672</v>
      </c>
      <c r="H284" s="17" t="s">
        <v>1848</v>
      </c>
    </row>
    <row r="285" spans="1:8" x14ac:dyDescent="0.2">
      <c r="A285" s="17" t="s">
        <v>946</v>
      </c>
      <c r="B285" s="17" t="s">
        <v>345</v>
      </c>
      <c r="C285" s="17" t="s">
        <v>1670</v>
      </c>
      <c r="D285" s="17" t="s">
        <v>950</v>
      </c>
      <c r="E285">
        <v>8.9320000000006985</v>
      </c>
      <c r="F285">
        <v>2.7989999999990687</v>
      </c>
      <c r="G285">
        <v>25</v>
      </c>
      <c r="H285" s="17" t="s">
        <v>1849</v>
      </c>
    </row>
    <row r="286" spans="1:8" x14ac:dyDescent="0.2">
      <c r="A286" s="17" t="s">
        <v>946</v>
      </c>
      <c r="B286" s="17" t="s">
        <v>345</v>
      </c>
      <c r="C286" s="17" t="s">
        <v>1690</v>
      </c>
      <c r="D286" s="17" t="s">
        <v>948</v>
      </c>
      <c r="E286">
        <v>14.619000000006054</v>
      </c>
      <c r="F286">
        <v>1.558999999999287</v>
      </c>
      <c r="G286">
        <v>22.790000000008149</v>
      </c>
      <c r="H286" s="17" t="s">
        <v>1850</v>
      </c>
    </row>
    <row r="287" spans="1:8" x14ac:dyDescent="0.2">
      <c r="A287" s="17" t="s">
        <v>946</v>
      </c>
      <c r="B287" s="17" t="s">
        <v>345</v>
      </c>
      <c r="C287" s="17" t="s">
        <v>1664</v>
      </c>
      <c r="D287" s="17" t="s">
        <v>948</v>
      </c>
      <c r="E287">
        <v>12.880999999993946</v>
      </c>
      <c r="F287">
        <v>1.558999999999287</v>
      </c>
      <c r="G287">
        <v>20.079999999987194</v>
      </c>
      <c r="H287" s="17" t="s">
        <v>1851</v>
      </c>
    </row>
    <row r="288" spans="1:8" x14ac:dyDescent="0.2">
      <c r="A288" s="17" t="s">
        <v>946</v>
      </c>
      <c r="B288" s="17" t="s">
        <v>2064</v>
      </c>
      <c r="C288" s="17" t="s">
        <v>1678</v>
      </c>
      <c r="D288" s="17" t="s">
        <v>948</v>
      </c>
      <c r="E288">
        <v>19.244000000006054</v>
      </c>
      <c r="F288">
        <v>1.558999999999287</v>
      </c>
      <c r="G288">
        <v>30</v>
      </c>
      <c r="H288" s="17" t="s">
        <v>1852</v>
      </c>
    </row>
    <row r="289" spans="1:8" x14ac:dyDescent="0.2">
      <c r="A289" s="17" t="s">
        <v>946</v>
      </c>
      <c r="B289" s="17" t="s">
        <v>2064</v>
      </c>
      <c r="C289" s="17" t="s">
        <v>1650</v>
      </c>
      <c r="D289" s="17" t="s">
        <v>948</v>
      </c>
      <c r="E289">
        <v>19.230999999999767</v>
      </c>
      <c r="F289">
        <v>1.558999999999287</v>
      </c>
      <c r="G289">
        <v>29.980000000010477</v>
      </c>
      <c r="H289" s="17" t="s">
        <v>1853</v>
      </c>
    </row>
    <row r="290" spans="1:8" x14ac:dyDescent="0.2">
      <c r="A290" s="17" t="s">
        <v>946</v>
      </c>
      <c r="B290" s="17" t="s">
        <v>905</v>
      </c>
      <c r="C290" s="17" t="s">
        <v>1666</v>
      </c>
      <c r="D290" s="17" t="s">
        <v>948</v>
      </c>
      <c r="E290">
        <v>10.744999999995343</v>
      </c>
      <c r="F290">
        <v>1.558999999999287</v>
      </c>
      <c r="G290">
        <v>16.75</v>
      </c>
      <c r="H290" s="17" t="s">
        <v>1854</v>
      </c>
    </row>
    <row r="291" spans="1:8" x14ac:dyDescent="0.2">
      <c r="A291" s="17" t="s">
        <v>946</v>
      </c>
      <c r="B291" s="17" t="s">
        <v>905</v>
      </c>
      <c r="C291" s="17" t="s">
        <v>1666</v>
      </c>
      <c r="D291" s="17" t="s">
        <v>951</v>
      </c>
      <c r="E291">
        <v>1.0390000000006694</v>
      </c>
      <c r="F291">
        <v>2.8990000000012515</v>
      </c>
      <c r="G291">
        <v>3.0099999999983993</v>
      </c>
    </row>
    <row r="292" spans="1:8" x14ac:dyDescent="0.2">
      <c r="A292" s="17" t="s">
        <v>946</v>
      </c>
      <c r="B292" s="17" t="s">
        <v>905</v>
      </c>
      <c r="C292" s="17" t="s">
        <v>1678</v>
      </c>
      <c r="D292" s="17" t="s">
        <v>948</v>
      </c>
      <c r="E292">
        <v>11.94999999999709</v>
      </c>
      <c r="F292">
        <v>1.558999999999287</v>
      </c>
      <c r="G292">
        <v>18.630000000004657</v>
      </c>
      <c r="H292" s="17" t="s">
        <v>1855</v>
      </c>
    </row>
    <row r="293" spans="1:8" x14ac:dyDescent="0.2">
      <c r="A293" s="17" t="s">
        <v>946</v>
      </c>
      <c r="B293" s="17" t="s">
        <v>905</v>
      </c>
      <c r="C293" s="17" t="s">
        <v>1650</v>
      </c>
      <c r="D293" s="17" t="s">
        <v>948</v>
      </c>
      <c r="E293">
        <v>12.842000000004191</v>
      </c>
      <c r="F293">
        <v>1.558999999999287</v>
      </c>
      <c r="G293">
        <v>20.019999999989523</v>
      </c>
      <c r="H293" s="17" t="s">
        <v>1856</v>
      </c>
    </row>
    <row r="294" spans="1:8" x14ac:dyDescent="0.2">
      <c r="A294" s="17" t="s">
        <v>946</v>
      </c>
      <c r="B294" s="17" t="s">
        <v>905</v>
      </c>
      <c r="C294" s="17" t="s">
        <v>1668</v>
      </c>
      <c r="D294" s="17" t="s">
        <v>948</v>
      </c>
      <c r="E294">
        <v>12.387000000002445</v>
      </c>
      <c r="F294">
        <v>1.558999999999287</v>
      </c>
      <c r="G294">
        <v>19.309999999997672</v>
      </c>
      <c r="H294" s="17" t="s">
        <v>1857</v>
      </c>
    </row>
    <row r="295" spans="1:8" x14ac:dyDescent="0.2">
      <c r="A295" s="17" t="s">
        <v>946</v>
      </c>
      <c r="B295" s="17" t="s">
        <v>905</v>
      </c>
      <c r="C295" s="17" t="s">
        <v>1652</v>
      </c>
      <c r="D295" s="17" t="s">
        <v>948</v>
      </c>
      <c r="E295">
        <v>9.7140000000072177</v>
      </c>
      <c r="F295">
        <v>1.4989999999997963</v>
      </c>
      <c r="G295">
        <v>14.559999999997672</v>
      </c>
      <c r="H295" s="17" t="s">
        <v>1858</v>
      </c>
    </row>
    <row r="296" spans="1:8" x14ac:dyDescent="0.2">
      <c r="A296" s="17" t="s">
        <v>946</v>
      </c>
      <c r="B296" s="17" t="s">
        <v>905</v>
      </c>
      <c r="C296" s="17" t="s">
        <v>1659</v>
      </c>
      <c r="D296" s="17" t="s">
        <v>948</v>
      </c>
      <c r="E296">
        <v>14.021999999997206</v>
      </c>
      <c r="F296">
        <v>1.558999999999287</v>
      </c>
      <c r="G296">
        <v>21.85999999998603</v>
      </c>
      <c r="H296" s="17" t="s">
        <v>1859</v>
      </c>
    </row>
    <row r="297" spans="1:8" x14ac:dyDescent="0.2">
      <c r="A297" s="17" t="s">
        <v>946</v>
      </c>
      <c r="B297" s="17" t="s">
        <v>905</v>
      </c>
      <c r="C297" s="17" t="s">
        <v>1659</v>
      </c>
      <c r="D297" s="17" t="s">
        <v>950</v>
      </c>
      <c r="E297">
        <v>2.9120000000002619</v>
      </c>
      <c r="F297">
        <v>2.7989999999990687</v>
      </c>
      <c r="G297">
        <v>8.1499999999941792</v>
      </c>
    </row>
    <row r="298" spans="1:8" x14ac:dyDescent="0.2">
      <c r="A298" s="17" t="s">
        <v>946</v>
      </c>
      <c r="B298" s="17" t="s">
        <v>905</v>
      </c>
      <c r="C298" s="17" t="s">
        <v>1654</v>
      </c>
      <c r="D298" s="17" t="s">
        <v>948</v>
      </c>
      <c r="E298">
        <v>13.229000000006636</v>
      </c>
      <c r="F298">
        <v>1.4989999999997963</v>
      </c>
      <c r="G298">
        <v>19.829999999987194</v>
      </c>
      <c r="H298" s="17" t="s">
        <v>1860</v>
      </c>
    </row>
    <row r="299" spans="1:8" x14ac:dyDescent="0.2">
      <c r="A299" s="17" t="s">
        <v>946</v>
      </c>
      <c r="B299" s="17" t="s">
        <v>905</v>
      </c>
      <c r="C299" s="17" t="s">
        <v>1662</v>
      </c>
      <c r="D299" s="17" t="s">
        <v>948</v>
      </c>
      <c r="E299">
        <v>12.495999999999185</v>
      </c>
      <c r="F299">
        <v>1.558999999999287</v>
      </c>
      <c r="G299">
        <v>19.480000000010477</v>
      </c>
      <c r="H299" s="17" t="s">
        <v>1861</v>
      </c>
    </row>
    <row r="300" spans="1:8" x14ac:dyDescent="0.2">
      <c r="A300" s="17" t="s">
        <v>946</v>
      </c>
      <c r="B300" s="17" t="s">
        <v>905</v>
      </c>
      <c r="C300" s="17" t="s">
        <v>1670</v>
      </c>
      <c r="D300" s="17" t="s">
        <v>948</v>
      </c>
      <c r="E300">
        <v>10.122000000003027</v>
      </c>
      <c r="F300">
        <v>1.558999999999287</v>
      </c>
      <c r="G300">
        <v>15.779999999998836</v>
      </c>
      <c r="H300" s="17" t="s">
        <v>1862</v>
      </c>
    </row>
    <row r="301" spans="1:8" x14ac:dyDescent="0.2">
      <c r="A301" s="17" t="s">
        <v>946</v>
      </c>
      <c r="B301" s="17" t="s">
        <v>905</v>
      </c>
      <c r="C301" s="17" t="s">
        <v>1690</v>
      </c>
      <c r="D301" s="17" t="s">
        <v>948</v>
      </c>
      <c r="E301">
        <v>11.546000000002095</v>
      </c>
      <c r="F301">
        <v>1.558999999999287</v>
      </c>
      <c r="G301">
        <v>18</v>
      </c>
      <c r="H301" s="17" t="s">
        <v>1863</v>
      </c>
    </row>
    <row r="302" spans="1:8" x14ac:dyDescent="0.2">
      <c r="A302" s="17" t="s">
        <v>946</v>
      </c>
      <c r="B302" s="17" t="s">
        <v>905</v>
      </c>
      <c r="C302" s="17" t="s">
        <v>1664</v>
      </c>
      <c r="D302" s="17" t="s">
        <v>948</v>
      </c>
      <c r="E302">
        <v>12.828999999997905</v>
      </c>
      <c r="F302">
        <v>1.558999999999287</v>
      </c>
      <c r="G302">
        <v>20</v>
      </c>
      <c r="H302" s="17" t="s">
        <v>1864</v>
      </c>
    </row>
    <row r="303" spans="1:8" x14ac:dyDescent="0.2">
      <c r="A303" s="17" t="s">
        <v>946</v>
      </c>
      <c r="B303" s="17" t="s">
        <v>935</v>
      </c>
      <c r="C303" s="17" t="s">
        <v>1666</v>
      </c>
      <c r="D303" s="17" t="s">
        <v>948</v>
      </c>
      <c r="E303">
        <v>12.232999999992899</v>
      </c>
      <c r="F303">
        <v>1.558999999999287</v>
      </c>
      <c r="G303">
        <v>19.070000000006985</v>
      </c>
      <c r="H303" s="17" t="s">
        <v>1865</v>
      </c>
    </row>
    <row r="304" spans="1:8" x14ac:dyDescent="0.2">
      <c r="A304" s="17" t="s">
        <v>946</v>
      </c>
      <c r="B304" s="17" t="s">
        <v>935</v>
      </c>
      <c r="C304" s="17" t="s">
        <v>1666</v>
      </c>
      <c r="D304" s="17" t="s">
        <v>948</v>
      </c>
      <c r="E304">
        <v>0.22499999999990905</v>
      </c>
      <c r="F304">
        <v>1.558999999999287</v>
      </c>
      <c r="G304">
        <v>0.34999999999990905</v>
      </c>
    </row>
    <row r="305" spans="1:8" x14ac:dyDescent="0.2">
      <c r="A305" s="17" t="s">
        <v>946</v>
      </c>
      <c r="B305" s="17" t="s">
        <v>935</v>
      </c>
      <c r="C305" s="17" t="s">
        <v>1666</v>
      </c>
      <c r="D305" s="17" t="s">
        <v>948</v>
      </c>
      <c r="E305">
        <v>0.1029999999999518</v>
      </c>
      <c r="F305">
        <v>1.558999999999287</v>
      </c>
      <c r="G305">
        <v>0.16000000000008185</v>
      </c>
    </row>
    <row r="306" spans="1:8" x14ac:dyDescent="0.2">
      <c r="A306" s="17" t="s">
        <v>946</v>
      </c>
      <c r="B306" s="17" t="s">
        <v>935</v>
      </c>
      <c r="C306" s="17" t="s">
        <v>1678</v>
      </c>
      <c r="D306" s="17" t="s">
        <v>948</v>
      </c>
      <c r="E306">
        <v>12.842000000004191</v>
      </c>
      <c r="F306">
        <v>1.558999999999287</v>
      </c>
      <c r="G306">
        <v>20.019999999989523</v>
      </c>
      <c r="H306" s="17" t="s">
        <v>1866</v>
      </c>
    </row>
    <row r="307" spans="1:8" x14ac:dyDescent="0.2">
      <c r="A307" s="17" t="s">
        <v>946</v>
      </c>
      <c r="B307" s="17" t="s">
        <v>935</v>
      </c>
      <c r="C307" s="17" t="s">
        <v>1650</v>
      </c>
      <c r="D307" s="17" t="s">
        <v>948</v>
      </c>
      <c r="E307">
        <v>13.302999999999884</v>
      </c>
      <c r="F307">
        <v>1.4989999999997963</v>
      </c>
      <c r="G307">
        <v>19.940000000002328</v>
      </c>
      <c r="H307" s="17" t="s">
        <v>1867</v>
      </c>
    </row>
    <row r="308" spans="1:8" x14ac:dyDescent="0.2">
      <c r="A308" s="17" t="s">
        <v>946</v>
      </c>
      <c r="B308" s="17" t="s">
        <v>935</v>
      </c>
      <c r="C308" s="17" t="s">
        <v>1668</v>
      </c>
      <c r="D308" s="17" t="s">
        <v>948</v>
      </c>
      <c r="E308">
        <v>12.828999999997905</v>
      </c>
      <c r="F308">
        <v>1.558999999999287</v>
      </c>
      <c r="G308">
        <v>20</v>
      </c>
      <c r="H308" s="17" t="s">
        <v>1868</v>
      </c>
    </row>
    <row r="309" spans="1:8" x14ac:dyDescent="0.2">
      <c r="A309" s="17" t="s">
        <v>946</v>
      </c>
      <c r="B309" s="17" t="s">
        <v>935</v>
      </c>
      <c r="C309" s="17" t="s">
        <v>1654</v>
      </c>
      <c r="D309" s="17" t="s">
        <v>948</v>
      </c>
      <c r="E309">
        <v>12.804000000003725</v>
      </c>
      <c r="F309">
        <v>1.558999999999287</v>
      </c>
      <c r="G309">
        <v>19.959999999991851</v>
      </c>
      <c r="H309" s="17" t="s">
        <v>1869</v>
      </c>
    </row>
    <row r="310" spans="1:8" x14ac:dyDescent="0.2">
      <c r="A310" s="17" t="s">
        <v>946</v>
      </c>
      <c r="B310" s="17" t="s">
        <v>935</v>
      </c>
      <c r="C310" s="17" t="s">
        <v>1662</v>
      </c>
      <c r="D310" s="17" t="s">
        <v>948</v>
      </c>
      <c r="E310">
        <v>12.937999999994645</v>
      </c>
      <c r="F310">
        <v>1.558999999999287</v>
      </c>
      <c r="G310">
        <v>20.170000000012806</v>
      </c>
      <c r="H310" s="17" t="s">
        <v>1870</v>
      </c>
    </row>
    <row r="311" spans="1:8" x14ac:dyDescent="0.2">
      <c r="A311" s="17" t="s">
        <v>946</v>
      </c>
      <c r="B311" s="17" t="s">
        <v>935</v>
      </c>
      <c r="C311" s="17" t="s">
        <v>1670</v>
      </c>
      <c r="D311" s="17" t="s">
        <v>948</v>
      </c>
      <c r="E311">
        <v>12.797000000005937</v>
      </c>
      <c r="F311">
        <v>1.558999999999287</v>
      </c>
      <c r="G311">
        <v>19.950000000011642</v>
      </c>
      <c r="H311" s="17" t="s">
        <v>1871</v>
      </c>
    </row>
    <row r="312" spans="1:8" x14ac:dyDescent="0.2">
      <c r="A312" s="17" t="s">
        <v>946</v>
      </c>
      <c r="B312" s="17" t="s">
        <v>4049</v>
      </c>
      <c r="C312" s="17" t="s">
        <v>1678</v>
      </c>
      <c r="D312" s="17" t="s">
        <v>951</v>
      </c>
      <c r="E312">
        <v>6.8989999999976135</v>
      </c>
      <c r="F312">
        <v>2.8990000000012515</v>
      </c>
      <c r="G312">
        <v>20</v>
      </c>
      <c r="H312" s="17" t="s">
        <v>1872</v>
      </c>
    </row>
    <row r="313" spans="1:8" x14ac:dyDescent="0.2">
      <c r="A313" s="17" t="s">
        <v>946</v>
      </c>
      <c r="B313" s="17" t="s">
        <v>4049</v>
      </c>
      <c r="C313" s="17" t="s">
        <v>1678</v>
      </c>
      <c r="D313" s="17" t="s">
        <v>951</v>
      </c>
      <c r="E313">
        <v>6.8989999999976135</v>
      </c>
      <c r="F313">
        <v>2.8990000000012515</v>
      </c>
      <c r="G313">
        <v>20</v>
      </c>
      <c r="H313" s="17" t="s">
        <v>1873</v>
      </c>
    </row>
    <row r="314" spans="1:8" x14ac:dyDescent="0.2">
      <c r="A314" s="17" t="s">
        <v>946</v>
      </c>
      <c r="B314" s="17" t="s">
        <v>4049</v>
      </c>
      <c r="C314" s="17" t="s">
        <v>1684</v>
      </c>
      <c r="D314" s="17" t="s">
        <v>950</v>
      </c>
      <c r="E314">
        <v>17.88200000001234</v>
      </c>
      <c r="F314">
        <v>2.7989999999990687</v>
      </c>
      <c r="G314">
        <v>50.049999999988358</v>
      </c>
      <c r="H314" s="17" t="s">
        <v>1874</v>
      </c>
    </row>
    <row r="315" spans="1:8" x14ac:dyDescent="0.2">
      <c r="A315" s="17" t="s">
        <v>946</v>
      </c>
      <c r="B315" s="17" t="s">
        <v>4049</v>
      </c>
      <c r="C315" s="17" t="s">
        <v>1654</v>
      </c>
      <c r="D315" s="17" t="s">
        <v>950</v>
      </c>
      <c r="E315">
        <v>10.721999999994296</v>
      </c>
      <c r="F315">
        <v>2.7989999999990687</v>
      </c>
      <c r="G315">
        <v>30.010000000009313</v>
      </c>
      <c r="H315" s="17" t="s">
        <v>1875</v>
      </c>
    </row>
    <row r="316" spans="1:8" x14ac:dyDescent="0.2">
      <c r="A316" s="17" t="s">
        <v>946</v>
      </c>
      <c r="B316" s="17" t="s">
        <v>4049</v>
      </c>
      <c r="C316" s="17" t="s">
        <v>1662</v>
      </c>
      <c r="D316" s="17" t="s">
        <v>950</v>
      </c>
      <c r="E316">
        <v>17.864000000001397</v>
      </c>
      <c r="F316">
        <v>2.7989999999990687</v>
      </c>
      <c r="G316">
        <v>50</v>
      </c>
      <c r="H316" s="17" t="s">
        <v>1876</v>
      </c>
    </row>
    <row r="317" spans="1:8" x14ac:dyDescent="0.2">
      <c r="A317" s="17" t="s">
        <v>946</v>
      </c>
      <c r="B317" s="17" t="s">
        <v>4049</v>
      </c>
      <c r="C317" s="17" t="s">
        <v>1694</v>
      </c>
      <c r="D317" s="17" t="s">
        <v>951</v>
      </c>
      <c r="E317">
        <v>17.261999999987893</v>
      </c>
      <c r="F317">
        <v>2.8990000000012515</v>
      </c>
      <c r="G317">
        <v>50.039999999979045</v>
      </c>
      <c r="H317" s="17" t="s">
        <v>1877</v>
      </c>
    </row>
    <row r="318" spans="1:8" x14ac:dyDescent="0.2">
      <c r="A318" s="17" t="s">
        <v>946</v>
      </c>
      <c r="B318" s="17" t="s">
        <v>4049</v>
      </c>
      <c r="C318" s="17" t="s">
        <v>1694</v>
      </c>
      <c r="D318" s="17" t="s">
        <v>951</v>
      </c>
      <c r="E318">
        <v>10.349000000001979</v>
      </c>
      <c r="F318">
        <v>2.8990000000012515</v>
      </c>
      <c r="G318">
        <v>30</v>
      </c>
      <c r="H318" s="17" t="s">
        <v>1878</v>
      </c>
    </row>
    <row r="319" spans="1:8" x14ac:dyDescent="0.2">
      <c r="A319" s="17" t="s">
        <v>946</v>
      </c>
      <c r="B319" s="17" t="s">
        <v>937</v>
      </c>
      <c r="C319" s="17" t="s">
        <v>1678</v>
      </c>
      <c r="D319" s="17" t="s">
        <v>950</v>
      </c>
      <c r="E319">
        <v>5.3600000000005821</v>
      </c>
      <c r="F319">
        <v>2.7989999999990687</v>
      </c>
      <c r="G319">
        <v>15</v>
      </c>
      <c r="H319" s="17" t="s">
        <v>1879</v>
      </c>
    </row>
    <row r="320" spans="1:8" x14ac:dyDescent="0.2">
      <c r="A320" s="17" t="s">
        <v>946</v>
      </c>
      <c r="B320" s="17" t="s">
        <v>937</v>
      </c>
      <c r="C320" s="17" t="s">
        <v>1650</v>
      </c>
      <c r="D320" s="17" t="s">
        <v>950</v>
      </c>
      <c r="E320">
        <v>5.3600000000005821</v>
      </c>
      <c r="F320">
        <v>2.7989999999990687</v>
      </c>
      <c r="G320">
        <v>15</v>
      </c>
      <c r="H320" s="17" t="s">
        <v>1880</v>
      </c>
    </row>
    <row r="321" spans="1:8" x14ac:dyDescent="0.2">
      <c r="A321" s="17" t="s">
        <v>946</v>
      </c>
      <c r="B321" s="17" t="s">
        <v>937</v>
      </c>
      <c r="C321" s="17" t="s">
        <v>1668</v>
      </c>
      <c r="D321" s="17" t="s">
        <v>950</v>
      </c>
      <c r="E321">
        <v>5.3600000000005821</v>
      </c>
      <c r="F321">
        <v>2.7989999999990687</v>
      </c>
      <c r="G321">
        <v>15</v>
      </c>
      <c r="H321" s="17" t="s">
        <v>1881</v>
      </c>
    </row>
    <row r="322" spans="1:8" x14ac:dyDescent="0.2">
      <c r="A322" s="17" t="s">
        <v>946</v>
      </c>
      <c r="B322" s="17" t="s">
        <v>937</v>
      </c>
      <c r="C322" s="17" t="s">
        <v>1652</v>
      </c>
      <c r="D322" s="17" t="s">
        <v>950</v>
      </c>
      <c r="E322">
        <v>4.2909999999974389</v>
      </c>
      <c r="F322">
        <v>2.7989999999990687</v>
      </c>
      <c r="G322">
        <v>12.009999999994761</v>
      </c>
      <c r="H322" s="17" t="s">
        <v>1882</v>
      </c>
    </row>
    <row r="323" spans="1:8" x14ac:dyDescent="0.2">
      <c r="A323" s="17" t="s">
        <v>946</v>
      </c>
      <c r="B323" s="17" t="s">
        <v>937</v>
      </c>
      <c r="C323" s="17" t="s">
        <v>1684</v>
      </c>
      <c r="D323" s="17" t="s">
        <v>950</v>
      </c>
      <c r="E323">
        <v>5.3700000000026193</v>
      </c>
      <c r="F323">
        <v>2.7989999999990687</v>
      </c>
      <c r="G323">
        <v>15.029999999998836</v>
      </c>
      <c r="H323" s="17" t="s">
        <v>1883</v>
      </c>
    </row>
    <row r="324" spans="1:8" x14ac:dyDescent="0.2">
      <c r="A324" s="17" t="s">
        <v>946</v>
      </c>
      <c r="B324" s="17" t="s">
        <v>937</v>
      </c>
      <c r="C324" s="17" t="s">
        <v>1662</v>
      </c>
      <c r="D324" s="17" t="s">
        <v>950</v>
      </c>
      <c r="E324">
        <v>5.3700000000026193</v>
      </c>
      <c r="F324">
        <v>2.7989999999990687</v>
      </c>
      <c r="G324">
        <v>15.029999999998836</v>
      </c>
      <c r="H324" s="17" t="s">
        <v>1884</v>
      </c>
    </row>
    <row r="325" spans="1:8" x14ac:dyDescent="0.2">
      <c r="A325" s="17" t="s">
        <v>946</v>
      </c>
      <c r="B325" s="17" t="s">
        <v>937</v>
      </c>
      <c r="C325" s="17" t="s">
        <v>1670</v>
      </c>
      <c r="D325" s="17" t="s">
        <v>950</v>
      </c>
      <c r="E325">
        <v>5.3600000000005821</v>
      </c>
      <c r="F325">
        <v>2.7989999999990687</v>
      </c>
      <c r="G325">
        <v>15</v>
      </c>
      <c r="H325" s="17" t="s">
        <v>1885</v>
      </c>
    </row>
    <row r="326" spans="1:8" x14ac:dyDescent="0.2">
      <c r="A326" s="17" t="s">
        <v>946</v>
      </c>
      <c r="B326" s="17" t="s">
        <v>937</v>
      </c>
      <c r="C326" s="17" t="s">
        <v>1690</v>
      </c>
      <c r="D326" s="17" t="s">
        <v>950</v>
      </c>
      <c r="E326">
        <v>5.3600000000005821</v>
      </c>
      <c r="F326">
        <v>2.7989999999990687</v>
      </c>
      <c r="G326">
        <v>15</v>
      </c>
      <c r="H326" s="17" t="s">
        <v>1886</v>
      </c>
    </row>
    <row r="327" spans="1:8" x14ac:dyDescent="0.2">
      <c r="A327" s="17" t="s">
        <v>946</v>
      </c>
      <c r="B327" s="17" t="s">
        <v>937</v>
      </c>
      <c r="C327" s="17" t="s">
        <v>1664</v>
      </c>
      <c r="D327" s="17" t="s">
        <v>950</v>
      </c>
      <c r="E327">
        <v>5.3600000000005821</v>
      </c>
      <c r="F327">
        <v>2.7989999999990687</v>
      </c>
      <c r="G327">
        <v>15</v>
      </c>
      <c r="H327" s="17" t="s">
        <v>1887</v>
      </c>
    </row>
    <row r="328" spans="1:8" x14ac:dyDescent="0.2">
      <c r="A328" s="17" t="s">
        <v>946</v>
      </c>
      <c r="B328" s="17" t="s">
        <v>2472</v>
      </c>
      <c r="C328" s="17" t="s">
        <v>1666</v>
      </c>
      <c r="D328" s="17" t="s">
        <v>948</v>
      </c>
      <c r="E328">
        <v>10.494000000006054</v>
      </c>
      <c r="F328">
        <v>1.4989999999997963</v>
      </c>
      <c r="G328">
        <v>15.729999999995925</v>
      </c>
      <c r="H328" s="17" t="s">
        <v>1888</v>
      </c>
    </row>
    <row r="329" spans="1:8" x14ac:dyDescent="0.2">
      <c r="A329" s="17" t="s">
        <v>946</v>
      </c>
      <c r="B329" s="17" t="s">
        <v>2472</v>
      </c>
      <c r="C329" s="17" t="s">
        <v>1666</v>
      </c>
      <c r="D329" s="17" t="s">
        <v>948</v>
      </c>
      <c r="E329">
        <v>11.687000000005355</v>
      </c>
      <c r="F329">
        <v>1.558999999999287</v>
      </c>
      <c r="G329">
        <v>18.220000000001164</v>
      </c>
      <c r="H329" s="17" t="s">
        <v>1889</v>
      </c>
    </row>
    <row r="330" spans="1:8" x14ac:dyDescent="0.2">
      <c r="A330" s="17" t="s">
        <v>946</v>
      </c>
      <c r="B330" s="17" t="s">
        <v>2472</v>
      </c>
      <c r="C330" s="17" t="s">
        <v>1650</v>
      </c>
      <c r="D330" s="17" t="s">
        <v>948</v>
      </c>
      <c r="E330">
        <v>14.130000000004657</v>
      </c>
      <c r="F330">
        <v>1.4989999999997963</v>
      </c>
      <c r="G330">
        <v>21.179999999993015</v>
      </c>
      <c r="H330" s="17" t="s">
        <v>1890</v>
      </c>
    </row>
    <row r="331" spans="1:8" x14ac:dyDescent="0.2">
      <c r="A331" s="17" t="s">
        <v>946</v>
      </c>
      <c r="B331" s="17" t="s">
        <v>2472</v>
      </c>
      <c r="C331" s="17" t="s">
        <v>1650</v>
      </c>
      <c r="D331" s="17" t="s">
        <v>948</v>
      </c>
      <c r="E331">
        <v>9.6600000000034925</v>
      </c>
      <c r="F331">
        <v>1.4989999999997963</v>
      </c>
      <c r="G331">
        <v>14.479999999995925</v>
      </c>
      <c r="H331" s="17" t="s">
        <v>1891</v>
      </c>
    </row>
    <row r="332" spans="1:8" x14ac:dyDescent="0.2">
      <c r="A332" s="17" t="s">
        <v>946</v>
      </c>
      <c r="B332" s="17" t="s">
        <v>2472</v>
      </c>
      <c r="C332" s="17" t="s">
        <v>1668</v>
      </c>
      <c r="D332" s="17" t="s">
        <v>948</v>
      </c>
      <c r="E332">
        <v>14.504000000000815</v>
      </c>
      <c r="F332">
        <v>1.4989999999997963</v>
      </c>
      <c r="G332">
        <v>21.739999999990687</v>
      </c>
      <c r="H332" s="17" t="s">
        <v>1892</v>
      </c>
    </row>
    <row r="333" spans="1:8" x14ac:dyDescent="0.2">
      <c r="A333" s="17" t="s">
        <v>946</v>
      </c>
      <c r="B333" s="17" t="s">
        <v>2472</v>
      </c>
      <c r="C333" s="17" t="s">
        <v>1659</v>
      </c>
      <c r="D333" s="17" t="s">
        <v>948</v>
      </c>
      <c r="E333">
        <v>15.203999999997905</v>
      </c>
      <c r="F333">
        <v>1.4989999999997963</v>
      </c>
      <c r="G333">
        <v>22.790000000008149</v>
      </c>
      <c r="H333" s="17" t="s">
        <v>1893</v>
      </c>
    </row>
    <row r="334" spans="1:8" x14ac:dyDescent="0.2">
      <c r="A334" s="17" t="s">
        <v>946</v>
      </c>
      <c r="B334" s="17" t="s">
        <v>2472</v>
      </c>
      <c r="C334" s="17" t="s">
        <v>1684</v>
      </c>
      <c r="D334" s="17" t="s">
        <v>948</v>
      </c>
      <c r="E334">
        <v>12.957999999998719</v>
      </c>
      <c r="F334">
        <v>1.558999999999287</v>
      </c>
      <c r="G334">
        <v>20.200000000011642</v>
      </c>
      <c r="H334" s="17" t="s">
        <v>1894</v>
      </c>
    </row>
    <row r="335" spans="1:8" x14ac:dyDescent="0.2">
      <c r="A335" s="17" t="s">
        <v>946</v>
      </c>
      <c r="B335" s="17" t="s">
        <v>2472</v>
      </c>
      <c r="C335" s="17" t="s">
        <v>1654</v>
      </c>
      <c r="D335" s="17" t="s">
        <v>948</v>
      </c>
      <c r="E335">
        <v>9.4529999999940628</v>
      </c>
      <c r="F335">
        <v>1.4989999999997963</v>
      </c>
      <c r="G335">
        <v>14.169999999998254</v>
      </c>
      <c r="H335" s="17" t="s">
        <v>1895</v>
      </c>
    </row>
    <row r="336" spans="1:8" x14ac:dyDescent="0.2">
      <c r="A336" s="17" t="s">
        <v>946</v>
      </c>
      <c r="B336" s="17" t="s">
        <v>2472</v>
      </c>
      <c r="C336" s="17" t="s">
        <v>1654</v>
      </c>
      <c r="D336" s="17" t="s">
        <v>948</v>
      </c>
      <c r="E336">
        <v>2.4819999999999709</v>
      </c>
      <c r="F336">
        <v>1.4989999999997963</v>
      </c>
      <c r="G336">
        <v>3.7200000000011642</v>
      </c>
    </row>
    <row r="337" spans="1:8" x14ac:dyDescent="0.2">
      <c r="A337" s="17" t="s">
        <v>946</v>
      </c>
      <c r="B337" s="17" t="s">
        <v>2472</v>
      </c>
      <c r="C337" s="17" t="s">
        <v>1662</v>
      </c>
      <c r="D337" s="17" t="s">
        <v>950</v>
      </c>
      <c r="E337">
        <v>12.262000000002445</v>
      </c>
      <c r="F337">
        <v>2.7989999999990687</v>
      </c>
      <c r="G337">
        <v>34.320000000006985</v>
      </c>
      <c r="H337" s="17" t="s">
        <v>1896</v>
      </c>
    </row>
    <row r="338" spans="1:8" x14ac:dyDescent="0.2">
      <c r="A338" s="17" t="s">
        <v>946</v>
      </c>
      <c r="B338" s="17" t="s">
        <v>2472</v>
      </c>
      <c r="C338" s="17" t="s">
        <v>1662</v>
      </c>
      <c r="D338" s="17" t="s">
        <v>948</v>
      </c>
      <c r="E338">
        <v>10.44100000000617</v>
      </c>
      <c r="F338">
        <v>1.4989999999997963</v>
      </c>
      <c r="G338">
        <v>15.649999999994179</v>
      </c>
    </row>
    <row r="339" spans="1:8" x14ac:dyDescent="0.2">
      <c r="A339" s="17" t="s">
        <v>946</v>
      </c>
      <c r="B339" s="17" t="s">
        <v>2472</v>
      </c>
      <c r="C339" s="17" t="s">
        <v>1670</v>
      </c>
      <c r="D339" s="17" t="s">
        <v>948</v>
      </c>
      <c r="E339">
        <v>12.501999999993131</v>
      </c>
      <c r="F339">
        <v>1.4989999999997963</v>
      </c>
      <c r="G339">
        <v>18.739999999990687</v>
      </c>
      <c r="H339" s="17" t="s">
        <v>1897</v>
      </c>
    </row>
    <row r="340" spans="1:8" x14ac:dyDescent="0.2">
      <c r="A340" s="17" t="s">
        <v>946</v>
      </c>
      <c r="B340" s="17" t="s">
        <v>2472</v>
      </c>
      <c r="C340" s="17" t="s">
        <v>1670</v>
      </c>
      <c r="D340" s="17" t="s">
        <v>951</v>
      </c>
      <c r="E340">
        <v>6.8989999999976135</v>
      </c>
      <c r="F340">
        <v>2.8990000000012515</v>
      </c>
      <c r="G340">
        <v>20</v>
      </c>
    </row>
    <row r="341" spans="1:8" x14ac:dyDescent="0.2">
      <c r="A341" s="17" t="s">
        <v>946</v>
      </c>
      <c r="B341" s="17" t="s">
        <v>2472</v>
      </c>
      <c r="C341" s="17" t="s">
        <v>1672</v>
      </c>
      <c r="D341" s="17" t="s">
        <v>2195</v>
      </c>
      <c r="E341">
        <v>1</v>
      </c>
      <c r="F341">
        <v>14.169999999998254</v>
      </c>
      <c r="G341">
        <v>14.169999999998254</v>
      </c>
      <c r="H341" s="17" t="s">
        <v>1898</v>
      </c>
    </row>
    <row r="342" spans="1:8" x14ac:dyDescent="0.2">
      <c r="A342" s="17" t="s">
        <v>946</v>
      </c>
      <c r="B342" s="17" t="s">
        <v>2472</v>
      </c>
      <c r="C342" s="17" t="s">
        <v>1672</v>
      </c>
      <c r="D342" s="17" t="s">
        <v>948</v>
      </c>
      <c r="E342">
        <v>11.028000000005704</v>
      </c>
      <c r="F342">
        <v>1.4989999999997963</v>
      </c>
      <c r="G342">
        <v>16.529999999998836</v>
      </c>
    </row>
    <row r="343" spans="1:8" x14ac:dyDescent="0.2">
      <c r="A343" s="17" t="s">
        <v>946</v>
      </c>
      <c r="B343" s="17" t="s">
        <v>820</v>
      </c>
      <c r="C343" s="17" t="s">
        <v>1659</v>
      </c>
      <c r="D343" s="17" t="s">
        <v>947</v>
      </c>
      <c r="E343">
        <v>30.448999999993248</v>
      </c>
      <c r="F343">
        <v>2.2989999999990687</v>
      </c>
      <c r="G343">
        <v>70</v>
      </c>
      <c r="H343" s="17" t="s">
        <v>1899</v>
      </c>
    </row>
    <row r="344" spans="1:8" x14ac:dyDescent="0.2">
      <c r="A344" s="17" t="s">
        <v>946</v>
      </c>
      <c r="B344" s="17" t="s">
        <v>820</v>
      </c>
      <c r="C344" s="17" t="s">
        <v>1659</v>
      </c>
      <c r="D344" s="17" t="s">
        <v>950</v>
      </c>
      <c r="E344">
        <v>7.1489999999976135</v>
      </c>
      <c r="F344">
        <v>2.7989999999990687</v>
      </c>
      <c r="G344">
        <v>20.010000000009313</v>
      </c>
    </row>
    <row r="345" spans="1:8" x14ac:dyDescent="0.2">
      <c r="A345" s="17" t="s">
        <v>946</v>
      </c>
      <c r="B345" s="17" t="s">
        <v>820</v>
      </c>
      <c r="C345" s="17" t="s">
        <v>1662</v>
      </c>
      <c r="D345" s="17" t="s">
        <v>947</v>
      </c>
      <c r="E345">
        <v>17.782000000006519</v>
      </c>
      <c r="F345">
        <v>2.2489999999997963</v>
      </c>
      <c r="G345">
        <v>39.989999999990687</v>
      </c>
      <c r="H345" s="17" t="s">
        <v>1900</v>
      </c>
    </row>
    <row r="346" spans="1:8" x14ac:dyDescent="0.2">
      <c r="A346" s="17" t="s">
        <v>946</v>
      </c>
      <c r="B346" s="17" t="s">
        <v>820</v>
      </c>
      <c r="C346" s="17" t="s">
        <v>1690</v>
      </c>
      <c r="D346" s="17" t="s">
        <v>947</v>
      </c>
      <c r="E346">
        <v>11.120999999999185</v>
      </c>
      <c r="F346">
        <v>2.2489999999997963</v>
      </c>
      <c r="G346">
        <v>25.010000000009313</v>
      </c>
      <c r="H346" s="17" t="s">
        <v>1901</v>
      </c>
    </row>
    <row r="347" spans="1:8" x14ac:dyDescent="0.2">
      <c r="A347" s="17" t="s">
        <v>946</v>
      </c>
      <c r="B347" s="17" t="s">
        <v>820</v>
      </c>
      <c r="C347" s="17" t="s">
        <v>1690</v>
      </c>
      <c r="D347" s="17" t="s">
        <v>950</v>
      </c>
      <c r="E347">
        <v>1.7900000000008731</v>
      </c>
      <c r="F347">
        <v>2.7989999999990687</v>
      </c>
      <c r="G347">
        <v>5.0100000000020373</v>
      </c>
    </row>
    <row r="348" spans="1:8" x14ac:dyDescent="0.2">
      <c r="A348" s="17" t="s">
        <v>946</v>
      </c>
      <c r="B348" s="17" t="s">
        <v>4141</v>
      </c>
      <c r="C348" s="17" t="s">
        <v>1652</v>
      </c>
      <c r="D348" s="17" t="s">
        <v>951</v>
      </c>
      <c r="E348">
        <v>6.8989999999976135</v>
      </c>
      <c r="F348">
        <v>2.8990000000012515</v>
      </c>
      <c r="G348">
        <v>20</v>
      </c>
      <c r="H348" s="17" t="s">
        <v>1902</v>
      </c>
    </row>
    <row r="349" spans="1:8" x14ac:dyDescent="0.2">
      <c r="A349" s="17" t="s">
        <v>946</v>
      </c>
      <c r="B349" s="17" t="s">
        <v>4141</v>
      </c>
      <c r="C349" s="17" t="s">
        <v>1652</v>
      </c>
      <c r="D349" s="17" t="s">
        <v>950</v>
      </c>
      <c r="E349">
        <v>7.1489999999976135</v>
      </c>
      <c r="F349">
        <v>2.7989999999990687</v>
      </c>
      <c r="G349">
        <v>20.010000000009313</v>
      </c>
      <c r="H349" s="17" t="s">
        <v>1903</v>
      </c>
    </row>
    <row r="350" spans="1:8" x14ac:dyDescent="0.2">
      <c r="A350" s="17" t="s">
        <v>946</v>
      </c>
      <c r="B350" s="17" t="s">
        <v>4141</v>
      </c>
      <c r="C350" s="17" t="s">
        <v>1659</v>
      </c>
      <c r="D350" s="17" t="s">
        <v>950</v>
      </c>
      <c r="E350">
        <v>7.1489999999976135</v>
      </c>
      <c r="F350">
        <v>2.7989999999990687</v>
      </c>
      <c r="G350">
        <v>20.010000000009313</v>
      </c>
      <c r="H350" s="17" t="s">
        <v>1904</v>
      </c>
    </row>
    <row r="351" spans="1:8" x14ac:dyDescent="0.2">
      <c r="A351" s="17" t="s">
        <v>946</v>
      </c>
      <c r="B351" s="17" t="s">
        <v>4141</v>
      </c>
      <c r="C351" s="17" t="s">
        <v>1670</v>
      </c>
      <c r="D351" s="17" t="s">
        <v>951</v>
      </c>
      <c r="E351">
        <v>6.8989999999976135</v>
      </c>
      <c r="F351">
        <v>2.8990000000012515</v>
      </c>
      <c r="G351">
        <v>20</v>
      </c>
      <c r="H351" s="17" t="s">
        <v>1905</v>
      </c>
    </row>
    <row r="352" spans="1:8" x14ac:dyDescent="0.2">
      <c r="A352" s="17" t="s">
        <v>946</v>
      </c>
      <c r="B352" s="17" t="s">
        <v>4141</v>
      </c>
      <c r="C352" s="17" t="s">
        <v>1726</v>
      </c>
      <c r="D352" s="17" t="s">
        <v>950</v>
      </c>
      <c r="E352">
        <v>10.721999999994296</v>
      </c>
      <c r="F352">
        <v>2.7989999999990687</v>
      </c>
      <c r="G352">
        <v>30.010000000009313</v>
      </c>
      <c r="H352" s="17" t="s">
        <v>1906</v>
      </c>
    </row>
    <row r="353" spans="1:8" x14ac:dyDescent="0.2">
      <c r="A353" s="17" t="s">
        <v>946</v>
      </c>
      <c r="B353" s="17" t="s">
        <v>959</v>
      </c>
      <c r="C353" s="17" t="s">
        <v>1666</v>
      </c>
      <c r="D353" s="17" t="s">
        <v>950</v>
      </c>
      <c r="E353">
        <v>17.864000000001397</v>
      </c>
      <c r="F353">
        <v>2.7989999999990687</v>
      </c>
      <c r="G353">
        <v>50</v>
      </c>
      <c r="H353" s="17" t="s">
        <v>1907</v>
      </c>
    </row>
    <row r="354" spans="1:8" x14ac:dyDescent="0.2">
      <c r="A354" s="17" t="s">
        <v>946</v>
      </c>
      <c r="B354" s="17" t="s">
        <v>959</v>
      </c>
      <c r="C354" s="17" t="s">
        <v>1668</v>
      </c>
      <c r="D354" s="17" t="s">
        <v>950</v>
      </c>
      <c r="E354">
        <v>44.119999999995343</v>
      </c>
      <c r="F354">
        <v>2.7989999999990687</v>
      </c>
      <c r="G354">
        <v>123.48999999999069</v>
      </c>
      <c r="H354" s="17" t="s">
        <v>1908</v>
      </c>
    </row>
    <row r="355" spans="1:8" x14ac:dyDescent="0.2">
      <c r="A355" s="17" t="s">
        <v>946</v>
      </c>
      <c r="B355" s="17" t="s">
        <v>959</v>
      </c>
      <c r="C355" s="17" t="s">
        <v>1662</v>
      </c>
      <c r="D355" s="17" t="s">
        <v>950</v>
      </c>
      <c r="E355">
        <v>56.742000000027474</v>
      </c>
      <c r="F355">
        <v>2.7989999999990687</v>
      </c>
      <c r="G355">
        <v>158.82000000006519</v>
      </c>
      <c r="H355" s="17" t="s">
        <v>1909</v>
      </c>
    </row>
    <row r="356" spans="1:8" x14ac:dyDescent="0.2">
      <c r="A356" s="17" t="s">
        <v>946</v>
      </c>
      <c r="B356" s="17" t="s">
        <v>959</v>
      </c>
      <c r="C356" s="17" t="s">
        <v>1672</v>
      </c>
      <c r="D356" s="17" t="s">
        <v>950</v>
      </c>
      <c r="E356">
        <v>48.461000000010245</v>
      </c>
      <c r="F356">
        <v>2.7989999999990687</v>
      </c>
      <c r="G356">
        <v>135.63999999989755</v>
      </c>
      <c r="H356" s="17" t="s">
        <v>1910</v>
      </c>
    </row>
    <row r="357" spans="1:8" x14ac:dyDescent="0.2">
      <c r="A357" s="17" t="s">
        <v>946</v>
      </c>
      <c r="B357" s="17" t="s">
        <v>1911</v>
      </c>
      <c r="C357" s="17" t="s">
        <v>1650</v>
      </c>
      <c r="D357" s="17" t="s">
        <v>950</v>
      </c>
      <c r="E357">
        <v>13.218999999997322</v>
      </c>
      <c r="F357">
        <v>2.7989999999990687</v>
      </c>
      <c r="G357">
        <v>37</v>
      </c>
      <c r="H357" s="17" t="s">
        <v>1912</v>
      </c>
    </row>
    <row r="358" spans="1:8" x14ac:dyDescent="0.2">
      <c r="A358" s="17" t="s">
        <v>946</v>
      </c>
      <c r="B358" s="17" t="s">
        <v>1911</v>
      </c>
      <c r="C358" s="17" t="s">
        <v>1684</v>
      </c>
      <c r="D358" s="17" t="s">
        <v>950</v>
      </c>
      <c r="E358">
        <v>12.512000000002445</v>
      </c>
      <c r="F358">
        <v>2.7989999999990687</v>
      </c>
      <c r="G358">
        <v>35.020000000018626</v>
      </c>
      <c r="H358" s="17" t="s">
        <v>1913</v>
      </c>
    </row>
    <row r="359" spans="1:8" x14ac:dyDescent="0.2">
      <c r="A359" s="17" t="s">
        <v>946</v>
      </c>
      <c r="B359" s="17" t="s">
        <v>1911</v>
      </c>
      <c r="C359" s="17" t="s">
        <v>1690</v>
      </c>
      <c r="D359" s="17" t="s">
        <v>950</v>
      </c>
      <c r="E359">
        <v>12.290999999997439</v>
      </c>
      <c r="F359">
        <v>2.7989999999990687</v>
      </c>
      <c r="G359">
        <v>34.400000000023283</v>
      </c>
      <c r="H359" s="17" t="s">
        <v>1914</v>
      </c>
    </row>
    <row r="360" spans="1:8" x14ac:dyDescent="0.2">
      <c r="A360" s="17" t="s">
        <v>946</v>
      </c>
      <c r="B360" s="17" t="s">
        <v>2066</v>
      </c>
      <c r="C360" s="17" t="s">
        <v>1652</v>
      </c>
      <c r="D360" s="17" t="s">
        <v>947</v>
      </c>
      <c r="E360">
        <v>17.439000000013039</v>
      </c>
      <c r="F360">
        <v>2.2989999999990687</v>
      </c>
      <c r="G360">
        <v>40.090000000025611</v>
      </c>
      <c r="H360" s="17" t="s">
        <v>1915</v>
      </c>
    </row>
  </sheetData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1"/>
  </sheetPr>
  <dimension ref="A1:H361"/>
  <sheetViews>
    <sheetView workbookViewId="0">
      <selection activeCell="A4" sqref="A4"/>
    </sheetView>
  </sheetViews>
  <sheetFormatPr defaultRowHeight="12.75" x14ac:dyDescent="0.2"/>
  <cols>
    <col min="1" max="1" width="33.85546875" customWidth="1"/>
    <col min="2" max="2" width="23.28515625" customWidth="1"/>
    <col min="3" max="3" width="11.28515625" customWidth="1"/>
    <col min="7" max="7" width="9.28515625" bestFit="1" customWidth="1"/>
  </cols>
  <sheetData>
    <row r="1" spans="1:7" ht="13.5" thickBot="1" x14ac:dyDescent="0.25">
      <c r="A1" s="82" t="s">
        <v>823</v>
      </c>
      <c r="B1" s="83" t="s">
        <v>484</v>
      </c>
      <c r="C1" s="84"/>
      <c r="D1" s="55"/>
      <c r="E1" s="10"/>
    </row>
    <row r="2" spans="1:7" ht="13.5" thickBot="1" x14ac:dyDescent="0.25">
      <c r="A2" s="81" t="s">
        <v>824</v>
      </c>
      <c r="B2" s="81" t="s">
        <v>825</v>
      </c>
      <c r="C2" s="81" t="s">
        <v>826</v>
      </c>
      <c r="D2" s="4" t="s">
        <v>827</v>
      </c>
      <c r="E2" s="53" t="s">
        <v>828</v>
      </c>
    </row>
    <row r="3" spans="1:7" x14ac:dyDescent="0.2">
      <c r="A3" s="6" t="s">
        <v>829</v>
      </c>
      <c r="B3" s="6" t="s">
        <v>829</v>
      </c>
      <c r="C3" s="6"/>
      <c r="D3" s="56" t="s">
        <v>832</v>
      </c>
      <c r="E3" s="58">
        <f t="shared" ref="E3:E17" si="0">SUMIF(B:B,D3,G:G)</f>
        <v>355.34000000002561</v>
      </c>
      <c r="F3" s="8"/>
    </row>
    <row r="4" spans="1:7" x14ac:dyDescent="0.2">
      <c r="A4" s="6" t="s">
        <v>829</v>
      </c>
      <c r="B4" s="6" t="s">
        <v>1918</v>
      </c>
      <c r="C4" s="6"/>
      <c r="D4" s="56" t="s">
        <v>1911</v>
      </c>
      <c r="E4" s="58">
        <f t="shared" si="0"/>
        <v>74.070000000006985</v>
      </c>
      <c r="F4" s="8"/>
    </row>
    <row r="5" spans="1:7" x14ac:dyDescent="0.2">
      <c r="A5" s="6" t="s">
        <v>829</v>
      </c>
      <c r="B5" s="6" t="s">
        <v>830</v>
      </c>
      <c r="C5" s="6"/>
      <c r="D5" s="56" t="s">
        <v>831</v>
      </c>
      <c r="E5" s="58">
        <f t="shared" si="0"/>
        <v>276.96999999997206</v>
      </c>
      <c r="F5" s="8"/>
    </row>
    <row r="6" spans="1:7" ht="13.5" thickBot="1" x14ac:dyDescent="0.25">
      <c r="A6" s="6" t="s">
        <v>829</v>
      </c>
      <c r="B6" s="6" t="s">
        <v>936</v>
      </c>
      <c r="C6" s="6"/>
      <c r="D6" s="56" t="s">
        <v>2066</v>
      </c>
      <c r="E6" s="58">
        <f t="shared" si="0"/>
        <v>70</v>
      </c>
      <c r="F6" s="8"/>
    </row>
    <row r="7" spans="1:7" ht="13.5" thickBot="1" x14ac:dyDescent="0.25">
      <c r="A7" s="6"/>
      <c r="B7" s="6"/>
      <c r="C7" s="6"/>
      <c r="D7" s="56"/>
      <c r="E7" s="58">
        <f t="shared" si="0"/>
        <v>0</v>
      </c>
      <c r="F7" s="37">
        <f>SUM(E3:E7)</f>
        <v>776.38000000000466</v>
      </c>
    </row>
    <row r="8" spans="1:7" x14ac:dyDescent="0.2">
      <c r="A8" s="6" t="s">
        <v>835</v>
      </c>
      <c r="B8" s="6" t="s">
        <v>835</v>
      </c>
      <c r="C8" s="6"/>
      <c r="D8" s="56" t="s">
        <v>836</v>
      </c>
      <c r="E8" s="58">
        <f t="shared" si="0"/>
        <v>0</v>
      </c>
      <c r="F8" s="8"/>
    </row>
    <row r="9" spans="1:7" ht="13.5" thickBot="1" x14ac:dyDescent="0.25">
      <c r="A9" s="6" t="s">
        <v>835</v>
      </c>
      <c r="B9" s="6" t="s">
        <v>835</v>
      </c>
      <c r="C9" s="6"/>
      <c r="D9" s="56" t="s">
        <v>837</v>
      </c>
      <c r="E9" s="58">
        <f t="shared" si="0"/>
        <v>0</v>
      </c>
    </row>
    <row r="10" spans="1:7" ht="13.5" thickBot="1" x14ac:dyDescent="0.25">
      <c r="A10" s="6"/>
      <c r="B10" s="6"/>
      <c r="C10" s="6"/>
      <c r="D10" s="56"/>
      <c r="E10" s="58">
        <f t="shared" si="0"/>
        <v>0</v>
      </c>
      <c r="F10" s="37">
        <f>SUM(E8:E9)</f>
        <v>0</v>
      </c>
    </row>
    <row r="11" spans="1:7" x14ac:dyDescent="0.2">
      <c r="A11" s="6" t="s">
        <v>838</v>
      </c>
      <c r="B11" s="6" t="s">
        <v>838</v>
      </c>
      <c r="C11" s="6"/>
      <c r="D11" s="56" t="s">
        <v>839</v>
      </c>
      <c r="E11" s="58">
        <f t="shared" si="0"/>
        <v>62.339999999981956</v>
      </c>
      <c r="F11" s="8"/>
    </row>
    <row r="12" spans="1:7" x14ac:dyDescent="0.2">
      <c r="A12" s="6" t="s">
        <v>838</v>
      </c>
      <c r="B12" s="6" t="s">
        <v>840</v>
      </c>
      <c r="C12" s="6"/>
      <c r="D12" s="56" t="s">
        <v>841</v>
      </c>
      <c r="E12" s="58">
        <f t="shared" si="0"/>
        <v>524.97999999998137</v>
      </c>
      <c r="F12" s="8"/>
    </row>
    <row r="13" spans="1:7" ht="13.5" thickBot="1" x14ac:dyDescent="0.25">
      <c r="A13" s="6" t="s">
        <v>838</v>
      </c>
      <c r="B13" s="6" t="s">
        <v>840</v>
      </c>
      <c r="C13" s="6"/>
      <c r="D13" s="56" t="s">
        <v>844</v>
      </c>
      <c r="E13" s="58">
        <f t="shared" si="0"/>
        <v>361.86000000001513</v>
      </c>
      <c r="F13" s="35"/>
      <c r="G13" s="36"/>
    </row>
    <row r="14" spans="1:7" ht="13.5" thickBot="1" x14ac:dyDescent="0.25">
      <c r="A14" s="6"/>
      <c r="B14" s="6"/>
      <c r="C14" s="6"/>
      <c r="D14" s="56"/>
      <c r="E14" s="58">
        <f t="shared" si="0"/>
        <v>0</v>
      </c>
      <c r="F14" s="37">
        <f>SUM(E11:E14)</f>
        <v>949.17999999997846</v>
      </c>
    </row>
    <row r="15" spans="1:7" x14ac:dyDescent="0.2">
      <c r="A15" s="9" t="s">
        <v>858</v>
      </c>
      <c r="B15" s="9" t="s">
        <v>859</v>
      </c>
      <c r="C15" s="6"/>
      <c r="D15" s="56" t="s">
        <v>860</v>
      </c>
      <c r="E15" s="58">
        <f t="shared" si="0"/>
        <v>360.28000000002794</v>
      </c>
      <c r="F15" s="8"/>
      <c r="G15" s="54"/>
    </row>
    <row r="16" spans="1:7" x14ac:dyDescent="0.2">
      <c r="A16" s="9" t="s">
        <v>845</v>
      </c>
      <c r="B16" s="9" t="s">
        <v>2475</v>
      </c>
      <c r="C16" s="6"/>
      <c r="D16" s="56" t="s">
        <v>2476</v>
      </c>
      <c r="E16" s="58">
        <f t="shared" si="0"/>
        <v>519.93999999994412</v>
      </c>
      <c r="F16" s="8"/>
      <c r="G16" s="54"/>
    </row>
    <row r="17" spans="1:7" x14ac:dyDescent="0.2">
      <c r="A17" s="9" t="s">
        <v>845</v>
      </c>
      <c r="B17" s="9" t="s">
        <v>1198</v>
      </c>
      <c r="C17" s="6"/>
      <c r="D17" s="56" t="s">
        <v>1199</v>
      </c>
      <c r="E17" s="58">
        <f t="shared" si="0"/>
        <v>50</v>
      </c>
      <c r="F17" s="8"/>
      <c r="G17" s="54"/>
    </row>
    <row r="18" spans="1:7" x14ac:dyDescent="0.2">
      <c r="A18" s="9" t="s">
        <v>855</v>
      </c>
      <c r="B18" s="9" t="s">
        <v>871</v>
      </c>
      <c r="C18" s="6"/>
      <c r="D18" s="56" t="s">
        <v>872</v>
      </c>
      <c r="E18" s="58">
        <v>119.99</v>
      </c>
      <c r="F18" s="8"/>
      <c r="G18" s="54"/>
    </row>
    <row r="19" spans="1:7" x14ac:dyDescent="0.2">
      <c r="A19" s="9" t="s">
        <v>845</v>
      </c>
      <c r="B19" s="9" t="s">
        <v>848</v>
      </c>
      <c r="C19" s="6"/>
      <c r="D19" s="56" t="s">
        <v>849</v>
      </c>
      <c r="E19" s="58">
        <f>SUMIF(B:B,D19,G:G)</f>
        <v>240.45999999999185</v>
      </c>
      <c r="F19" s="8"/>
      <c r="G19" s="54"/>
    </row>
    <row r="20" spans="1:7" x14ac:dyDescent="0.2">
      <c r="A20" s="9" t="s">
        <v>845</v>
      </c>
      <c r="B20" s="9" t="s">
        <v>819</v>
      </c>
      <c r="C20" s="6"/>
      <c r="D20" s="56" t="s">
        <v>820</v>
      </c>
      <c r="E20" s="58">
        <f>SUMIF(B:B,D20,G:G)</f>
        <v>261.55000000000291</v>
      </c>
      <c r="F20" s="8"/>
      <c r="G20" s="54"/>
    </row>
    <row r="21" spans="1:7" x14ac:dyDescent="0.2">
      <c r="A21" s="9" t="s">
        <v>855</v>
      </c>
      <c r="B21" s="9" t="s">
        <v>875</v>
      </c>
      <c r="C21" s="6"/>
      <c r="D21" s="56" t="s">
        <v>876</v>
      </c>
      <c r="E21" s="58">
        <v>179.99</v>
      </c>
      <c r="F21" s="8"/>
      <c r="G21" s="54"/>
    </row>
    <row r="22" spans="1:7" x14ac:dyDescent="0.2">
      <c r="A22" s="9" t="s">
        <v>855</v>
      </c>
      <c r="B22" s="9" t="s">
        <v>863</v>
      </c>
      <c r="C22" s="6"/>
      <c r="D22" s="56" t="s">
        <v>864</v>
      </c>
      <c r="E22" s="58">
        <v>120</v>
      </c>
      <c r="F22" s="8"/>
      <c r="G22" s="54"/>
    </row>
    <row r="23" spans="1:7" x14ac:dyDescent="0.2">
      <c r="A23" s="9" t="s">
        <v>845</v>
      </c>
      <c r="B23" s="9" t="s">
        <v>132</v>
      </c>
      <c r="C23" s="6"/>
      <c r="D23" s="56" t="s">
        <v>4141</v>
      </c>
      <c r="E23" s="58">
        <f>SUMIF(B:B,D23,G:G)</f>
        <v>168.42000000001281</v>
      </c>
      <c r="F23" s="8"/>
      <c r="G23" s="54"/>
    </row>
    <row r="24" spans="1:7" x14ac:dyDescent="0.2">
      <c r="A24" s="9" t="s">
        <v>845</v>
      </c>
      <c r="B24" s="9" t="s">
        <v>869</v>
      </c>
      <c r="C24" s="6"/>
      <c r="D24" s="56" t="s">
        <v>822</v>
      </c>
      <c r="E24" s="58">
        <f>SUMIF(B:B,D24,G:G)</f>
        <v>210.54000000003725</v>
      </c>
      <c r="F24" s="8"/>
      <c r="G24" s="54"/>
    </row>
    <row r="25" spans="1:7" x14ac:dyDescent="0.2">
      <c r="A25" s="9" t="s">
        <v>855</v>
      </c>
      <c r="B25" s="9" t="s">
        <v>856</v>
      </c>
      <c r="C25" s="6"/>
      <c r="D25" s="56" t="s">
        <v>857</v>
      </c>
      <c r="E25" s="58">
        <v>119.98</v>
      </c>
      <c r="F25" s="8"/>
      <c r="G25" s="54"/>
    </row>
    <row r="26" spans="1:7" x14ac:dyDescent="0.2">
      <c r="A26" s="9" t="s">
        <v>845</v>
      </c>
      <c r="B26" s="9" t="s">
        <v>865</v>
      </c>
      <c r="C26" s="6"/>
      <c r="D26" s="56" t="s">
        <v>866</v>
      </c>
      <c r="E26" s="58">
        <f>SUMIF(B:B,D26,G:G)</f>
        <v>0</v>
      </c>
      <c r="F26" s="8"/>
      <c r="G26" s="54"/>
    </row>
    <row r="27" spans="1:7" x14ac:dyDescent="0.2">
      <c r="A27" s="9" t="s">
        <v>845</v>
      </c>
      <c r="B27" s="9" t="s">
        <v>4052</v>
      </c>
      <c r="C27" s="6"/>
      <c r="D27" s="56" t="s">
        <v>4053</v>
      </c>
      <c r="E27" s="58">
        <f>SUMIF(B:B,D27,G:G)</f>
        <v>0</v>
      </c>
      <c r="F27" s="8"/>
      <c r="G27" s="54"/>
    </row>
    <row r="28" spans="1:7" x14ac:dyDescent="0.2">
      <c r="A28" s="9" t="s">
        <v>845</v>
      </c>
      <c r="B28" s="9" t="s">
        <v>846</v>
      </c>
      <c r="C28" s="6"/>
      <c r="D28" s="56" t="s">
        <v>847</v>
      </c>
      <c r="E28" s="58">
        <f>SUMIF(B:B,D28,G:G)</f>
        <v>151.50000000001455</v>
      </c>
      <c r="F28" s="8"/>
      <c r="G28" s="54"/>
    </row>
    <row r="29" spans="1:7" ht="13.5" thickBot="1" x14ac:dyDescent="0.25">
      <c r="A29" s="9" t="s">
        <v>855</v>
      </c>
      <c r="B29" s="9" t="s">
        <v>873</v>
      </c>
      <c r="C29" s="6"/>
      <c r="D29" s="56" t="s">
        <v>874</v>
      </c>
      <c r="E29" s="58">
        <v>191.37</v>
      </c>
      <c r="G29" s="54"/>
    </row>
    <row r="30" spans="1:7" ht="13.5" thickBot="1" x14ac:dyDescent="0.25">
      <c r="A30" s="9"/>
      <c r="B30" s="9"/>
      <c r="C30" s="6"/>
      <c r="D30" s="56"/>
      <c r="E30" s="58">
        <f t="shared" ref="E30:E58" si="1">SUMIF(B:B,D30,G:G)</f>
        <v>0</v>
      </c>
      <c r="F30" s="38">
        <f>SUM(E15:E30)</f>
        <v>2694.0200000000314</v>
      </c>
    </row>
    <row r="31" spans="1:7" x14ac:dyDescent="0.2">
      <c r="A31" s="6" t="s">
        <v>879</v>
      </c>
      <c r="B31" s="9" t="s">
        <v>344</v>
      </c>
      <c r="C31" s="6"/>
      <c r="D31" s="56" t="s">
        <v>345</v>
      </c>
      <c r="E31" s="58">
        <f t="shared" si="1"/>
        <v>193.38000000000466</v>
      </c>
      <c r="F31" s="51"/>
    </row>
    <row r="32" spans="1:7" x14ac:dyDescent="0.2">
      <c r="A32" s="6" t="s">
        <v>879</v>
      </c>
      <c r="B32" s="9" t="s">
        <v>2471</v>
      </c>
      <c r="C32" s="6"/>
      <c r="D32" s="56" t="s">
        <v>2472</v>
      </c>
      <c r="E32" s="58">
        <f t="shared" si="1"/>
        <v>205.07999999997264</v>
      </c>
      <c r="F32" s="51"/>
    </row>
    <row r="33" spans="1:7" x14ac:dyDescent="0.2">
      <c r="A33" s="6" t="s">
        <v>879</v>
      </c>
      <c r="B33" s="9" t="s">
        <v>2471</v>
      </c>
      <c r="C33" s="6"/>
      <c r="D33" s="56" t="s">
        <v>4051</v>
      </c>
      <c r="E33" s="58">
        <f t="shared" si="1"/>
        <v>130.02999999999884</v>
      </c>
      <c r="F33" s="51"/>
    </row>
    <row r="34" spans="1:7" x14ac:dyDescent="0.2">
      <c r="A34" s="6" t="s">
        <v>879</v>
      </c>
      <c r="B34" s="6" t="s">
        <v>879</v>
      </c>
      <c r="C34" s="6"/>
      <c r="D34" s="56" t="s">
        <v>881</v>
      </c>
      <c r="E34" s="58">
        <f t="shared" si="1"/>
        <v>263.77999999999884</v>
      </c>
      <c r="F34" s="8"/>
    </row>
    <row r="35" spans="1:7" x14ac:dyDescent="0.2">
      <c r="A35" s="6" t="s">
        <v>879</v>
      </c>
      <c r="B35" s="6" t="s">
        <v>936</v>
      </c>
      <c r="C35" s="6"/>
      <c r="D35" s="56" t="s">
        <v>937</v>
      </c>
      <c r="E35" s="58">
        <f t="shared" si="1"/>
        <v>135.74000000003434</v>
      </c>
    </row>
    <row r="36" spans="1:7" ht="13.5" thickBot="1" x14ac:dyDescent="0.25">
      <c r="A36" s="6" t="s">
        <v>879</v>
      </c>
      <c r="B36" s="6" t="s">
        <v>131</v>
      </c>
      <c r="C36" s="6"/>
      <c r="D36" s="56" t="s">
        <v>54</v>
      </c>
      <c r="E36" s="58">
        <f t="shared" si="1"/>
        <v>165.09000000004016</v>
      </c>
    </row>
    <row r="37" spans="1:7" ht="13.5" thickBot="1" x14ac:dyDescent="0.25">
      <c r="A37" s="6"/>
      <c r="B37" s="6"/>
      <c r="C37" s="6"/>
      <c r="D37" s="56"/>
      <c r="E37" s="58">
        <f t="shared" si="1"/>
        <v>0</v>
      </c>
      <c r="F37" s="37">
        <f>SUM(E31:E37)</f>
        <v>1093.1000000000495</v>
      </c>
    </row>
    <row r="38" spans="1:7" x14ac:dyDescent="0.2">
      <c r="A38" s="6" t="s">
        <v>889</v>
      </c>
      <c r="B38" s="6" t="s">
        <v>3602</v>
      </c>
      <c r="C38" s="6"/>
      <c r="D38" s="56" t="s">
        <v>4049</v>
      </c>
      <c r="E38" s="58">
        <f t="shared" si="1"/>
        <v>330.15999999997439</v>
      </c>
      <c r="F38" s="8"/>
      <c r="G38" s="36"/>
    </row>
    <row r="39" spans="1:7" x14ac:dyDescent="0.2">
      <c r="A39" s="6" t="s">
        <v>889</v>
      </c>
      <c r="B39" s="6" t="s">
        <v>567</v>
      </c>
      <c r="C39" s="6"/>
      <c r="D39" s="56" t="s">
        <v>568</v>
      </c>
      <c r="E39" s="58">
        <f t="shared" si="1"/>
        <v>0</v>
      </c>
      <c r="F39" s="8"/>
      <c r="G39" s="36"/>
    </row>
    <row r="40" spans="1:7" x14ac:dyDescent="0.2">
      <c r="A40" s="6" t="s">
        <v>889</v>
      </c>
      <c r="B40" s="6" t="s">
        <v>904</v>
      </c>
      <c r="C40" s="6"/>
      <c r="D40" s="56" t="s">
        <v>905</v>
      </c>
      <c r="E40" s="58">
        <f t="shared" si="1"/>
        <v>231.9599999999773</v>
      </c>
      <c r="F40" s="8"/>
      <c r="G40" s="36"/>
    </row>
    <row r="41" spans="1:7" x14ac:dyDescent="0.2">
      <c r="A41" s="6" t="s">
        <v>889</v>
      </c>
      <c r="B41" s="6" t="s">
        <v>1917</v>
      </c>
      <c r="C41" s="6"/>
      <c r="D41" s="56" t="s">
        <v>1807</v>
      </c>
      <c r="E41" s="58">
        <f t="shared" si="1"/>
        <v>0</v>
      </c>
      <c r="F41" s="8"/>
      <c r="G41" s="36"/>
    </row>
    <row r="42" spans="1:7" x14ac:dyDescent="0.2">
      <c r="A42" s="6" t="s">
        <v>889</v>
      </c>
      <c r="B42" s="6" t="s">
        <v>896</v>
      </c>
      <c r="C42" s="6"/>
      <c r="D42" s="56" t="s">
        <v>897</v>
      </c>
      <c r="E42" s="58">
        <f t="shared" si="1"/>
        <v>0</v>
      </c>
      <c r="F42" s="8"/>
      <c r="G42" s="36"/>
    </row>
    <row r="43" spans="1:7" x14ac:dyDescent="0.2">
      <c r="A43" s="6" t="s">
        <v>889</v>
      </c>
      <c r="B43" s="6" t="s">
        <v>1206</v>
      </c>
      <c r="C43" s="6"/>
      <c r="D43" s="56" t="s">
        <v>1207</v>
      </c>
      <c r="E43" s="58">
        <f t="shared" si="1"/>
        <v>60.590000000025611</v>
      </c>
      <c r="F43" s="8"/>
      <c r="G43" s="36"/>
    </row>
    <row r="44" spans="1:7" x14ac:dyDescent="0.2">
      <c r="A44" s="6" t="s">
        <v>889</v>
      </c>
      <c r="B44" s="6" t="s">
        <v>894</v>
      </c>
      <c r="C44" s="6"/>
      <c r="D44" s="56" t="s">
        <v>895</v>
      </c>
      <c r="E44" s="58">
        <f t="shared" si="1"/>
        <v>150.03999999997905</v>
      </c>
      <c r="F44" s="8"/>
      <c r="G44" s="36"/>
    </row>
    <row r="45" spans="1:7" x14ac:dyDescent="0.2">
      <c r="A45" s="6" t="s">
        <v>889</v>
      </c>
      <c r="B45" s="6" t="s">
        <v>958</v>
      </c>
      <c r="C45" s="6"/>
      <c r="D45" s="56" t="s">
        <v>959</v>
      </c>
      <c r="E45" s="58">
        <f t="shared" si="1"/>
        <v>141.45999999996275</v>
      </c>
      <c r="F45" s="8"/>
      <c r="G45" s="36"/>
    </row>
    <row r="46" spans="1:7" x14ac:dyDescent="0.2">
      <c r="A46" s="6" t="s">
        <v>889</v>
      </c>
      <c r="B46" s="6" t="s">
        <v>958</v>
      </c>
      <c r="C46" s="6"/>
      <c r="D46" s="56" t="s">
        <v>40</v>
      </c>
      <c r="E46" s="58">
        <f t="shared" si="1"/>
        <v>80</v>
      </c>
      <c r="F46" s="8"/>
      <c r="G46" s="36"/>
    </row>
    <row r="47" spans="1:7" x14ac:dyDescent="0.2">
      <c r="A47" s="6" t="s">
        <v>889</v>
      </c>
      <c r="B47" s="6" t="s">
        <v>915</v>
      </c>
      <c r="C47" s="6"/>
      <c r="D47" s="56" t="s">
        <v>916</v>
      </c>
      <c r="E47" s="58">
        <f t="shared" si="1"/>
        <v>0</v>
      </c>
      <c r="F47" s="8"/>
      <c r="G47" s="36"/>
    </row>
    <row r="48" spans="1:7" ht="13.5" thickBot="1" x14ac:dyDescent="0.25">
      <c r="A48" s="6" t="s">
        <v>889</v>
      </c>
      <c r="B48" s="6" t="s">
        <v>890</v>
      </c>
      <c r="C48" s="6"/>
      <c r="D48" s="56" t="s">
        <v>891</v>
      </c>
      <c r="E48" s="58">
        <f t="shared" si="1"/>
        <v>219.17000000001053</v>
      </c>
      <c r="F48" s="8"/>
      <c r="G48" s="36"/>
    </row>
    <row r="49" spans="1:8" ht="13.5" thickBot="1" x14ac:dyDescent="0.25">
      <c r="A49" s="6"/>
      <c r="B49" s="6"/>
      <c r="C49" s="6"/>
      <c r="D49" s="56"/>
      <c r="E49" s="58">
        <f t="shared" si="1"/>
        <v>0</v>
      </c>
      <c r="F49" s="37">
        <f>SUM(E38:E49)</f>
        <v>1213.3799999999296</v>
      </c>
    </row>
    <row r="50" spans="1:8" x14ac:dyDescent="0.2">
      <c r="A50" s="6" t="s">
        <v>885</v>
      </c>
      <c r="B50" s="6" t="s">
        <v>885</v>
      </c>
      <c r="C50" s="6"/>
      <c r="D50" s="56" t="s">
        <v>886</v>
      </c>
      <c r="E50" s="58">
        <f t="shared" si="1"/>
        <v>379.32000000000698</v>
      </c>
      <c r="F50" s="8"/>
    </row>
    <row r="51" spans="1:8" ht="13.5" thickBot="1" x14ac:dyDescent="0.25">
      <c r="A51" s="6" t="s">
        <v>885</v>
      </c>
      <c r="B51" s="6" t="s">
        <v>2171</v>
      </c>
      <c r="C51" s="6"/>
      <c r="D51" s="56" t="s">
        <v>2172</v>
      </c>
      <c r="E51" s="58">
        <f t="shared" si="1"/>
        <v>79.900000000023283</v>
      </c>
      <c r="F51" s="8"/>
    </row>
    <row r="52" spans="1:8" ht="13.5" thickBot="1" x14ac:dyDescent="0.25">
      <c r="A52" s="6"/>
      <c r="B52" s="6"/>
      <c r="C52" s="6"/>
      <c r="D52" s="56"/>
      <c r="E52" s="33">
        <f t="shared" si="1"/>
        <v>0</v>
      </c>
      <c r="F52" s="37">
        <f>SUM(E50:E52)</f>
        <v>459.22000000003027</v>
      </c>
    </row>
    <row r="53" spans="1:8" x14ac:dyDescent="0.2">
      <c r="A53" s="6" t="s">
        <v>917</v>
      </c>
      <c r="B53" s="6" t="s">
        <v>917</v>
      </c>
      <c r="C53" s="6"/>
      <c r="D53" s="56" t="s">
        <v>918</v>
      </c>
      <c r="E53" s="33">
        <f t="shared" si="1"/>
        <v>208.31000000000495</v>
      </c>
      <c r="F53" s="8"/>
      <c r="G53" s="36"/>
    </row>
    <row r="54" spans="1:8" x14ac:dyDescent="0.2">
      <c r="A54" s="6" t="s">
        <v>917</v>
      </c>
      <c r="B54" s="6" t="s">
        <v>1916</v>
      </c>
      <c r="C54" s="6"/>
      <c r="D54" s="56" t="s">
        <v>1755</v>
      </c>
      <c r="E54" s="33">
        <f t="shared" si="1"/>
        <v>247.41999999999098</v>
      </c>
      <c r="F54" s="8"/>
      <c r="G54" s="36"/>
    </row>
    <row r="55" spans="1:8" ht="13.5" thickBot="1" x14ac:dyDescent="0.25">
      <c r="A55" s="90" t="s">
        <v>917</v>
      </c>
      <c r="B55" s="90" t="s">
        <v>3930</v>
      </c>
      <c r="D55" s="91" t="s">
        <v>3727</v>
      </c>
      <c r="E55" s="92">
        <f t="shared" si="1"/>
        <v>148.76999999998952</v>
      </c>
      <c r="F55" s="8"/>
      <c r="G55" s="36"/>
    </row>
    <row r="56" spans="1:8" ht="13.5" thickBot="1" x14ac:dyDescent="0.25">
      <c r="A56" s="6"/>
      <c r="B56" s="6"/>
      <c r="C56" s="6"/>
      <c r="D56" s="56"/>
      <c r="E56" s="33">
        <f t="shared" si="1"/>
        <v>0</v>
      </c>
      <c r="F56" s="37">
        <f>SUM(E53:E55)</f>
        <v>604.49999999998545</v>
      </c>
    </row>
    <row r="57" spans="1:8" ht="13.5" thickBot="1" x14ac:dyDescent="0.25">
      <c r="A57" s="6" t="s">
        <v>934</v>
      </c>
      <c r="B57" s="6" t="s">
        <v>934</v>
      </c>
      <c r="C57" s="6"/>
      <c r="D57" s="56" t="s">
        <v>935</v>
      </c>
      <c r="E57" s="33">
        <f t="shared" si="1"/>
        <v>140.18000000000757</v>
      </c>
      <c r="G57" s="36"/>
    </row>
    <row r="58" spans="1:8" ht="13.5" thickBot="1" x14ac:dyDescent="0.25">
      <c r="A58" s="36"/>
      <c r="B58" s="36"/>
      <c r="C58" s="36"/>
      <c r="D58" s="57"/>
      <c r="E58" s="58">
        <f t="shared" si="1"/>
        <v>0</v>
      </c>
      <c r="F58" s="38">
        <f>SUM(E57:E57)</f>
        <v>140.18000000000757</v>
      </c>
    </row>
    <row r="59" spans="1:8" x14ac:dyDescent="0.2">
      <c r="A59" s="10"/>
      <c r="D59" s="10"/>
      <c r="E59" s="59"/>
      <c r="F59" s="8"/>
    </row>
    <row r="60" spans="1:8" x14ac:dyDescent="0.2">
      <c r="A60" s="10"/>
      <c r="D60" s="10"/>
      <c r="E60" s="11">
        <f>SUM(E3:E57)</f>
        <v>7929.9600000000155</v>
      </c>
      <c r="F60" s="11">
        <f>SUM(E60)</f>
        <v>7929.9600000000155</v>
      </c>
    </row>
    <row r="61" spans="1:8" x14ac:dyDescent="0.2">
      <c r="A61" s="10"/>
      <c r="D61" s="10"/>
      <c r="E61" s="10"/>
      <c r="F61" s="12">
        <f>F60-F30</f>
        <v>5235.9399999999841</v>
      </c>
    </row>
    <row r="62" spans="1:8" x14ac:dyDescent="0.2">
      <c r="A62" s="10"/>
      <c r="D62" s="10"/>
      <c r="E62" s="10"/>
    </row>
    <row r="63" spans="1:8" ht="13.5" thickBot="1" x14ac:dyDescent="0.25">
      <c r="A63" s="10"/>
      <c r="D63" s="10"/>
      <c r="E63" s="10"/>
      <c r="F63" s="13" t="s">
        <v>938</v>
      </c>
      <c r="G63" s="14">
        <f>E18+E21+E22+E25+E29</f>
        <v>731.33</v>
      </c>
      <c r="H63" s="55" t="s">
        <v>342</v>
      </c>
    </row>
    <row r="64" spans="1:8" x14ac:dyDescent="0.2">
      <c r="A64" s="89" t="s">
        <v>953</v>
      </c>
      <c r="D64" s="10"/>
      <c r="G64" s="78">
        <f>SUM(G66:G358)</f>
        <v>7248.6300000000174</v>
      </c>
    </row>
    <row r="65" spans="1:8" x14ac:dyDescent="0.2">
      <c r="A65" s="30" t="s">
        <v>939</v>
      </c>
      <c r="B65" s="16" t="s">
        <v>827</v>
      </c>
      <c r="C65" s="16" t="s">
        <v>940</v>
      </c>
      <c r="D65" s="16" t="s">
        <v>941</v>
      </c>
      <c r="E65" s="16" t="s">
        <v>942</v>
      </c>
      <c r="F65" s="16" t="s">
        <v>943</v>
      </c>
      <c r="G65" s="16" t="s">
        <v>944</v>
      </c>
      <c r="H65" s="16" t="s">
        <v>945</v>
      </c>
    </row>
    <row r="66" spans="1:8" x14ac:dyDescent="0.2">
      <c r="A66" s="17" t="s">
        <v>946</v>
      </c>
      <c r="B66" s="17" t="s">
        <v>891</v>
      </c>
      <c r="C66" s="17" t="s">
        <v>3672</v>
      </c>
      <c r="D66" s="17" t="s">
        <v>951</v>
      </c>
      <c r="E66">
        <v>9.7449999999953434</v>
      </c>
      <c r="F66">
        <v>2.8990000000012515</v>
      </c>
      <c r="G66">
        <v>28.25</v>
      </c>
      <c r="H66" s="17" t="s">
        <v>3875</v>
      </c>
    </row>
    <row r="67" spans="1:8" x14ac:dyDescent="0.2">
      <c r="A67" s="17" t="s">
        <v>946</v>
      </c>
      <c r="B67" s="17" t="s">
        <v>891</v>
      </c>
      <c r="C67" s="17" t="s">
        <v>3672</v>
      </c>
      <c r="D67" s="17" t="s">
        <v>948</v>
      </c>
      <c r="E67">
        <v>14.509999999994761</v>
      </c>
      <c r="F67">
        <v>1.4989999999997963</v>
      </c>
      <c r="G67">
        <v>21.75</v>
      </c>
    </row>
    <row r="68" spans="1:8" x14ac:dyDescent="0.2">
      <c r="A68" s="17" t="s">
        <v>946</v>
      </c>
      <c r="B68" s="17" t="s">
        <v>891</v>
      </c>
      <c r="C68" s="17" t="s">
        <v>3674</v>
      </c>
      <c r="D68" s="17" t="s">
        <v>948</v>
      </c>
      <c r="E68">
        <v>9.5399999999935972</v>
      </c>
      <c r="F68">
        <v>1.4989999999997963</v>
      </c>
      <c r="G68">
        <v>14.30000000000291</v>
      </c>
      <c r="H68" s="17" t="s">
        <v>3876</v>
      </c>
    </row>
    <row r="69" spans="1:8" x14ac:dyDescent="0.2">
      <c r="A69" s="17" t="s">
        <v>946</v>
      </c>
      <c r="B69" s="17" t="s">
        <v>891</v>
      </c>
      <c r="C69" s="17" t="s">
        <v>3873</v>
      </c>
      <c r="D69" s="17" t="s">
        <v>948</v>
      </c>
      <c r="E69">
        <v>16.244999999995343</v>
      </c>
      <c r="F69">
        <v>1.4989999999997963</v>
      </c>
      <c r="G69">
        <v>24.350000000005821</v>
      </c>
      <c r="H69" s="17" t="s">
        <v>3877</v>
      </c>
    </row>
    <row r="70" spans="1:8" x14ac:dyDescent="0.2">
      <c r="A70" s="17" t="s">
        <v>946</v>
      </c>
      <c r="B70" s="17" t="s">
        <v>891</v>
      </c>
      <c r="C70" s="17" t="s">
        <v>3684</v>
      </c>
      <c r="D70" s="17" t="s">
        <v>948</v>
      </c>
      <c r="E70">
        <v>15.244000000006054</v>
      </c>
      <c r="F70">
        <v>1.4989999999997963</v>
      </c>
      <c r="G70">
        <v>22.850000000005821</v>
      </c>
      <c r="H70" s="17" t="s">
        <v>3878</v>
      </c>
    </row>
    <row r="71" spans="1:8" x14ac:dyDescent="0.2">
      <c r="A71" s="17" t="s">
        <v>946</v>
      </c>
      <c r="B71" s="17" t="s">
        <v>891</v>
      </c>
      <c r="C71" s="17" t="s">
        <v>3684</v>
      </c>
      <c r="D71" s="17" t="s">
        <v>948</v>
      </c>
      <c r="E71">
        <v>0.65400000000045111</v>
      </c>
      <c r="F71">
        <v>1.4989999999997963</v>
      </c>
      <c r="G71">
        <v>0.97999999999956344</v>
      </c>
    </row>
    <row r="72" spans="1:8" x14ac:dyDescent="0.2">
      <c r="A72" s="17" t="s">
        <v>946</v>
      </c>
      <c r="B72" s="17" t="s">
        <v>891</v>
      </c>
      <c r="C72" s="17" t="s">
        <v>3707</v>
      </c>
      <c r="D72" s="17" t="s">
        <v>948</v>
      </c>
      <c r="E72">
        <v>15.657999999995809</v>
      </c>
      <c r="F72">
        <v>1.4989999999997963</v>
      </c>
      <c r="G72">
        <v>23.470000000001164</v>
      </c>
      <c r="H72" s="17" t="s">
        <v>3879</v>
      </c>
    </row>
    <row r="73" spans="1:8" x14ac:dyDescent="0.2">
      <c r="A73" s="17" t="s">
        <v>946</v>
      </c>
      <c r="B73" s="17" t="s">
        <v>891</v>
      </c>
      <c r="C73" s="17" t="s">
        <v>3710</v>
      </c>
      <c r="D73" s="17" t="s">
        <v>948</v>
      </c>
      <c r="E73">
        <v>13.342999999993481</v>
      </c>
      <c r="F73">
        <v>1.4989999999997963</v>
      </c>
      <c r="G73">
        <v>20</v>
      </c>
      <c r="H73" s="17" t="s">
        <v>3880</v>
      </c>
    </row>
    <row r="74" spans="1:8" x14ac:dyDescent="0.2">
      <c r="A74" s="17" t="s">
        <v>946</v>
      </c>
      <c r="B74" s="17" t="s">
        <v>891</v>
      </c>
      <c r="C74" s="17" t="s">
        <v>3680</v>
      </c>
      <c r="D74" s="17" t="s">
        <v>948</v>
      </c>
      <c r="E74">
        <v>14.130000000004657</v>
      </c>
      <c r="F74">
        <v>1.4989999999997963</v>
      </c>
      <c r="G74">
        <v>21.179999999993015</v>
      </c>
      <c r="H74" s="17" t="s">
        <v>3881</v>
      </c>
    </row>
    <row r="75" spans="1:8" x14ac:dyDescent="0.2">
      <c r="A75" s="17" t="s">
        <v>946</v>
      </c>
      <c r="B75" s="17" t="s">
        <v>891</v>
      </c>
      <c r="C75" s="17" t="s">
        <v>3680</v>
      </c>
      <c r="D75" s="17" t="s">
        <v>948</v>
      </c>
      <c r="E75">
        <v>0.2339999999999236</v>
      </c>
      <c r="F75">
        <v>1.4989999999997963</v>
      </c>
      <c r="G75">
        <v>0.34999999999990905</v>
      </c>
    </row>
    <row r="76" spans="1:8" x14ac:dyDescent="0.2">
      <c r="A76" s="17" t="s">
        <v>946</v>
      </c>
      <c r="B76" s="17" t="s">
        <v>891</v>
      </c>
      <c r="C76" s="17" t="s">
        <v>3692</v>
      </c>
      <c r="D76" s="17" t="s">
        <v>948</v>
      </c>
      <c r="E76">
        <v>13.342999999993481</v>
      </c>
      <c r="F76">
        <v>1.4989999999997963</v>
      </c>
      <c r="G76">
        <v>20</v>
      </c>
      <c r="H76" s="17" t="s">
        <v>3882</v>
      </c>
    </row>
    <row r="77" spans="1:8" x14ac:dyDescent="0.2">
      <c r="A77" s="17" t="s">
        <v>946</v>
      </c>
      <c r="B77" s="17" t="s">
        <v>918</v>
      </c>
      <c r="C77" s="17" t="s">
        <v>3674</v>
      </c>
      <c r="D77" s="17" t="s">
        <v>948</v>
      </c>
      <c r="E77">
        <v>13.342999999993481</v>
      </c>
      <c r="F77">
        <v>1.4989999999997963</v>
      </c>
      <c r="G77">
        <v>20</v>
      </c>
      <c r="H77" s="17" t="s">
        <v>3883</v>
      </c>
    </row>
    <row r="78" spans="1:8" x14ac:dyDescent="0.2">
      <c r="A78" s="17" t="s">
        <v>946</v>
      </c>
      <c r="B78" s="17" t="s">
        <v>918</v>
      </c>
      <c r="C78" s="17" t="s">
        <v>3707</v>
      </c>
      <c r="D78" s="17" t="s">
        <v>948</v>
      </c>
      <c r="E78">
        <v>10.006999999997788</v>
      </c>
      <c r="F78">
        <v>1.4989999999997963</v>
      </c>
      <c r="G78">
        <v>15</v>
      </c>
      <c r="H78" s="17" t="s">
        <v>3884</v>
      </c>
    </row>
    <row r="79" spans="1:8" x14ac:dyDescent="0.2">
      <c r="A79" s="17" t="s">
        <v>946</v>
      </c>
      <c r="B79" s="17" t="s">
        <v>918</v>
      </c>
      <c r="C79" s="17" t="s">
        <v>3707</v>
      </c>
      <c r="D79" s="17" t="s">
        <v>1546</v>
      </c>
      <c r="E79">
        <v>1</v>
      </c>
      <c r="F79">
        <v>13.350000000005821</v>
      </c>
      <c r="G79">
        <v>13.350000000005821</v>
      </c>
    </row>
    <row r="80" spans="1:8" x14ac:dyDescent="0.2">
      <c r="A80" s="17" t="s">
        <v>946</v>
      </c>
      <c r="B80" s="17" t="s">
        <v>918</v>
      </c>
      <c r="C80" s="17" t="s">
        <v>3689</v>
      </c>
      <c r="D80" s="17" t="s">
        <v>948</v>
      </c>
      <c r="E80">
        <v>13.342999999993481</v>
      </c>
      <c r="F80">
        <v>1.4989999999997963</v>
      </c>
      <c r="G80">
        <v>20</v>
      </c>
      <c r="H80" s="17" t="s">
        <v>3885</v>
      </c>
    </row>
    <row r="81" spans="1:8" x14ac:dyDescent="0.2">
      <c r="A81" s="17" t="s">
        <v>946</v>
      </c>
      <c r="B81" s="17" t="s">
        <v>918</v>
      </c>
      <c r="C81" s="17" t="s">
        <v>3710</v>
      </c>
      <c r="D81" s="17" t="s">
        <v>948</v>
      </c>
      <c r="E81">
        <v>10.006999999997788</v>
      </c>
      <c r="F81">
        <v>1.4989999999997963</v>
      </c>
      <c r="G81">
        <v>15</v>
      </c>
      <c r="H81" s="17" t="s">
        <v>3886</v>
      </c>
    </row>
    <row r="82" spans="1:8" x14ac:dyDescent="0.2">
      <c r="A82" s="17" t="s">
        <v>946</v>
      </c>
      <c r="B82" s="17" t="s">
        <v>918</v>
      </c>
      <c r="C82" s="17" t="s">
        <v>3676</v>
      </c>
      <c r="D82" s="17" t="s">
        <v>948</v>
      </c>
      <c r="E82">
        <v>13.342999999993481</v>
      </c>
      <c r="F82">
        <v>1.4989999999997963</v>
      </c>
      <c r="G82">
        <v>20</v>
      </c>
      <c r="H82" s="17" t="s">
        <v>3887</v>
      </c>
    </row>
    <row r="83" spans="1:8" x14ac:dyDescent="0.2">
      <c r="A83" s="17" t="s">
        <v>946</v>
      </c>
      <c r="B83" s="17" t="s">
        <v>918</v>
      </c>
      <c r="C83" s="17" t="s">
        <v>3682</v>
      </c>
      <c r="D83" s="17" t="s">
        <v>948</v>
      </c>
      <c r="E83">
        <v>13.342999999993481</v>
      </c>
      <c r="F83">
        <v>1.4989999999997963</v>
      </c>
      <c r="G83">
        <v>20</v>
      </c>
      <c r="H83" s="17" t="s">
        <v>3888</v>
      </c>
    </row>
    <row r="84" spans="1:8" x14ac:dyDescent="0.2">
      <c r="A84" s="17" t="s">
        <v>946</v>
      </c>
      <c r="B84" s="17" t="s">
        <v>918</v>
      </c>
      <c r="C84" s="17" t="s">
        <v>3680</v>
      </c>
      <c r="D84" s="17" t="s">
        <v>948</v>
      </c>
      <c r="E84">
        <v>13.342999999993481</v>
      </c>
      <c r="F84">
        <v>1.4989999999997963</v>
      </c>
      <c r="G84">
        <v>20</v>
      </c>
      <c r="H84" s="17" t="s">
        <v>3889</v>
      </c>
    </row>
    <row r="85" spans="1:8" x14ac:dyDescent="0.2">
      <c r="A85" s="17" t="s">
        <v>946</v>
      </c>
      <c r="B85" s="17" t="s">
        <v>841</v>
      </c>
      <c r="C85" s="17" t="s">
        <v>3672</v>
      </c>
      <c r="D85" s="17" t="s">
        <v>947</v>
      </c>
      <c r="E85">
        <v>25.013000000006286</v>
      </c>
      <c r="F85">
        <v>1.9989999999997963</v>
      </c>
      <c r="G85">
        <v>50</v>
      </c>
      <c r="H85" s="17" t="s">
        <v>3890</v>
      </c>
    </row>
    <row r="86" spans="1:8" x14ac:dyDescent="0.2">
      <c r="A86" s="17" t="s">
        <v>946</v>
      </c>
      <c r="B86" s="17" t="s">
        <v>841</v>
      </c>
      <c r="C86" s="17" t="s">
        <v>3674</v>
      </c>
      <c r="D86" s="17" t="s">
        <v>947</v>
      </c>
      <c r="E86">
        <v>15.00800000000163</v>
      </c>
      <c r="F86">
        <v>1.9989999999997963</v>
      </c>
      <c r="G86">
        <v>30</v>
      </c>
      <c r="H86" s="17" t="s">
        <v>3891</v>
      </c>
    </row>
    <row r="87" spans="1:8" x14ac:dyDescent="0.2">
      <c r="A87" s="17" t="s">
        <v>946</v>
      </c>
      <c r="B87" s="17" t="s">
        <v>841</v>
      </c>
      <c r="C87" s="17" t="s">
        <v>3684</v>
      </c>
      <c r="D87" s="17" t="s">
        <v>947</v>
      </c>
      <c r="E87">
        <v>25.013000000006286</v>
      </c>
      <c r="F87">
        <v>1.9989999999997963</v>
      </c>
      <c r="G87">
        <v>50</v>
      </c>
      <c r="H87" s="17" t="s">
        <v>3892</v>
      </c>
    </row>
    <row r="88" spans="1:8" x14ac:dyDescent="0.2">
      <c r="A88" s="17" t="s">
        <v>946</v>
      </c>
      <c r="B88" s="17" t="s">
        <v>841</v>
      </c>
      <c r="C88" s="17" t="s">
        <v>3710</v>
      </c>
      <c r="D88" s="17" t="s">
        <v>948</v>
      </c>
      <c r="E88">
        <v>12.235000000000582</v>
      </c>
      <c r="F88">
        <v>1.4989999999997963</v>
      </c>
      <c r="G88">
        <v>18.339999999996508</v>
      </c>
      <c r="H88" s="17" t="s">
        <v>3893</v>
      </c>
    </row>
    <row r="89" spans="1:8" x14ac:dyDescent="0.2">
      <c r="A89" s="17" t="s">
        <v>946</v>
      </c>
      <c r="B89" s="17" t="s">
        <v>841</v>
      </c>
      <c r="C89" s="17" t="s">
        <v>3710</v>
      </c>
      <c r="D89" s="17" t="s">
        <v>951</v>
      </c>
      <c r="E89">
        <v>2.297999999998865</v>
      </c>
      <c r="F89">
        <v>2.8990000000012515</v>
      </c>
      <c r="G89">
        <v>6.6600000000034925</v>
      </c>
    </row>
    <row r="90" spans="1:8" x14ac:dyDescent="0.2">
      <c r="A90" s="17" t="s">
        <v>946</v>
      </c>
      <c r="B90" s="17" t="s">
        <v>841</v>
      </c>
      <c r="C90" s="17" t="s">
        <v>3676</v>
      </c>
      <c r="D90" s="17" t="s">
        <v>950</v>
      </c>
      <c r="E90">
        <v>7.1460000000006403</v>
      </c>
      <c r="F90">
        <v>2.7989999999990687</v>
      </c>
      <c r="G90">
        <v>20</v>
      </c>
      <c r="H90" s="17" t="s">
        <v>3894</v>
      </c>
    </row>
    <row r="91" spans="1:8" x14ac:dyDescent="0.2">
      <c r="A91" s="17" t="s">
        <v>946</v>
      </c>
      <c r="B91" s="17" t="s">
        <v>841</v>
      </c>
      <c r="C91" s="17" t="s">
        <v>3676</v>
      </c>
      <c r="D91" s="17" t="s">
        <v>947</v>
      </c>
      <c r="E91">
        <v>25.013000000006286</v>
      </c>
      <c r="F91">
        <v>1.9989999999997963</v>
      </c>
      <c r="G91">
        <v>50</v>
      </c>
      <c r="H91" s="17" t="s">
        <v>3895</v>
      </c>
    </row>
    <row r="92" spans="1:8" x14ac:dyDescent="0.2">
      <c r="A92" s="17" t="s">
        <v>946</v>
      </c>
      <c r="B92" s="17" t="s">
        <v>841</v>
      </c>
      <c r="C92" s="17" t="s">
        <v>3680</v>
      </c>
      <c r="D92" s="17" t="s">
        <v>947</v>
      </c>
      <c r="E92">
        <v>25.013000000006286</v>
      </c>
      <c r="F92">
        <v>1.9989999999997963</v>
      </c>
      <c r="G92">
        <v>50</v>
      </c>
      <c r="H92" s="17" t="s">
        <v>3896</v>
      </c>
    </row>
    <row r="93" spans="1:8" x14ac:dyDescent="0.2">
      <c r="A93" s="17" t="s">
        <v>946</v>
      </c>
      <c r="B93" s="17" t="s">
        <v>841</v>
      </c>
      <c r="C93" s="17" t="s">
        <v>3692</v>
      </c>
      <c r="D93" s="17" t="s">
        <v>947</v>
      </c>
      <c r="E93">
        <v>20.010999999998603</v>
      </c>
      <c r="F93">
        <v>1.9989999999997963</v>
      </c>
      <c r="G93">
        <v>40</v>
      </c>
      <c r="H93" s="17" t="s">
        <v>3897</v>
      </c>
    </row>
    <row r="94" spans="1:8" x14ac:dyDescent="0.2">
      <c r="A94" s="17" t="s">
        <v>946</v>
      </c>
      <c r="B94" s="17" t="s">
        <v>831</v>
      </c>
      <c r="C94" s="17" t="s">
        <v>3707</v>
      </c>
      <c r="D94" s="17" t="s">
        <v>948</v>
      </c>
      <c r="E94">
        <v>12.569000000003143</v>
      </c>
      <c r="F94">
        <v>1.4989999999997963</v>
      </c>
      <c r="G94">
        <v>18.839999999996508</v>
      </c>
      <c r="H94" s="17" t="s">
        <v>3898</v>
      </c>
    </row>
    <row r="95" spans="1:8" x14ac:dyDescent="0.2">
      <c r="A95" s="17" t="s">
        <v>946</v>
      </c>
      <c r="B95" s="17" t="s">
        <v>831</v>
      </c>
      <c r="C95" s="17" t="s">
        <v>3707</v>
      </c>
      <c r="D95" s="17" t="s">
        <v>951</v>
      </c>
      <c r="E95">
        <v>2.1219999999993888</v>
      </c>
      <c r="F95">
        <v>2.8990000000012515</v>
      </c>
      <c r="G95">
        <v>6.1500000000014552</v>
      </c>
    </row>
    <row r="96" spans="1:8" x14ac:dyDescent="0.2">
      <c r="A96" s="17" t="s">
        <v>946</v>
      </c>
      <c r="B96" s="17" t="s">
        <v>831</v>
      </c>
      <c r="C96" s="17" t="s">
        <v>3689</v>
      </c>
      <c r="D96" s="17" t="s">
        <v>948</v>
      </c>
      <c r="E96">
        <v>14.75</v>
      </c>
      <c r="F96">
        <v>1.4989999999997963</v>
      </c>
      <c r="G96">
        <v>22.10999999998603</v>
      </c>
      <c r="H96" s="17" t="s">
        <v>3899</v>
      </c>
    </row>
    <row r="97" spans="1:8" x14ac:dyDescent="0.2">
      <c r="A97" s="17" t="s">
        <v>946</v>
      </c>
      <c r="B97" s="17" t="s">
        <v>831</v>
      </c>
      <c r="C97" s="17" t="s">
        <v>3689</v>
      </c>
      <c r="D97" s="17" t="s">
        <v>951</v>
      </c>
      <c r="E97">
        <v>0.99700000000029831</v>
      </c>
      <c r="F97">
        <v>2.8990000000012515</v>
      </c>
      <c r="G97">
        <v>2.8899999999994179</v>
      </c>
    </row>
    <row r="98" spans="1:8" x14ac:dyDescent="0.2">
      <c r="A98" s="17" t="s">
        <v>946</v>
      </c>
      <c r="B98" s="17" t="s">
        <v>831</v>
      </c>
      <c r="C98" s="17" t="s">
        <v>3680</v>
      </c>
      <c r="D98" s="17" t="s">
        <v>948</v>
      </c>
      <c r="E98">
        <v>13.216000000000349</v>
      </c>
      <c r="F98">
        <v>1.4989999999997963</v>
      </c>
      <c r="G98">
        <v>19.809999999997672</v>
      </c>
      <c r="H98" s="17" t="s">
        <v>3900</v>
      </c>
    </row>
    <row r="99" spans="1:8" x14ac:dyDescent="0.2">
      <c r="A99" s="17" t="s">
        <v>946</v>
      </c>
      <c r="B99" s="17" t="s">
        <v>1755</v>
      </c>
      <c r="C99" s="17" t="s">
        <v>3873</v>
      </c>
      <c r="D99" s="17" t="s">
        <v>947</v>
      </c>
      <c r="E99">
        <v>3.5020000000004075</v>
      </c>
      <c r="F99">
        <v>1.9989999999997963</v>
      </c>
      <c r="G99">
        <v>7</v>
      </c>
      <c r="H99" s="17" t="s">
        <v>3901</v>
      </c>
    </row>
    <row r="100" spans="1:8" x14ac:dyDescent="0.2">
      <c r="A100" s="17" t="s">
        <v>946</v>
      </c>
      <c r="B100" s="17" t="s">
        <v>1755</v>
      </c>
      <c r="C100" s="17" t="s">
        <v>3873</v>
      </c>
      <c r="D100" s="17" t="s">
        <v>948</v>
      </c>
      <c r="E100">
        <v>8.6459999999933643</v>
      </c>
      <c r="F100">
        <v>1.4989999999997963</v>
      </c>
      <c r="G100">
        <v>12.960000000006403</v>
      </c>
    </row>
    <row r="101" spans="1:8" x14ac:dyDescent="0.2">
      <c r="A101" s="17" t="s">
        <v>946</v>
      </c>
      <c r="B101" s="17" t="s">
        <v>832</v>
      </c>
      <c r="C101" s="17" t="s">
        <v>3707</v>
      </c>
      <c r="D101" s="17" t="s">
        <v>948</v>
      </c>
      <c r="E101">
        <v>13.342999999993481</v>
      </c>
      <c r="F101">
        <v>1.4989999999997963</v>
      </c>
      <c r="G101">
        <v>20</v>
      </c>
      <c r="H101" s="17" t="s">
        <v>3902</v>
      </c>
    </row>
    <row r="102" spans="1:8" x14ac:dyDescent="0.2">
      <c r="A102" s="17" t="s">
        <v>946</v>
      </c>
      <c r="B102" s="17" t="s">
        <v>832</v>
      </c>
      <c r="C102" s="17" t="s">
        <v>3689</v>
      </c>
      <c r="D102" s="17" t="s">
        <v>948</v>
      </c>
      <c r="E102">
        <v>14.309999999997672</v>
      </c>
      <c r="F102">
        <v>1.4989999999997963</v>
      </c>
      <c r="G102">
        <v>21.450000000011642</v>
      </c>
      <c r="H102" s="17" t="s">
        <v>3903</v>
      </c>
    </row>
    <row r="103" spans="1:8" x14ac:dyDescent="0.2">
      <c r="A103" s="17" t="s">
        <v>946</v>
      </c>
      <c r="B103" s="17" t="s">
        <v>832</v>
      </c>
      <c r="C103" s="17" t="s">
        <v>3710</v>
      </c>
      <c r="D103" s="17" t="s">
        <v>948</v>
      </c>
      <c r="E103">
        <v>12.154999999998836</v>
      </c>
      <c r="F103">
        <v>1.4989999999997963</v>
      </c>
      <c r="G103">
        <v>18.220000000001164</v>
      </c>
      <c r="H103" s="17" t="s">
        <v>3904</v>
      </c>
    </row>
    <row r="104" spans="1:8" x14ac:dyDescent="0.2">
      <c r="A104" s="17" t="s">
        <v>946</v>
      </c>
      <c r="B104" s="17" t="s">
        <v>832</v>
      </c>
      <c r="C104" s="17" t="s">
        <v>3692</v>
      </c>
      <c r="D104" s="17" t="s">
        <v>948</v>
      </c>
      <c r="E104">
        <v>13.342999999993481</v>
      </c>
      <c r="F104">
        <v>1.4989999999997963</v>
      </c>
      <c r="G104">
        <v>20</v>
      </c>
      <c r="H104" s="17" t="s">
        <v>3905</v>
      </c>
    </row>
    <row r="105" spans="1:8" x14ac:dyDescent="0.2">
      <c r="A105" s="17" t="s">
        <v>946</v>
      </c>
      <c r="B105" s="17" t="s">
        <v>2173</v>
      </c>
      <c r="C105" s="17" t="s">
        <v>3707</v>
      </c>
      <c r="D105" s="17" t="s">
        <v>947</v>
      </c>
      <c r="E105">
        <v>25.013000000006286</v>
      </c>
      <c r="F105">
        <v>1.9989999999997963</v>
      </c>
      <c r="G105">
        <v>50</v>
      </c>
      <c r="H105" s="17" t="s">
        <v>3906</v>
      </c>
    </row>
    <row r="106" spans="1:8" x14ac:dyDescent="0.2">
      <c r="A106" s="17" t="s">
        <v>946</v>
      </c>
      <c r="B106" s="17" t="s">
        <v>2172</v>
      </c>
      <c r="C106" s="17" t="s">
        <v>3680</v>
      </c>
      <c r="D106" s="17" t="s">
        <v>947</v>
      </c>
      <c r="E106">
        <v>39.96999999997206</v>
      </c>
      <c r="F106">
        <v>1.9989999999997963</v>
      </c>
      <c r="G106">
        <v>79.900000000023283</v>
      </c>
      <c r="H106" s="17" t="s">
        <v>3907</v>
      </c>
    </row>
    <row r="107" spans="1:8" x14ac:dyDescent="0.2">
      <c r="A107" s="17" t="s">
        <v>946</v>
      </c>
      <c r="B107" s="17" t="s">
        <v>886</v>
      </c>
      <c r="C107" s="17" t="s">
        <v>3672</v>
      </c>
      <c r="D107" s="17" t="s">
        <v>948</v>
      </c>
      <c r="E107">
        <v>10.006999999997788</v>
      </c>
      <c r="F107">
        <v>1.4989999999997963</v>
      </c>
      <c r="G107">
        <v>15</v>
      </c>
      <c r="H107" s="17" t="s">
        <v>3908</v>
      </c>
    </row>
    <row r="108" spans="1:8" x14ac:dyDescent="0.2">
      <c r="A108" s="17" t="s">
        <v>946</v>
      </c>
      <c r="B108" s="17" t="s">
        <v>886</v>
      </c>
      <c r="C108" s="17" t="s">
        <v>3674</v>
      </c>
      <c r="D108" s="17" t="s">
        <v>950</v>
      </c>
      <c r="E108">
        <v>8.3739999999961583</v>
      </c>
      <c r="F108">
        <v>2.7989999999990687</v>
      </c>
      <c r="G108">
        <v>23.440000000002328</v>
      </c>
      <c r="H108" s="17" t="s">
        <v>3909</v>
      </c>
    </row>
    <row r="109" spans="1:8" x14ac:dyDescent="0.2">
      <c r="A109" s="17" t="s">
        <v>946</v>
      </c>
      <c r="B109" s="17" t="s">
        <v>886</v>
      </c>
      <c r="C109" s="17" t="s">
        <v>3674</v>
      </c>
      <c r="D109" s="17" t="s">
        <v>948</v>
      </c>
      <c r="E109">
        <v>17.719000000011874</v>
      </c>
      <c r="F109">
        <v>1.4989999999997963</v>
      </c>
      <c r="G109">
        <v>26.559999999997672</v>
      </c>
    </row>
    <row r="110" spans="1:8" x14ac:dyDescent="0.2">
      <c r="A110" s="17" t="s">
        <v>946</v>
      </c>
      <c r="B110" s="17" t="s">
        <v>886</v>
      </c>
      <c r="C110" s="17" t="s">
        <v>3873</v>
      </c>
      <c r="D110" s="17" t="s">
        <v>948</v>
      </c>
      <c r="E110">
        <v>10.006999999997788</v>
      </c>
      <c r="F110">
        <v>1.4989999999997963</v>
      </c>
      <c r="G110">
        <v>15</v>
      </c>
      <c r="H110" s="17" t="s">
        <v>3910</v>
      </c>
    </row>
    <row r="111" spans="1:8" x14ac:dyDescent="0.2">
      <c r="A111" s="17" t="s">
        <v>946</v>
      </c>
      <c r="B111" s="17" t="s">
        <v>886</v>
      </c>
      <c r="C111" s="17" t="s">
        <v>3684</v>
      </c>
      <c r="D111" s="17" t="s">
        <v>948</v>
      </c>
      <c r="E111">
        <v>10.006999999997788</v>
      </c>
      <c r="F111">
        <v>1.4989999999997963</v>
      </c>
      <c r="G111">
        <v>15</v>
      </c>
      <c r="H111" s="17" t="s">
        <v>3911</v>
      </c>
    </row>
    <row r="112" spans="1:8" x14ac:dyDescent="0.2">
      <c r="A112" s="17" t="s">
        <v>946</v>
      </c>
      <c r="B112" s="17" t="s">
        <v>886</v>
      </c>
      <c r="C112" s="17" t="s">
        <v>3687</v>
      </c>
      <c r="D112" s="17" t="s">
        <v>950</v>
      </c>
      <c r="E112">
        <v>8.3500000000058208</v>
      </c>
      <c r="F112">
        <v>2.7989999999990687</v>
      </c>
      <c r="G112">
        <v>23.369999999995343</v>
      </c>
      <c r="H112" s="17" t="s">
        <v>3912</v>
      </c>
    </row>
    <row r="113" spans="1:8" x14ac:dyDescent="0.2">
      <c r="A113" s="17" t="s">
        <v>946</v>
      </c>
      <c r="B113" s="17" t="s">
        <v>886</v>
      </c>
      <c r="C113" s="17" t="s">
        <v>3687</v>
      </c>
      <c r="D113" s="17" t="s">
        <v>948</v>
      </c>
      <c r="E113">
        <v>17.76600000000326</v>
      </c>
      <c r="F113">
        <v>1.4989999999997963</v>
      </c>
      <c r="G113">
        <v>26.630000000004657</v>
      </c>
    </row>
    <row r="114" spans="1:8" x14ac:dyDescent="0.2">
      <c r="A114" s="17" t="s">
        <v>946</v>
      </c>
      <c r="B114" s="17" t="s">
        <v>886</v>
      </c>
      <c r="C114" s="17" t="s">
        <v>3707</v>
      </c>
      <c r="D114" s="17" t="s">
        <v>948</v>
      </c>
      <c r="E114">
        <v>13.129000000000815</v>
      </c>
      <c r="F114">
        <v>1.4989999999997963</v>
      </c>
      <c r="G114">
        <v>19.679999999993015</v>
      </c>
      <c r="H114" s="17" t="s">
        <v>3913</v>
      </c>
    </row>
    <row r="115" spans="1:8" x14ac:dyDescent="0.2">
      <c r="A115" s="17" t="s">
        <v>946</v>
      </c>
      <c r="B115" s="17" t="s">
        <v>886</v>
      </c>
      <c r="C115" s="17" t="s">
        <v>3689</v>
      </c>
      <c r="D115" s="17" t="s">
        <v>948</v>
      </c>
      <c r="E115">
        <v>17.945999999996275</v>
      </c>
      <c r="F115">
        <v>1.4989999999997963</v>
      </c>
      <c r="G115">
        <v>26.899999999994179</v>
      </c>
      <c r="H115" s="17" t="s">
        <v>3914</v>
      </c>
    </row>
    <row r="116" spans="1:8" x14ac:dyDescent="0.2">
      <c r="A116" s="17" t="s">
        <v>946</v>
      </c>
      <c r="B116" s="17" t="s">
        <v>886</v>
      </c>
      <c r="C116" s="17" t="s">
        <v>3689</v>
      </c>
      <c r="D116" s="17" t="s">
        <v>950</v>
      </c>
      <c r="E116">
        <v>8.25</v>
      </c>
      <c r="F116">
        <v>2.7989999999990687</v>
      </c>
      <c r="G116">
        <v>23.089999999996508</v>
      </c>
    </row>
    <row r="117" spans="1:8" x14ac:dyDescent="0.2">
      <c r="A117" s="17" t="s">
        <v>946</v>
      </c>
      <c r="B117" s="17" t="s">
        <v>886</v>
      </c>
      <c r="C117" s="17" t="s">
        <v>3710</v>
      </c>
      <c r="D117" s="17" t="s">
        <v>948</v>
      </c>
      <c r="E117">
        <v>10.006999999997788</v>
      </c>
      <c r="F117">
        <v>1.4989999999997963</v>
      </c>
      <c r="G117">
        <v>15</v>
      </c>
      <c r="H117" s="17" t="s">
        <v>3915</v>
      </c>
    </row>
    <row r="118" spans="1:8" x14ac:dyDescent="0.2">
      <c r="A118" s="17" t="s">
        <v>946</v>
      </c>
      <c r="B118" s="17" t="s">
        <v>886</v>
      </c>
      <c r="C118" s="17" t="s">
        <v>3676</v>
      </c>
      <c r="D118" s="17" t="s">
        <v>948</v>
      </c>
      <c r="E118">
        <v>16.478000000002794</v>
      </c>
      <c r="F118">
        <v>1.4989999999997963</v>
      </c>
      <c r="G118">
        <v>24.700000000011642</v>
      </c>
      <c r="H118" s="17" t="s">
        <v>3916</v>
      </c>
    </row>
    <row r="119" spans="1:8" x14ac:dyDescent="0.2">
      <c r="A119" s="17" t="s">
        <v>946</v>
      </c>
      <c r="B119" s="17" t="s">
        <v>886</v>
      </c>
      <c r="C119" s="17" t="s">
        <v>3680</v>
      </c>
      <c r="D119" s="17" t="s">
        <v>950</v>
      </c>
      <c r="E119">
        <v>17.864000000001397</v>
      </c>
      <c r="F119">
        <v>2.7989999999990687</v>
      </c>
      <c r="G119">
        <v>50</v>
      </c>
      <c r="H119" s="17" t="s">
        <v>3917</v>
      </c>
    </row>
    <row r="120" spans="1:8" x14ac:dyDescent="0.2">
      <c r="A120" s="17" t="s">
        <v>946</v>
      </c>
      <c r="B120" s="17" t="s">
        <v>886</v>
      </c>
      <c r="C120" s="17" t="s">
        <v>3692</v>
      </c>
      <c r="D120" s="17" t="s">
        <v>948</v>
      </c>
      <c r="E120">
        <v>16.277999999991152</v>
      </c>
      <c r="F120">
        <v>1.4989999999997963</v>
      </c>
      <c r="G120">
        <v>24.399999999994179</v>
      </c>
      <c r="H120" s="17" t="s">
        <v>3918</v>
      </c>
    </row>
    <row r="121" spans="1:8" x14ac:dyDescent="0.2">
      <c r="A121" s="17" t="s">
        <v>946</v>
      </c>
      <c r="B121" s="17" t="s">
        <v>886</v>
      </c>
      <c r="C121" s="17" t="s">
        <v>3692</v>
      </c>
      <c r="D121" s="17" t="s">
        <v>950</v>
      </c>
      <c r="E121">
        <v>9.146999999997206</v>
      </c>
      <c r="F121">
        <v>2.7989999999990687</v>
      </c>
      <c r="G121">
        <v>25.600000000005821</v>
      </c>
    </row>
    <row r="122" spans="1:8" x14ac:dyDescent="0.2">
      <c r="A122" s="17" t="s">
        <v>946</v>
      </c>
      <c r="B122" s="17" t="s">
        <v>4051</v>
      </c>
      <c r="C122" s="17" t="s">
        <v>3676</v>
      </c>
      <c r="D122" s="17" t="s">
        <v>948</v>
      </c>
      <c r="E122">
        <v>6.5250000000014552</v>
      </c>
      <c r="F122">
        <v>1.4989999999997963</v>
      </c>
      <c r="G122">
        <v>9.7799999999988358</v>
      </c>
      <c r="H122" s="17" t="s">
        <v>3919</v>
      </c>
    </row>
    <row r="123" spans="1:8" x14ac:dyDescent="0.2">
      <c r="A123" s="17" t="s">
        <v>946</v>
      </c>
      <c r="B123" s="17" t="s">
        <v>849</v>
      </c>
      <c r="C123" s="17" t="s">
        <v>3707</v>
      </c>
      <c r="D123" s="17" t="s">
        <v>950</v>
      </c>
      <c r="E123">
        <v>2.5010000000002037</v>
      </c>
      <c r="F123">
        <v>2.7989999999990687</v>
      </c>
      <c r="G123">
        <v>7</v>
      </c>
      <c r="H123" s="17" t="s">
        <v>3920</v>
      </c>
    </row>
    <row r="124" spans="1:8" x14ac:dyDescent="0.2">
      <c r="A124" s="17" t="s">
        <v>946</v>
      </c>
      <c r="B124" s="17" t="s">
        <v>844</v>
      </c>
      <c r="C124" s="17" t="s">
        <v>3707</v>
      </c>
      <c r="D124" s="17" t="s">
        <v>947</v>
      </c>
      <c r="E124">
        <v>5.0029999999969732</v>
      </c>
      <c r="F124">
        <v>1.9989999999997963</v>
      </c>
      <c r="G124">
        <v>10</v>
      </c>
      <c r="H124" s="17" t="s">
        <v>3921</v>
      </c>
    </row>
    <row r="125" spans="1:8" x14ac:dyDescent="0.2">
      <c r="A125" s="17" t="s">
        <v>946</v>
      </c>
      <c r="B125" s="17" t="s">
        <v>844</v>
      </c>
      <c r="C125" s="17" t="s">
        <v>3707</v>
      </c>
      <c r="D125" s="17" t="s">
        <v>947</v>
      </c>
      <c r="E125">
        <v>10.005999999993946</v>
      </c>
      <c r="F125">
        <v>1.9989999999997963</v>
      </c>
      <c r="G125">
        <v>20</v>
      </c>
    </row>
    <row r="126" spans="1:8" x14ac:dyDescent="0.2">
      <c r="A126" s="17" t="s">
        <v>946</v>
      </c>
      <c r="B126" s="17" t="s">
        <v>844</v>
      </c>
      <c r="C126" s="17" t="s">
        <v>3689</v>
      </c>
      <c r="D126" s="17" t="s">
        <v>947</v>
      </c>
      <c r="E126">
        <v>10.005999999993946</v>
      </c>
      <c r="F126">
        <v>1.9989999999997963</v>
      </c>
      <c r="G126">
        <v>20</v>
      </c>
      <c r="H126" s="17" t="s">
        <v>3922</v>
      </c>
    </row>
    <row r="127" spans="1:8" x14ac:dyDescent="0.2">
      <c r="A127" s="17" t="s">
        <v>946</v>
      </c>
      <c r="B127" s="17" t="s">
        <v>345</v>
      </c>
      <c r="C127" s="17" t="s">
        <v>3672</v>
      </c>
      <c r="D127" s="17" t="s">
        <v>950</v>
      </c>
      <c r="E127">
        <v>1.7860000000000582</v>
      </c>
      <c r="F127">
        <v>2.7989999999990687</v>
      </c>
      <c r="G127">
        <v>5</v>
      </c>
      <c r="H127" s="17" t="s">
        <v>3923</v>
      </c>
    </row>
    <row r="128" spans="1:8" x14ac:dyDescent="0.2">
      <c r="A128" s="17" t="s">
        <v>946</v>
      </c>
      <c r="B128" s="17" t="s">
        <v>345</v>
      </c>
      <c r="C128" s="17" t="s">
        <v>3672</v>
      </c>
      <c r="D128" s="17" t="s">
        <v>948</v>
      </c>
      <c r="E128">
        <v>13.342000000004191</v>
      </c>
      <c r="F128">
        <v>1.4989999999997963</v>
      </c>
      <c r="G128">
        <v>20</v>
      </c>
    </row>
    <row r="129" spans="1:8" x14ac:dyDescent="0.2">
      <c r="A129" s="17" t="s">
        <v>946</v>
      </c>
      <c r="B129" s="17" t="s">
        <v>935</v>
      </c>
      <c r="C129" s="17" t="s">
        <v>3689</v>
      </c>
      <c r="D129" s="17" t="s">
        <v>948</v>
      </c>
      <c r="E129">
        <v>13.342999999993481</v>
      </c>
      <c r="F129">
        <v>1.4989999999997963</v>
      </c>
      <c r="G129">
        <v>20</v>
      </c>
      <c r="H129" s="17" t="s">
        <v>3924</v>
      </c>
    </row>
    <row r="130" spans="1:8" x14ac:dyDescent="0.2">
      <c r="A130" s="17" t="s">
        <v>946</v>
      </c>
      <c r="B130" s="17" t="s">
        <v>935</v>
      </c>
      <c r="C130" s="17" t="s">
        <v>3682</v>
      </c>
      <c r="D130" s="17" t="s">
        <v>948</v>
      </c>
      <c r="E130">
        <v>13.342999999993481</v>
      </c>
      <c r="F130">
        <v>1.4989999999997963</v>
      </c>
      <c r="G130">
        <v>20</v>
      </c>
      <c r="H130" s="17" t="s">
        <v>3925</v>
      </c>
    </row>
    <row r="131" spans="1:8" x14ac:dyDescent="0.2">
      <c r="A131" s="17" t="s">
        <v>946</v>
      </c>
      <c r="B131" s="17" t="s">
        <v>935</v>
      </c>
      <c r="C131" s="17" t="s">
        <v>3680</v>
      </c>
      <c r="D131" s="17" t="s">
        <v>948</v>
      </c>
      <c r="E131">
        <v>13.342999999993481</v>
      </c>
      <c r="F131">
        <v>1.4989999999997963</v>
      </c>
      <c r="G131">
        <v>20</v>
      </c>
      <c r="H131" s="17" t="s">
        <v>3926</v>
      </c>
    </row>
    <row r="132" spans="1:8" x14ac:dyDescent="0.2">
      <c r="A132" s="17" t="s">
        <v>946</v>
      </c>
      <c r="B132" s="17" t="s">
        <v>4141</v>
      </c>
      <c r="C132" s="17" t="s">
        <v>3674</v>
      </c>
      <c r="D132" s="17" t="s">
        <v>950</v>
      </c>
      <c r="E132">
        <v>7.1460000000006403</v>
      </c>
      <c r="F132">
        <v>2.7989999999990687</v>
      </c>
      <c r="G132">
        <v>20</v>
      </c>
      <c r="H132" s="17" t="s">
        <v>3927</v>
      </c>
    </row>
    <row r="133" spans="1:8" x14ac:dyDescent="0.2">
      <c r="A133" s="17" t="s">
        <v>946</v>
      </c>
      <c r="B133" s="17" t="s">
        <v>4141</v>
      </c>
      <c r="C133" s="17" t="s">
        <v>3674</v>
      </c>
      <c r="D133" s="17" t="s">
        <v>950</v>
      </c>
      <c r="E133">
        <v>7.1489999999976135</v>
      </c>
      <c r="F133">
        <v>2.7989999999990687</v>
      </c>
      <c r="G133">
        <v>20.010000000009313</v>
      </c>
      <c r="H133" s="17" t="s">
        <v>3928</v>
      </c>
    </row>
    <row r="134" spans="1:8" x14ac:dyDescent="0.2">
      <c r="A134" s="17" t="s">
        <v>946</v>
      </c>
      <c r="B134" s="17" t="s">
        <v>2066</v>
      </c>
      <c r="C134" s="17" t="s">
        <v>3672</v>
      </c>
      <c r="D134" s="17" t="s">
        <v>947</v>
      </c>
      <c r="E134">
        <v>35.017999999981839</v>
      </c>
      <c r="F134">
        <v>1.9989999999997963</v>
      </c>
      <c r="G134">
        <v>70</v>
      </c>
      <c r="H134" s="17" t="s">
        <v>3929</v>
      </c>
    </row>
    <row r="135" spans="1:8" x14ac:dyDescent="0.2">
      <c r="A135" s="17"/>
      <c r="B135" s="17"/>
      <c r="C135" s="17"/>
      <c r="D135" s="17"/>
      <c r="H135" s="17"/>
    </row>
    <row r="137" spans="1:8" x14ac:dyDescent="0.2">
      <c r="A137" s="86" t="s">
        <v>1146</v>
      </c>
    </row>
    <row r="138" spans="1:8" x14ac:dyDescent="0.2">
      <c r="A138" s="16" t="s">
        <v>939</v>
      </c>
      <c r="B138" s="16" t="s">
        <v>827</v>
      </c>
      <c r="C138" s="16" t="s">
        <v>940</v>
      </c>
      <c r="D138" s="16" t="s">
        <v>941</v>
      </c>
      <c r="E138" s="16" t="s">
        <v>942</v>
      </c>
      <c r="F138" s="16" t="s">
        <v>943</v>
      </c>
      <c r="G138" s="16" t="s">
        <v>944</v>
      </c>
      <c r="H138" s="16" t="s">
        <v>945</v>
      </c>
    </row>
    <row r="139" spans="1:8" x14ac:dyDescent="0.2">
      <c r="A139" s="17" t="s">
        <v>946</v>
      </c>
      <c r="B139" s="17" t="s">
        <v>839</v>
      </c>
      <c r="C139" s="17" t="s">
        <v>3669</v>
      </c>
      <c r="D139" s="17" t="s">
        <v>948</v>
      </c>
      <c r="E139">
        <v>14.98399999999674</v>
      </c>
      <c r="F139">
        <v>1.558999999999287</v>
      </c>
      <c r="G139">
        <v>23.35999999998603</v>
      </c>
      <c r="H139" s="17" t="s">
        <v>3670</v>
      </c>
    </row>
    <row r="140" spans="1:8" x14ac:dyDescent="0.2">
      <c r="A140" s="17" t="s">
        <v>946</v>
      </c>
      <c r="B140" s="17" t="s">
        <v>839</v>
      </c>
      <c r="C140" s="17" t="s">
        <v>3669</v>
      </c>
      <c r="D140" s="17" t="s">
        <v>3671</v>
      </c>
      <c r="E140">
        <v>1</v>
      </c>
      <c r="F140">
        <v>13.759999999994761</v>
      </c>
      <c r="G140">
        <v>13.759999999994761</v>
      </c>
    </row>
    <row r="141" spans="1:8" x14ac:dyDescent="0.2">
      <c r="A141" s="17" t="s">
        <v>946</v>
      </c>
      <c r="B141" s="17" t="s">
        <v>839</v>
      </c>
      <c r="C141" s="17" t="s">
        <v>3672</v>
      </c>
      <c r="D141" s="17" t="s">
        <v>948</v>
      </c>
      <c r="E141">
        <v>6.5619999999980791</v>
      </c>
      <c r="F141">
        <v>1.558999999999287</v>
      </c>
      <c r="G141">
        <v>10.229999999995925</v>
      </c>
      <c r="H141" s="17" t="s">
        <v>3673</v>
      </c>
    </row>
    <row r="142" spans="1:8" x14ac:dyDescent="0.2">
      <c r="A142" s="17" t="s">
        <v>946</v>
      </c>
      <c r="B142" s="17" t="s">
        <v>839</v>
      </c>
      <c r="C142" s="17" t="s">
        <v>3674</v>
      </c>
      <c r="D142" s="17" t="s">
        <v>948</v>
      </c>
      <c r="E142">
        <v>9.6159999999945285</v>
      </c>
      <c r="F142">
        <v>1.558999999999287</v>
      </c>
      <c r="G142">
        <v>14.990000000005239</v>
      </c>
      <c r="H142" s="17" t="s">
        <v>3675</v>
      </c>
    </row>
    <row r="143" spans="1:8" x14ac:dyDescent="0.2">
      <c r="A143" s="17" t="s">
        <v>946</v>
      </c>
      <c r="B143" s="17" t="s">
        <v>891</v>
      </c>
      <c r="C143" s="17" t="s">
        <v>3676</v>
      </c>
      <c r="D143" s="17" t="s">
        <v>948</v>
      </c>
      <c r="E143">
        <v>13.913000000000466</v>
      </c>
      <c r="F143">
        <v>1.558999999999287</v>
      </c>
      <c r="G143">
        <v>21.690000000002328</v>
      </c>
      <c r="H143" s="17" t="s">
        <v>3677</v>
      </c>
    </row>
    <row r="144" spans="1:8" x14ac:dyDescent="0.2">
      <c r="A144" s="17" t="s">
        <v>946</v>
      </c>
      <c r="B144" s="17" t="s">
        <v>918</v>
      </c>
      <c r="C144" s="17" t="s">
        <v>3669</v>
      </c>
      <c r="D144" s="17" t="s">
        <v>948</v>
      </c>
      <c r="E144">
        <v>13.349000000001979</v>
      </c>
      <c r="F144">
        <v>1.4989999999997963</v>
      </c>
      <c r="G144">
        <v>20.010000000009313</v>
      </c>
      <c r="H144" s="17" t="s">
        <v>3678</v>
      </c>
    </row>
    <row r="145" spans="1:8" x14ac:dyDescent="0.2">
      <c r="A145" s="17" t="s">
        <v>946</v>
      </c>
      <c r="B145" s="17" t="s">
        <v>918</v>
      </c>
      <c r="C145" s="17" t="s">
        <v>3674</v>
      </c>
      <c r="D145" s="17" t="s">
        <v>948</v>
      </c>
      <c r="E145">
        <v>16.029999999998836</v>
      </c>
      <c r="F145">
        <v>1.558999999999287</v>
      </c>
      <c r="G145">
        <v>24.989999999990687</v>
      </c>
      <c r="H145" s="17" t="s">
        <v>3679</v>
      </c>
    </row>
    <row r="146" spans="1:8" x14ac:dyDescent="0.2">
      <c r="A146" s="17" t="s">
        <v>946</v>
      </c>
      <c r="B146" s="17" t="s">
        <v>918</v>
      </c>
      <c r="C146" s="17" t="s">
        <v>3680</v>
      </c>
      <c r="D146" s="17" t="s">
        <v>948</v>
      </c>
      <c r="E146">
        <v>9.603000000002794</v>
      </c>
      <c r="F146">
        <v>1.558999999999287</v>
      </c>
      <c r="G146">
        <v>14.970000000001164</v>
      </c>
      <c r="H146" s="17" t="s">
        <v>3681</v>
      </c>
    </row>
    <row r="147" spans="1:8" x14ac:dyDescent="0.2">
      <c r="A147" s="17" t="s">
        <v>946</v>
      </c>
      <c r="B147" s="17" t="s">
        <v>918</v>
      </c>
      <c r="C147" s="17" t="s">
        <v>3680</v>
      </c>
      <c r="D147" s="17" t="s">
        <v>948</v>
      </c>
      <c r="E147">
        <v>3.2010000000009313</v>
      </c>
      <c r="F147">
        <v>1.558999999999287</v>
      </c>
      <c r="G147">
        <v>4.9899999999979627</v>
      </c>
    </row>
    <row r="148" spans="1:8" x14ac:dyDescent="0.2">
      <c r="A148" s="17" t="s">
        <v>946</v>
      </c>
      <c r="B148" s="17" t="s">
        <v>1199</v>
      </c>
      <c r="C148" s="17" t="s">
        <v>3682</v>
      </c>
      <c r="D148" s="17" t="s">
        <v>947</v>
      </c>
      <c r="E148">
        <v>22.233000000007451</v>
      </c>
      <c r="F148">
        <v>2.2489999999997963</v>
      </c>
      <c r="G148">
        <v>50</v>
      </c>
      <c r="H148" s="17" t="s">
        <v>3683</v>
      </c>
    </row>
    <row r="149" spans="1:8" x14ac:dyDescent="0.2">
      <c r="A149" s="17" t="s">
        <v>946</v>
      </c>
      <c r="B149" s="17" t="s">
        <v>841</v>
      </c>
      <c r="C149" s="17" t="s">
        <v>3684</v>
      </c>
      <c r="D149" s="17" t="s">
        <v>951</v>
      </c>
      <c r="E149">
        <v>6.8989999999976135</v>
      </c>
      <c r="F149">
        <v>2.8990000000012515</v>
      </c>
      <c r="G149">
        <v>20</v>
      </c>
      <c r="H149" s="17" t="s">
        <v>3685</v>
      </c>
    </row>
    <row r="150" spans="1:8" x14ac:dyDescent="0.2">
      <c r="A150" s="17" t="s">
        <v>946</v>
      </c>
      <c r="B150" s="17" t="s">
        <v>841</v>
      </c>
      <c r="C150" s="17" t="s">
        <v>3684</v>
      </c>
      <c r="D150" s="17" t="s">
        <v>951</v>
      </c>
      <c r="E150">
        <v>3.4710000000013679</v>
      </c>
      <c r="F150">
        <v>2.8990000000012515</v>
      </c>
      <c r="G150">
        <v>10.059999999997672</v>
      </c>
      <c r="H150" s="17" t="s">
        <v>3686</v>
      </c>
    </row>
    <row r="151" spans="1:8" x14ac:dyDescent="0.2">
      <c r="A151" s="17" t="s">
        <v>946</v>
      </c>
      <c r="B151" s="17" t="s">
        <v>841</v>
      </c>
      <c r="C151" s="17" t="s">
        <v>3684</v>
      </c>
      <c r="D151" s="17" t="s">
        <v>948</v>
      </c>
      <c r="E151">
        <v>19.236999999993714</v>
      </c>
      <c r="F151">
        <v>1.558999999999287</v>
      </c>
      <c r="G151">
        <v>29.989999999990687</v>
      </c>
    </row>
    <row r="152" spans="1:8" x14ac:dyDescent="0.2">
      <c r="A152" s="17" t="s">
        <v>946</v>
      </c>
      <c r="B152" s="17" t="s">
        <v>841</v>
      </c>
      <c r="C152" s="17" t="s">
        <v>3687</v>
      </c>
      <c r="D152" s="17" t="s">
        <v>948</v>
      </c>
      <c r="E152">
        <v>11.604000000006636</v>
      </c>
      <c r="F152">
        <v>1.558999999999287</v>
      </c>
      <c r="G152">
        <v>18.089999999996508</v>
      </c>
      <c r="H152" s="17" t="s">
        <v>3688</v>
      </c>
    </row>
    <row r="153" spans="1:8" x14ac:dyDescent="0.2">
      <c r="A153" s="17" t="s">
        <v>946</v>
      </c>
      <c r="B153" s="17" t="s">
        <v>841</v>
      </c>
      <c r="C153" s="17" t="s">
        <v>3687</v>
      </c>
      <c r="D153" s="17" t="s">
        <v>951</v>
      </c>
      <c r="E153">
        <v>5.8300000000017462</v>
      </c>
      <c r="F153">
        <v>2.8990000000012515</v>
      </c>
      <c r="G153">
        <v>16.899999999994179</v>
      </c>
    </row>
    <row r="154" spans="1:8" x14ac:dyDescent="0.2">
      <c r="A154" s="17" t="s">
        <v>946</v>
      </c>
      <c r="B154" s="17" t="s">
        <v>841</v>
      </c>
      <c r="C154" s="17" t="s">
        <v>3689</v>
      </c>
      <c r="D154" s="17" t="s">
        <v>950</v>
      </c>
      <c r="E154">
        <v>7.0559999999968568</v>
      </c>
      <c r="F154">
        <v>2.7989999999990687</v>
      </c>
      <c r="G154">
        <v>19.75</v>
      </c>
      <c r="H154" s="17" t="s">
        <v>3690</v>
      </c>
    </row>
    <row r="155" spans="1:8" x14ac:dyDescent="0.2">
      <c r="A155" s="17" t="s">
        <v>946</v>
      </c>
      <c r="B155" s="17" t="s">
        <v>841</v>
      </c>
      <c r="C155" s="17" t="s">
        <v>3689</v>
      </c>
      <c r="D155" s="17" t="s">
        <v>948</v>
      </c>
      <c r="E155">
        <v>9.7820000000065193</v>
      </c>
      <c r="F155">
        <v>1.558999999999287</v>
      </c>
      <c r="G155">
        <v>15.25</v>
      </c>
    </row>
    <row r="156" spans="1:8" x14ac:dyDescent="0.2">
      <c r="A156" s="17" t="s">
        <v>946</v>
      </c>
      <c r="B156" s="17" t="s">
        <v>841</v>
      </c>
      <c r="C156" s="17" t="s">
        <v>3682</v>
      </c>
      <c r="D156" s="17" t="s">
        <v>951</v>
      </c>
      <c r="E156">
        <v>4.0610000000015134</v>
      </c>
      <c r="F156">
        <v>2.8990000000012515</v>
      </c>
      <c r="G156">
        <v>11.770000000004075</v>
      </c>
      <c r="H156" s="17" t="s">
        <v>3691</v>
      </c>
    </row>
    <row r="157" spans="1:8" x14ac:dyDescent="0.2">
      <c r="A157" s="17" t="s">
        <v>946</v>
      </c>
      <c r="B157" s="17" t="s">
        <v>841</v>
      </c>
      <c r="C157" s="17" t="s">
        <v>3682</v>
      </c>
      <c r="D157" s="17" t="s">
        <v>948</v>
      </c>
      <c r="E157">
        <v>18.102000000013504</v>
      </c>
      <c r="F157">
        <v>1.558999999999287</v>
      </c>
      <c r="G157">
        <v>28.220000000001164</v>
      </c>
    </row>
    <row r="158" spans="1:8" x14ac:dyDescent="0.2">
      <c r="A158" s="17" t="s">
        <v>946</v>
      </c>
      <c r="B158" s="17" t="s">
        <v>841</v>
      </c>
      <c r="C158" s="17" t="s">
        <v>3692</v>
      </c>
      <c r="D158" s="17" t="s">
        <v>951</v>
      </c>
      <c r="E158">
        <v>4.760999999998603</v>
      </c>
      <c r="F158">
        <v>2.8990000000012515</v>
      </c>
      <c r="G158">
        <v>13.80000000000291</v>
      </c>
      <c r="H158" s="17" t="s">
        <v>3693</v>
      </c>
    </row>
    <row r="159" spans="1:8" x14ac:dyDescent="0.2">
      <c r="A159" s="17" t="s">
        <v>946</v>
      </c>
      <c r="B159" s="17" t="s">
        <v>841</v>
      </c>
      <c r="C159" s="17" t="s">
        <v>3692</v>
      </c>
      <c r="D159" s="17" t="s">
        <v>948</v>
      </c>
      <c r="E159">
        <v>16.774000000004889</v>
      </c>
      <c r="F159">
        <v>1.558999999999287</v>
      </c>
      <c r="G159">
        <v>26.149999999994179</v>
      </c>
    </row>
    <row r="160" spans="1:8" x14ac:dyDescent="0.2">
      <c r="A160" s="17" t="s">
        <v>946</v>
      </c>
      <c r="B160" s="17" t="s">
        <v>831</v>
      </c>
      <c r="C160" s="17" t="s">
        <v>3669</v>
      </c>
      <c r="D160" s="17" t="s">
        <v>948</v>
      </c>
      <c r="E160">
        <v>12.823000000003958</v>
      </c>
      <c r="F160">
        <v>1.558999999999287</v>
      </c>
      <c r="G160">
        <v>19.989999999990687</v>
      </c>
      <c r="H160" s="17" t="s">
        <v>3694</v>
      </c>
    </row>
    <row r="161" spans="1:8" x14ac:dyDescent="0.2">
      <c r="A161" s="17" t="s">
        <v>946</v>
      </c>
      <c r="B161" s="17" t="s">
        <v>831</v>
      </c>
      <c r="C161" s="17" t="s">
        <v>3672</v>
      </c>
      <c r="D161" s="17" t="s">
        <v>948</v>
      </c>
      <c r="E161">
        <v>12.533999999999651</v>
      </c>
      <c r="F161">
        <v>1.558999999999287</v>
      </c>
      <c r="G161">
        <v>19.540000000008149</v>
      </c>
      <c r="H161" s="17" t="s">
        <v>3695</v>
      </c>
    </row>
    <row r="162" spans="1:8" x14ac:dyDescent="0.2">
      <c r="A162" s="17" t="s">
        <v>946</v>
      </c>
      <c r="B162" s="17" t="s">
        <v>831</v>
      </c>
      <c r="C162" s="17" t="s">
        <v>3674</v>
      </c>
      <c r="D162" s="17" t="s">
        <v>950</v>
      </c>
      <c r="E162">
        <v>1.4400000000005093</v>
      </c>
      <c r="F162">
        <v>2.7989999999990687</v>
      </c>
      <c r="G162">
        <v>4.0299999999988358</v>
      </c>
      <c r="H162" s="17" t="s">
        <v>3696</v>
      </c>
    </row>
    <row r="163" spans="1:8" x14ac:dyDescent="0.2">
      <c r="A163" s="17" t="s">
        <v>946</v>
      </c>
      <c r="B163" s="17" t="s">
        <v>831</v>
      </c>
      <c r="C163" s="17" t="s">
        <v>3674</v>
      </c>
      <c r="D163" s="17" t="s">
        <v>948</v>
      </c>
      <c r="E163">
        <v>13.349000000001979</v>
      </c>
      <c r="F163">
        <v>1.558999999999287</v>
      </c>
      <c r="G163">
        <v>20.809999999997672</v>
      </c>
    </row>
    <row r="164" spans="1:8" x14ac:dyDescent="0.2">
      <c r="A164" s="17" t="s">
        <v>946</v>
      </c>
      <c r="B164" s="17" t="s">
        <v>831</v>
      </c>
      <c r="C164" s="17" t="s">
        <v>3697</v>
      </c>
      <c r="D164" s="17" t="s">
        <v>948</v>
      </c>
      <c r="E164">
        <v>15.343999999997322</v>
      </c>
      <c r="F164">
        <v>1.558999999999287</v>
      </c>
      <c r="G164">
        <v>23.920000000012806</v>
      </c>
      <c r="H164" s="17" t="s">
        <v>3698</v>
      </c>
    </row>
    <row r="165" spans="1:8" x14ac:dyDescent="0.2">
      <c r="A165" s="17" t="s">
        <v>946</v>
      </c>
      <c r="B165" s="17" t="s">
        <v>831</v>
      </c>
      <c r="C165" s="17" t="s">
        <v>3684</v>
      </c>
      <c r="D165" s="17" t="s">
        <v>948</v>
      </c>
      <c r="E165">
        <v>12.828999999997905</v>
      </c>
      <c r="F165">
        <v>1.558999999999287</v>
      </c>
      <c r="G165">
        <v>20</v>
      </c>
      <c r="H165" s="17" t="s">
        <v>3699</v>
      </c>
    </row>
    <row r="166" spans="1:8" x14ac:dyDescent="0.2">
      <c r="A166" s="17" t="s">
        <v>946</v>
      </c>
      <c r="B166" s="17" t="s">
        <v>831</v>
      </c>
      <c r="C166" s="17" t="s">
        <v>3687</v>
      </c>
      <c r="D166" s="17" t="s">
        <v>948</v>
      </c>
      <c r="E166">
        <v>14.567999999999302</v>
      </c>
      <c r="F166">
        <v>1.558999999999287</v>
      </c>
      <c r="G166">
        <v>22.709999999991851</v>
      </c>
      <c r="H166" s="17" t="s">
        <v>3700</v>
      </c>
    </row>
    <row r="167" spans="1:8" x14ac:dyDescent="0.2">
      <c r="A167" s="17" t="s">
        <v>946</v>
      </c>
      <c r="B167" s="17" t="s">
        <v>831</v>
      </c>
      <c r="C167" s="17" t="s">
        <v>3676</v>
      </c>
      <c r="D167" s="17" t="s">
        <v>948</v>
      </c>
      <c r="E167">
        <v>14.195000000006985</v>
      </c>
      <c r="F167">
        <v>1.558999999999287</v>
      </c>
      <c r="G167">
        <v>22.130000000004657</v>
      </c>
      <c r="H167" s="17" t="s">
        <v>3701</v>
      </c>
    </row>
    <row r="168" spans="1:8" x14ac:dyDescent="0.2">
      <c r="A168" s="17" t="s">
        <v>946</v>
      </c>
      <c r="B168" s="17" t="s">
        <v>831</v>
      </c>
      <c r="C168" s="17" t="s">
        <v>3682</v>
      </c>
      <c r="D168" s="17" t="s">
        <v>948</v>
      </c>
      <c r="E168">
        <v>15.43300000000454</v>
      </c>
      <c r="F168">
        <v>1.558999999999287</v>
      </c>
      <c r="G168">
        <v>24.059999999997672</v>
      </c>
      <c r="H168" s="17" t="s">
        <v>3702</v>
      </c>
    </row>
    <row r="169" spans="1:8" x14ac:dyDescent="0.2">
      <c r="A169" s="17" t="s">
        <v>946</v>
      </c>
      <c r="B169" s="17" t="s">
        <v>831</v>
      </c>
      <c r="C169" s="17" t="s">
        <v>3692</v>
      </c>
      <c r="D169" s="17" t="s">
        <v>951</v>
      </c>
      <c r="E169">
        <v>2.0360000000000582</v>
      </c>
      <c r="F169">
        <v>2.8990000000012515</v>
      </c>
      <c r="G169">
        <v>5.9000000000014552</v>
      </c>
      <c r="H169" s="17" t="s">
        <v>3703</v>
      </c>
    </row>
    <row r="170" spans="1:8" x14ac:dyDescent="0.2">
      <c r="A170" s="17" t="s">
        <v>946</v>
      </c>
      <c r="B170" s="17" t="s">
        <v>831</v>
      </c>
      <c r="C170" s="17" t="s">
        <v>3692</v>
      </c>
      <c r="D170" s="17" t="s">
        <v>948</v>
      </c>
      <c r="E170">
        <v>15.445999999996275</v>
      </c>
      <c r="F170">
        <v>1.558999999999287</v>
      </c>
      <c r="G170">
        <v>24.079999999987194</v>
      </c>
    </row>
    <row r="171" spans="1:8" x14ac:dyDescent="0.2">
      <c r="A171" s="17" t="s">
        <v>946</v>
      </c>
      <c r="B171" s="17" t="s">
        <v>1755</v>
      </c>
      <c r="C171" s="17" t="s">
        <v>3672</v>
      </c>
      <c r="D171" s="17" t="s">
        <v>947</v>
      </c>
      <c r="E171">
        <v>5.2920000000012806</v>
      </c>
      <c r="F171">
        <v>2.2489999999997963</v>
      </c>
      <c r="G171">
        <v>11.899999999994179</v>
      </c>
      <c r="H171" s="17" t="s">
        <v>3704</v>
      </c>
    </row>
    <row r="172" spans="1:8" x14ac:dyDescent="0.2">
      <c r="A172" s="17" t="s">
        <v>946</v>
      </c>
      <c r="B172" s="17" t="s">
        <v>1755</v>
      </c>
      <c r="C172" s="17" t="s">
        <v>3672</v>
      </c>
      <c r="D172" s="17" t="s">
        <v>948</v>
      </c>
      <c r="E172">
        <v>8.4030000000057044</v>
      </c>
      <c r="F172">
        <v>1.558999999999287</v>
      </c>
      <c r="G172">
        <v>13.100000000005821</v>
      </c>
    </row>
    <row r="173" spans="1:8" x14ac:dyDescent="0.2">
      <c r="A173" s="17" t="s">
        <v>946</v>
      </c>
      <c r="B173" s="17" t="s">
        <v>1755</v>
      </c>
      <c r="C173" s="17" t="s">
        <v>3674</v>
      </c>
      <c r="D173" s="17" t="s">
        <v>948</v>
      </c>
      <c r="E173">
        <v>10.963000000003376</v>
      </c>
      <c r="F173">
        <v>1.558999999999287</v>
      </c>
      <c r="G173">
        <v>17.089999999996508</v>
      </c>
      <c r="H173" s="17" t="s">
        <v>3705</v>
      </c>
    </row>
    <row r="174" spans="1:8" x14ac:dyDescent="0.2">
      <c r="A174" s="17" t="s">
        <v>946</v>
      </c>
      <c r="B174" s="17" t="s">
        <v>1755</v>
      </c>
      <c r="C174" s="17" t="s">
        <v>3697</v>
      </c>
      <c r="D174" s="17" t="s">
        <v>948</v>
      </c>
      <c r="E174">
        <v>13.380999999993946</v>
      </c>
      <c r="F174">
        <v>1.558999999999287</v>
      </c>
      <c r="G174">
        <v>20.85999999998603</v>
      </c>
      <c r="H174" s="17" t="s">
        <v>3706</v>
      </c>
    </row>
    <row r="175" spans="1:8" x14ac:dyDescent="0.2">
      <c r="A175" s="17" t="s">
        <v>946</v>
      </c>
      <c r="B175" s="17" t="s">
        <v>1755</v>
      </c>
      <c r="C175" s="17" t="s">
        <v>3697</v>
      </c>
      <c r="D175" s="17" t="s">
        <v>947</v>
      </c>
      <c r="E175">
        <v>1.9920000000001892</v>
      </c>
      <c r="F175">
        <v>2.2489999999997963</v>
      </c>
      <c r="G175">
        <v>4.4800000000032014</v>
      </c>
    </row>
    <row r="176" spans="1:8" x14ac:dyDescent="0.2">
      <c r="A176" s="17" t="s">
        <v>946</v>
      </c>
      <c r="B176" s="17" t="s">
        <v>1755</v>
      </c>
      <c r="C176" s="17" t="s">
        <v>3707</v>
      </c>
      <c r="D176" s="17" t="s">
        <v>951</v>
      </c>
      <c r="E176">
        <v>13.801999999996042</v>
      </c>
      <c r="F176">
        <v>2.8990000000012515</v>
      </c>
      <c r="G176">
        <v>40.010000000009313</v>
      </c>
      <c r="H176" s="17" t="s">
        <v>3708</v>
      </c>
    </row>
    <row r="177" spans="1:8" x14ac:dyDescent="0.2">
      <c r="A177" s="17" t="s">
        <v>946</v>
      </c>
      <c r="B177" s="17" t="s">
        <v>1755</v>
      </c>
      <c r="C177" s="17" t="s">
        <v>3689</v>
      </c>
      <c r="D177" s="17" t="s">
        <v>947</v>
      </c>
      <c r="E177">
        <v>8.0040000000008149</v>
      </c>
      <c r="F177">
        <v>2.2489999999997963</v>
      </c>
      <c r="G177">
        <v>18</v>
      </c>
      <c r="H177" s="17" t="s">
        <v>3709</v>
      </c>
    </row>
    <row r="178" spans="1:8" x14ac:dyDescent="0.2">
      <c r="A178" s="17" t="s">
        <v>946</v>
      </c>
      <c r="B178" s="17" t="s">
        <v>1755</v>
      </c>
      <c r="C178" s="17" t="s">
        <v>3689</v>
      </c>
      <c r="D178" s="17" t="s">
        <v>948</v>
      </c>
      <c r="E178">
        <v>10.865999999994528</v>
      </c>
      <c r="F178">
        <v>1.558999999999287</v>
      </c>
      <c r="G178">
        <v>16.940000000002328</v>
      </c>
    </row>
    <row r="179" spans="1:8" x14ac:dyDescent="0.2">
      <c r="A179" s="17" t="s">
        <v>946</v>
      </c>
      <c r="B179" s="17" t="s">
        <v>1755</v>
      </c>
      <c r="C179" s="17" t="s">
        <v>3710</v>
      </c>
      <c r="D179" s="17" t="s">
        <v>947</v>
      </c>
      <c r="E179">
        <v>5.0210000000006403</v>
      </c>
      <c r="F179">
        <v>2.2489999999997963</v>
      </c>
      <c r="G179">
        <v>11.289999999993597</v>
      </c>
      <c r="H179" s="17" t="s">
        <v>3711</v>
      </c>
    </row>
    <row r="180" spans="1:8" x14ac:dyDescent="0.2">
      <c r="A180" s="17" t="s">
        <v>946</v>
      </c>
      <c r="B180" s="17" t="s">
        <v>1755</v>
      </c>
      <c r="C180" s="17" t="s">
        <v>3710</v>
      </c>
      <c r="D180" s="17" t="s">
        <v>948</v>
      </c>
      <c r="E180">
        <v>12.027000000001863</v>
      </c>
      <c r="F180">
        <v>1.558999999999287</v>
      </c>
      <c r="G180">
        <v>18.75</v>
      </c>
    </row>
    <row r="181" spans="1:8" x14ac:dyDescent="0.2">
      <c r="A181" s="17" t="s">
        <v>946</v>
      </c>
      <c r="B181" s="17" t="s">
        <v>1755</v>
      </c>
      <c r="C181" s="17" t="s">
        <v>3676</v>
      </c>
      <c r="D181" s="17" t="s">
        <v>948</v>
      </c>
      <c r="E181">
        <v>10.025999999998021</v>
      </c>
      <c r="F181">
        <v>1.558999999999287</v>
      </c>
      <c r="G181">
        <v>15.630000000004657</v>
      </c>
      <c r="H181" s="17" t="s">
        <v>3712</v>
      </c>
    </row>
    <row r="182" spans="1:8" x14ac:dyDescent="0.2">
      <c r="A182" s="17" t="s">
        <v>946</v>
      </c>
      <c r="B182" s="17" t="s">
        <v>1755</v>
      </c>
      <c r="C182" s="17" t="s">
        <v>3676</v>
      </c>
      <c r="D182" s="17" t="s">
        <v>947</v>
      </c>
      <c r="E182">
        <v>4.161999999996624</v>
      </c>
      <c r="F182">
        <v>2.2489999999997963</v>
      </c>
      <c r="G182">
        <v>9.3600000000005821</v>
      </c>
    </row>
    <row r="183" spans="1:8" x14ac:dyDescent="0.2">
      <c r="A183" s="17" t="s">
        <v>946</v>
      </c>
      <c r="B183" s="17" t="s">
        <v>1755</v>
      </c>
      <c r="C183" s="17" t="s">
        <v>3692</v>
      </c>
      <c r="D183" s="17" t="s">
        <v>950</v>
      </c>
      <c r="E183">
        <v>4.6449999999967986</v>
      </c>
      <c r="F183">
        <v>2.7989999999990687</v>
      </c>
      <c r="G183">
        <v>13</v>
      </c>
      <c r="H183" s="17" t="s">
        <v>3713</v>
      </c>
    </row>
    <row r="184" spans="1:8" x14ac:dyDescent="0.2">
      <c r="A184" s="17" t="s">
        <v>946</v>
      </c>
      <c r="B184" s="17" t="s">
        <v>1755</v>
      </c>
      <c r="C184" s="17" t="s">
        <v>3692</v>
      </c>
      <c r="D184" s="17" t="s">
        <v>948</v>
      </c>
      <c r="E184">
        <v>10.937000000005355</v>
      </c>
      <c r="F184">
        <v>1.558999999999287</v>
      </c>
      <c r="G184">
        <v>17.049999999988358</v>
      </c>
    </row>
    <row r="185" spans="1:8" x14ac:dyDescent="0.2">
      <c r="A185" s="17" t="s">
        <v>946</v>
      </c>
      <c r="B185" s="17" t="s">
        <v>832</v>
      </c>
      <c r="C185" s="17" t="s">
        <v>3672</v>
      </c>
      <c r="D185" s="17" t="s">
        <v>948</v>
      </c>
      <c r="E185">
        <v>19.102000000013504</v>
      </c>
      <c r="F185">
        <v>1.558999999999287</v>
      </c>
      <c r="G185">
        <v>29.779999999998836</v>
      </c>
      <c r="H185" s="17" t="s">
        <v>3714</v>
      </c>
    </row>
    <row r="186" spans="1:8" x14ac:dyDescent="0.2">
      <c r="A186" s="17" t="s">
        <v>946</v>
      </c>
      <c r="B186" s="17" t="s">
        <v>832</v>
      </c>
      <c r="C186" s="17" t="s">
        <v>3674</v>
      </c>
      <c r="D186" s="17" t="s">
        <v>948</v>
      </c>
      <c r="E186">
        <v>17.434999999997672</v>
      </c>
      <c r="F186">
        <v>1.558999999999287</v>
      </c>
      <c r="G186">
        <v>27.179999999993015</v>
      </c>
      <c r="H186" s="17" t="s">
        <v>3715</v>
      </c>
    </row>
    <row r="187" spans="1:8" x14ac:dyDescent="0.2">
      <c r="A187" s="17" t="s">
        <v>946</v>
      </c>
      <c r="B187" s="17" t="s">
        <v>832</v>
      </c>
      <c r="C187" s="17" t="s">
        <v>3697</v>
      </c>
      <c r="D187" s="17" t="s">
        <v>948</v>
      </c>
      <c r="E187">
        <v>15.209000000002561</v>
      </c>
      <c r="F187">
        <v>1.558999999999287</v>
      </c>
      <c r="G187">
        <v>23.709999999991851</v>
      </c>
      <c r="H187" s="17" t="s">
        <v>3716</v>
      </c>
    </row>
    <row r="188" spans="1:8" x14ac:dyDescent="0.2">
      <c r="A188" s="17" t="s">
        <v>946</v>
      </c>
      <c r="B188" s="17" t="s">
        <v>832</v>
      </c>
      <c r="C188" s="17" t="s">
        <v>3684</v>
      </c>
      <c r="D188" s="17" t="s">
        <v>948</v>
      </c>
      <c r="E188">
        <v>12.828999999997905</v>
      </c>
      <c r="F188">
        <v>1.558999999999287</v>
      </c>
      <c r="G188">
        <v>20</v>
      </c>
      <c r="H188" s="17" t="s">
        <v>3717</v>
      </c>
    </row>
    <row r="189" spans="1:8" x14ac:dyDescent="0.2">
      <c r="A189" s="17" t="s">
        <v>946</v>
      </c>
      <c r="B189" s="17" t="s">
        <v>832</v>
      </c>
      <c r="C189" s="17" t="s">
        <v>3687</v>
      </c>
      <c r="D189" s="17" t="s">
        <v>951</v>
      </c>
      <c r="E189">
        <v>4.4809999999997672</v>
      </c>
      <c r="F189">
        <v>2.8990000000012515</v>
      </c>
      <c r="G189">
        <v>12.990000000005239</v>
      </c>
      <c r="H189" s="17" t="s">
        <v>3718</v>
      </c>
    </row>
    <row r="190" spans="1:8" x14ac:dyDescent="0.2">
      <c r="A190" s="17" t="s">
        <v>946</v>
      </c>
      <c r="B190" s="17" t="s">
        <v>832</v>
      </c>
      <c r="C190" s="17" t="s">
        <v>3687</v>
      </c>
      <c r="D190" s="17" t="s">
        <v>948</v>
      </c>
      <c r="E190">
        <v>10.892000000007101</v>
      </c>
      <c r="F190">
        <v>1.558999999999287</v>
      </c>
      <c r="G190">
        <v>16.980000000010477</v>
      </c>
    </row>
    <row r="191" spans="1:8" x14ac:dyDescent="0.2">
      <c r="A191" s="17" t="s">
        <v>946</v>
      </c>
      <c r="B191" s="17" t="s">
        <v>832</v>
      </c>
      <c r="C191" s="17" t="s">
        <v>3710</v>
      </c>
      <c r="D191" s="17" t="s">
        <v>950</v>
      </c>
      <c r="E191">
        <v>7.1489999999976135</v>
      </c>
      <c r="F191">
        <v>2.7989999999990687</v>
      </c>
      <c r="G191">
        <v>20.010000000009313</v>
      </c>
      <c r="H191" s="17" t="s">
        <v>3719</v>
      </c>
    </row>
    <row r="192" spans="1:8" x14ac:dyDescent="0.2">
      <c r="A192" s="17" t="s">
        <v>946</v>
      </c>
      <c r="B192" s="17" t="s">
        <v>832</v>
      </c>
      <c r="C192" s="17" t="s">
        <v>3710</v>
      </c>
      <c r="D192" s="17" t="s">
        <v>948</v>
      </c>
      <c r="E192">
        <v>13.035999999992782</v>
      </c>
      <c r="F192">
        <v>1.4989999999997963</v>
      </c>
      <c r="G192">
        <v>19.540000000008149</v>
      </c>
      <c r="H192" s="17" t="s">
        <v>3720</v>
      </c>
    </row>
    <row r="193" spans="1:8" x14ac:dyDescent="0.2">
      <c r="A193" s="17" t="s">
        <v>946</v>
      </c>
      <c r="B193" s="17" t="s">
        <v>832</v>
      </c>
      <c r="C193" s="17" t="s">
        <v>3682</v>
      </c>
      <c r="D193" s="17" t="s">
        <v>948</v>
      </c>
      <c r="E193">
        <v>19.526000000012573</v>
      </c>
      <c r="F193">
        <v>1.558999999999287</v>
      </c>
      <c r="G193">
        <v>30.440000000002328</v>
      </c>
      <c r="H193" s="17" t="s">
        <v>3721</v>
      </c>
    </row>
    <row r="194" spans="1:8" x14ac:dyDescent="0.2">
      <c r="A194" s="17" t="s">
        <v>946</v>
      </c>
      <c r="B194" s="17" t="s">
        <v>832</v>
      </c>
      <c r="C194" s="17" t="s">
        <v>3682</v>
      </c>
      <c r="D194" s="17" t="s">
        <v>947</v>
      </c>
      <c r="E194">
        <v>8.9109999999927823</v>
      </c>
      <c r="F194">
        <v>2.2489999999997963</v>
      </c>
      <c r="G194">
        <v>20.040000000008149</v>
      </c>
      <c r="H194" s="17" t="s">
        <v>3722</v>
      </c>
    </row>
    <row r="195" spans="1:8" x14ac:dyDescent="0.2">
      <c r="A195" s="17" t="s">
        <v>946</v>
      </c>
      <c r="B195" s="17" t="s">
        <v>832</v>
      </c>
      <c r="C195" s="17" t="s">
        <v>3680</v>
      </c>
      <c r="D195" s="17" t="s">
        <v>948</v>
      </c>
      <c r="E195">
        <v>9.6159999999945285</v>
      </c>
      <c r="F195">
        <v>1.558999999999287</v>
      </c>
      <c r="G195">
        <v>14.990000000005239</v>
      </c>
      <c r="H195" s="17" t="s">
        <v>3723</v>
      </c>
    </row>
    <row r="196" spans="1:8" x14ac:dyDescent="0.2">
      <c r="A196" s="17" t="s">
        <v>946</v>
      </c>
      <c r="B196" s="17" t="s">
        <v>832</v>
      </c>
      <c r="C196" s="17" t="s">
        <v>3680</v>
      </c>
      <c r="D196" s="17" t="s">
        <v>947</v>
      </c>
      <c r="E196">
        <v>8.9020000000018626</v>
      </c>
      <c r="F196">
        <v>2.2489999999997963</v>
      </c>
      <c r="G196">
        <v>20.019999999989523</v>
      </c>
      <c r="H196" s="17" t="s">
        <v>3724</v>
      </c>
    </row>
    <row r="197" spans="1:8" x14ac:dyDescent="0.2">
      <c r="A197" s="17" t="s">
        <v>946</v>
      </c>
      <c r="B197" s="17" t="s">
        <v>832</v>
      </c>
      <c r="C197" s="17" t="s">
        <v>3680</v>
      </c>
      <c r="D197" s="17" t="s">
        <v>947</v>
      </c>
      <c r="E197">
        <v>8.8889999999955762</v>
      </c>
      <c r="F197">
        <v>2.2489999999997963</v>
      </c>
      <c r="G197">
        <v>19.989999999990687</v>
      </c>
      <c r="H197" s="17" t="s">
        <v>3725</v>
      </c>
    </row>
    <row r="198" spans="1:8" x14ac:dyDescent="0.2">
      <c r="A198" s="17" t="s">
        <v>946</v>
      </c>
      <c r="B198" s="17" t="s">
        <v>1207</v>
      </c>
      <c r="C198" s="17" t="s">
        <v>3697</v>
      </c>
      <c r="D198" s="17" t="s">
        <v>947</v>
      </c>
      <c r="E198">
        <v>15.572000000000116</v>
      </c>
      <c r="F198">
        <v>2.2489999999997963</v>
      </c>
      <c r="G198">
        <v>35.020000000018626</v>
      </c>
      <c r="H198" s="17" t="s">
        <v>3726</v>
      </c>
    </row>
    <row r="199" spans="1:8" x14ac:dyDescent="0.2">
      <c r="A199" s="17" t="s">
        <v>946</v>
      </c>
      <c r="B199" s="17" t="s">
        <v>1207</v>
      </c>
      <c r="C199" s="17" t="s">
        <v>3697</v>
      </c>
      <c r="D199" s="17" t="s">
        <v>948</v>
      </c>
      <c r="E199">
        <v>17.059000000008382</v>
      </c>
      <c r="F199">
        <v>1.4989999999997963</v>
      </c>
      <c r="G199">
        <v>25.570000000006985</v>
      </c>
    </row>
    <row r="200" spans="1:8" x14ac:dyDescent="0.2">
      <c r="A200" s="17" t="s">
        <v>946</v>
      </c>
      <c r="B200" s="17" t="s">
        <v>3727</v>
      </c>
      <c r="C200" s="17" t="s">
        <v>3676</v>
      </c>
      <c r="D200" s="17" t="s">
        <v>948</v>
      </c>
      <c r="E200">
        <v>23.605000000010477</v>
      </c>
      <c r="F200">
        <v>1.558999999999287</v>
      </c>
      <c r="G200">
        <v>36.799999999988358</v>
      </c>
      <c r="H200" s="17" t="s">
        <v>3728</v>
      </c>
    </row>
    <row r="201" spans="1:8" x14ac:dyDescent="0.2">
      <c r="A201" s="17" t="s">
        <v>946</v>
      </c>
      <c r="B201" s="17" t="s">
        <v>3727</v>
      </c>
      <c r="C201" s="17" t="s">
        <v>3676</v>
      </c>
      <c r="D201" s="17" t="s">
        <v>950</v>
      </c>
      <c r="E201">
        <v>7.1489999999976135</v>
      </c>
      <c r="F201">
        <v>2.7989999999990687</v>
      </c>
      <c r="G201">
        <v>20.010000000009313</v>
      </c>
    </row>
    <row r="202" spans="1:8" x14ac:dyDescent="0.2">
      <c r="A202" s="17" t="s">
        <v>946</v>
      </c>
      <c r="B202" s="17" t="s">
        <v>3727</v>
      </c>
      <c r="C202" s="17" t="s">
        <v>3682</v>
      </c>
      <c r="D202" s="17" t="s">
        <v>948</v>
      </c>
      <c r="E202">
        <v>24.850000000005821</v>
      </c>
      <c r="F202">
        <v>1.558999999999287</v>
      </c>
      <c r="G202">
        <v>38.739999999990687</v>
      </c>
      <c r="H202" s="17" t="s">
        <v>3729</v>
      </c>
    </row>
    <row r="203" spans="1:8" x14ac:dyDescent="0.2">
      <c r="A203" s="17" t="s">
        <v>946</v>
      </c>
      <c r="B203" s="17" t="s">
        <v>3727</v>
      </c>
      <c r="C203" s="17" t="s">
        <v>3680</v>
      </c>
      <c r="D203" s="17" t="s">
        <v>948</v>
      </c>
      <c r="E203">
        <v>12.482000000003609</v>
      </c>
      <c r="F203">
        <v>1.558999999999287</v>
      </c>
      <c r="G203">
        <v>19.459999999991851</v>
      </c>
      <c r="H203" s="17" t="s">
        <v>3730</v>
      </c>
    </row>
    <row r="204" spans="1:8" x14ac:dyDescent="0.2">
      <c r="A204" s="17" t="s">
        <v>946</v>
      </c>
      <c r="B204" s="17" t="s">
        <v>3727</v>
      </c>
      <c r="C204" s="17" t="s">
        <v>3692</v>
      </c>
      <c r="D204" s="17" t="s">
        <v>948</v>
      </c>
      <c r="E204">
        <v>21.654999999998836</v>
      </c>
      <c r="F204">
        <v>1.558999999999287</v>
      </c>
      <c r="G204">
        <v>33.760000000009313</v>
      </c>
      <c r="H204" s="17" t="s">
        <v>3731</v>
      </c>
    </row>
    <row r="205" spans="1:8" x14ac:dyDescent="0.2">
      <c r="A205" s="17" t="s">
        <v>946</v>
      </c>
      <c r="B205" s="17" t="s">
        <v>886</v>
      </c>
      <c r="C205" s="17" t="s">
        <v>3682</v>
      </c>
      <c r="D205" s="17" t="s">
        <v>948</v>
      </c>
      <c r="E205">
        <v>16.003999999986263</v>
      </c>
      <c r="F205">
        <v>1.558999999999287</v>
      </c>
      <c r="G205">
        <v>24.950000000011642</v>
      </c>
      <c r="H205" s="17" t="s">
        <v>3732</v>
      </c>
    </row>
    <row r="206" spans="1:8" x14ac:dyDescent="0.2">
      <c r="A206" s="17" t="s">
        <v>946</v>
      </c>
      <c r="B206" s="17" t="s">
        <v>895</v>
      </c>
      <c r="C206" s="17" t="s">
        <v>3697</v>
      </c>
      <c r="D206" s="17" t="s">
        <v>951</v>
      </c>
      <c r="E206">
        <v>17.261999999987893</v>
      </c>
      <c r="F206">
        <v>2.8990000000012515</v>
      </c>
      <c r="G206">
        <v>50.039999999979045</v>
      </c>
      <c r="H206" s="17" t="s">
        <v>3733</v>
      </c>
    </row>
    <row r="207" spans="1:8" x14ac:dyDescent="0.2">
      <c r="A207" s="17" t="s">
        <v>946</v>
      </c>
      <c r="B207" s="17" t="s">
        <v>895</v>
      </c>
      <c r="C207" s="17" t="s">
        <v>3707</v>
      </c>
      <c r="D207" s="17" t="s">
        <v>951</v>
      </c>
      <c r="E207">
        <v>17.25099999998929</v>
      </c>
      <c r="F207">
        <v>2.8990000000012515</v>
      </c>
      <c r="G207">
        <v>50.010000000009313</v>
      </c>
      <c r="H207" s="17" t="s">
        <v>3734</v>
      </c>
    </row>
    <row r="208" spans="1:8" x14ac:dyDescent="0.2">
      <c r="A208" s="17" t="s">
        <v>946</v>
      </c>
      <c r="B208" s="17" t="s">
        <v>895</v>
      </c>
      <c r="C208" s="17" t="s">
        <v>3676</v>
      </c>
      <c r="D208" s="17" t="s">
        <v>950</v>
      </c>
      <c r="E208">
        <v>17.85999999998603</v>
      </c>
      <c r="F208">
        <v>2.7989999999990687</v>
      </c>
      <c r="G208">
        <v>49.989999999990687</v>
      </c>
      <c r="H208" s="17" t="s">
        <v>3735</v>
      </c>
    </row>
    <row r="209" spans="1:8" x14ac:dyDescent="0.2">
      <c r="A209" s="17" t="s">
        <v>946</v>
      </c>
      <c r="B209" s="17" t="s">
        <v>4051</v>
      </c>
      <c r="C209" s="17" t="s">
        <v>3672</v>
      </c>
      <c r="D209" s="17" t="s">
        <v>948</v>
      </c>
      <c r="E209">
        <v>10.673999999999069</v>
      </c>
      <c r="F209">
        <v>1.4989999999997963</v>
      </c>
      <c r="G209">
        <v>16</v>
      </c>
      <c r="H209" s="17" t="s">
        <v>3736</v>
      </c>
    </row>
    <row r="210" spans="1:8" x14ac:dyDescent="0.2">
      <c r="A210" s="17" t="s">
        <v>946</v>
      </c>
      <c r="B210" s="17" t="s">
        <v>4051</v>
      </c>
      <c r="C210" s="17" t="s">
        <v>3674</v>
      </c>
      <c r="D210" s="17" t="s">
        <v>948</v>
      </c>
      <c r="E210">
        <v>8.0380000000004657</v>
      </c>
      <c r="F210">
        <v>1.558999999999287</v>
      </c>
      <c r="G210">
        <v>12.529999999998836</v>
      </c>
      <c r="H210" s="17" t="s">
        <v>3737</v>
      </c>
    </row>
    <row r="211" spans="1:8" x14ac:dyDescent="0.2">
      <c r="A211" s="17" t="s">
        <v>946</v>
      </c>
      <c r="B211" s="17" t="s">
        <v>4051</v>
      </c>
      <c r="C211" s="17" t="s">
        <v>3684</v>
      </c>
      <c r="D211" s="17" t="s">
        <v>948</v>
      </c>
      <c r="E211">
        <v>7.0630000000019209</v>
      </c>
      <c r="F211">
        <v>1.558999999999287</v>
      </c>
      <c r="G211">
        <v>11.009999999994761</v>
      </c>
      <c r="H211" s="17" t="s">
        <v>3738</v>
      </c>
    </row>
    <row r="212" spans="1:8" x14ac:dyDescent="0.2">
      <c r="A212" s="17" t="s">
        <v>946</v>
      </c>
      <c r="B212" s="17" t="s">
        <v>4051</v>
      </c>
      <c r="C212" s="17" t="s">
        <v>3689</v>
      </c>
      <c r="D212" s="17" t="s">
        <v>948</v>
      </c>
      <c r="E212">
        <v>6.2030000000013388</v>
      </c>
      <c r="F212">
        <v>1.558999999999287</v>
      </c>
      <c r="G212">
        <v>9.6699999999982538</v>
      </c>
      <c r="H212" s="17" t="s">
        <v>3739</v>
      </c>
    </row>
    <row r="213" spans="1:8" x14ac:dyDescent="0.2">
      <c r="A213" s="17" t="s">
        <v>946</v>
      </c>
      <c r="B213" s="17" t="s">
        <v>4051</v>
      </c>
      <c r="C213" s="17" t="s">
        <v>3710</v>
      </c>
      <c r="D213" s="17" t="s">
        <v>3740</v>
      </c>
      <c r="E213">
        <v>1</v>
      </c>
      <c r="F213">
        <v>18.850000000005821</v>
      </c>
      <c r="G213">
        <v>18.850000000005821</v>
      </c>
      <c r="H213" s="17" t="s">
        <v>3741</v>
      </c>
    </row>
    <row r="214" spans="1:8" x14ac:dyDescent="0.2">
      <c r="A214" s="17" t="s">
        <v>946</v>
      </c>
      <c r="B214" s="17" t="s">
        <v>4051</v>
      </c>
      <c r="C214" s="17" t="s">
        <v>3710</v>
      </c>
      <c r="D214" s="17" t="s">
        <v>948</v>
      </c>
      <c r="E214">
        <v>10.532999999995809</v>
      </c>
      <c r="F214">
        <v>1.558999999999287</v>
      </c>
      <c r="G214">
        <v>16.420000000012806</v>
      </c>
    </row>
    <row r="215" spans="1:8" x14ac:dyDescent="0.2">
      <c r="A215" s="17" t="s">
        <v>946</v>
      </c>
      <c r="B215" s="17" t="s">
        <v>4051</v>
      </c>
      <c r="C215" s="17" t="s">
        <v>3682</v>
      </c>
      <c r="D215" s="17" t="s">
        <v>948</v>
      </c>
      <c r="E215">
        <v>7.5760000000009313</v>
      </c>
      <c r="F215">
        <v>1.558999999999287</v>
      </c>
      <c r="G215">
        <v>11.809999999997672</v>
      </c>
      <c r="H215" s="17" t="s">
        <v>3742</v>
      </c>
    </row>
    <row r="216" spans="1:8" x14ac:dyDescent="0.2">
      <c r="A216" s="17" t="s">
        <v>946</v>
      </c>
      <c r="B216" s="17" t="s">
        <v>4051</v>
      </c>
      <c r="C216" s="17" t="s">
        <v>3692</v>
      </c>
      <c r="D216" s="17" t="s">
        <v>948</v>
      </c>
      <c r="E216">
        <v>6.8779999999969732</v>
      </c>
      <c r="F216">
        <v>1.4989999999997963</v>
      </c>
      <c r="G216">
        <v>10.309999999997672</v>
      </c>
      <c r="H216" s="17" t="s">
        <v>3743</v>
      </c>
    </row>
    <row r="217" spans="1:8" x14ac:dyDescent="0.2">
      <c r="A217" s="17" t="s">
        <v>946</v>
      </c>
      <c r="B217" s="17" t="s">
        <v>4051</v>
      </c>
      <c r="C217" s="17" t="s">
        <v>3692</v>
      </c>
      <c r="D217" s="17" t="s">
        <v>948</v>
      </c>
      <c r="E217">
        <v>8.7559999999939464</v>
      </c>
      <c r="F217">
        <v>1.558999999999287</v>
      </c>
      <c r="G217">
        <v>13.649999999994179</v>
      </c>
      <c r="H217" s="17" t="s">
        <v>3744</v>
      </c>
    </row>
    <row r="218" spans="1:8" x14ac:dyDescent="0.2">
      <c r="A218" s="17" t="s">
        <v>946</v>
      </c>
      <c r="B218" s="17" t="s">
        <v>847</v>
      </c>
      <c r="C218" s="17" t="s">
        <v>3697</v>
      </c>
      <c r="D218" s="17" t="s">
        <v>950</v>
      </c>
      <c r="E218">
        <v>21.040000000008149</v>
      </c>
      <c r="F218">
        <v>2.7989999999990687</v>
      </c>
      <c r="G218">
        <v>58.89000000001397</v>
      </c>
      <c r="H218" s="17" t="s">
        <v>3745</v>
      </c>
    </row>
    <row r="219" spans="1:8" x14ac:dyDescent="0.2">
      <c r="A219" s="17" t="s">
        <v>946</v>
      </c>
      <c r="B219" s="17" t="s">
        <v>847</v>
      </c>
      <c r="C219" s="17" t="s">
        <v>3697</v>
      </c>
      <c r="D219" s="17" t="s">
        <v>948</v>
      </c>
      <c r="E219">
        <v>7.1399999999994179</v>
      </c>
      <c r="F219">
        <v>1.558999999999287</v>
      </c>
      <c r="G219">
        <v>11.130000000004657</v>
      </c>
    </row>
    <row r="220" spans="1:8" x14ac:dyDescent="0.2">
      <c r="A220" s="17" t="s">
        <v>946</v>
      </c>
      <c r="B220" s="17" t="s">
        <v>847</v>
      </c>
      <c r="C220" s="17" t="s">
        <v>3687</v>
      </c>
      <c r="D220" s="17" t="s">
        <v>951</v>
      </c>
      <c r="E220">
        <v>10.032000000006519</v>
      </c>
      <c r="F220">
        <v>2.8990000000012515</v>
      </c>
      <c r="G220">
        <v>29.079999999987194</v>
      </c>
      <c r="H220" s="17" t="s">
        <v>3746</v>
      </c>
    </row>
    <row r="221" spans="1:8" x14ac:dyDescent="0.2">
      <c r="A221" s="17" t="s">
        <v>946</v>
      </c>
      <c r="B221" s="17" t="s">
        <v>847</v>
      </c>
      <c r="C221" s="17" t="s">
        <v>3687</v>
      </c>
      <c r="D221" s="17" t="s">
        <v>948</v>
      </c>
      <c r="E221">
        <v>7.9479999999966822</v>
      </c>
      <c r="F221">
        <v>1.558999999999287</v>
      </c>
      <c r="G221">
        <v>12.389999999999418</v>
      </c>
    </row>
    <row r="222" spans="1:8" x14ac:dyDescent="0.2">
      <c r="A222" s="17" t="s">
        <v>946</v>
      </c>
      <c r="B222" s="17" t="s">
        <v>847</v>
      </c>
      <c r="C222" s="17" t="s">
        <v>3682</v>
      </c>
      <c r="D222" s="17" t="s">
        <v>951</v>
      </c>
      <c r="E222">
        <v>9.9210000000020955</v>
      </c>
      <c r="F222">
        <v>2.8990000000012515</v>
      </c>
      <c r="G222">
        <v>28.760000000009313</v>
      </c>
      <c r="H222" s="17" t="s">
        <v>3747</v>
      </c>
    </row>
    <row r="223" spans="1:8" x14ac:dyDescent="0.2">
      <c r="A223" s="17" t="s">
        <v>946</v>
      </c>
      <c r="B223" s="17" t="s">
        <v>847</v>
      </c>
      <c r="C223" s="17" t="s">
        <v>3682</v>
      </c>
      <c r="D223" s="17" t="s">
        <v>948</v>
      </c>
      <c r="E223">
        <v>7.216999999996915</v>
      </c>
      <c r="F223">
        <v>1.558999999999287</v>
      </c>
      <c r="G223">
        <v>11.25</v>
      </c>
    </row>
    <row r="224" spans="1:8" x14ac:dyDescent="0.2">
      <c r="A224" s="17" t="s">
        <v>946</v>
      </c>
      <c r="B224" s="17" t="s">
        <v>2476</v>
      </c>
      <c r="C224" s="17" t="s">
        <v>3674</v>
      </c>
      <c r="D224" s="17" t="s">
        <v>952</v>
      </c>
      <c r="E224">
        <v>82.268999999971129</v>
      </c>
      <c r="F224">
        <v>2.1290000000008149</v>
      </c>
      <c r="G224">
        <v>175.14999999990687</v>
      </c>
      <c r="H224" s="17" t="s">
        <v>3748</v>
      </c>
    </row>
    <row r="225" spans="1:8" x14ac:dyDescent="0.2">
      <c r="A225" s="17" t="s">
        <v>946</v>
      </c>
      <c r="B225" s="17" t="s">
        <v>2476</v>
      </c>
      <c r="C225" s="17" t="s">
        <v>3707</v>
      </c>
      <c r="D225" s="17" t="s">
        <v>952</v>
      </c>
      <c r="E225">
        <v>79.258000000030734</v>
      </c>
      <c r="F225">
        <v>2.1290000000008149</v>
      </c>
      <c r="G225">
        <v>168.73999999999069</v>
      </c>
      <c r="H225" s="17" t="s">
        <v>3749</v>
      </c>
    </row>
    <row r="226" spans="1:8" x14ac:dyDescent="0.2">
      <c r="A226" s="17" t="s">
        <v>946</v>
      </c>
      <c r="B226" s="17" t="s">
        <v>2476</v>
      </c>
      <c r="C226" s="17" t="s">
        <v>3682</v>
      </c>
      <c r="D226" s="17" t="s">
        <v>952</v>
      </c>
      <c r="E226">
        <v>82.692000000039116</v>
      </c>
      <c r="F226">
        <v>2.1290000000008149</v>
      </c>
      <c r="G226">
        <v>176.05000000004657</v>
      </c>
      <c r="H226" s="17" t="s">
        <v>3750</v>
      </c>
    </row>
    <row r="227" spans="1:8" x14ac:dyDescent="0.2">
      <c r="A227" s="17" t="s">
        <v>946</v>
      </c>
      <c r="B227" s="17" t="s">
        <v>40</v>
      </c>
      <c r="C227" s="17" t="s">
        <v>3674</v>
      </c>
      <c r="D227" s="17" t="s">
        <v>951</v>
      </c>
      <c r="E227">
        <v>27.595999999990454</v>
      </c>
      <c r="F227">
        <v>2.8990000000012515</v>
      </c>
      <c r="G227">
        <v>80</v>
      </c>
      <c r="H227" s="17" t="s">
        <v>3751</v>
      </c>
    </row>
    <row r="228" spans="1:8" x14ac:dyDescent="0.2">
      <c r="A228" s="17" t="s">
        <v>946</v>
      </c>
      <c r="B228" s="17" t="s">
        <v>849</v>
      </c>
      <c r="C228" s="17" t="s">
        <v>3669</v>
      </c>
      <c r="D228" s="17" t="s">
        <v>950</v>
      </c>
      <c r="E228">
        <v>2.5010000000002037</v>
      </c>
      <c r="F228">
        <v>2.7989999999990687</v>
      </c>
      <c r="G228">
        <v>7</v>
      </c>
      <c r="H228" s="17" t="s">
        <v>3752</v>
      </c>
    </row>
    <row r="229" spans="1:8" x14ac:dyDescent="0.2">
      <c r="A229" s="17" t="s">
        <v>946</v>
      </c>
      <c r="B229" s="17" t="s">
        <v>849</v>
      </c>
      <c r="C229" s="17" t="s">
        <v>3672</v>
      </c>
      <c r="D229" s="17" t="s">
        <v>951</v>
      </c>
      <c r="E229">
        <v>2.4290000000000873</v>
      </c>
      <c r="F229">
        <v>2.8990000000012515</v>
      </c>
      <c r="G229">
        <v>7.0400000000008731</v>
      </c>
      <c r="H229" s="17" t="s">
        <v>3753</v>
      </c>
    </row>
    <row r="230" spans="1:8" x14ac:dyDescent="0.2">
      <c r="A230" s="17" t="s">
        <v>946</v>
      </c>
      <c r="B230" s="17" t="s">
        <v>849</v>
      </c>
      <c r="C230" s="17" t="s">
        <v>3674</v>
      </c>
      <c r="D230" s="17" t="s">
        <v>951</v>
      </c>
      <c r="E230">
        <v>2.4219999999986612</v>
      </c>
      <c r="F230">
        <v>2.8990000000012515</v>
      </c>
      <c r="G230">
        <v>7.0199999999967986</v>
      </c>
      <c r="H230" s="17" t="s">
        <v>3754</v>
      </c>
    </row>
    <row r="231" spans="1:8" x14ac:dyDescent="0.2">
      <c r="A231" s="17" t="s">
        <v>946</v>
      </c>
      <c r="B231" s="17" t="s">
        <v>849</v>
      </c>
      <c r="C231" s="17" t="s">
        <v>3674</v>
      </c>
      <c r="D231" s="17" t="s">
        <v>950</v>
      </c>
      <c r="E231">
        <v>7.1489999999976135</v>
      </c>
      <c r="F231">
        <v>2.7989999999990687</v>
      </c>
      <c r="G231">
        <v>20.010000000009313</v>
      </c>
      <c r="H231" s="17" t="s">
        <v>3755</v>
      </c>
    </row>
    <row r="232" spans="1:8" x14ac:dyDescent="0.2">
      <c r="A232" s="17" t="s">
        <v>946</v>
      </c>
      <c r="B232" s="17" t="s">
        <v>849</v>
      </c>
      <c r="C232" s="17" t="s">
        <v>3697</v>
      </c>
      <c r="D232" s="17" t="s">
        <v>951</v>
      </c>
      <c r="E232">
        <v>3.4019999999982247</v>
      </c>
      <c r="F232">
        <v>2.8990000000012515</v>
      </c>
      <c r="G232">
        <v>9.8600000000005821</v>
      </c>
      <c r="H232" s="17" t="s">
        <v>3756</v>
      </c>
    </row>
    <row r="233" spans="1:8" x14ac:dyDescent="0.2">
      <c r="A233" s="17" t="s">
        <v>946</v>
      </c>
      <c r="B233" s="17" t="s">
        <v>849</v>
      </c>
      <c r="C233" s="17" t="s">
        <v>3697</v>
      </c>
      <c r="D233" s="17" t="s">
        <v>951</v>
      </c>
      <c r="E233">
        <v>4.9610000000029686</v>
      </c>
      <c r="F233">
        <v>2.8990000000012515</v>
      </c>
      <c r="G233">
        <v>14.380000000004657</v>
      </c>
      <c r="H233" s="17" t="s">
        <v>3757</v>
      </c>
    </row>
    <row r="234" spans="1:8" x14ac:dyDescent="0.2">
      <c r="A234" s="17" t="s">
        <v>946</v>
      </c>
      <c r="B234" s="17" t="s">
        <v>849</v>
      </c>
      <c r="C234" s="17" t="s">
        <v>3684</v>
      </c>
      <c r="D234" s="17" t="s">
        <v>951</v>
      </c>
      <c r="E234">
        <v>2.4219999999986612</v>
      </c>
      <c r="F234">
        <v>2.8990000000012515</v>
      </c>
      <c r="G234">
        <v>7.0199999999967986</v>
      </c>
      <c r="H234" s="17" t="s">
        <v>3758</v>
      </c>
    </row>
    <row r="235" spans="1:8" x14ac:dyDescent="0.2">
      <c r="A235" s="17" t="s">
        <v>946</v>
      </c>
      <c r="B235" s="17" t="s">
        <v>849</v>
      </c>
      <c r="C235" s="17" t="s">
        <v>3687</v>
      </c>
      <c r="D235" s="17" t="s">
        <v>951</v>
      </c>
      <c r="E235">
        <v>2.4290000000000873</v>
      </c>
      <c r="F235">
        <v>2.8990000000012515</v>
      </c>
      <c r="G235">
        <v>7.0400000000008731</v>
      </c>
      <c r="H235" s="17" t="s">
        <v>3759</v>
      </c>
    </row>
    <row r="236" spans="1:8" x14ac:dyDescent="0.2">
      <c r="A236" s="17" t="s">
        <v>946</v>
      </c>
      <c r="B236" s="17" t="s">
        <v>849</v>
      </c>
      <c r="C236" s="17" t="s">
        <v>3687</v>
      </c>
      <c r="D236" s="17" t="s">
        <v>951</v>
      </c>
      <c r="E236">
        <v>10.349000000001979</v>
      </c>
      <c r="F236">
        <v>2.8990000000012515</v>
      </c>
      <c r="G236">
        <v>30</v>
      </c>
      <c r="H236" s="17" t="s">
        <v>3760</v>
      </c>
    </row>
    <row r="237" spans="1:8" x14ac:dyDescent="0.2">
      <c r="A237" s="17" t="s">
        <v>946</v>
      </c>
      <c r="B237" s="17" t="s">
        <v>849</v>
      </c>
      <c r="C237" s="17" t="s">
        <v>3689</v>
      </c>
      <c r="D237" s="17" t="s">
        <v>950</v>
      </c>
      <c r="E237">
        <v>8.9320000000006985</v>
      </c>
      <c r="F237">
        <v>2.7989999999990687</v>
      </c>
      <c r="G237">
        <v>25</v>
      </c>
      <c r="H237" s="17" t="s">
        <v>3761</v>
      </c>
    </row>
    <row r="238" spans="1:8" x14ac:dyDescent="0.2">
      <c r="A238" s="17" t="s">
        <v>946</v>
      </c>
      <c r="B238" s="17" t="s">
        <v>849</v>
      </c>
      <c r="C238" s="17" t="s">
        <v>3689</v>
      </c>
      <c r="D238" s="17" t="s">
        <v>951</v>
      </c>
      <c r="E238">
        <v>2.4120000000002619</v>
      </c>
      <c r="F238">
        <v>2.8990000000012515</v>
      </c>
      <c r="G238">
        <v>6.9899999999979627</v>
      </c>
      <c r="H238" s="17" t="s">
        <v>3762</v>
      </c>
    </row>
    <row r="239" spans="1:8" x14ac:dyDescent="0.2">
      <c r="A239" s="17" t="s">
        <v>946</v>
      </c>
      <c r="B239" s="17" t="s">
        <v>849</v>
      </c>
      <c r="C239" s="17" t="s">
        <v>3710</v>
      </c>
      <c r="D239" s="17" t="s">
        <v>951</v>
      </c>
      <c r="E239">
        <v>2.4219999999986612</v>
      </c>
      <c r="F239">
        <v>2.8990000000012515</v>
      </c>
      <c r="G239">
        <v>7.0199999999967986</v>
      </c>
      <c r="H239" s="17" t="s">
        <v>3763</v>
      </c>
    </row>
    <row r="240" spans="1:8" x14ac:dyDescent="0.2">
      <c r="A240" s="17" t="s">
        <v>946</v>
      </c>
      <c r="B240" s="17" t="s">
        <v>849</v>
      </c>
      <c r="C240" s="17" t="s">
        <v>3676</v>
      </c>
      <c r="D240" s="17" t="s">
        <v>950</v>
      </c>
      <c r="E240">
        <v>5.0020000000004075</v>
      </c>
      <c r="F240">
        <v>2.7989999999990687</v>
      </c>
      <c r="G240">
        <v>14</v>
      </c>
      <c r="H240" s="17" t="s">
        <v>3764</v>
      </c>
    </row>
    <row r="241" spans="1:8" x14ac:dyDescent="0.2">
      <c r="A241" s="17" t="s">
        <v>946</v>
      </c>
      <c r="B241" s="17" t="s">
        <v>849</v>
      </c>
      <c r="C241" s="17" t="s">
        <v>3682</v>
      </c>
      <c r="D241" s="17" t="s">
        <v>951</v>
      </c>
      <c r="E241">
        <v>2.4290000000000873</v>
      </c>
      <c r="F241">
        <v>2.8990000000012515</v>
      </c>
      <c r="G241">
        <v>7.0400000000008731</v>
      </c>
      <c r="H241" s="17" t="s">
        <v>3765</v>
      </c>
    </row>
    <row r="242" spans="1:8" x14ac:dyDescent="0.2">
      <c r="A242" s="17" t="s">
        <v>946</v>
      </c>
      <c r="B242" s="17" t="s">
        <v>849</v>
      </c>
      <c r="C242" s="17" t="s">
        <v>3682</v>
      </c>
      <c r="D242" s="17" t="s">
        <v>951</v>
      </c>
      <c r="E242">
        <v>8.6309999999939464</v>
      </c>
      <c r="F242">
        <v>2.8990000000012515</v>
      </c>
      <c r="G242">
        <v>25.019999999989523</v>
      </c>
      <c r="H242" s="17" t="s">
        <v>3766</v>
      </c>
    </row>
    <row r="243" spans="1:8" x14ac:dyDescent="0.2">
      <c r="A243" s="17" t="s">
        <v>946</v>
      </c>
      <c r="B243" s="17" t="s">
        <v>849</v>
      </c>
      <c r="C243" s="17" t="s">
        <v>3680</v>
      </c>
      <c r="D243" s="17" t="s">
        <v>951</v>
      </c>
      <c r="E243">
        <v>2.4219999999986612</v>
      </c>
      <c r="F243">
        <v>2.8990000000012515</v>
      </c>
      <c r="G243">
        <v>7.0199999999967986</v>
      </c>
      <c r="H243" s="17" t="s">
        <v>3767</v>
      </c>
    </row>
    <row r="244" spans="1:8" x14ac:dyDescent="0.2">
      <c r="A244" s="17" t="s">
        <v>946</v>
      </c>
      <c r="B244" s="17" t="s">
        <v>849</v>
      </c>
      <c r="C244" s="17" t="s">
        <v>3692</v>
      </c>
      <c r="D244" s="17" t="s">
        <v>951</v>
      </c>
      <c r="E244">
        <v>8.6239999999961583</v>
      </c>
      <c r="F244">
        <v>2.8990000000012515</v>
      </c>
      <c r="G244">
        <v>25</v>
      </c>
      <c r="H244" s="17" t="s">
        <v>3768</v>
      </c>
    </row>
    <row r="245" spans="1:8" x14ac:dyDescent="0.2">
      <c r="A245" s="17" t="s">
        <v>946</v>
      </c>
      <c r="B245" s="17" t="s">
        <v>849</v>
      </c>
      <c r="C245" s="17" t="s">
        <v>3692</v>
      </c>
      <c r="D245" s="17" t="s">
        <v>951</v>
      </c>
      <c r="E245">
        <v>2.4150000000008731</v>
      </c>
      <c r="F245">
        <v>2.8990000000012515</v>
      </c>
      <c r="G245">
        <v>7</v>
      </c>
      <c r="H245" s="17" t="s">
        <v>3769</v>
      </c>
    </row>
    <row r="246" spans="1:8" x14ac:dyDescent="0.2">
      <c r="A246" s="17" t="s">
        <v>946</v>
      </c>
      <c r="B246" s="17" t="s">
        <v>54</v>
      </c>
      <c r="C246" s="17" t="s">
        <v>3674</v>
      </c>
      <c r="D246" s="17" t="s">
        <v>950</v>
      </c>
      <c r="E246">
        <v>7.1489999999976135</v>
      </c>
      <c r="F246">
        <v>2.7989999999990687</v>
      </c>
      <c r="G246">
        <v>20.010000000009313</v>
      </c>
      <c r="H246" s="17" t="s">
        <v>3770</v>
      </c>
    </row>
    <row r="247" spans="1:8" x14ac:dyDescent="0.2">
      <c r="A247" s="17" t="s">
        <v>946</v>
      </c>
      <c r="B247" s="17" t="s">
        <v>54</v>
      </c>
      <c r="C247" s="17" t="s">
        <v>3697</v>
      </c>
      <c r="D247" s="17" t="s">
        <v>951</v>
      </c>
      <c r="E247">
        <v>5.1710000000020955</v>
      </c>
      <c r="F247">
        <v>2.8990000000012515</v>
      </c>
      <c r="G247">
        <v>14.990000000005239</v>
      </c>
      <c r="H247" s="17" t="s">
        <v>3771</v>
      </c>
    </row>
    <row r="248" spans="1:8" x14ac:dyDescent="0.2">
      <c r="A248" s="17" t="s">
        <v>946</v>
      </c>
      <c r="B248" s="17" t="s">
        <v>54</v>
      </c>
      <c r="C248" s="17" t="s">
        <v>3684</v>
      </c>
      <c r="D248" s="17" t="s">
        <v>951</v>
      </c>
      <c r="E248">
        <v>5.1920000000027358</v>
      </c>
      <c r="F248">
        <v>2.8990000000012515</v>
      </c>
      <c r="G248">
        <v>15.05000000000291</v>
      </c>
      <c r="H248" s="17" t="s">
        <v>3772</v>
      </c>
    </row>
    <row r="249" spans="1:8" x14ac:dyDescent="0.2">
      <c r="A249" s="17" t="s">
        <v>946</v>
      </c>
      <c r="B249" s="17" t="s">
        <v>54</v>
      </c>
      <c r="C249" s="17" t="s">
        <v>3687</v>
      </c>
      <c r="D249" s="17" t="s">
        <v>951</v>
      </c>
      <c r="E249">
        <v>3.4500000000007276</v>
      </c>
      <c r="F249">
        <v>2.8990000000012515</v>
      </c>
      <c r="G249">
        <v>10</v>
      </c>
      <c r="H249" s="17" t="s">
        <v>3773</v>
      </c>
    </row>
    <row r="250" spans="1:8" x14ac:dyDescent="0.2">
      <c r="A250" s="17" t="s">
        <v>946</v>
      </c>
      <c r="B250" s="17" t="s">
        <v>54</v>
      </c>
      <c r="C250" s="17" t="s">
        <v>3707</v>
      </c>
      <c r="D250" s="17" t="s">
        <v>951</v>
      </c>
      <c r="E250">
        <v>5.1710000000020955</v>
      </c>
      <c r="F250">
        <v>2.8990000000012515</v>
      </c>
      <c r="G250">
        <v>14.990000000005239</v>
      </c>
      <c r="H250" s="17" t="s">
        <v>3774</v>
      </c>
    </row>
    <row r="251" spans="1:8" x14ac:dyDescent="0.2">
      <c r="A251" s="17" t="s">
        <v>946</v>
      </c>
      <c r="B251" s="17" t="s">
        <v>54</v>
      </c>
      <c r="C251" s="17" t="s">
        <v>3689</v>
      </c>
      <c r="D251" s="17" t="s">
        <v>951</v>
      </c>
      <c r="E251">
        <v>6.8989999999976135</v>
      </c>
      <c r="F251">
        <v>2.8990000000012515</v>
      </c>
      <c r="G251">
        <v>20</v>
      </c>
      <c r="H251" s="17" t="s">
        <v>3775</v>
      </c>
    </row>
    <row r="252" spans="1:8" x14ac:dyDescent="0.2">
      <c r="A252" s="17" t="s">
        <v>946</v>
      </c>
      <c r="B252" s="17" t="s">
        <v>54</v>
      </c>
      <c r="C252" s="17" t="s">
        <v>3710</v>
      </c>
      <c r="D252" s="17" t="s">
        <v>951</v>
      </c>
      <c r="E252">
        <v>5.1820000000006985</v>
      </c>
      <c r="F252">
        <v>2.8990000000012515</v>
      </c>
      <c r="G252">
        <v>15.020000000004075</v>
      </c>
      <c r="H252" s="17" t="s">
        <v>3776</v>
      </c>
    </row>
    <row r="253" spans="1:8" x14ac:dyDescent="0.2">
      <c r="A253" s="17" t="s">
        <v>946</v>
      </c>
      <c r="B253" s="17" t="s">
        <v>54</v>
      </c>
      <c r="C253" s="17" t="s">
        <v>3676</v>
      </c>
      <c r="D253" s="17" t="s">
        <v>950</v>
      </c>
      <c r="E253">
        <v>7.1460000000006403</v>
      </c>
      <c r="F253">
        <v>2.7989999999990687</v>
      </c>
      <c r="G253">
        <v>20</v>
      </c>
      <c r="H253" s="17" t="s">
        <v>3777</v>
      </c>
    </row>
    <row r="254" spans="1:8" x14ac:dyDescent="0.2">
      <c r="A254" s="17" t="s">
        <v>946</v>
      </c>
      <c r="B254" s="17" t="s">
        <v>54</v>
      </c>
      <c r="C254" s="17" t="s">
        <v>3682</v>
      </c>
      <c r="D254" s="17" t="s">
        <v>951</v>
      </c>
      <c r="E254">
        <v>5.1820000000006985</v>
      </c>
      <c r="F254">
        <v>2.8990000000012515</v>
      </c>
      <c r="G254">
        <v>15.020000000004075</v>
      </c>
      <c r="H254" s="17" t="s">
        <v>3778</v>
      </c>
    </row>
    <row r="255" spans="1:8" x14ac:dyDescent="0.2">
      <c r="A255" s="17" t="s">
        <v>946</v>
      </c>
      <c r="B255" s="17" t="s">
        <v>54</v>
      </c>
      <c r="C255" s="17" t="s">
        <v>3692</v>
      </c>
      <c r="D255" s="17" t="s">
        <v>950</v>
      </c>
      <c r="E255">
        <v>7.1489999999976135</v>
      </c>
      <c r="F255">
        <v>2.7989999999990687</v>
      </c>
      <c r="G255">
        <v>20.010000000009313</v>
      </c>
      <c r="H255" s="17" t="s">
        <v>3779</v>
      </c>
    </row>
    <row r="256" spans="1:8" x14ac:dyDescent="0.2">
      <c r="A256" s="17" t="s">
        <v>946</v>
      </c>
      <c r="B256" s="17" t="s">
        <v>822</v>
      </c>
      <c r="C256" s="17" t="s">
        <v>3674</v>
      </c>
      <c r="D256" s="17" t="s">
        <v>951</v>
      </c>
      <c r="E256">
        <v>40.021000000007916</v>
      </c>
      <c r="F256">
        <v>2.8990000000012515</v>
      </c>
      <c r="G256">
        <v>116.02000000001863</v>
      </c>
      <c r="H256" s="17" t="s">
        <v>3780</v>
      </c>
    </row>
    <row r="257" spans="1:8" x14ac:dyDescent="0.2">
      <c r="A257" s="17" t="s">
        <v>946</v>
      </c>
      <c r="B257" s="17" t="s">
        <v>822</v>
      </c>
      <c r="C257" s="17" t="s">
        <v>3710</v>
      </c>
      <c r="D257" s="17" t="s">
        <v>950</v>
      </c>
      <c r="E257">
        <v>33.770000000018626</v>
      </c>
      <c r="F257">
        <v>2.7989999999990687</v>
      </c>
      <c r="G257">
        <v>94.520000000018626</v>
      </c>
      <c r="H257" s="17" t="s">
        <v>3781</v>
      </c>
    </row>
    <row r="258" spans="1:8" x14ac:dyDescent="0.2">
      <c r="A258" s="17" t="s">
        <v>946</v>
      </c>
      <c r="B258" s="17" t="s">
        <v>844</v>
      </c>
      <c r="C258" s="17" t="s">
        <v>3672</v>
      </c>
      <c r="D258" s="17" t="s">
        <v>947</v>
      </c>
      <c r="E258">
        <v>22.233000000007451</v>
      </c>
      <c r="F258">
        <v>2.2489999999997963</v>
      </c>
      <c r="G258">
        <v>50</v>
      </c>
      <c r="H258" s="17" t="s">
        <v>3782</v>
      </c>
    </row>
    <row r="259" spans="1:8" x14ac:dyDescent="0.2">
      <c r="A259" s="17" t="s">
        <v>946</v>
      </c>
      <c r="B259" s="17" t="s">
        <v>844</v>
      </c>
      <c r="C259" s="17" t="s">
        <v>3674</v>
      </c>
      <c r="D259" s="17" t="s">
        <v>947</v>
      </c>
      <c r="E259">
        <v>13.429000000003725</v>
      </c>
      <c r="F259">
        <v>2.2489999999997963</v>
      </c>
      <c r="G259">
        <v>30.200000000011642</v>
      </c>
      <c r="H259" s="17" t="s">
        <v>3783</v>
      </c>
    </row>
    <row r="260" spans="1:8" x14ac:dyDescent="0.2">
      <c r="A260" s="17" t="s">
        <v>946</v>
      </c>
      <c r="B260" s="17" t="s">
        <v>844</v>
      </c>
      <c r="C260" s="17" t="s">
        <v>3684</v>
      </c>
      <c r="D260" s="17" t="s">
        <v>947</v>
      </c>
      <c r="E260">
        <v>22.24100000000908</v>
      </c>
      <c r="F260">
        <v>2.2489999999997963</v>
      </c>
      <c r="G260">
        <v>50.020000000018626</v>
      </c>
      <c r="H260" s="17" t="s">
        <v>3784</v>
      </c>
    </row>
    <row r="261" spans="1:8" x14ac:dyDescent="0.2">
      <c r="A261" s="17" t="s">
        <v>946</v>
      </c>
      <c r="B261" s="17" t="s">
        <v>844</v>
      </c>
      <c r="C261" s="17" t="s">
        <v>3684</v>
      </c>
      <c r="D261" s="17" t="s">
        <v>3785</v>
      </c>
      <c r="E261">
        <v>3</v>
      </c>
      <c r="F261">
        <v>29.329999999987194</v>
      </c>
      <c r="G261">
        <v>87.989999999990687</v>
      </c>
    </row>
    <row r="262" spans="1:8" x14ac:dyDescent="0.2">
      <c r="A262" s="17" t="s">
        <v>946</v>
      </c>
      <c r="B262" s="17" t="s">
        <v>844</v>
      </c>
      <c r="C262" s="17" t="s">
        <v>3684</v>
      </c>
      <c r="D262" s="17" t="s">
        <v>3786</v>
      </c>
      <c r="E262">
        <v>1</v>
      </c>
      <c r="F262">
        <v>12.119999999995343</v>
      </c>
      <c r="G262">
        <v>12.119999999995343</v>
      </c>
    </row>
    <row r="263" spans="1:8" x14ac:dyDescent="0.2">
      <c r="A263" s="17" t="s">
        <v>946</v>
      </c>
      <c r="B263" s="17" t="s">
        <v>844</v>
      </c>
      <c r="C263" s="17" t="s">
        <v>3684</v>
      </c>
      <c r="D263" s="17" t="s">
        <v>1558</v>
      </c>
      <c r="E263">
        <v>1</v>
      </c>
      <c r="F263">
        <v>11.529999999998836</v>
      </c>
      <c r="G263">
        <v>11.529999999998836</v>
      </c>
    </row>
    <row r="264" spans="1:8" x14ac:dyDescent="0.2">
      <c r="A264" s="17" t="s">
        <v>946</v>
      </c>
      <c r="B264" s="17" t="s">
        <v>844</v>
      </c>
      <c r="C264" s="17" t="s">
        <v>3710</v>
      </c>
      <c r="D264" s="17" t="s">
        <v>947</v>
      </c>
      <c r="E264">
        <v>17.785999999992782</v>
      </c>
      <c r="F264">
        <v>2.2489999999997963</v>
      </c>
      <c r="G264">
        <v>40</v>
      </c>
      <c r="H264" s="17" t="s">
        <v>3787</v>
      </c>
    </row>
    <row r="265" spans="1:8" x14ac:dyDescent="0.2">
      <c r="A265" s="17" t="s">
        <v>946</v>
      </c>
      <c r="B265" s="17" t="s">
        <v>844</v>
      </c>
      <c r="C265" s="17" t="s">
        <v>3676</v>
      </c>
      <c r="D265" s="17" t="s">
        <v>947</v>
      </c>
      <c r="E265">
        <v>13.339999999996508</v>
      </c>
      <c r="F265">
        <v>2.2489999999997963</v>
      </c>
      <c r="G265">
        <v>30</v>
      </c>
      <c r="H265" s="17" t="s">
        <v>3788</v>
      </c>
    </row>
    <row r="266" spans="1:8" x14ac:dyDescent="0.2">
      <c r="A266" s="17" t="s">
        <v>946</v>
      </c>
      <c r="B266" s="17" t="s">
        <v>860</v>
      </c>
      <c r="C266" s="17" t="s">
        <v>3669</v>
      </c>
      <c r="D266" s="17" t="s">
        <v>950</v>
      </c>
      <c r="E266">
        <v>10.721999999994296</v>
      </c>
      <c r="F266">
        <v>2.7989999999990687</v>
      </c>
      <c r="G266">
        <v>30.010000000009313</v>
      </c>
      <c r="H266" s="17" t="s">
        <v>3789</v>
      </c>
    </row>
    <row r="267" spans="1:8" x14ac:dyDescent="0.2">
      <c r="A267" s="17" t="s">
        <v>946</v>
      </c>
      <c r="B267" s="17" t="s">
        <v>860</v>
      </c>
      <c r="C267" s="17" t="s">
        <v>3672</v>
      </c>
      <c r="D267" s="17" t="s">
        <v>950</v>
      </c>
      <c r="E267">
        <v>10.721999999994296</v>
      </c>
      <c r="F267">
        <v>2.7989999999990687</v>
      </c>
      <c r="G267">
        <v>30.010000000009313</v>
      </c>
      <c r="H267" s="17" t="s">
        <v>3790</v>
      </c>
    </row>
    <row r="268" spans="1:8" x14ac:dyDescent="0.2">
      <c r="A268" s="17" t="s">
        <v>946</v>
      </c>
      <c r="B268" s="17" t="s">
        <v>860</v>
      </c>
      <c r="C268" s="17" t="s">
        <v>3674</v>
      </c>
      <c r="D268" s="17" t="s">
        <v>951</v>
      </c>
      <c r="E268">
        <v>10.410999999992782</v>
      </c>
      <c r="F268">
        <v>2.8990000000012515</v>
      </c>
      <c r="G268">
        <v>30.179999999993015</v>
      </c>
      <c r="H268" s="17" t="s">
        <v>3791</v>
      </c>
    </row>
    <row r="269" spans="1:8" x14ac:dyDescent="0.2">
      <c r="A269" s="17" t="s">
        <v>946</v>
      </c>
      <c r="B269" s="17" t="s">
        <v>860</v>
      </c>
      <c r="C269" s="17" t="s">
        <v>3697</v>
      </c>
      <c r="D269" s="17" t="s">
        <v>950</v>
      </c>
      <c r="E269">
        <v>10.721999999994296</v>
      </c>
      <c r="F269">
        <v>2.7989999999990687</v>
      </c>
      <c r="G269">
        <v>30.010000000009313</v>
      </c>
      <c r="H269" s="17" t="s">
        <v>3792</v>
      </c>
    </row>
    <row r="270" spans="1:8" x14ac:dyDescent="0.2">
      <c r="A270" s="17" t="s">
        <v>946</v>
      </c>
      <c r="B270" s="17" t="s">
        <v>860</v>
      </c>
      <c r="C270" s="17" t="s">
        <v>3687</v>
      </c>
      <c r="D270" s="17" t="s">
        <v>950</v>
      </c>
      <c r="E270">
        <v>10.721999999994296</v>
      </c>
      <c r="F270">
        <v>2.7989999999990687</v>
      </c>
      <c r="G270">
        <v>30.010000000009313</v>
      </c>
      <c r="H270" s="17" t="s">
        <v>3793</v>
      </c>
    </row>
    <row r="271" spans="1:8" x14ac:dyDescent="0.2">
      <c r="A271" s="17" t="s">
        <v>946</v>
      </c>
      <c r="B271" s="17" t="s">
        <v>860</v>
      </c>
      <c r="C271" s="17" t="s">
        <v>3707</v>
      </c>
      <c r="D271" s="17" t="s">
        <v>951</v>
      </c>
      <c r="E271">
        <v>10.349000000001979</v>
      </c>
      <c r="F271">
        <v>2.8990000000012515</v>
      </c>
      <c r="G271">
        <v>30</v>
      </c>
      <c r="H271" s="17" t="s">
        <v>3794</v>
      </c>
    </row>
    <row r="272" spans="1:8" x14ac:dyDescent="0.2">
      <c r="A272" s="17" t="s">
        <v>946</v>
      </c>
      <c r="B272" s="17" t="s">
        <v>860</v>
      </c>
      <c r="C272" s="17" t="s">
        <v>3689</v>
      </c>
      <c r="D272" s="17" t="s">
        <v>951</v>
      </c>
      <c r="E272">
        <v>10.349000000001979</v>
      </c>
      <c r="F272">
        <v>2.8990000000012515</v>
      </c>
      <c r="G272">
        <v>30</v>
      </c>
      <c r="H272" s="17" t="s">
        <v>3795</v>
      </c>
    </row>
    <row r="273" spans="1:8" x14ac:dyDescent="0.2">
      <c r="A273" s="17" t="s">
        <v>946</v>
      </c>
      <c r="B273" s="17" t="s">
        <v>860</v>
      </c>
      <c r="C273" s="17" t="s">
        <v>3710</v>
      </c>
      <c r="D273" s="17" t="s">
        <v>951</v>
      </c>
      <c r="E273">
        <v>10.349000000001979</v>
      </c>
      <c r="F273">
        <v>2.8990000000012515</v>
      </c>
      <c r="G273">
        <v>30</v>
      </c>
      <c r="H273" s="17" t="s">
        <v>3796</v>
      </c>
    </row>
    <row r="274" spans="1:8" x14ac:dyDescent="0.2">
      <c r="A274" s="17" t="s">
        <v>946</v>
      </c>
      <c r="B274" s="17" t="s">
        <v>860</v>
      </c>
      <c r="C274" s="17" t="s">
        <v>3676</v>
      </c>
      <c r="D274" s="17" t="s">
        <v>950</v>
      </c>
      <c r="E274">
        <v>10.729000000006636</v>
      </c>
      <c r="F274">
        <v>2.7989999999990687</v>
      </c>
      <c r="G274">
        <v>30.029999999998836</v>
      </c>
      <c r="H274" s="17" t="s">
        <v>3797</v>
      </c>
    </row>
    <row r="275" spans="1:8" x14ac:dyDescent="0.2">
      <c r="A275" s="17" t="s">
        <v>946</v>
      </c>
      <c r="B275" s="17" t="s">
        <v>860</v>
      </c>
      <c r="C275" s="17" t="s">
        <v>3682</v>
      </c>
      <c r="D275" s="17" t="s">
        <v>951</v>
      </c>
      <c r="E275">
        <v>10.35899999999674</v>
      </c>
      <c r="F275">
        <v>2.8990000000012515</v>
      </c>
      <c r="G275">
        <v>30.029999999998836</v>
      </c>
      <c r="H275" s="17" t="s">
        <v>3798</v>
      </c>
    </row>
    <row r="276" spans="1:8" x14ac:dyDescent="0.2">
      <c r="A276" s="17" t="s">
        <v>946</v>
      </c>
      <c r="B276" s="17" t="s">
        <v>860</v>
      </c>
      <c r="C276" s="17" t="s">
        <v>3680</v>
      </c>
      <c r="D276" s="17" t="s">
        <v>951</v>
      </c>
      <c r="E276">
        <v>10.349000000001979</v>
      </c>
      <c r="F276">
        <v>2.8990000000012515</v>
      </c>
      <c r="G276">
        <v>30</v>
      </c>
      <c r="H276" s="17" t="s">
        <v>3799</v>
      </c>
    </row>
    <row r="277" spans="1:8" x14ac:dyDescent="0.2">
      <c r="A277" s="17" t="s">
        <v>946</v>
      </c>
      <c r="B277" s="17" t="s">
        <v>860</v>
      </c>
      <c r="C277" s="17" t="s">
        <v>3692</v>
      </c>
      <c r="D277" s="17" t="s">
        <v>951</v>
      </c>
      <c r="E277">
        <v>10.349000000001979</v>
      </c>
      <c r="F277">
        <v>2.8990000000012515</v>
      </c>
      <c r="G277">
        <v>30</v>
      </c>
      <c r="H277" s="17" t="s">
        <v>3800</v>
      </c>
    </row>
    <row r="278" spans="1:8" x14ac:dyDescent="0.2">
      <c r="A278" s="17" t="s">
        <v>946</v>
      </c>
      <c r="B278" s="17" t="s">
        <v>881</v>
      </c>
      <c r="C278" s="17" t="s">
        <v>3669</v>
      </c>
      <c r="D278" s="17" t="s">
        <v>948</v>
      </c>
      <c r="E278">
        <v>22.209000000002561</v>
      </c>
      <c r="F278">
        <v>1.4989999999997963</v>
      </c>
      <c r="G278">
        <v>33.289999999979045</v>
      </c>
      <c r="H278" s="17" t="s">
        <v>3801</v>
      </c>
    </row>
    <row r="279" spans="1:8" x14ac:dyDescent="0.2">
      <c r="A279" s="17" t="s">
        <v>946</v>
      </c>
      <c r="B279" s="17" t="s">
        <v>881</v>
      </c>
      <c r="C279" s="17" t="s">
        <v>3697</v>
      </c>
      <c r="D279" s="17" t="s">
        <v>948</v>
      </c>
      <c r="E279">
        <v>18.746000000013737</v>
      </c>
      <c r="F279">
        <v>1.4989999999997963</v>
      </c>
      <c r="G279">
        <v>28.100000000005821</v>
      </c>
      <c r="H279" s="17" t="s">
        <v>3802</v>
      </c>
    </row>
    <row r="280" spans="1:8" x14ac:dyDescent="0.2">
      <c r="A280" s="17" t="s">
        <v>946</v>
      </c>
      <c r="B280" s="17" t="s">
        <v>881</v>
      </c>
      <c r="C280" s="17" t="s">
        <v>3697</v>
      </c>
      <c r="D280" s="17" t="s">
        <v>948</v>
      </c>
      <c r="E280">
        <v>20.263000000006286</v>
      </c>
      <c r="F280">
        <v>1.558999999999287</v>
      </c>
      <c r="G280">
        <v>31.589999999996508</v>
      </c>
      <c r="H280" s="17" t="s">
        <v>3803</v>
      </c>
    </row>
    <row r="281" spans="1:8" x14ac:dyDescent="0.2">
      <c r="A281" s="17" t="s">
        <v>946</v>
      </c>
      <c r="B281" s="17" t="s">
        <v>881</v>
      </c>
      <c r="C281" s="17" t="s">
        <v>3684</v>
      </c>
      <c r="D281" s="17" t="s">
        <v>948</v>
      </c>
      <c r="E281">
        <v>22.174999999988358</v>
      </c>
      <c r="F281">
        <v>1.558999999999287</v>
      </c>
      <c r="G281">
        <v>34.570000000006985</v>
      </c>
      <c r="H281" s="17" t="s">
        <v>3804</v>
      </c>
    </row>
    <row r="282" spans="1:8" x14ac:dyDescent="0.2">
      <c r="A282" s="17" t="s">
        <v>946</v>
      </c>
      <c r="B282" s="17" t="s">
        <v>881</v>
      </c>
      <c r="C282" s="17" t="s">
        <v>3707</v>
      </c>
      <c r="D282" s="17" t="s">
        <v>948</v>
      </c>
      <c r="E282">
        <v>17.198999999993248</v>
      </c>
      <c r="F282">
        <v>1.4989999999997963</v>
      </c>
      <c r="G282">
        <v>25.779999999998836</v>
      </c>
      <c r="H282" s="17" t="s">
        <v>3805</v>
      </c>
    </row>
    <row r="283" spans="1:8" x14ac:dyDescent="0.2">
      <c r="A283" s="17" t="s">
        <v>946</v>
      </c>
      <c r="B283" s="17" t="s">
        <v>881</v>
      </c>
      <c r="C283" s="17" t="s">
        <v>3710</v>
      </c>
      <c r="D283" s="17" t="s">
        <v>948</v>
      </c>
      <c r="E283">
        <v>18.540000000008149</v>
      </c>
      <c r="F283">
        <v>1.4989999999997963</v>
      </c>
      <c r="G283">
        <v>27.790000000008149</v>
      </c>
      <c r="H283" s="17" t="s">
        <v>3806</v>
      </c>
    </row>
    <row r="284" spans="1:8" x14ac:dyDescent="0.2">
      <c r="A284" s="17" t="s">
        <v>946</v>
      </c>
      <c r="B284" s="17" t="s">
        <v>881</v>
      </c>
      <c r="C284" s="17" t="s">
        <v>3710</v>
      </c>
      <c r="D284" s="17" t="s">
        <v>948</v>
      </c>
      <c r="E284">
        <v>16.858000000007451</v>
      </c>
      <c r="F284">
        <v>1.4989999999997963</v>
      </c>
      <c r="G284">
        <v>25.269999999989523</v>
      </c>
      <c r="H284" s="17" t="s">
        <v>3807</v>
      </c>
    </row>
    <row r="285" spans="1:8" x14ac:dyDescent="0.2">
      <c r="A285" s="17" t="s">
        <v>946</v>
      </c>
      <c r="B285" s="17" t="s">
        <v>881</v>
      </c>
      <c r="C285" s="17" t="s">
        <v>3682</v>
      </c>
      <c r="D285" s="17" t="s">
        <v>948</v>
      </c>
      <c r="E285">
        <v>17.306000000011409</v>
      </c>
      <c r="F285">
        <v>1.558999999999287</v>
      </c>
      <c r="G285">
        <v>26.980000000010477</v>
      </c>
      <c r="H285" s="17" t="s">
        <v>3808</v>
      </c>
    </row>
    <row r="286" spans="1:8" x14ac:dyDescent="0.2">
      <c r="A286" s="17" t="s">
        <v>946</v>
      </c>
      <c r="B286" s="17" t="s">
        <v>881</v>
      </c>
      <c r="C286" s="17" t="s">
        <v>3680</v>
      </c>
      <c r="D286" s="17" t="s">
        <v>948</v>
      </c>
      <c r="E286">
        <v>19.50700000001234</v>
      </c>
      <c r="F286">
        <v>1.558999999999287</v>
      </c>
      <c r="G286">
        <v>30.410000000003492</v>
      </c>
      <c r="H286" s="17" t="s">
        <v>3809</v>
      </c>
    </row>
    <row r="287" spans="1:8" x14ac:dyDescent="0.2">
      <c r="A287" s="17" t="s">
        <v>946</v>
      </c>
      <c r="B287" s="17" t="s">
        <v>345</v>
      </c>
      <c r="C287" s="17" t="s">
        <v>3674</v>
      </c>
      <c r="D287" s="17" t="s">
        <v>951</v>
      </c>
      <c r="E287">
        <v>3.2190000000009604</v>
      </c>
      <c r="F287">
        <v>2.8990000000012515</v>
      </c>
      <c r="G287">
        <v>9.3300000000017462</v>
      </c>
      <c r="H287" s="17" t="s">
        <v>3810</v>
      </c>
    </row>
    <row r="288" spans="1:8" x14ac:dyDescent="0.2">
      <c r="A288" s="17" t="s">
        <v>946</v>
      </c>
      <c r="B288" s="17" t="s">
        <v>345</v>
      </c>
      <c r="C288" s="17" t="s">
        <v>3674</v>
      </c>
      <c r="D288" s="17" t="s">
        <v>948</v>
      </c>
      <c r="E288">
        <v>10.025999999998021</v>
      </c>
      <c r="F288">
        <v>1.558999999999287</v>
      </c>
      <c r="G288">
        <v>15.630000000004657</v>
      </c>
    </row>
    <row r="289" spans="1:8" x14ac:dyDescent="0.2">
      <c r="A289" s="17" t="s">
        <v>946</v>
      </c>
      <c r="B289" s="17" t="s">
        <v>345</v>
      </c>
      <c r="C289" s="17" t="s">
        <v>3684</v>
      </c>
      <c r="D289" s="17" t="s">
        <v>951</v>
      </c>
      <c r="E289">
        <v>2.4700000000011642</v>
      </c>
      <c r="F289">
        <v>2.8990000000012515</v>
      </c>
      <c r="G289">
        <v>7.1600000000034925</v>
      </c>
      <c r="H289" s="17" t="s">
        <v>3811</v>
      </c>
    </row>
    <row r="290" spans="1:8" x14ac:dyDescent="0.2">
      <c r="A290" s="17" t="s">
        <v>946</v>
      </c>
      <c r="B290" s="17" t="s">
        <v>345</v>
      </c>
      <c r="C290" s="17" t="s">
        <v>3684</v>
      </c>
      <c r="D290" s="17" t="s">
        <v>948</v>
      </c>
      <c r="E290">
        <v>11.437000000005355</v>
      </c>
      <c r="F290">
        <v>1.558999999999287</v>
      </c>
      <c r="G290">
        <v>17.829999999987194</v>
      </c>
    </row>
    <row r="291" spans="1:8" x14ac:dyDescent="0.2">
      <c r="A291" s="17" t="s">
        <v>946</v>
      </c>
      <c r="B291" s="17" t="s">
        <v>345</v>
      </c>
      <c r="C291" s="17" t="s">
        <v>3687</v>
      </c>
      <c r="D291" s="17" t="s">
        <v>948</v>
      </c>
      <c r="E291">
        <v>11.213000000003376</v>
      </c>
      <c r="F291">
        <v>1.558999999999287</v>
      </c>
      <c r="G291">
        <v>17.480000000010477</v>
      </c>
      <c r="H291" s="17" t="s">
        <v>3812</v>
      </c>
    </row>
    <row r="292" spans="1:8" x14ac:dyDescent="0.2">
      <c r="A292" s="17" t="s">
        <v>946</v>
      </c>
      <c r="B292" s="17" t="s">
        <v>345</v>
      </c>
      <c r="C292" s="17" t="s">
        <v>3707</v>
      </c>
      <c r="D292" s="17" t="s">
        <v>948</v>
      </c>
      <c r="E292">
        <v>7.6719999999986612</v>
      </c>
      <c r="F292">
        <v>1.558999999999287</v>
      </c>
      <c r="G292">
        <v>11.960000000006403</v>
      </c>
      <c r="H292" s="17" t="s">
        <v>3813</v>
      </c>
    </row>
    <row r="293" spans="1:8" x14ac:dyDescent="0.2">
      <c r="A293" s="17" t="s">
        <v>946</v>
      </c>
      <c r="B293" s="17" t="s">
        <v>345</v>
      </c>
      <c r="C293" s="17" t="s">
        <v>3707</v>
      </c>
      <c r="D293" s="17" t="s">
        <v>951</v>
      </c>
      <c r="E293">
        <v>4.4919999999983702</v>
      </c>
      <c r="F293">
        <v>2.8990000000012515</v>
      </c>
      <c r="G293">
        <v>13.020000000004075</v>
      </c>
    </row>
    <row r="294" spans="1:8" x14ac:dyDescent="0.2">
      <c r="A294" s="17" t="s">
        <v>946</v>
      </c>
      <c r="B294" s="17" t="s">
        <v>345</v>
      </c>
      <c r="C294" s="17" t="s">
        <v>3689</v>
      </c>
      <c r="D294" s="17" t="s">
        <v>948</v>
      </c>
      <c r="E294">
        <v>9.6220000000030268</v>
      </c>
      <c r="F294">
        <v>1.558999999999287</v>
      </c>
      <c r="G294">
        <v>15</v>
      </c>
      <c r="H294" s="17" t="s">
        <v>3814</v>
      </c>
    </row>
    <row r="295" spans="1:8" x14ac:dyDescent="0.2">
      <c r="A295" s="17" t="s">
        <v>946</v>
      </c>
      <c r="B295" s="17" t="s">
        <v>345</v>
      </c>
      <c r="C295" s="17" t="s">
        <v>3710</v>
      </c>
      <c r="D295" s="17" t="s">
        <v>948</v>
      </c>
      <c r="E295">
        <v>8.3139999999984866</v>
      </c>
      <c r="F295">
        <v>1.558999999999287</v>
      </c>
      <c r="G295">
        <v>12.960000000006403</v>
      </c>
      <c r="H295" s="17" t="s">
        <v>3815</v>
      </c>
    </row>
    <row r="296" spans="1:8" x14ac:dyDescent="0.2">
      <c r="A296" s="17" t="s">
        <v>946</v>
      </c>
      <c r="B296" s="17" t="s">
        <v>345</v>
      </c>
      <c r="C296" s="17" t="s">
        <v>3710</v>
      </c>
      <c r="D296" s="17" t="s">
        <v>951</v>
      </c>
      <c r="E296">
        <v>4.1399999999994179</v>
      </c>
      <c r="F296">
        <v>2.8990000000012515</v>
      </c>
      <c r="G296">
        <v>12</v>
      </c>
    </row>
    <row r="297" spans="1:8" x14ac:dyDescent="0.2">
      <c r="A297" s="17" t="s">
        <v>946</v>
      </c>
      <c r="B297" s="17" t="s">
        <v>345</v>
      </c>
      <c r="C297" s="17" t="s">
        <v>3676</v>
      </c>
      <c r="D297" s="17" t="s">
        <v>948</v>
      </c>
      <c r="E297">
        <v>10.956000000005588</v>
      </c>
      <c r="F297">
        <v>1.558999999999287</v>
      </c>
      <c r="G297">
        <v>17.079999999987194</v>
      </c>
      <c r="H297" s="17" t="s">
        <v>3816</v>
      </c>
    </row>
    <row r="298" spans="1:8" x14ac:dyDescent="0.2">
      <c r="A298" s="17" t="s">
        <v>946</v>
      </c>
      <c r="B298" s="17" t="s">
        <v>345</v>
      </c>
      <c r="C298" s="17" t="s">
        <v>3692</v>
      </c>
      <c r="D298" s="17" t="s">
        <v>948</v>
      </c>
      <c r="E298">
        <v>12.142999999996391</v>
      </c>
      <c r="F298">
        <v>1.558999999999287</v>
      </c>
      <c r="G298">
        <v>18.929999999993015</v>
      </c>
      <c r="H298" s="17" t="s">
        <v>3817</v>
      </c>
    </row>
    <row r="299" spans="1:8" x14ac:dyDescent="0.2">
      <c r="A299" s="17" t="s">
        <v>946</v>
      </c>
      <c r="B299" s="17" t="s">
        <v>905</v>
      </c>
      <c r="C299" s="17" t="s">
        <v>3672</v>
      </c>
      <c r="D299" s="17" t="s">
        <v>948</v>
      </c>
      <c r="E299">
        <v>9.7569999999977881</v>
      </c>
      <c r="F299">
        <v>1.558999999999287</v>
      </c>
      <c r="G299">
        <v>15.210000000006403</v>
      </c>
      <c r="H299" s="17" t="s">
        <v>3818</v>
      </c>
    </row>
    <row r="300" spans="1:8" x14ac:dyDescent="0.2">
      <c r="A300" s="17" t="s">
        <v>946</v>
      </c>
      <c r="B300" s="17" t="s">
        <v>905</v>
      </c>
      <c r="C300" s="17" t="s">
        <v>3674</v>
      </c>
      <c r="D300" s="17" t="s">
        <v>948</v>
      </c>
      <c r="E300">
        <v>12.899999999994179</v>
      </c>
      <c r="F300">
        <v>1.558999999999287</v>
      </c>
      <c r="G300">
        <v>20.10999999998603</v>
      </c>
      <c r="H300" s="17" t="s">
        <v>3819</v>
      </c>
    </row>
    <row r="301" spans="1:8" x14ac:dyDescent="0.2">
      <c r="A301" s="17" t="s">
        <v>946</v>
      </c>
      <c r="B301" s="17" t="s">
        <v>905</v>
      </c>
      <c r="C301" s="17" t="s">
        <v>3697</v>
      </c>
      <c r="D301" s="17" t="s">
        <v>948</v>
      </c>
      <c r="E301">
        <v>12.823000000003958</v>
      </c>
      <c r="F301">
        <v>1.558999999999287</v>
      </c>
      <c r="G301">
        <v>19.989999999990687</v>
      </c>
      <c r="H301" s="17" t="s">
        <v>3820</v>
      </c>
    </row>
    <row r="302" spans="1:8" x14ac:dyDescent="0.2">
      <c r="A302" s="17" t="s">
        <v>946</v>
      </c>
      <c r="B302" s="17" t="s">
        <v>905</v>
      </c>
      <c r="C302" s="17" t="s">
        <v>3684</v>
      </c>
      <c r="D302" s="17" t="s">
        <v>948</v>
      </c>
      <c r="E302">
        <v>11.744999999995343</v>
      </c>
      <c r="F302">
        <v>1.558999999999287</v>
      </c>
      <c r="G302">
        <v>18.309999999997672</v>
      </c>
      <c r="H302" s="17" t="s">
        <v>3821</v>
      </c>
    </row>
    <row r="303" spans="1:8" x14ac:dyDescent="0.2">
      <c r="A303" s="17" t="s">
        <v>946</v>
      </c>
      <c r="B303" s="17" t="s">
        <v>905</v>
      </c>
      <c r="C303" s="17" t="s">
        <v>3687</v>
      </c>
      <c r="D303" s="17" t="s">
        <v>948</v>
      </c>
      <c r="E303">
        <v>11.989000000001397</v>
      </c>
      <c r="F303">
        <v>1.558999999999287</v>
      </c>
      <c r="G303">
        <v>18.690000000002328</v>
      </c>
      <c r="H303" s="17" t="s">
        <v>3822</v>
      </c>
    </row>
    <row r="304" spans="1:8" x14ac:dyDescent="0.2">
      <c r="A304" s="17" t="s">
        <v>946</v>
      </c>
      <c r="B304" s="17" t="s">
        <v>905</v>
      </c>
      <c r="C304" s="17" t="s">
        <v>3707</v>
      </c>
      <c r="D304" s="17" t="s">
        <v>948</v>
      </c>
      <c r="E304">
        <v>12.823000000003958</v>
      </c>
      <c r="F304">
        <v>1.558999999999287</v>
      </c>
      <c r="G304">
        <v>19.989999999990687</v>
      </c>
      <c r="H304" s="17" t="s">
        <v>3823</v>
      </c>
    </row>
    <row r="305" spans="1:8" x14ac:dyDescent="0.2">
      <c r="A305" s="17" t="s">
        <v>946</v>
      </c>
      <c r="B305" s="17" t="s">
        <v>905</v>
      </c>
      <c r="C305" s="17" t="s">
        <v>3689</v>
      </c>
      <c r="D305" s="17" t="s">
        <v>948</v>
      </c>
      <c r="E305">
        <v>14.297999999995227</v>
      </c>
      <c r="F305">
        <v>1.558999999999287</v>
      </c>
      <c r="G305">
        <v>22.290000000008149</v>
      </c>
      <c r="H305" s="17" t="s">
        <v>3824</v>
      </c>
    </row>
    <row r="306" spans="1:8" x14ac:dyDescent="0.2">
      <c r="A306" s="17" t="s">
        <v>946</v>
      </c>
      <c r="B306" s="17" t="s">
        <v>905</v>
      </c>
      <c r="C306" s="17" t="s">
        <v>3710</v>
      </c>
      <c r="D306" s="17" t="s">
        <v>948</v>
      </c>
      <c r="E306">
        <v>11.11699999999837</v>
      </c>
      <c r="F306">
        <v>1.558999999999287</v>
      </c>
      <c r="G306">
        <v>17.329999999987194</v>
      </c>
      <c r="H306" s="17" t="s">
        <v>3825</v>
      </c>
    </row>
    <row r="307" spans="1:8" x14ac:dyDescent="0.2">
      <c r="A307" s="17" t="s">
        <v>946</v>
      </c>
      <c r="B307" s="17" t="s">
        <v>905</v>
      </c>
      <c r="C307" s="17" t="s">
        <v>3676</v>
      </c>
      <c r="D307" s="17" t="s">
        <v>950</v>
      </c>
      <c r="E307">
        <v>4.1809999999968568</v>
      </c>
      <c r="F307">
        <v>2.7989999999990687</v>
      </c>
      <c r="G307">
        <v>11.69999999999709</v>
      </c>
      <c r="H307" s="17" t="s">
        <v>3826</v>
      </c>
    </row>
    <row r="308" spans="1:8" x14ac:dyDescent="0.2">
      <c r="A308" s="17" t="s">
        <v>946</v>
      </c>
      <c r="B308" s="17" t="s">
        <v>905</v>
      </c>
      <c r="C308" s="17" t="s">
        <v>3676</v>
      </c>
      <c r="D308" s="17" t="s">
        <v>948</v>
      </c>
      <c r="E308">
        <v>11.694000000003143</v>
      </c>
      <c r="F308">
        <v>1.558999999999287</v>
      </c>
      <c r="G308">
        <v>18.230000000010477</v>
      </c>
    </row>
    <row r="309" spans="1:8" x14ac:dyDescent="0.2">
      <c r="A309" s="17" t="s">
        <v>946</v>
      </c>
      <c r="B309" s="17" t="s">
        <v>905</v>
      </c>
      <c r="C309" s="17" t="s">
        <v>3682</v>
      </c>
      <c r="D309" s="17" t="s">
        <v>948</v>
      </c>
      <c r="E309">
        <v>9.1539999999949941</v>
      </c>
      <c r="F309">
        <v>1.558999999999287</v>
      </c>
      <c r="G309">
        <v>14.270000000004075</v>
      </c>
      <c r="H309" s="17" t="s">
        <v>3827</v>
      </c>
    </row>
    <row r="310" spans="1:8" x14ac:dyDescent="0.2">
      <c r="A310" s="17" t="s">
        <v>946</v>
      </c>
      <c r="B310" s="17" t="s">
        <v>905</v>
      </c>
      <c r="C310" s="17" t="s">
        <v>3680</v>
      </c>
      <c r="D310" s="17" t="s">
        <v>948</v>
      </c>
      <c r="E310">
        <v>12.573000000003958</v>
      </c>
      <c r="F310">
        <v>1.558999999999287</v>
      </c>
      <c r="G310">
        <v>19.600000000005821</v>
      </c>
      <c r="H310" s="17" t="s">
        <v>3828</v>
      </c>
    </row>
    <row r="311" spans="1:8" x14ac:dyDescent="0.2">
      <c r="A311" s="17" t="s">
        <v>946</v>
      </c>
      <c r="B311" s="17" t="s">
        <v>905</v>
      </c>
      <c r="C311" s="17" t="s">
        <v>3692</v>
      </c>
      <c r="D311" s="17" t="s">
        <v>948</v>
      </c>
      <c r="E311">
        <v>10.417000000001281</v>
      </c>
      <c r="F311">
        <v>1.558999999999287</v>
      </c>
      <c r="G311">
        <v>16.239999999990687</v>
      </c>
      <c r="H311" s="17" t="s">
        <v>3829</v>
      </c>
    </row>
    <row r="312" spans="1:8" x14ac:dyDescent="0.2">
      <c r="A312" s="17" t="s">
        <v>946</v>
      </c>
      <c r="B312" s="17" t="s">
        <v>935</v>
      </c>
      <c r="C312" s="17" t="s">
        <v>3669</v>
      </c>
      <c r="D312" s="17" t="s">
        <v>948</v>
      </c>
      <c r="E312">
        <v>16.671999999991385</v>
      </c>
      <c r="F312">
        <v>1.4989999999997963</v>
      </c>
      <c r="G312">
        <v>24.989999999990687</v>
      </c>
      <c r="H312" s="17" t="s">
        <v>3830</v>
      </c>
    </row>
    <row r="313" spans="1:8" x14ac:dyDescent="0.2">
      <c r="A313" s="17" t="s">
        <v>946</v>
      </c>
      <c r="B313" s="17" t="s">
        <v>935</v>
      </c>
      <c r="C313" s="17" t="s">
        <v>3672</v>
      </c>
      <c r="D313" s="17" t="s">
        <v>948</v>
      </c>
      <c r="E313">
        <v>12.828999999997905</v>
      </c>
      <c r="F313">
        <v>1.558999999999287</v>
      </c>
      <c r="G313">
        <v>20</v>
      </c>
      <c r="H313" s="17" t="s">
        <v>3831</v>
      </c>
    </row>
    <row r="314" spans="1:8" x14ac:dyDescent="0.2">
      <c r="A314" s="17" t="s">
        <v>946</v>
      </c>
      <c r="B314" s="17" t="s">
        <v>935</v>
      </c>
      <c r="C314" s="17" t="s">
        <v>3687</v>
      </c>
      <c r="D314" s="17" t="s">
        <v>948</v>
      </c>
      <c r="E314">
        <v>13.475999999995111</v>
      </c>
      <c r="F314">
        <v>1.4989999999997963</v>
      </c>
      <c r="G314">
        <v>20.200000000011642</v>
      </c>
      <c r="H314" s="17" t="s">
        <v>3832</v>
      </c>
    </row>
    <row r="315" spans="1:8" x14ac:dyDescent="0.2">
      <c r="A315" s="17" t="s">
        <v>946</v>
      </c>
      <c r="B315" s="17" t="s">
        <v>935</v>
      </c>
      <c r="C315" s="17" t="s">
        <v>3680</v>
      </c>
      <c r="D315" s="17" t="s">
        <v>948</v>
      </c>
      <c r="E315">
        <v>9.6159999999945285</v>
      </c>
      <c r="F315">
        <v>1.558999999999287</v>
      </c>
      <c r="G315">
        <v>14.990000000005239</v>
      </c>
      <c r="H315" s="17" t="s">
        <v>3833</v>
      </c>
    </row>
    <row r="316" spans="1:8" x14ac:dyDescent="0.2">
      <c r="A316" s="17" t="s">
        <v>946</v>
      </c>
      <c r="B316" s="17" t="s">
        <v>4049</v>
      </c>
      <c r="C316" s="17" t="s">
        <v>3672</v>
      </c>
      <c r="D316" s="17" t="s">
        <v>951</v>
      </c>
      <c r="E316">
        <v>17.25099999998929</v>
      </c>
      <c r="F316">
        <v>2.8990000000012515</v>
      </c>
      <c r="G316">
        <v>50.010000000009313</v>
      </c>
      <c r="H316" s="17" t="s">
        <v>3834</v>
      </c>
    </row>
    <row r="317" spans="1:8" x14ac:dyDescent="0.2">
      <c r="A317" s="17" t="s">
        <v>946</v>
      </c>
      <c r="B317" s="17" t="s">
        <v>4049</v>
      </c>
      <c r="C317" s="17" t="s">
        <v>3684</v>
      </c>
      <c r="D317" s="17" t="s">
        <v>951</v>
      </c>
      <c r="E317">
        <v>17.25099999998929</v>
      </c>
      <c r="F317">
        <v>2.8990000000012515</v>
      </c>
      <c r="G317">
        <v>50.010000000009313</v>
      </c>
      <c r="H317" s="17" t="s">
        <v>3835</v>
      </c>
    </row>
    <row r="318" spans="1:8" x14ac:dyDescent="0.2">
      <c r="A318" s="17" t="s">
        <v>946</v>
      </c>
      <c r="B318" s="17" t="s">
        <v>4049</v>
      </c>
      <c r="C318" s="17" t="s">
        <v>3687</v>
      </c>
      <c r="D318" s="17" t="s">
        <v>951</v>
      </c>
      <c r="E318">
        <v>10.349000000001979</v>
      </c>
      <c r="F318">
        <v>2.8990000000012515</v>
      </c>
      <c r="G318">
        <v>30</v>
      </c>
      <c r="H318" s="17" t="s">
        <v>3836</v>
      </c>
    </row>
    <row r="319" spans="1:8" x14ac:dyDescent="0.2">
      <c r="A319" s="17" t="s">
        <v>946</v>
      </c>
      <c r="B319" s="17" t="s">
        <v>4049</v>
      </c>
      <c r="C319" s="17" t="s">
        <v>3707</v>
      </c>
      <c r="D319" s="17" t="s">
        <v>951</v>
      </c>
      <c r="E319">
        <v>17.261999999987893</v>
      </c>
      <c r="F319">
        <v>2.8990000000012515</v>
      </c>
      <c r="G319">
        <v>50.039999999979045</v>
      </c>
      <c r="H319" s="17" t="s">
        <v>3837</v>
      </c>
    </row>
    <row r="320" spans="1:8" x14ac:dyDescent="0.2">
      <c r="A320" s="17" t="s">
        <v>946</v>
      </c>
      <c r="B320" s="17" t="s">
        <v>4049</v>
      </c>
      <c r="C320" s="17" t="s">
        <v>3689</v>
      </c>
      <c r="D320" s="17" t="s">
        <v>951</v>
      </c>
      <c r="E320">
        <v>13.812000000005355</v>
      </c>
      <c r="F320">
        <v>2.8990000000012515</v>
      </c>
      <c r="G320">
        <v>40.039999999979045</v>
      </c>
      <c r="H320" s="17" t="s">
        <v>3838</v>
      </c>
    </row>
    <row r="321" spans="1:8" x14ac:dyDescent="0.2">
      <c r="A321" s="17" t="s">
        <v>946</v>
      </c>
      <c r="B321" s="17" t="s">
        <v>4049</v>
      </c>
      <c r="C321" s="17" t="s">
        <v>3710</v>
      </c>
      <c r="D321" s="17" t="s">
        <v>951</v>
      </c>
      <c r="E321">
        <v>10.369999999995343</v>
      </c>
      <c r="F321">
        <v>2.8990000000012515</v>
      </c>
      <c r="G321">
        <v>30.059999999997672</v>
      </c>
      <c r="H321" s="17" t="s">
        <v>3839</v>
      </c>
    </row>
    <row r="322" spans="1:8" x14ac:dyDescent="0.2">
      <c r="A322" s="17" t="s">
        <v>946</v>
      </c>
      <c r="B322" s="17" t="s">
        <v>4049</v>
      </c>
      <c r="C322" s="17" t="s">
        <v>3682</v>
      </c>
      <c r="D322" s="17" t="s">
        <v>951</v>
      </c>
      <c r="E322">
        <v>17.247999999992317</v>
      </c>
      <c r="F322">
        <v>2.8990000000012515</v>
      </c>
      <c r="G322">
        <v>50</v>
      </c>
      <c r="H322" s="17" t="s">
        <v>3840</v>
      </c>
    </row>
    <row r="323" spans="1:8" x14ac:dyDescent="0.2">
      <c r="A323" s="17" t="s">
        <v>946</v>
      </c>
      <c r="B323" s="17" t="s">
        <v>4049</v>
      </c>
      <c r="C323" s="17" t="s">
        <v>3682</v>
      </c>
      <c r="D323" s="17" t="s">
        <v>951</v>
      </c>
      <c r="E323">
        <v>10.349000000001979</v>
      </c>
      <c r="F323">
        <v>2.8990000000012515</v>
      </c>
      <c r="G323">
        <v>30</v>
      </c>
      <c r="H323" s="17" t="s">
        <v>3841</v>
      </c>
    </row>
    <row r="324" spans="1:8" x14ac:dyDescent="0.2">
      <c r="A324" s="17" t="s">
        <v>946</v>
      </c>
      <c r="B324" s="17" t="s">
        <v>937</v>
      </c>
      <c r="C324" s="17" t="s">
        <v>3672</v>
      </c>
      <c r="D324" s="17" t="s">
        <v>950</v>
      </c>
      <c r="E324">
        <v>5.3600000000005821</v>
      </c>
      <c r="F324">
        <v>2.7989999999990687</v>
      </c>
      <c r="G324">
        <v>15</v>
      </c>
      <c r="H324" s="17" t="s">
        <v>3842</v>
      </c>
    </row>
    <row r="325" spans="1:8" x14ac:dyDescent="0.2">
      <c r="A325" s="17" t="s">
        <v>946</v>
      </c>
      <c r="B325" s="17" t="s">
        <v>937</v>
      </c>
      <c r="C325" s="17" t="s">
        <v>3674</v>
      </c>
      <c r="D325" s="17" t="s">
        <v>950</v>
      </c>
      <c r="E325">
        <v>5.3600000000005821</v>
      </c>
      <c r="F325">
        <v>2.7989999999990687</v>
      </c>
      <c r="G325">
        <v>15</v>
      </c>
      <c r="H325" s="17" t="s">
        <v>3843</v>
      </c>
    </row>
    <row r="326" spans="1:8" x14ac:dyDescent="0.2">
      <c r="A326" s="17" t="s">
        <v>946</v>
      </c>
      <c r="B326" s="17" t="s">
        <v>937</v>
      </c>
      <c r="C326" s="17" t="s">
        <v>3697</v>
      </c>
      <c r="D326" s="17" t="s">
        <v>950</v>
      </c>
      <c r="E326">
        <v>5.3600000000005821</v>
      </c>
      <c r="F326">
        <v>2.7989999999990687</v>
      </c>
      <c r="G326">
        <v>15</v>
      </c>
      <c r="H326" s="17" t="s">
        <v>3844</v>
      </c>
    </row>
    <row r="327" spans="1:8" x14ac:dyDescent="0.2">
      <c r="A327" s="17" t="s">
        <v>946</v>
      </c>
      <c r="B327" s="17" t="s">
        <v>937</v>
      </c>
      <c r="C327" s="17" t="s">
        <v>3684</v>
      </c>
      <c r="D327" s="17" t="s">
        <v>950</v>
      </c>
      <c r="E327">
        <v>4.830999999998312</v>
      </c>
      <c r="F327">
        <v>2.7989999999990687</v>
      </c>
      <c r="G327">
        <v>13.520000000004075</v>
      </c>
      <c r="H327" s="17" t="s">
        <v>3845</v>
      </c>
    </row>
    <row r="328" spans="1:8" x14ac:dyDescent="0.2">
      <c r="A328" s="17" t="s">
        <v>946</v>
      </c>
      <c r="B328" s="17" t="s">
        <v>937</v>
      </c>
      <c r="C328" s="17" t="s">
        <v>3707</v>
      </c>
      <c r="D328" s="17" t="s">
        <v>950</v>
      </c>
      <c r="E328">
        <v>7.9100000000034925</v>
      </c>
      <c r="F328">
        <v>2.7989999999990687</v>
      </c>
      <c r="G328">
        <v>22.14000000001397</v>
      </c>
      <c r="H328" s="17" t="s">
        <v>3846</v>
      </c>
    </row>
    <row r="329" spans="1:8" x14ac:dyDescent="0.2">
      <c r="A329" s="17" t="s">
        <v>946</v>
      </c>
      <c r="B329" s="17" t="s">
        <v>937</v>
      </c>
      <c r="C329" s="17" t="s">
        <v>3710</v>
      </c>
      <c r="D329" s="17" t="s">
        <v>950</v>
      </c>
      <c r="E329">
        <v>7.1600000000034925</v>
      </c>
      <c r="F329">
        <v>2.7989999999990687</v>
      </c>
      <c r="G329">
        <v>20.040000000008149</v>
      </c>
      <c r="H329" s="17" t="s">
        <v>3847</v>
      </c>
    </row>
    <row r="330" spans="1:8" x14ac:dyDescent="0.2">
      <c r="A330" s="17" t="s">
        <v>946</v>
      </c>
      <c r="B330" s="17" t="s">
        <v>937</v>
      </c>
      <c r="C330" s="17" t="s">
        <v>3682</v>
      </c>
      <c r="D330" s="17" t="s">
        <v>950</v>
      </c>
      <c r="E330">
        <v>7.1600000000034925</v>
      </c>
      <c r="F330">
        <v>2.7989999999990687</v>
      </c>
      <c r="G330">
        <v>20.040000000008149</v>
      </c>
      <c r="H330" s="17" t="s">
        <v>3848</v>
      </c>
    </row>
    <row r="331" spans="1:8" x14ac:dyDescent="0.2">
      <c r="A331" s="17" t="s">
        <v>946</v>
      </c>
      <c r="B331" s="17" t="s">
        <v>937</v>
      </c>
      <c r="C331" s="17" t="s">
        <v>3680</v>
      </c>
      <c r="D331" s="17" t="s">
        <v>950</v>
      </c>
      <c r="E331">
        <v>5.3600000000005821</v>
      </c>
      <c r="F331">
        <v>2.7989999999990687</v>
      </c>
      <c r="G331">
        <v>15</v>
      </c>
      <c r="H331" s="17" t="s">
        <v>3849</v>
      </c>
    </row>
    <row r="332" spans="1:8" x14ac:dyDescent="0.2">
      <c r="A332" s="17" t="s">
        <v>946</v>
      </c>
      <c r="B332" s="17" t="s">
        <v>2472</v>
      </c>
      <c r="C332" s="17" t="s">
        <v>3669</v>
      </c>
      <c r="D332" s="17" t="s">
        <v>948</v>
      </c>
      <c r="E332">
        <v>7.6860000000015134</v>
      </c>
      <c r="F332">
        <v>1.4989999999997963</v>
      </c>
      <c r="G332">
        <v>11.520000000004075</v>
      </c>
      <c r="H332" s="17" t="s">
        <v>3850</v>
      </c>
    </row>
    <row r="333" spans="1:8" x14ac:dyDescent="0.2">
      <c r="A333" s="17" t="s">
        <v>946</v>
      </c>
      <c r="B333" s="17" t="s">
        <v>2472</v>
      </c>
      <c r="C333" s="17" t="s">
        <v>3672</v>
      </c>
      <c r="D333" s="17" t="s">
        <v>948</v>
      </c>
      <c r="E333">
        <v>8.8929999999963911</v>
      </c>
      <c r="F333">
        <v>1.4989999999997963</v>
      </c>
      <c r="G333">
        <v>13.330000000001746</v>
      </c>
      <c r="H333" s="17" t="s">
        <v>3851</v>
      </c>
    </row>
    <row r="334" spans="1:8" x14ac:dyDescent="0.2">
      <c r="A334" s="17" t="s">
        <v>946</v>
      </c>
      <c r="B334" s="17" t="s">
        <v>2472</v>
      </c>
      <c r="C334" s="17" t="s">
        <v>3684</v>
      </c>
      <c r="D334" s="17" t="s">
        <v>948</v>
      </c>
      <c r="E334">
        <v>13.835999999995693</v>
      </c>
      <c r="F334">
        <v>1.558999999999287</v>
      </c>
      <c r="G334">
        <v>21.570000000006985</v>
      </c>
      <c r="H334" s="17" t="s">
        <v>3852</v>
      </c>
    </row>
    <row r="335" spans="1:8" x14ac:dyDescent="0.2">
      <c r="A335" s="17" t="s">
        <v>946</v>
      </c>
      <c r="B335" s="17" t="s">
        <v>2472</v>
      </c>
      <c r="C335" s="17" t="s">
        <v>3689</v>
      </c>
      <c r="D335" s="17" t="s">
        <v>950</v>
      </c>
      <c r="E335">
        <v>2.6970000000001164</v>
      </c>
      <c r="F335">
        <v>2.7989999999990687</v>
      </c>
      <c r="G335">
        <v>7.5500000000029104</v>
      </c>
      <c r="H335" s="17" t="s">
        <v>3853</v>
      </c>
    </row>
    <row r="336" spans="1:8" x14ac:dyDescent="0.2">
      <c r="A336" s="17" t="s">
        <v>946</v>
      </c>
      <c r="B336" s="17" t="s">
        <v>2472</v>
      </c>
      <c r="C336" s="17" t="s">
        <v>3689</v>
      </c>
      <c r="D336" s="17" t="s">
        <v>948</v>
      </c>
      <c r="E336">
        <v>10.417000000001281</v>
      </c>
      <c r="F336">
        <v>1.558999999999287</v>
      </c>
      <c r="G336">
        <v>16.239999999990687</v>
      </c>
    </row>
    <row r="337" spans="1:8" x14ac:dyDescent="0.2">
      <c r="A337" s="17" t="s">
        <v>946</v>
      </c>
      <c r="B337" s="17" t="s">
        <v>2472</v>
      </c>
      <c r="C337" s="17" t="s">
        <v>3689</v>
      </c>
      <c r="D337" s="17" t="s">
        <v>1345</v>
      </c>
      <c r="E337">
        <v>1</v>
      </c>
      <c r="F337">
        <v>15.19999999999709</v>
      </c>
      <c r="G337">
        <v>15.19999999999709</v>
      </c>
    </row>
    <row r="338" spans="1:8" x14ac:dyDescent="0.2">
      <c r="A338" s="17" t="s">
        <v>946</v>
      </c>
      <c r="B338" s="17" t="s">
        <v>2472</v>
      </c>
      <c r="C338" s="17" t="s">
        <v>3710</v>
      </c>
      <c r="D338" s="17" t="s">
        <v>951</v>
      </c>
      <c r="E338">
        <v>2.5600000000013097</v>
      </c>
      <c r="F338">
        <v>2.8990000000012515</v>
      </c>
      <c r="G338">
        <v>7.4199999999982538</v>
      </c>
      <c r="H338" s="17" t="s">
        <v>3854</v>
      </c>
    </row>
    <row r="339" spans="1:8" x14ac:dyDescent="0.2">
      <c r="A339" s="17" t="s">
        <v>946</v>
      </c>
      <c r="B339" s="17" t="s">
        <v>2472</v>
      </c>
      <c r="C339" s="17" t="s">
        <v>3710</v>
      </c>
      <c r="D339" s="17" t="s">
        <v>948</v>
      </c>
      <c r="E339">
        <v>11.289999999993597</v>
      </c>
      <c r="F339">
        <v>1.558999999999287</v>
      </c>
      <c r="G339">
        <v>17.600000000005821</v>
      </c>
    </row>
    <row r="340" spans="1:8" x14ac:dyDescent="0.2">
      <c r="A340" s="17" t="s">
        <v>946</v>
      </c>
      <c r="B340" s="17" t="s">
        <v>2472</v>
      </c>
      <c r="C340" s="17" t="s">
        <v>3676</v>
      </c>
      <c r="D340" s="17" t="s">
        <v>948</v>
      </c>
      <c r="E340">
        <v>11.421000000002095</v>
      </c>
      <c r="F340">
        <v>1.4989999999997963</v>
      </c>
      <c r="G340">
        <v>17.119999999995343</v>
      </c>
      <c r="H340" s="17" t="s">
        <v>3855</v>
      </c>
    </row>
    <row r="341" spans="1:8" x14ac:dyDescent="0.2">
      <c r="A341" s="17" t="s">
        <v>946</v>
      </c>
      <c r="B341" s="17" t="s">
        <v>2472</v>
      </c>
      <c r="C341" s="17" t="s">
        <v>3682</v>
      </c>
      <c r="D341" s="17" t="s">
        <v>948</v>
      </c>
      <c r="E341">
        <v>12.10899999999674</v>
      </c>
      <c r="F341">
        <v>1.4989999999997963</v>
      </c>
      <c r="G341">
        <v>18.149999999994179</v>
      </c>
      <c r="H341" s="17" t="s">
        <v>3856</v>
      </c>
    </row>
    <row r="342" spans="1:8" x14ac:dyDescent="0.2">
      <c r="A342" s="17" t="s">
        <v>946</v>
      </c>
      <c r="B342" s="17" t="s">
        <v>2472</v>
      </c>
      <c r="C342" s="17" t="s">
        <v>3682</v>
      </c>
      <c r="D342" s="17" t="s">
        <v>948</v>
      </c>
      <c r="E342">
        <v>10.179999999993015</v>
      </c>
      <c r="F342">
        <v>1.558999999999287</v>
      </c>
      <c r="G342">
        <v>15.869999999995343</v>
      </c>
      <c r="H342" s="17" t="s">
        <v>3857</v>
      </c>
    </row>
    <row r="343" spans="1:8" x14ac:dyDescent="0.2">
      <c r="A343" s="17" t="s">
        <v>946</v>
      </c>
      <c r="B343" s="17" t="s">
        <v>2472</v>
      </c>
      <c r="C343" s="17" t="s">
        <v>3692</v>
      </c>
      <c r="D343" s="17" t="s">
        <v>948</v>
      </c>
      <c r="E343">
        <v>14.163000000000466</v>
      </c>
      <c r="F343">
        <v>1.558999999999287</v>
      </c>
      <c r="G343">
        <v>22.079999999987194</v>
      </c>
      <c r="H343" s="17" t="s">
        <v>3858</v>
      </c>
    </row>
    <row r="344" spans="1:8" x14ac:dyDescent="0.2">
      <c r="A344" s="17" t="s">
        <v>946</v>
      </c>
      <c r="B344" s="17" t="s">
        <v>2472</v>
      </c>
      <c r="C344" s="17" t="s">
        <v>3692</v>
      </c>
      <c r="D344" s="17" t="s">
        <v>948</v>
      </c>
      <c r="E344">
        <v>13.745999999999185</v>
      </c>
      <c r="F344">
        <v>1.558999999999287</v>
      </c>
      <c r="G344">
        <v>21.429999999993015</v>
      </c>
      <c r="H344" s="17" t="s">
        <v>3859</v>
      </c>
    </row>
    <row r="345" spans="1:8" x14ac:dyDescent="0.2">
      <c r="A345" s="17" t="s">
        <v>946</v>
      </c>
      <c r="B345" s="17" t="s">
        <v>820</v>
      </c>
      <c r="C345" s="17" t="s">
        <v>3669</v>
      </c>
      <c r="D345" s="17" t="s">
        <v>950</v>
      </c>
      <c r="E345">
        <v>14.290999999997439</v>
      </c>
      <c r="F345">
        <v>2.7989999999990687</v>
      </c>
      <c r="G345">
        <v>40</v>
      </c>
      <c r="H345" s="17" t="s">
        <v>3860</v>
      </c>
    </row>
    <row r="346" spans="1:8" x14ac:dyDescent="0.2">
      <c r="A346" s="17" t="s">
        <v>946</v>
      </c>
      <c r="B346" s="17" t="s">
        <v>820</v>
      </c>
      <c r="C346" s="17" t="s">
        <v>3674</v>
      </c>
      <c r="D346" s="17" t="s">
        <v>951</v>
      </c>
      <c r="E346">
        <v>30.74199999999837</v>
      </c>
      <c r="F346">
        <v>2.8990000000012515</v>
      </c>
      <c r="G346">
        <v>89.119999999995343</v>
      </c>
      <c r="H346" s="17" t="s">
        <v>3861</v>
      </c>
    </row>
    <row r="347" spans="1:8" x14ac:dyDescent="0.2">
      <c r="A347" s="17" t="s">
        <v>946</v>
      </c>
      <c r="B347" s="17" t="s">
        <v>820</v>
      </c>
      <c r="C347" s="17" t="s">
        <v>3710</v>
      </c>
      <c r="D347" s="17" t="s">
        <v>951</v>
      </c>
      <c r="E347">
        <v>21.538999999989755</v>
      </c>
      <c r="F347">
        <v>2.8990000000012515</v>
      </c>
      <c r="G347">
        <v>62.440000000002328</v>
      </c>
      <c r="H347" s="17" t="s">
        <v>3862</v>
      </c>
    </row>
    <row r="348" spans="1:8" x14ac:dyDescent="0.2">
      <c r="A348" s="17" t="s">
        <v>946</v>
      </c>
      <c r="B348" s="17" t="s">
        <v>820</v>
      </c>
      <c r="C348" s="17" t="s">
        <v>3680</v>
      </c>
      <c r="D348" s="17" t="s">
        <v>950</v>
      </c>
      <c r="E348">
        <v>5.3600000000005821</v>
      </c>
      <c r="F348">
        <v>2.7989999999990687</v>
      </c>
      <c r="G348">
        <v>15</v>
      </c>
      <c r="H348" s="17" t="s">
        <v>3863</v>
      </c>
    </row>
    <row r="349" spans="1:8" x14ac:dyDescent="0.2">
      <c r="A349" s="17" t="s">
        <v>946</v>
      </c>
      <c r="B349" s="17" t="s">
        <v>820</v>
      </c>
      <c r="C349" s="17" t="s">
        <v>3680</v>
      </c>
      <c r="D349" s="17" t="s">
        <v>951</v>
      </c>
      <c r="E349">
        <v>5.1710000000020955</v>
      </c>
      <c r="F349">
        <v>2.8990000000012515</v>
      </c>
      <c r="G349">
        <v>14.990000000005239</v>
      </c>
      <c r="H349" s="17" t="s">
        <v>3864</v>
      </c>
    </row>
    <row r="350" spans="1:8" x14ac:dyDescent="0.2">
      <c r="A350" s="17" t="s">
        <v>946</v>
      </c>
      <c r="B350" s="17" t="s">
        <v>820</v>
      </c>
      <c r="C350" s="17" t="s">
        <v>3692</v>
      </c>
      <c r="D350" s="17" t="s">
        <v>950</v>
      </c>
      <c r="E350">
        <v>14.290999999997439</v>
      </c>
      <c r="F350">
        <v>2.7989999999990687</v>
      </c>
      <c r="G350">
        <v>40</v>
      </c>
      <c r="H350" s="17" t="s">
        <v>3865</v>
      </c>
    </row>
    <row r="351" spans="1:8" x14ac:dyDescent="0.2">
      <c r="A351" s="17" t="s">
        <v>946</v>
      </c>
      <c r="B351" s="17" t="s">
        <v>4141</v>
      </c>
      <c r="C351" s="17" t="s">
        <v>3707</v>
      </c>
      <c r="D351" s="17" t="s">
        <v>951</v>
      </c>
      <c r="E351">
        <v>10.349000000001979</v>
      </c>
      <c r="F351">
        <v>2.8990000000012515</v>
      </c>
      <c r="G351">
        <v>30</v>
      </c>
      <c r="H351" s="17" t="s">
        <v>3866</v>
      </c>
    </row>
    <row r="352" spans="1:8" x14ac:dyDescent="0.2">
      <c r="A352" s="17" t="s">
        <v>946</v>
      </c>
      <c r="B352" s="17" t="s">
        <v>4141</v>
      </c>
      <c r="C352" s="17" t="s">
        <v>3689</v>
      </c>
      <c r="D352" s="17" t="s">
        <v>951</v>
      </c>
      <c r="E352">
        <v>6.8989999999976135</v>
      </c>
      <c r="F352">
        <v>2.8990000000012515</v>
      </c>
      <c r="G352">
        <v>20</v>
      </c>
      <c r="H352" s="17" t="s">
        <v>3867</v>
      </c>
    </row>
    <row r="353" spans="1:8" x14ac:dyDescent="0.2">
      <c r="A353" s="17" t="s">
        <v>946</v>
      </c>
      <c r="B353" s="17" t="s">
        <v>4141</v>
      </c>
      <c r="C353" s="17" t="s">
        <v>3682</v>
      </c>
      <c r="D353" s="17" t="s">
        <v>951</v>
      </c>
      <c r="E353">
        <v>10.389999999999418</v>
      </c>
      <c r="F353">
        <v>2.8990000000012515</v>
      </c>
      <c r="G353">
        <v>30.119999999995343</v>
      </c>
      <c r="H353" s="17" t="s">
        <v>3868</v>
      </c>
    </row>
    <row r="354" spans="1:8" x14ac:dyDescent="0.2">
      <c r="A354" s="17" t="s">
        <v>946</v>
      </c>
      <c r="B354" s="17" t="s">
        <v>4141</v>
      </c>
      <c r="C354" s="17" t="s">
        <v>3682</v>
      </c>
      <c r="D354" s="17" t="s">
        <v>951</v>
      </c>
      <c r="E354">
        <v>6.3099999999976717</v>
      </c>
      <c r="F354">
        <v>2.8990000000012515</v>
      </c>
      <c r="G354">
        <v>18.290000000008149</v>
      </c>
      <c r="H354" s="17" t="s">
        <v>3869</v>
      </c>
    </row>
    <row r="355" spans="1:8" x14ac:dyDescent="0.2">
      <c r="A355" s="17" t="s">
        <v>946</v>
      </c>
      <c r="B355" s="17" t="s">
        <v>4141</v>
      </c>
      <c r="C355" s="17" t="s">
        <v>3692</v>
      </c>
      <c r="D355" s="17" t="s">
        <v>951</v>
      </c>
      <c r="E355">
        <v>10.349000000001979</v>
      </c>
      <c r="F355">
        <v>2.8990000000012515</v>
      </c>
      <c r="G355">
        <v>30</v>
      </c>
      <c r="H355" s="17" t="s">
        <v>3870</v>
      </c>
    </row>
    <row r="356" spans="1:8" x14ac:dyDescent="0.2">
      <c r="A356" s="17" t="s">
        <v>946</v>
      </c>
      <c r="B356" s="17" t="s">
        <v>959</v>
      </c>
      <c r="C356" s="17" t="s">
        <v>3710</v>
      </c>
      <c r="D356" s="17" t="s">
        <v>950</v>
      </c>
      <c r="E356">
        <v>50.539999999979045</v>
      </c>
      <c r="F356">
        <v>2.7989999999990687</v>
      </c>
      <c r="G356">
        <v>141.45999999996275</v>
      </c>
      <c r="H356" s="17" t="s">
        <v>3871</v>
      </c>
    </row>
    <row r="357" spans="1:8" x14ac:dyDescent="0.2">
      <c r="A357" s="17" t="s">
        <v>946</v>
      </c>
      <c r="B357" s="17" t="s">
        <v>1911</v>
      </c>
      <c r="C357" s="17" t="s">
        <v>3672</v>
      </c>
      <c r="D357" s="17" t="s">
        <v>951</v>
      </c>
      <c r="E357">
        <v>12.081000000005588</v>
      </c>
      <c r="F357">
        <v>2.8990000000012515</v>
      </c>
      <c r="G357">
        <v>35.020000000018626</v>
      </c>
      <c r="H357" s="17" t="s">
        <v>3872</v>
      </c>
    </row>
    <row r="358" spans="1:8" x14ac:dyDescent="0.2">
      <c r="A358" s="17" t="s">
        <v>946</v>
      </c>
      <c r="B358" s="17" t="s">
        <v>1911</v>
      </c>
      <c r="C358" s="17" t="s">
        <v>3873</v>
      </c>
      <c r="D358" s="17" t="s">
        <v>950</v>
      </c>
      <c r="E358">
        <v>13.952000000004773</v>
      </c>
      <c r="F358">
        <v>2.7989999999990687</v>
      </c>
      <c r="G358">
        <v>39.049999999988358</v>
      </c>
      <c r="H358" s="17" t="s">
        <v>3874</v>
      </c>
    </row>
    <row r="359" spans="1:8" x14ac:dyDescent="0.2">
      <c r="A359" s="17"/>
      <c r="B359" s="17"/>
      <c r="C359" s="17"/>
      <c r="D359" s="17"/>
      <c r="H359" s="17"/>
    </row>
    <row r="360" spans="1:8" x14ac:dyDescent="0.2">
      <c r="A360" s="17"/>
      <c r="B360" s="17"/>
      <c r="C360" s="17"/>
      <c r="D360" s="17"/>
      <c r="H360" s="17"/>
    </row>
    <row r="361" spans="1:8" x14ac:dyDescent="0.2">
      <c r="A361" s="17"/>
      <c r="B361" s="17"/>
      <c r="C361" s="17"/>
      <c r="D361" s="17"/>
      <c r="H361" s="17"/>
    </row>
  </sheetData>
  <phoneticPr fontId="7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3"/>
  </sheetPr>
  <dimension ref="A1:H374"/>
  <sheetViews>
    <sheetView tabSelected="1" topLeftCell="A65" workbookViewId="0">
      <selection activeCell="A262" sqref="A262"/>
    </sheetView>
  </sheetViews>
  <sheetFormatPr defaultRowHeight="12.75" x14ac:dyDescent="0.2"/>
  <cols>
    <col min="1" max="1" width="27.140625" customWidth="1"/>
    <col min="2" max="2" width="23.7109375" customWidth="1"/>
    <col min="4" max="4" width="22.28515625" style="3" customWidth="1"/>
    <col min="5" max="5" width="9.28515625" bestFit="1" customWidth="1"/>
    <col min="7" max="7" width="9.28515625" bestFit="1" customWidth="1"/>
  </cols>
  <sheetData>
    <row r="1" spans="1:7" ht="13.5" thickBot="1" x14ac:dyDescent="0.25">
      <c r="A1" s="82" t="s">
        <v>823</v>
      </c>
      <c r="B1" s="83" t="s">
        <v>208</v>
      </c>
      <c r="C1" s="84"/>
      <c r="D1" s="55"/>
      <c r="E1" s="10"/>
    </row>
    <row r="2" spans="1:7" ht="13.5" thickBot="1" x14ac:dyDescent="0.25">
      <c r="A2" s="81" t="s">
        <v>824</v>
      </c>
      <c r="B2" s="81" t="s">
        <v>825</v>
      </c>
      <c r="C2" s="81" t="s">
        <v>826</v>
      </c>
      <c r="D2" s="4" t="s">
        <v>827</v>
      </c>
      <c r="E2" s="53" t="s">
        <v>828</v>
      </c>
    </row>
    <row r="3" spans="1:7" x14ac:dyDescent="0.2">
      <c r="A3" s="6" t="s">
        <v>829</v>
      </c>
      <c r="B3" s="6" t="s">
        <v>829</v>
      </c>
      <c r="C3" s="6"/>
      <c r="D3" s="96" t="s">
        <v>832</v>
      </c>
      <c r="E3" s="58">
        <v>327.02</v>
      </c>
      <c r="F3" s="8"/>
    </row>
    <row r="4" spans="1:7" x14ac:dyDescent="0.2">
      <c r="A4" s="6" t="s">
        <v>829</v>
      </c>
      <c r="B4" s="6" t="s">
        <v>1918</v>
      </c>
      <c r="C4" s="6"/>
      <c r="D4" s="96" t="s">
        <v>1911</v>
      </c>
      <c r="E4" s="58">
        <f t="shared" ref="E4:E18" si="0">SUMIF(B:B,D4,G:G)</f>
        <v>164.33999999999651</v>
      </c>
      <c r="F4" s="8"/>
    </row>
    <row r="5" spans="1:7" x14ac:dyDescent="0.2">
      <c r="A5" s="6" t="s">
        <v>829</v>
      </c>
      <c r="B5" s="6" t="s">
        <v>830</v>
      </c>
      <c r="C5" s="6"/>
      <c r="D5" s="96" t="s">
        <v>831</v>
      </c>
      <c r="E5" s="58">
        <v>338.96</v>
      </c>
      <c r="F5" s="8"/>
    </row>
    <row r="6" spans="1:7" ht="13.5" thickBot="1" x14ac:dyDescent="0.25">
      <c r="A6" s="6" t="s">
        <v>829</v>
      </c>
      <c r="B6" s="6" t="s">
        <v>936</v>
      </c>
      <c r="C6" s="6"/>
      <c r="D6" s="96" t="s">
        <v>2066</v>
      </c>
      <c r="E6" s="58">
        <f t="shared" si="0"/>
        <v>50</v>
      </c>
      <c r="F6" s="8"/>
    </row>
    <row r="7" spans="1:7" ht="13.5" thickBot="1" x14ac:dyDescent="0.25">
      <c r="A7" s="6"/>
      <c r="B7" s="6"/>
      <c r="C7" s="6"/>
      <c r="D7" s="96"/>
      <c r="E7" s="58">
        <f t="shared" si="0"/>
        <v>0</v>
      </c>
      <c r="F7" s="37">
        <f>SUM(E3:E7)</f>
        <v>880.31999999999653</v>
      </c>
    </row>
    <row r="8" spans="1:7" x14ac:dyDescent="0.2">
      <c r="A8" s="6" t="s">
        <v>835</v>
      </c>
      <c r="B8" s="6" t="s">
        <v>835</v>
      </c>
      <c r="C8" s="6"/>
      <c r="D8" s="96" t="s">
        <v>836</v>
      </c>
      <c r="E8" s="58">
        <f t="shared" si="0"/>
        <v>0</v>
      </c>
      <c r="F8" s="8"/>
    </row>
    <row r="9" spans="1:7" ht="13.5" thickBot="1" x14ac:dyDescent="0.25">
      <c r="A9" s="6" t="s">
        <v>835</v>
      </c>
      <c r="B9" s="6" t="s">
        <v>835</v>
      </c>
      <c r="C9" s="6"/>
      <c r="D9" s="96" t="s">
        <v>837</v>
      </c>
      <c r="E9" s="58">
        <f t="shared" si="0"/>
        <v>0</v>
      </c>
    </row>
    <row r="10" spans="1:7" ht="13.5" thickBot="1" x14ac:dyDescent="0.25">
      <c r="A10" s="6"/>
      <c r="B10" s="6"/>
      <c r="C10" s="6"/>
      <c r="D10" s="96"/>
      <c r="E10" s="58">
        <f t="shared" si="0"/>
        <v>0</v>
      </c>
      <c r="F10" s="37">
        <f>SUM(E8:E9)</f>
        <v>0</v>
      </c>
    </row>
    <row r="11" spans="1:7" x14ac:dyDescent="0.2">
      <c r="A11" s="6" t="s">
        <v>838</v>
      </c>
      <c r="B11" s="6" t="s">
        <v>838</v>
      </c>
      <c r="C11" s="6"/>
      <c r="D11" s="96" t="s">
        <v>839</v>
      </c>
      <c r="E11" s="58">
        <f t="shared" si="0"/>
        <v>270.97000000000116</v>
      </c>
      <c r="F11" s="8"/>
    </row>
    <row r="12" spans="1:7" x14ac:dyDescent="0.2">
      <c r="A12" s="6" t="s">
        <v>838</v>
      </c>
      <c r="B12" s="6" t="s">
        <v>840</v>
      </c>
      <c r="C12" s="6"/>
      <c r="D12" s="96" t="s">
        <v>841</v>
      </c>
      <c r="E12" s="58">
        <f t="shared" si="0"/>
        <v>369.98999999999069</v>
      </c>
      <c r="F12" s="8"/>
    </row>
    <row r="13" spans="1:7" ht="13.5" thickBot="1" x14ac:dyDescent="0.25">
      <c r="A13" s="6" t="s">
        <v>838</v>
      </c>
      <c r="B13" s="6" t="s">
        <v>840</v>
      </c>
      <c r="C13" s="6"/>
      <c r="D13" s="96" t="s">
        <v>844</v>
      </c>
      <c r="E13" s="58">
        <f t="shared" si="0"/>
        <v>280.27000000001863</v>
      </c>
      <c r="F13" s="35"/>
      <c r="G13" s="36"/>
    </row>
    <row r="14" spans="1:7" ht="13.5" thickBot="1" x14ac:dyDescent="0.25">
      <c r="A14" s="6"/>
      <c r="B14" s="6"/>
      <c r="C14" s="6"/>
      <c r="D14" s="96"/>
      <c r="E14" s="58">
        <f t="shared" si="0"/>
        <v>0</v>
      </c>
      <c r="F14" s="37">
        <f>SUM(E11:E14)</f>
        <v>921.23000000001048</v>
      </c>
    </row>
    <row r="15" spans="1:7" x14ac:dyDescent="0.2">
      <c r="A15" s="9" t="s">
        <v>858</v>
      </c>
      <c r="B15" s="9" t="s">
        <v>859</v>
      </c>
      <c r="C15" s="6"/>
      <c r="D15" s="96" t="s">
        <v>860</v>
      </c>
      <c r="E15" s="58">
        <f t="shared" si="0"/>
        <v>330.2500000000291</v>
      </c>
      <c r="F15" s="8"/>
      <c r="G15" s="54"/>
    </row>
    <row r="16" spans="1:7" x14ac:dyDescent="0.2">
      <c r="A16" s="9" t="s">
        <v>845</v>
      </c>
      <c r="B16" s="9" t="s">
        <v>2475</v>
      </c>
      <c r="C16" s="6"/>
      <c r="D16" s="96" t="s">
        <v>2476</v>
      </c>
      <c r="E16" s="58">
        <f t="shared" si="0"/>
        <v>540.67999999993481</v>
      </c>
      <c r="F16" s="8"/>
      <c r="G16" s="54"/>
    </row>
    <row r="17" spans="1:7" x14ac:dyDescent="0.2">
      <c r="A17" s="9" t="s">
        <v>845</v>
      </c>
      <c r="B17" s="9" t="s">
        <v>1198</v>
      </c>
      <c r="C17" s="6"/>
      <c r="D17" s="96" t="s">
        <v>1199</v>
      </c>
      <c r="E17" s="58">
        <f t="shared" si="0"/>
        <v>201.82000000006519</v>
      </c>
      <c r="F17" s="8"/>
      <c r="G17" s="54"/>
    </row>
    <row r="18" spans="1:7" x14ac:dyDescent="0.2">
      <c r="A18" s="9" t="s">
        <v>845</v>
      </c>
      <c r="B18" s="9" t="s">
        <v>3136</v>
      </c>
      <c r="C18" s="6"/>
      <c r="D18" s="96" t="s">
        <v>3061</v>
      </c>
      <c r="E18" s="58">
        <f t="shared" si="0"/>
        <v>190</v>
      </c>
      <c r="F18" s="8"/>
      <c r="G18" s="54"/>
    </row>
    <row r="19" spans="1:7" x14ac:dyDescent="0.2">
      <c r="A19" s="9" t="s">
        <v>855</v>
      </c>
      <c r="B19" s="9" t="s">
        <v>871</v>
      </c>
      <c r="C19" s="6"/>
      <c r="D19" s="96" t="s">
        <v>872</v>
      </c>
      <c r="E19" s="58">
        <v>0</v>
      </c>
      <c r="F19" s="8"/>
      <c r="G19" s="54"/>
    </row>
    <row r="20" spans="1:7" x14ac:dyDescent="0.2">
      <c r="A20" s="9" t="s">
        <v>845</v>
      </c>
      <c r="B20" s="9" t="s">
        <v>848</v>
      </c>
      <c r="C20" s="6"/>
      <c r="D20" s="96" t="s">
        <v>849</v>
      </c>
      <c r="E20" s="58">
        <f>SUMIF(B:B,D20,G:G)</f>
        <v>237.48999999996886</v>
      </c>
      <c r="F20" s="8"/>
      <c r="G20" s="54"/>
    </row>
    <row r="21" spans="1:7" x14ac:dyDescent="0.2">
      <c r="A21" s="9" t="s">
        <v>845</v>
      </c>
      <c r="B21" s="9" t="s">
        <v>819</v>
      </c>
      <c r="C21" s="6"/>
      <c r="D21" s="96" t="s">
        <v>820</v>
      </c>
      <c r="E21" s="58">
        <f>SUMIF(B:B,D21,G:G)</f>
        <v>210.02000000001863</v>
      </c>
      <c r="F21" s="8"/>
      <c r="G21" s="54"/>
    </row>
    <row r="22" spans="1:7" x14ac:dyDescent="0.2">
      <c r="A22" s="9" t="s">
        <v>855</v>
      </c>
      <c r="B22" s="9" t="s">
        <v>875</v>
      </c>
      <c r="C22" s="6"/>
      <c r="D22" s="96" t="s">
        <v>876</v>
      </c>
      <c r="E22" s="58">
        <v>0</v>
      </c>
      <c r="F22" s="8"/>
      <c r="G22" s="54"/>
    </row>
    <row r="23" spans="1:7" x14ac:dyDescent="0.2">
      <c r="A23" s="9" t="s">
        <v>855</v>
      </c>
      <c r="B23" s="9" t="s">
        <v>863</v>
      </c>
      <c r="C23" s="6"/>
      <c r="D23" s="96" t="s">
        <v>864</v>
      </c>
      <c r="E23" s="58">
        <v>0</v>
      </c>
      <c r="F23" s="8"/>
      <c r="G23" s="54"/>
    </row>
    <row r="24" spans="1:7" x14ac:dyDescent="0.2">
      <c r="A24" s="9" t="s">
        <v>845</v>
      </c>
      <c r="B24" s="9" t="s">
        <v>132</v>
      </c>
      <c r="C24" s="6"/>
      <c r="D24" s="96" t="s">
        <v>4141</v>
      </c>
      <c r="E24" s="58">
        <f>SUMIF(B:B,D24,G:G)</f>
        <v>97.239999999990687</v>
      </c>
      <c r="F24" s="8"/>
      <c r="G24" s="54"/>
    </row>
    <row r="25" spans="1:7" x14ac:dyDescent="0.2">
      <c r="A25" s="9" t="s">
        <v>845</v>
      </c>
      <c r="B25" s="9" t="s">
        <v>869</v>
      </c>
      <c r="C25" s="6"/>
      <c r="D25" s="96" t="s">
        <v>822</v>
      </c>
      <c r="E25" s="58">
        <f>SUMIF(B:B,D25,G:G)</f>
        <v>296.71000000007916</v>
      </c>
      <c r="F25" s="8"/>
      <c r="G25" s="54"/>
    </row>
    <row r="26" spans="1:7" x14ac:dyDescent="0.2">
      <c r="A26" s="9" t="s">
        <v>855</v>
      </c>
      <c r="B26" s="9" t="s">
        <v>856</v>
      </c>
      <c r="C26" s="6"/>
      <c r="D26" s="96" t="s">
        <v>857</v>
      </c>
      <c r="E26" s="58">
        <v>0</v>
      </c>
      <c r="F26" s="8"/>
      <c r="G26" s="54"/>
    </row>
    <row r="27" spans="1:7" x14ac:dyDescent="0.2">
      <c r="A27" s="9" t="s">
        <v>845</v>
      </c>
      <c r="B27" s="9" t="s">
        <v>865</v>
      </c>
      <c r="C27" s="6"/>
      <c r="D27" s="96" t="s">
        <v>866</v>
      </c>
      <c r="E27" s="58">
        <f>SUMIF(B:B,D27,G:G)</f>
        <v>0</v>
      </c>
      <c r="F27" s="8"/>
      <c r="G27" s="54"/>
    </row>
    <row r="28" spans="1:7" x14ac:dyDescent="0.2">
      <c r="A28" s="9" t="s">
        <v>845</v>
      </c>
      <c r="B28" s="9" t="s">
        <v>4052</v>
      </c>
      <c r="C28" s="6"/>
      <c r="D28" s="96" t="s">
        <v>4053</v>
      </c>
      <c r="E28" s="58">
        <f>SUMIF(B:B,D28,G:G)</f>
        <v>0</v>
      </c>
      <c r="F28" s="8"/>
      <c r="G28" s="54"/>
    </row>
    <row r="29" spans="1:7" x14ac:dyDescent="0.2">
      <c r="A29" s="9" t="s">
        <v>845</v>
      </c>
      <c r="B29" s="9" t="s">
        <v>846</v>
      </c>
      <c r="C29" s="6"/>
      <c r="D29" s="96" t="s">
        <v>847</v>
      </c>
      <c r="E29" s="58">
        <f>SUMIF(B:B,D29,G:G)</f>
        <v>0</v>
      </c>
      <c r="F29" s="8"/>
      <c r="G29" s="54"/>
    </row>
    <row r="30" spans="1:7" ht="13.5" thickBot="1" x14ac:dyDescent="0.25">
      <c r="A30" s="9" t="s">
        <v>855</v>
      </c>
      <c r="B30" s="9" t="s">
        <v>873</v>
      </c>
      <c r="C30" s="6"/>
      <c r="D30" s="96" t="s">
        <v>874</v>
      </c>
      <c r="E30" s="58">
        <v>0</v>
      </c>
      <c r="G30" s="54"/>
    </row>
    <row r="31" spans="1:7" ht="13.5" thickBot="1" x14ac:dyDescent="0.25">
      <c r="A31" s="9"/>
      <c r="B31" s="9"/>
      <c r="C31" s="6"/>
      <c r="D31" s="96"/>
      <c r="E31" s="58">
        <f t="shared" ref="E31:E60" si="1">SUMIF(B:B,D31,G:G)</f>
        <v>0</v>
      </c>
      <c r="F31" s="38">
        <f>SUM(E15:E31)</f>
        <v>2104.2100000000864</v>
      </c>
    </row>
    <row r="32" spans="1:7" x14ac:dyDescent="0.2">
      <c r="A32" s="6" t="s">
        <v>879</v>
      </c>
      <c r="B32" s="9" t="s">
        <v>344</v>
      </c>
      <c r="C32" s="6"/>
      <c r="D32" s="96" t="s">
        <v>345</v>
      </c>
      <c r="E32" s="58">
        <f t="shared" si="1"/>
        <v>352.38000000009924</v>
      </c>
      <c r="F32" s="51"/>
    </row>
    <row r="33" spans="1:7" x14ac:dyDescent="0.2">
      <c r="A33" s="6" t="s">
        <v>879</v>
      </c>
      <c r="B33" s="9" t="s">
        <v>2471</v>
      </c>
      <c r="C33" s="6"/>
      <c r="D33" s="96" t="s">
        <v>2472</v>
      </c>
      <c r="E33" s="58">
        <f t="shared" si="1"/>
        <v>272.76999999998952</v>
      </c>
      <c r="F33" s="51"/>
    </row>
    <row r="34" spans="1:7" x14ac:dyDescent="0.2">
      <c r="A34" s="6" t="s">
        <v>879</v>
      </c>
      <c r="B34" s="9" t="s">
        <v>2471</v>
      </c>
      <c r="C34" s="6"/>
      <c r="D34" s="96" t="s">
        <v>4051</v>
      </c>
      <c r="E34" s="58">
        <f t="shared" si="1"/>
        <v>200.13999999999942</v>
      </c>
      <c r="F34" s="51"/>
    </row>
    <row r="35" spans="1:7" x14ac:dyDescent="0.2">
      <c r="A35" s="6" t="s">
        <v>879</v>
      </c>
      <c r="B35" s="6" t="s">
        <v>879</v>
      </c>
      <c r="C35" s="6"/>
      <c r="D35" s="96" t="s">
        <v>881</v>
      </c>
      <c r="E35" s="58">
        <f t="shared" si="1"/>
        <v>425.85000000003492</v>
      </c>
      <c r="F35" s="8"/>
    </row>
    <row r="36" spans="1:7" x14ac:dyDescent="0.2">
      <c r="A36" s="6" t="s">
        <v>879</v>
      </c>
      <c r="B36" s="6" t="s">
        <v>936</v>
      </c>
      <c r="C36" s="6"/>
      <c r="D36" s="96" t="s">
        <v>937</v>
      </c>
      <c r="E36" s="58">
        <f t="shared" si="1"/>
        <v>130.15000000002328</v>
      </c>
    </row>
    <row r="37" spans="1:7" ht="13.5" thickBot="1" x14ac:dyDescent="0.25">
      <c r="A37" s="6" t="s">
        <v>879</v>
      </c>
      <c r="B37" s="6" t="s">
        <v>131</v>
      </c>
      <c r="C37" s="6"/>
      <c r="D37" s="96" t="s">
        <v>54</v>
      </c>
      <c r="E37" s="58">
        <f t="shared" si="1"/>
        <v>95.119999999980791</v>
      </c>
    </row>
    <row r="38" spans="1:7" ht="13.5" thickBot="1" x14ac:dyDescent="0.25">
      <c r="A38" s="6"/>
      <c r="B38" s="6"/>
      <c r="C38" s="6"/>
      <c r="D38" s="96"/>
      <c r="E38" s="58">
        <f t="shared" si="1"/>
        <v>0</v>
      </c>
      <c r="F38" s="37">
        <f>SUM(E32:E38)</f>
        <v>1476.4100000001272</v>
      </c>
    </row>
    <row r="39" spans="1:7" x14ac:dyDescent="0.2">
      <c r="A39" s="6" t="s">
        <v>889</v>
      </c>
      <c r="B39" s="6" t="s">
        <v>3602</v>
      </c>
      <c r="C39" s="6"/>
      <c r="D39" s="96" t="s">
        <v>4049</v>
      </c>
      <c r="E39" s="58">
        <f t="shared" si="1"/>
        <v>190.02000000001863</v>
      </c>
      <c r="F39" s="8"/>
      <c r="G39" s="36"/>
    </row>
    <row r="40" spans="1:7" x14ac:dyDescent="0.2">
      <c r="A40" s="6" t="s">
        <v>889</v>
      </c>
      <c r="B40" s="6" t="s">
        <v>567</v>
      </c>
      <c r="C40" s="6"/>
      <c r="D40" s="96" t="s">
        <v>568</v>
      </c>
      <c r="E40" s="58">
        <f t="shared" si="1"/>
        <v>0</v>
      </c>
      <c r="F40" s="8"/>
      <c r="G40" s="36"/>
    </row>
    <row r="41" spans="1:7" x14ac:dyDescent="0.2">
      <c r="A41" s="6" t="s">
        <v>889</v>
      </c>
      <c r="B41" s="6" t="s">
        <v>904</v>
      </c>
      <c r="C41" s="6"/>
      <c r="D41" s="96" t="s">
        <v>905</v>
      </c>
      <c r="E41" s="58">
        <f t="shared" si="1"/>
        <v>266.74000000001251</v>
      </c>
      <c r="F41" s="8"/>
      <c r="G41" s="36"/>
    </row>
    <row r="42" spans="1:7" x14ac:dyDescent="0.2">
      <c r="A42" s="6" t="s">
        <v>889</v>
      </c>
      <c r="B42" s="6" t="s">
        <v>1917</v>
      </c>
      <c r="C42" s="6"/>
      <c r="D42" s="96" t="s">
        <v>1807</v>
      </c>
      <c r="E42" s="58">
        <f t="shared" si="1"/>
        <v>0</v>
      </c>
      <c r="F42" s="8"/>
      <c r="G42" s="36"/>
    </row>
    <row r="43" spans="1:7" x14ac:dyDescent="0.2">
      <c r="A43" s="6" t="s">
        <v>889</v>
      </c>
      <c r="B43" s="6" t="s">
        <v>896</v>
      </c>
      <c r="C43" s="6"/>
      <c r="D43" s="96" t="s">
        <v>897</v>
      </c>
      <c r="E43" s="58">
        <f t="shared" si="1"/>
        <v>80.010000000009313</v>
      </c>
      <c r="F43" s="8"/>
      <c r="G43" s="36"/>
    </row>
    <row r="44" spans="1:7" x14ac:dyDescent="0.2">
      <c r="A44" s="6" t="s">
        <v>889</v>
      </c>
      <c r="B44" s="6" t="s">
        <v>1206</v>
      </c>
      <c r="C44" s="6"/>
      <c r="D44" s="96" t="s">
        <v>1207</v>
      </c>
      <c r="E44" s="58">
        <f t="shared" si="1"/>
        <v>0</v>
      </c>
      <c r="F44" s="8"/>
      <c r="G44" s="36"/>
    </row>
    <row r="45" spans="1:7" x14ac:dyDescent="0.2">
      <c r="A45" s="6" t="s">
        <v>889</v>
      </c>
      <c r="B45" s="6" t="s">
        <v>894</v>
      </c>
      <c r="C45" s="6"/>
      <c r="D45" s="96" t="s">
        <v>895</v>
      </c>
      <c r="E45" s="58">
        <f t="shared" si="1"/>
        <v>525.94000000006054</v>
      </c>
      <c r="F45" s="8"/>
      <c r="G45" s="36"/>
    </row>
    <row r="46" spans="1:7" x14ac:dyDescent="0.2">
      <c r="A46" s="6" t="s">
        <v>889</v>
      </c>
      <c r="B46" s="6" t="s">
        <v>958</v>
      </c>
      <c r="C46" s="6"/>
      <c r="D46" s="96" t="s">
        <v>959</v>
      </c>
      <c r="E46" s="58">
        <f t="shared" si="1"/>
        <v>406.21000000001368</v>
      </c>
      <c r="F46" s="8"/>
      <c r="G46" s="36"/>
    </row>
    <row r="47" spans="1:7" x14ac:dyDescent="0.2">
      <c r="A47" s="6" t="s">
        <v>889</v>
      </c>
      <c r="B47" s="6" t="s">
        <v>958</v>
      </c>
      <c r="C47" s="6"/>
      <c r="D47" s="96" t="s">
        <v>40</v>
      </c>
      <c r="E47" s="58">
        <f t="shared" si="1"/>
        <v>0</v>
      </c>
      <c r="F47" s="8"/>
      <c r="G47" s="36"/>
    </row>
    <row r="48" spans="1:7" x14ac:dyDescent="0.2">
      <c r="A48" s="6" t="s">
        <v>889</v>
      </c>
      <c r="B48" s="6" t="s">
        <v>915</v>
      </c>
      <c r="C48" s="6"/>
      <c r="D48" s="96" t="s">
        <v>916</v>
      </c>
      <c r="E48" s="58">
        <f t="shared" si="1"/>
        <v>0</v>
      </c>
      <c r="F48" s="8"/>
      <c r="G48" s="36"/>
    </row>
    <row r="49" spans="1:7" ht="13.5" thickBot="1" x14ac:dyDescent="0.25">
      <c r="A49" s="6" t="s">
        <v>889</v>
      </c>
      <c r="B49" s="6" t="s">
        <v>890</v>
      </c>
      <c r="C49" s="6"/>
      <c r="D49" s="96" t="s">
        <v>891</v>
      </c>
      <c r="E49" s="58">
        <f t="shared" si="1"/>
        <v>370.11000000009517</v>
      </c>
      <c r="F49" s="8"/>
      <c r="G49" s="36"/>
    </row>
    <row r="50" spans="1:7" ht="13.5" thickBot="1" x14ac:dyDescent="0.25">
      <c r="A50" s="6"/>
      <c r="B50" s="6"/>
      <c r="C50" s="6"/>
      <c r="D50" s="96"/>
      <c r="E50" s="58">
        <f t="shared" si="1"/>
        <v>0</v>
      </c>
      <c r="F50" s="37">
        <f>SUM(E39:E50)</f>
        <v>1839.0300000002098</v>
      </c>
    </row>
    <row r="51" spans="1:7" x14ac:dyDescent="0.2">
      <c r="A51" s="6" t="s">
        <v>885</v>
      </c>
      <c r="B51" s="6" t="s">
        <v>885</v>
      </c>
      <c r="C51" s="6"/>
      <c r="D51" s="96" t="s">
        <v>886</v>
      </c>
      <c r="E51" s="58">
        <f t="shared" si="1"/>
        <v>243.55000000001746</v>
      </c>
      <c r="F51" s="8"/>
    </row>
    <row r="52" spans="1:7" ht="13.5" thickBot="1" x14ac:dyDescent="0.25">
      <c r="A52" s="6" t="s">
        <v>885</v>
      </c>
      <c r="B52" s="6" t="s">
        <v>2171</v>
      </c>
      <c r="C52" s="6"/>
      <c r="D52" s="96" t="s">
        <v>2647</v>
      </c>
      <c r="E52" s="58">
        <f t="shared" si="1"/>
        <v>85.050000000009277</v>
      </c>
      <c r="F52" s="8"/>
    </row>
    <row r="53" spans="1:7" ht="13.5" thickBot="1" x14ac:dyDescent="0.25">
      <c r="A53" s="6"/>
      <c r="B53" s="6"/>
      <c r="C53" s="6"/>
      <c r="D53" s="96"/>
      <c r="E53" s="33">
        <f t="shared" si="1"/>
        <v>0</v>
      </c>
      <c r="F53" s="37">
        <f>SUM(E51:E53)</f>
        <v>328.60000000002674</v>
      </c>
    </row>
    <row r="54" spans="1:7" x14ac:dyDescent="0.2">
      <c r="A54" s="6" t="s">
        <v>917</v>
      </c>
      <c r="B54" s="6" t="s">
        <v>917</v>
      </c>
      <c r="C54" s="6"/>
      <c r="D54" s="96" t="s">
        <v>918</v>
      </c>
      <c r="E54" s="33">
        <f t="shared" si="1"/>
        <v>94.079999999987194</v>
      </c>
      <c r="F54" s="8"/>
      <c r="G54" s="36"/>
    </row>
    <row r="55" spans="1:7" x14ac:dyDescent="0.2">
      <c r="A55" s="6" t="s">
        <v>917</v>
      </c>
      <c r="B55" s="6" t="s">
        <v>1916</v>
      </c>
      <c r="C55" s="6"/>
      <c r="D55" s="96" t="s">
        <v>1755</v>
      </c>
      <c r="E55" s="33">
        <f t="shared" si="1"/>
        <v>296.08999999999651</v>
      </c>
      <c r="F55" s="8"/>
      <c r="G55" s="36"/>
    </row>
    <row r="56" spans="1:7" ht="13.5" thickBot="1" x14ac:dyDescent="0.25">
      <c r="A56" s="90" t="s">
        <v>917</v>
      </c>
      <c r="B56" s="90" t="s">
        <v>3930</v>
      </c>
      <c r="D56" s="97" t="s">
        <v>3727</v>
      </c>
      <c r="E56" s="92">
        <f t="shared" si="1"/>
        <v>232.40999999997439</v>
      </c>
      <c r="F56" s="8"/>
      <c r="G56" s="36"/>
    </row>
    <row r="57" spans="1:7" ht="13.5" thickBot="1" x14ac:dyDescent="0.25">
      <c r="A57" s="6"/>
      <c r="B57" s="6"/>
      <c r="C57" s="6"/>
      <c r="D57" s="96"/>
      <c r="E57" s="33">
        <f t="shared" si="1"/>
        <v>0</v>
      </c>
      <c r="F57" s="37">
        <f>SUM(E54:E56)</f>
        <v>622.57999999995809</v>
      </c>
    </row>
    <row r="58" spans="1:7" x14ac:dyDescent="0.2">
      <c r="A58" s="6" t="s">
        <v>934</v>
      </c>
      <c r="B58" s="6" t="s">
        <v>934</v>
      </c>
      <c r="C58" s="6"/>
      <c r="D58" s="96" t="s">
        <v>935</v>
      </c>
      <c r="E58" s="33">
        <f t="shared" si="1"/>
        <v>119.97999999998137</v>
      </c>
      <c r="G58" s="36"/>
    </row>
    <row r="59" spans="1:7" ht="13.5" thickBot="1" x14ac:dyDescent="0.25">
      <c r="A59" s="95" t="s">
        <v>3134</v>
      </c>
      <c r="B59" s="95" t="s">
        <v>3135</v>
      </c>
      <c r="C59" s="6"/>
      <c r="D59" s="96" t="s">
        <v>2660</v>
      </c>
      <c r="E59" s="33">
        <f t="shared" si="1"/>
        <v>20</v>
      </c>
      <c r="G59" s="36"/>
    </row>
    <row r="60" spans="1:7" ht="13.5" thickBot="1" x14ac:dyDescent="0.25">
      <c r="A60" s="36"/>
      <c r="B60" s="36"/>
      <c r="C60" s="36"/>
      <c r="D60" s="98"/>
      <c r="E60" s="94">
        <f t="shared" si="1"/>
        <v>0</v>
      </c>
      <c r="F60" s="38">
        <f>SUM(E58:E60)</f>
        <v>139.97999999998137</v>
      </c>
    </row>
    <row r="61" spans="1:7" x14ac:dyDescent="0.2">
      <c r="A61" s="10"/>
      <c r="D61" s="55"/>
      <c r="E61" s="59"/>
      <c r="F61" s="8"/>
    </row>
    <row r="62" spans="1:7" x14ac:dyDescent="0.2">
      <c r="A62" s="10"/>
      <c r="D62" s="55"/>
      <c r="E62" s="11">
        <f>SUM(E3:E60)</f>
        <v>8312.3600000003971</v>
      </c>
      <c r="F62" s="11">
        <f>SUM(E62)</f>
        <v>8312.3600000003971</v>
      </c>
    </row>
    <row r="63" spans="1:7" x14ac:dyDescent="0.2">
      <c r="A63" s="10"/>
      <c r="D63" s="55"/>
      <c r="E63" s="10"/>
      <c r="F63" s="12">
        <f>F62-F31</f>
        <v>6208.1500000003107</v>
      </c>
    </row>
    <row r="64" spans="1:7" x14ac:dyDescent="0.2">
      <c r="A64" s="10"/>
      <c r="D64" s="55"/>
      <c r="E64" s="10"/>
    </row>
    <row r="65" spans="1:8" ht="13.5" thickBot="1" x14ac:dyDescent="0.25">
      <c r="A65" s="10"/>
      <c r="D65" s="55"/>
      <c r="E65" s="10"/>
      <c r="F65" s="13" t="s">
        <v>938</v>
      </c>
      <c r="G65" s="14"/>
      <c r="H65" s="55" t="s">
        <v>342</v>
      </c>
    </row>
    <row r="66" spans="1:8" x14ac:dyDescent="0.2">
      <c r="A66" s="89" t="s">
        <v>953</v>
      </c>
      <c r="D66" s="55"/>
      <c r="G66" s="78">
        <f>SUM(G68:G374)</f>
        <v>8312.3600000003426</v>
      </c>
    </row>
    <row r="67" spans="1:8" x14ac:dyDescent="0.2">
      <c r="A67" s="30" t="s">
        <v>939</v>
      </c>
      <c r="B67" s="16" t="s">
        <v>827</v>
      </c>
      <c r="C67" s="16" t="s">
        <v>940</v>
      </c>
      <c r="D67" s="16" t="s">
        <v>941</v>
      </c>
      <c r="E67" s="16" t="s">
        <v>942</v>
      </c>
      <c r="F67" s="16" t="s">
        <v>943</v>
      </c>
      <c r="G67" s="16" t="s">
        <v>944</v>
      </c>
      <c r="H67" s="16" t="s">
        <v>945</v>
      </c>
    </row>
    <row r="68" spans="1:8" x14ac:dyDescent="0.2">
      <c r="A68" s="17" t="s">
        <v>946</v>
      </c>
      <c r="B68" s="17" t="s">
        <v>839</v>
      </c>
      <c r="C68" s="17" t="s">
        <v>2611</v>
      </c>
      <c r="D68" s="99" t="s">
        <v>948</v>
      </c>
      <c r="E68">
        <v>11.235000000000582</v>
      </c>
      <c r="F68">
        <v>1.4989999999997963</v>
      </c>
      <c r="G68">
        <v>16.839999999996508</v>
      </c>
      <c r="H68" s="17" t="s">
        <v>2612</v>
      </c>
    </row>
    <row r="69" spans="1:8" x14ac:dyDescent="0.2">
      <c r="A69" s="17" t="s">
        <v>946</v>
      </c>
      <c r="B69" s="17" t="s">
        <v>839</v>
      </c>
      <c r="C69" s="17" t="s">
        <v>2627</v>
      </c>
      <c r="D69" s="99" t="s">
        <v>950</v>
      </c>
      <c r="E69">
        <v>3.5800000000017462</v>
      </c>
      <c r="F69">
        <v>2.7989999999990687</v>
      </c>
      <c r="G69">
        <v>10.020000000004075</v>
      </c>
      <c r="H69" s="17" t="s">
        <v>3127</v>
      </c>
    </row>
    <row r="70" spans="1:8" x14ac:dyDescent="0.2">
      <c r="A70" s="17" t="s">
        <v>946</v>
      </c>
      <c r="B70" s="17" t="s">
        <v>839</v>
      </c>
      <c r="C70" s="17" t="s">
        <v>2627</v>
      </c>
      <c r="D70" s="99" t="s">
        <v>947</v>
      </c>
      <c r="E70">
        <v>18.190999999991618</v>
      </c>
      <c r="F70">
        <v>2.1990000000005239</v>
      </c>
      <c r="G70">
        <v>40</v>
      </c>
    </row>
    <row r="71" spans="1:8" x14ac:dyDescent="0.2">
      <c r="A71" s="17" t="s">
        <v>946</v>
      </c>
      <c r="B71" s="17" t="s">
        <v>839</v>
      </c>
      <c r="C71" s="17" t="s">
        <v>2613</v>
      </c>
      <c r="D71" s="99" t="s">
        <v>948</v>
      </c>
      <c r="E71">
        <v>13.028999999994994</v>
      </c>
      <c r="F71">
        <v>1.4989999999997963</v>
      </c>
      <c r="G71">
        <v>19.529999999998836</v>
      </c>
      <c r="H71" s="17" t="s">
        <v>2614</v>
      </c>
    </row>
    <row r="72" spans="1:8" x14ac:dyDescent="0.2">
      <c r="A72" s="17" t="s">
        <v>946</v>
      </c>
      <c r="B72" s="17" t="s">
        <v>839</v>
      </c>
      <c r="C72" s="17" t="s">
        <v>2615</v>
      </c>
      <c r="D72" s="99" t="s">
        <v>947</v>
      </c>
      <c r="E72">
        <v>7.5040000000008149</v>
      </c>
      <c r="F72">
        <v>1.9989999999997963</v>
      </c>
      <c r="G72">
        <v>15</v>
      </c>
      <c r="H72" s="17" t="s">
        <v>2616</v>
      </c>
    </row>
    <row r="73" spans="1:8" x14ac:dyDescent="0.2">
      <c r="A73" s="17" t="s">
        <v>946</v>
      </c>
      <c r="B73" s="17" t="s">
        <v>839</v>
      </c>
      <c r="C73" s="17" t="s">
        <v>2617</v>
      </c>
      <c r="D73" s="99" t="s">
        <v>950</v>
      </c>
      <c r="E73">
        <v>10.718999999997322</v>
      </c>
      <c r="F73">
        <v>2.7989999999990687</v>
      </c>
      <c r="G73">
        <v>30</v>
      </c>
      <c r="H73" s="17" t="s">
        <v>2618</v>
      </c>
    </row>
    <row r="74" spans="1:8" x14ac:dyDescent="0.2">
      <c r="A74" s="17" t="s">
        <v>946</v>
      </c>
      <c r="B74" s="17" t="s">
        <v>839</v>
      </c>
      <c r="C74" s="17" t="s">
        <v>2619</v>
      </c>
      <c r="D74" s="99" t="s">
        <v>951</v>
      </c>
      <c r="E74">
        <v>6.8989999999976135</v>
      </c>
      <c r="F74">
        <v>2.8990000000012515</v>
      </c>
      <c r="G74">
        <v>20</v>
      </c>
      <c r="H74" s="17" t="s">
        <v>2620</v>
      </c>
    </row>
    <row r="75" spans="1:8" x14ac:dyDescent="0.2">
      <c r="A75" s="17" t="s">
        <v>946</v>
      </c>
      <c r="B75" s="17" t="s">
        <v>891</v>
      </c>
      <c r="C75" s="17" t="s">
        <v>2621</v>
      </c>
      <c r="D75" s="99" t="s">
        <v>948</v>
      </c>
      <c r="E75">
        <v>13.269000000000233</v>
      </c>
      <c r="F75">
        <v>1.4989999999997963</v>
      </c>
      <c r="G75">
        <v>19.89000000001397</v>
      </c>
      <c r="H75" s="17" t="s">
        <v>2622</v>
      </c>
    </row>
    <row r="76" spans="1:8" x14ac:dyDescent="0.2">
      <c r="A76" s="17" t="s">
        <v>946</v>
      </c>
      <c r="B76" s="17" t="s">
        <v>891</v>
      </c>
      <c r="C76" s="17" t="s">
        <v>2623</v>
      </c>
      <c r="D76" s="99" t="s">
        <v>948</v>
      </c>
      <c r="E76">
        <v>14.529999999998836</v>
      </c>
      <c r="F76">
        <v>1.4989999999997963</v>
      </c>
      <c r="G76">
        <v>21.779999999998836</v>
      </c>
      <c r="H76" s="17" t="s">
        <v>2624</v>
      </c>
    </row>
    <row r="77" spans="1:8" x14ac:dyDescent="0.2">
      <c r="A77" s="17" t="s">
        <v>946</v>
      </c>
      <c r="B77" s="17" t="s">
        <v>891</v>
      </c>
      <c r="C77" s="17" t="s">
        <v>2623</v>
      </c>
      <c r="D77" s="99" t="s">
        <v>951</v>
      </c>
      <c r="E77">
        <v>9.7350000000005821</v>
      </c>
      <c r="F77">
        <v>2.8990000000012515</v>
      </c>
      <c r="G77">
        <v>28.220000000001164</v>
      </c>
    </row>
    <row r="78" spans="1:8" x14ac:dyDescent="0.2">
      <c r="A78" s="17" t="s">
        <v>946</v>
      </c>
      <c r="B78" s="17" t="s">
        <v>891</v>
      </c>
      <c r="C78" s="17" t="s">
        <v>2625</v>
      </c>
      <c r="D78" s="99" t="s">
        <v>1546</v>
      </c>
      <c r="E78">
        <v>1</v>
      </c>
      <c r="F78">
        <v>13.75</v>
      </c>
      <c r="G78">
        <v>13.75</v>
      </c>
      <c r="H78" s="17" t="s">
        <v>2626</v>
      </c>
    </row>
    <row r="79" spans="1:8" x14ac:dyDescent="0.2">
      <c r="A79" s="17" t="s">
        <v>946</v>
      </c>
      <c r="B79" s="17" t="s">
        <v>891</v>
      </c>
      <c r="C79" s="17" t="s">
        <v>2625</v>
      </c>
      <c r="D79" s="99" t="s">
        <v>948</v>
      </c>
      <c r="E79">
        <v>14.176999999996042</v>
      </c>
      <c r="F79">
        <v>1.4989999999997963</v>
      </c>
      <c r="G79">
        <v>21.25</v>
      </c>
    </row>
    <row r="80" spans="1:8" x14ac:dyDescent="0.2">
      <c r="A80" s="17" t="s">
        <v>946</v>
      </c>
      <c r="B80" s="17" t="s">
        <v>891</v>
      </c>
      <c r="C80" s="17" t="s">
        <v>2627</v>
      </c>
      <c r="D80" s="99" t="s">
        <v>948</v>
      </c>
      <c r="E80">
        <v>14.809999999997672</v>
      </c>
      <c r="F80">
        <v>1.4989999999997963</v>
      </c>
      <c r="G80">
        <v>22.200000000011642</v>
      </c>
      <c r="H80" s="17" t="s">
        <v>2628</v>
      </c>
    </row>
    <row r="81" spans="1:8" x14ac:dyDescent="0.2">
      <c r="A81" s="17" t="s">
        <v>946</v>
      </c>
      <c r="B81" s="17" t="s">
        <v>891</v>
      </c>
      <c r="C81" s="17" t="s">
        <v>2613</v>
      </c>
      <c r="D81" s="99" t="s">
        <v>948</v>
      </c>
      <c r="E81">
        <v>12.975999999995111</v>
      </c>
      <c r="F81">
        <v>1.4989999999997963</v>
      </c>
      <c r="G81">
        <v>19.450000000011642</v>
      </c>
      <c r="H81" s="17" t="s">
        <v>2629</v>
      </c>
    </row>
    <row r="82" spans="1:8" x14ac:dyDescent="0.2">
      <c r="A82" s="17" t="s">
        <v>946</v>
      </c>
      <c r="B82" s="17" t="s">
        <v>891</v>
      </c>
      <c r="C82" s="17" t="s">
        <v>2613</v>
      </c>
      <c r="D82" s="99" t="s">
        <v>951</v>
      </c>
      <c r="E82">
        <v>1.7319999999999709</v>
      </c>
      <c r="F82">
        <v>2.8990000000012515</v>
      </c>
      <c r="G82">
        <v>5.0199999999967986</v>
      </c>
    </row>
    <row r="83" spans="1:8" x14ac:dyDescent="0.2">
      <c r="A83" s="17" t="s">
        <v>946</v>
      </c>
      <c r="B83" s="17" t="s">
        <v>891</v>
      </c>
      <c r="C83" s="17" t="s">
        <v>2630</v>
      </c>
      <c r="D83" s="99" t="s">
        <v>948</v>
      </c>
      <c r="E83">
        <v>12.028999999994994</v>
      </c>
      <c r="F83">
        <v>1.4989999999997963</v>
      </c>
      <c r="G83">
        <v>18.029999999998836</v>
      </c>
      <c r="H83" s="17" t="s">
        <v>2631</v>
      </c>
    </row>
    <row r="84" spans="1:8" x14ac:dyDescent="0.2">
      <c r="A84" s="17" t="s">
        <v>946</v>
      </c>
      <c r="B84" s="17" t="s">
        <v>891</v>
      </c>
      <c r="C84" s="17" t="s">
        <v>2615</v>
      </c>
      <c r="D84" s="99" t="s">
        <v>948</v>
      </c>
      <c r="E84">
        <v>12.555999999996857</v>
      </c>
      <c r="F84">
        <v>1.4989999999997963</v>
      </c>
      <c r="G84">
        <v>18.820000000006985</v>
      </c>
      <c r="H84" s="17" t="s">
        <v>2632</v>
      </c>
    </row>
    <row r="85" spans="1:8" x14ac:dyDescent="0.2">
      <c r="A85" s="17" t="s">
        <v>946</v>
      </c>
      <c r="B85" s="17" t="s">
        <v>918</v>
      </c>
      <c r="C85" s="17" t="s">
        <v>2625</v>
      </c>
      <c r="D85" s="99" t="s">
        <v>948</v>
      </c>
      <c r="E85">
        <v>19.420000000012806</v>
      </c>
      <c r="F85">
        <v>1.4989999999997963</v>
      </c>
      <c r="G85">
        <v>29.10999999998603</v>
      </c>
      <c r="H85" s="17" t="s">
        <v>2633</v>
      </c>
    </row>
    <row r="86" spans="1:8" x14ac:dyDescent="0.2">
      <c r="A86" s="17" t="s">
        <v>946</v>
      </c>
      <c r="B86" s="17" t="s">
        <v>918</v>
      </c>
      <c r="C86" s="17" t="s">
        <v>2613</v>
      </c>
      <c r="D86" s="99" t="s">
        <v>948</v>
      </c>
      <c r="E86">
        <v>13.342999999993481</v>
      </c>
      <c r="F86">
        <v>1.4989999999997963</v>
      </c>
      <c r="G86">
        <v>20</v>
      </c>
      <c r="H86" s="17" t="s">
        <v>2634</v>
      </c>
    </row>
    <row r="87" spans="1:8" x14ac:dyDescent="0.2">
      <c r="A87" s="17" t="s">
        <v>946</v>
      </c>
      <c r="B87" s="17" t="s">
        <v>918</v>
      </c>
      <c r="C87" s="17" t="s">
        <v>2630</v>
      </c>
      <c r="D87" s="99" t="s">
        <v>948</v>
      </c>
      <c r="E87">
        <v>13.342999999993481</v>
      </c>
      <c r="F87">
        <v>1.4989999999997963</v>
      </c>
      <c r="G87">
        <v>20</v>
      </c>
      <c r="H87" s="17" t="s">
        <v>2635</v>
      </c>
    </row>
    <row r="88" spans="1:8" x14ac:dyDescent="0.2">
      <c r="A88" s="17" t="s">
        <v>946</v>
      </c>
      <c r="B88" s="17" t="s">
        <v>841</v>
      </c>
      <c r="C88" s="17" t="s">
        <v>2621</v>
      </c>
      <c r="D88" s="99" t="s">
        <v>947</v>
      </c>
      <c r="E88">
        <v>25.013000000006286</v>
      </c>
      <c r="F88">
        <v>1.9989999999997963</v>
      </c>
      <c r="G88">
        <v>50</v>
      </c>
      <c r="H88" s="17" t="s">
        <v>2636</v>
      </c>
    </row>
    <row r="89" spans="1:8" x14ac:dyDescent="0.2">
      <c r="A89" s="17" t="s">
        <v>946</v>
      </c>
      <c r="B89" s="17" t="s">
        <v>841</v>
      </c>
      <c r="C89" s="17" t="s">
        <v>2611</v>
      </c>
      <c r="D89" s="99" t="s">
        <v>947</v>
      </c>
      <c r="E89">
        <v>25.013000000006286</v>
      </c>
      <c r="F89">
        <v>1.9989999999997963</v>
      </c>
      <c r="G89">
        <v>50</v>
      </c>
      <c r="H89" s="17" t="s">
        <v>2637</v>
      </c>
    </row>
    <row r="90" spans="1:8" x14ac:dyDescent="0.2">
      <c r="A90" s="17" t="s">
        <v>946</v>
      </c>
      <c r="B90" s="17" t="s">
        <v>841</v>
      </c>
      <c r="C90" s="17" t="s">
        <v>2630</v>
      </c>
      <c r="D90" s="99" t="s">
        <v>947</v>
      </c>
      <c r="E90">
        <v>25.013000000006286</v>
      </c>
      <c r="F90">
        <v>1.9989999999997963</v>
      </c>
      <c r="G90">
        <v>50</v>
      </c>
      <c r="H90" s="17" t="s">
        <v>2638</v>
      </c>
    </row>
    <row r="91" spans="1:8" x14ac:dyDescent="0.2">
      <c r="A91" s="17" t="s">
        <v>946</v>
      </c>
      <c r="B91" s="17" t="s">
        <v>841</v>
      </c>
      <c r="C91" s="17" t="s">
        <v>2619</v>
      </c>
      <c r="D91" s="99" t="s">
        <v>947</v>
      </c>
      <c r="E91">
        <v>50.026000000012573</v>
      </c>
      <c r="F91">
        <v>1.9989999999997963</v>
      </c>
      <c r="G91">
        <v>100</v>
      </c>
      <c r="H91" s="17" t="s">
        <v>2639</v>
      </c>
    </row>
    <row r="92" spans="1:8" x14ac:dyDescent="0.2">
      <c r="A92" s="17" t="s">
        <v>946</v>
      </c>
      <c r="B92" s="17" t="s">
        <v>841</v>
      </c>
      <c r="C92" s="17" t="s">
        <v>2640</v>
      </c>
      <c r="D92" s="99" t="s">
        <v>947</v>
      </c>
      <c r="E92">
        <v>40.021000000007916</v>
      </c>
      <c r="F92">
        <v>1.9989999999997963</v>
      </c>
      <c r="G92">
        <v>80</v>
      </c>
      <c r="H92" s="17" t="s">
        <v>2641</v>
      </c>
    </row>
    <row r="93" spans="1:8" x14ac:dyDescent="0.2">
      <c r="A93" s="17" t="s">
        <v>946</v>
      </c>
      <c r="B93" s="17" t="s">
        <v>831</v>
      </c>
      <c r="C93" s="17" t="s">
        <v>2621</v>
      </c>
      <c r="D93" s="99" t="s">
        <v>948</v>
      </c>
      <c r="E93">
        <v>16.024999999994179</v>
      </c>
      <c r="F93">
        <v>1.4989999999997963</v>
      </c>
      <c r="G93">
        <v>24.019999999989523</v>
      </c>
      <c r="H93" s="17" t="s">
        <v>2642</v>
      </c>
    </row>
    <row r="94" spans="1:8" x14ac:dyDescent="0.2">
      <c r="A94" s="17" t="s">
        <v>946</v>
      </c>
      <c r="B94" s="17" t="s">
        <v>831</v>
      </c>
      <c r="C94" s="17" t="s">
        <v>2613</v>
      </c>
      <c r="D94" s="99" t="s">
        <v>948</v>
      </c>
      <c r="E94">
        <v>14.589999999996508</v>
      </c>
      <c r="F94">
        <v>1.4989999999997963</v>
      </c>
      <c r="G94">
        <v>21.869999999995343</v>
      </c>
      <c r="H94" s="17" t="s">
        <v>2643</v>
      </c>
    </row>
    <row r="95" spans="1:8" x14ac:dyDescent="0.2">
      <c r="A95" s="17" t="s">
        <v>946</v>
      </c>
      <c r="B95" s="17" t="s">
        <v>831</v>
      </c>
      <c r="C95" s="17" t="s">
        <v>2630</v>
      </c>
      <c r="D95" s="99" t="s">
        <v>948</v>
      </c>
      <c r="E95">
        <v>14.130000000004657</v>
      </c>
      <c r="F95">
        <v>1.4989999999997963</v>
      </c>
      <c r="G95">
        <v>21.179999999993015</v>
      </c>
      <c r="H95" s="17" t="s">
        <v>2644</v>
      </c>
    </row>
    <row r="96" spans="1:8" x14ac:dyDescent="0.2">
      <c r="A96" s="17" t="s">
        <v>946</v>
      </c>
      <c r="B96" s="17" t="s">
        <v>1755</v>
      </c>
      <c r="C96" s="17" t="s">
        <v>2645</v>
      </c>
      <c r="D96" s="99" t="s">
        <v>947</v>
      </c>
      <c r="E96">
        <v>10.025999999998021</v>
      </c>
      <c r="F96">
        <v>1.9989999999997963</v>
      </c>
      <c r="G96">
        <v>20.040000000008149</v>
      </c>
      <c r="H96" s="17" t="s">
        <v>2646</v>
      </c>
    </row>
    <row r="97" spans="1:8" x14ac:dyDescent="0.2">
      <c r="A97" s="17" t="s">
        <v>946</v>
      </c>
      <c r="B97" s="17" t="s">
        <v>1755</v>
      </c>
      <c r="C97" s="17" t="s">
        <v>2645</v>
      </c>
      <c r="D97" s="99" t="s">
        <v>948</v>
      </c>
      <c r="E97">
        <v>10.801000000006752</v>
      </c>
      <c r="F97">
        <v>1.4989999999997963</v>
      </c>
      <c r="G97">
        <v>16.190000000002328</v>
      </c>
    </row>
    <row r="98" spans="1:8" x14ac:dyDescent="0.2">
      <c r="A98" s="17" t="s">
        <v>946</v>
      </c>
      <c r="B98" s="17" t="s">
        <v>2647</v>
      </c>
      <c r="C98" s="17" t="s">
        <v>2619</v>
      </c>
      <c r="D98" s="99" t="s">
        <v>947</v>
      </c>
      <c r="E98">
        <v>0.39600000000018554</v>
      </c>
      <c r="F98">
        <v>1.9989999999997963</v>
      </c>
      <c r="G98">
        <v>0.78999999999996362</v>
      </c>
      <c r="H98" s="17" t="s">
        <v>2648</v>
      </c>
    </row>
    <row r="99" spans="1:8" x14ac:dyDescent="0.2">
      <c r="A99" s="17" t="s">
        <v>946</v>
      </c>
      <c r="B99" s="17" t="s">
        <v>2647</v>
      </c>
      <c r="C99" s="17" t="s">
        <v>2619</v>
      </c>
      <c r="D99" s="99" t="s">
        <v>947</v>
      </c>
      <c r="E99">
        <v>42.152000000001863</v>
      </c>
      <c r="F99">
        <v>1.9989999999997963</v>
      </c>
      <c r="G99">
        <v>84.260000000009313</v>
      </c>
    </row>
    <row r="100" spans="1:8" x14ac:dyDescent="0.2">
      <c r="A100" s="17" t="s">
        <v>946</v>
      </c>
      <c r="B100" s="17" t="s">
        <v>886</v>
      </c>
      <c r="C100" s="17" t="s">
        <v>2621</v>
      </c>
      <c r="D100" s="99" t="s">
        <v>948</v>
      </c>
      <c r="E100">
        <v>15.703999999997905</v>
      </c>
      <c r="F100">
        <v>1.4989999999997963</v>
      </c>
      <c r="G100">
        <v>23.540000000008149</v>
      </c>
      <c r="H100" s="17" t="s">
        <v>2649</v>
      </c>
    </row>
    <row r="101" spans="1:8" x14ac:dyDescent="0.2">
      <c r="A101" s="17" t="s">
        <v>946</v>
      </c>
      <c r="B101" s="17" t="s">
        <v>886</v>
      </c>
      <c r="C101" s="17" t="s">
        <v>2623</v>
      </c>
      <c r="D101" s="99" t="s">
        <v>950</v>
      </c>
      <c r="E101">
        <v>8.9109999999927823</v>
      </c>
      <c r="F101">
        <v>2.7989999999990687</v>
      </c>
      <c r="G101">
        <v>24.940000000002328</v>
      </c>
      <c r="H101" s="17" t="s">
        <v>2650</v>
      </c>
    </row>
    <row r="102" spans="1:8" x14ac:dyDescent="0.2">
      <c r="A102" s="17" t="s">
        <v>946</v>
      </c>
      <c r="B102" s="17" t="s">
        <v>886</v>
      </c>
      <c r="C102" s="17" t="s">
        <v>2623</v>
      </c>
      <c r="D102" s="99" t="s">
        <v>948</v>
      </c>
      <c r="E102">
        <v>16.717999999993481</v>
      </c>
      <c r="F102">
        <v>1.4989999999997963</v>
      </c>
      <c r="G102">
        <v>25.059999999997672</v>
      </c>
    </row>
    <row r="103" spans="1:8" x14ac:dyDescent="0.2">
      <c r="A103" s="17" t="s">
        <v>946</v>
      </c>
      <c r="B103" s="17" t="s">
        <v>886</v>
      </c>
      <c r="C103" s="17" t="s">
        <v>2625</v>
      </c>
      <c r="D103" s="99" t="s">
        <v>948</v>
      </c>
      <c r="E103">
        <v>13.342999999993481</v>
      </c>
      <c r="F103">
        <v>1.4989999999997963</v>
      </c>
      <c r="G103">
        <v>20</v>
      </c>
      <c r="H103" s="17" t="s">
        <v>2651</v>
      </c>
    </row>
    <row r="104" spans="1:8" x14ac:dyDescent="0.2">
      <c r="A104" s="17" t="s">
        <v>946</v>
      </c>
      <c r="B104" s="17" t="s">
        <v>886</v>
      </c>
      <c r="C104" s="17" t="s">
        <v>2613</v>
      </c>
      <c r="D104" s="99" t="s">
        <v>948</v>
      </c>
      <c r="E104">
        <v>16.885000000009313</v>
      </c>
      <c r="F104">
        <v>1.4989999999997963</v>
      </c>
      <c r="G104">
        <v>25.309999999997672</v>
      </c>
      <c r="H104" s="17" t="s">
        <v>2652</v>
      </c>
    </row>
    <row r="105" spans="1:8" x14ac:dyDescent="0.2">
      <c r="A105" s="17" t="s">
        <v>946</v>
      </c>
      <c r="B105" s="17" t="s">
        <v>886</v>
      </c>
      <c r="C105" s="17" t="s">
        <v>2613</v>
      </c>
      <c r="D105" s="99" t="s">
        <v>950</v>
      </c>
      <c r="E105">
        <v>8.8249999999970896</v>
      </c>
      <c r="F105">
        <v>2.7989999999990687</v>
      </c>
      <c r="G105">
        <v>24.700000000011642</v>
      </c>
    </row>
    <row r="106" spans="1:8" x14ac:dyDescent="0.2">
      <c r="A106" s="17" t="s">
        <v>946</v>
      </c>
      <c r="B106" s="17" t="s">
        <v>886</v>
      </c>
      <c r="C106" s="17" t="s">
        <v>2630</v>
      </c>
      <c r="D106" s="99" t="s">
        <v>948</v>
      </c>
      <c r="E106">
        <v>13.342999999993481</v>
      </c>
      <c r="F106">
        <v>1.4989999999997963</v>
      </c>
      <c r="G106">
        <v>20</v>
      </c>
      <c r="H106" s="17" t="s">
        <v>2653</v>
      </c>
    </row>
    <row r="107" spans="1:8" x14ac:dyDescent="0.2">
      <c r="A107" s="17" t="s">
        <v>946</v>
      </c>
      <c r="B107" s="17" t="s">
        <v>886</v>
      </c>
      <c r="C107" s="17" t="s">
        <v>2615</v>
      </c>
      <c r="D107" s="99" t="s">
        <v>948</v>
      </c>
      <c r="E107">
        <v>6.6719999999986612</v>
      </c>
      <c r="F107">
        <v>1.4989999999997963</v>
      </c>
      <c r="G107">
        <v>10</v>
      </c>
      <c r="H107" s="17" t="s">
        <v>2654</v>
      </c>
    </row>
    <row r="108" spans="1:8" x14ac:dyDescent="0.2">
      <c r="A108" s="17" t="s">
        <v>946</v>
      </c>
      <c r="B108" s="17" t="s">
        <v>886</v>
      </c>
      <c r="C108" s="17" t="s">
        <v>2619</v>
      </c>
      <c r="D108" s="99" t="s">
        <v>950</v>
      </c>
      <c r="E108">
        <v>7.1460000000006403</v>
      </c>
      <c r="F108">
        <v>2.7989999999990687</v>
      </c>
      <c r="G108">
        <v>20</v>
      </c>
      <c r="H108" s="17" t="s">
        <v>2655</v>
      </c>
    </row>
    <row r="109" spans="1:8" x14ac:dyDescent="0.2">
      <c r="A109" s="17" t="s">
        <v>946</v>
      </c>
      <c r="B109" s="17" t="s">
        <v>886</v>
      </c>
      <c r="C109" s="17" t="s">
        <v>2619</v>
      </c>
      <c r="D109" s="99" t="s">
        <v>950</v>
      </c>
      <c r="E109">
        <v>17.864000000001397</v>
      </c>
      <c r="F109">
        <v>2.7989999999990687</v>
      </c>
      <c r="G109">
        <v>50</v>
      </c>
      <c r="H109" s="17" t="s">
        <v>2656</v>
      </c>
    </row>
    <row r="110" spans="1:8" x14ac:dyDescent="0.2">
      <c r="A110" s="17" t="s">
        <v>946</v>
      </c>
      <c r="B110" s="17" t="s">
        <v>844</v>
      </c>
      <c r="C110" s="17" t="s">
        <v>2625</v>
      </c>
      <c r="D110" s="99" t="s">
        <v>947</v>
      </c>
      <c r="E110">
        <v>25.013000000006286</v>
      </c>
      <c r="F110">
        <v>1.9989999999997963</v>
      </c>
      <c r="G110">
        <v>50</v>
      </c>
      <c r="H110" s="17" t="s">
        <v>2657</v>
      </c>
    </row>
    <row r="111" spans="1:8" x14ac:dyDescent="0.2">
      <c r="A111" s="17" t="s">
        <v>946</v>
      </c>
      <c r="B111" s="17" t="s">
        <v>844</v>
      </c>
      <c r="C111" s="17" t="s">
        <v>2625</v>
      </c>
      <c r="D111" s="99" t="s">
        <v>947</v>
      </c>
      <c r="E111">
        <v>5.0029999999969732</v>
      </c>
      <c r="F111">
        <v>1.9989999999997963</v>
      </c>
      <c r="G111">
        <v>10</v>
      </c>
    </row>
    <row r="112" spans="1:8" x14ac:dyDescent="0.2">
      <c r="A112" s="17" t="s">
        <v>946</v>
      </c>
      <c r="B112" s="17" t="s">
        <v>844</v>
      </c>
      <c r="C112" s="17" t="s">
        <v>2611</v>
      </c>
      <c r="D112" s="99" t="s">
        <v>947</v>
      </c>
      <c r="E112">
        <v>20.010999999998603</v>
      </c>
      <c r="F112">
        <v>1.9989999999997963</v>
      </c>
      <c r="G112">
        <v>40</v>
      </c>
      <c r="H112" s="17" t="s">
        <v>2658</v>
      </c>
    </row>
    <row r="113" spans="1:8" x14ac:dyDescent="0.2">
      <c r="A113" s="17" t="s">
        <v>946</v>
      </c>
      <c r="B113" s="17" t="s">
        <v>881</v>
      </c>
      <c r="C113" s="17" t="s">
        <v>2619</v>
      </c>
      <c r="D113" s="99" t="s">
        <v>951</v>
      </c>
      <c r="E113">
        <v>31.046000000002095</v>
      </c>
      <c r="F113">
        <v>2.8990000000012515</v>
      </c>
      <c r="G113">
        <v>90</v>
      </c>
      <c r="H113" s="17" t="s">
        <v>2659</v>
      </c>
    </row>
    <row r="114" spans="1:8" x14ac:dyDescent="0.2">
      <c r="A114" s="17" t="s">
        <v>946</v>
      </c>
      <c r="B114" s="17" t="s">
        <v>2660</v>
      </c>
      <c r="C114" s="17" t="s">
        <v>2640</v>
      </c>
      <c r="D114" s="99" t="s">
        <v>951</v>
      </c>
      <c r="E114">
        <v>6.8989999999976135</v>
      </c>
      <c r="F114">
        <v>2.8990000000012515</v>
      </c>
      <c r="G114">
        <v>20</v>
      </c>
      <c r="H114" s="17" t="s">
        <v>2661</v>
      </c>
    </row>
    <row r="115" spans="1:8" x14ac:dyDescent="0.2">
      <c r="A115" s="17" t="s">
        <v>946</v>
      </c>
      <c r="B115" s="17" t="s">
        <v>935</v>
      </c>
      <c r="C115" s="17" t="s">
        <v>2621</v>
      </c>
      <c r="D115" s="99" t="s">
        <v>948</v>
      </c>
      <c r="E115">
        <v>13.342999999993481</v>
      </c>
      <c r="F115">
        <v>1.4989999999997963</v>
      </c>
      <c r="G115">
        <v>20</v>
      </c>
      <c r="H115" s="17" t="s">
        <v>2662</v>
      </c>
    </row>
    <row r="116" spans="1:8" x14ac:dyDescent="0.2">
      <c r="A116" s="17" t="s">
        <v>946</v>
      </c>
      <c r="B116" s="17" t="s">
        <v>935</v>
      </c>
      <c r="C116" s="17" t="s">
        <v>2627</v>
      </c>
      <c r="D116" s="99" t="s">
        <v>948</v>
      </c>
      <c r="E116">
        <v>13.342999999993481</v>
      </c>
      <c r="F116">
        <v>1.4989999999997963</v>
      </c>
      <c r="G116">
        <v>20</v>
      </c>
      <c r="H116" s="17" t="s">
        <v>2663</v>
      </c>
    </row>
    <row r="117" spans="1:8" x14ac:dyDescent="0.2">
      <c r="A117" s="17" t="s">
        <v>946</v>
      </c>
      <c r="B117" s="17" t="s">
        <v>935</v>
      </c>
      <c r="C117" s="17" t="s">
        <v>2615</v>
      </c>
      <c r="D117" s="99" t="s">
        <v>948</v>
      </c>
      <c r="E117">
        <v>16.678000000014435</v>
      </c>
      <c r="F117">
        <v>1.4989999999997963</v>
      </c>
      <c r="G117">
        <v>25</v>
      </c>
      <c r="H117" s="17" t="s">
        <v>2664</v>
      </c>
    </row>
    <row r="118" spans="1:8" x14ac:dyDescent="0.2">
      <c r="A118" s="17" t="s">
        <v>946</v>
      </c>
      <c r="B118" s="17" t="s">
        <v>935</v>
      </c>
      <c r="C118" s="17" t="s">
        <v>2645</v>
      </c>
      <c r="D118" s="99" t="s">
        <v>948</v>
      </c>
      <c r="E118">
        <v>10.006999999997788</v>
      </c>
      <c r="F118">
        <v>1.4989999999997963</v>
      </c>
      <c r="G118">
        <v>15</v>
      </c>
      <c r="H118" s="17" t="s">
        <v>2665</v>
      </c>
    </row>
    <row r="119" spans="1:8" x14ac:dyDescent="0.2">
      <c r="A119" s="17" t="s">
        <v>946</v>
      </c>
      <c r="B119" s="17" t="s">
        <v>4141</v>
      </c>
      <c r="C119" s="17" t="s">
        <v>2666</v>
      </c>
      <c r="D119" s="99" t="s">
        <v>950</v>
      </c>
      <c r="E119">
        <v>3.5730000000003201</v>
      </c>
      <c r="F119">
        <v>2.7989999999990687</v>
      </c>
      <c r="G119">
        <v>10</v>
      </c>
      <c r="H119" s="17" t="s">
        <v>2667</v>
      </c>
    </row>
    <row r="120" spans="1:8" x14ac:dyDescent="0.2">
      <c r="A120" s="17" t="s">
        <v>946</v>
      </c>
      <c r="B120" s="17" t="s">
        <v>4141</v>
      </c>
      <c r="C120" s="17" t="s">
        <v>2645</v>
      </c>
      <c r="D120" s="99" t="s">
        <v>951</v>
      </c>
      <c r="E120">
        <v>3.4500000000007276</v>
      </c>
      <c r="F120">
        <v>2.8990000000012515</v>
      </c>
      <c r="G120">
        <v>10</v>
      </c>
      <c r="H120" s="17" t="s">
        <v>2668</v>
      </c>
    </row>
    <row r="121" spans="1:8" x14ac:dyDescent="0.2">
      <c r="A121" s="17" t="s">
        <v>946</v>
      </c>
      <c r="B121" s="17" t="s">
        <v>2066</v>
      </c>
      <c r="C121" s="17" t="s">
        <v>2621</v>
      </c>
      <c r="D121" s="99" t="s">
        <v>947</v>
      </c>
      <c r="E121">
        <v>25.013000000006286</v>
      </c>
      <c r="F121">
        <v>1.9989999999997963</v>
      </c>
      <c r="G121">
        <v>50</v>
      </c>
      <c r="H121" s="17" t="s">
        <v>2669</v>
      </c>
    </row>
    <row r="122" spans="1:8" x14ac:dyDescent="0.2">
      <c r="A122" s="17"/>
      <c r="B122" s="17"/>
      <c r="C122" s="17"/>
      <c r="D122" s="99"/>
      <c r="H122" s="17"/>
    </row>
    <row r="123" spans="1:8" x14ac:dyDescent="0.2">
      <c r="A123" s="86" t="s">
        <v>1146</v>
      </c>
    </row>
    <row r="124" spans="1:8" x14ac:dyDescent="0.2">
      <c r="A124" s="16" t="s">
        <v>939</v>
      </c>
      <c r="B124" s="16" t="s">
        <v>827</v>
      </c>
      <c r="C124" s="16" t="s">
        <v>940</v>
      </c>
      <c r="D124" s="16" t="s">
        <v>941</v>
      </c>
      <c r="E124" s="16" t="s">
        <v>942</v>
      </c>
      <c r="F124" s="16" t="s">
        <v>943</v>
      </c>
      <c r="G124" s="16" t="s">
        <v>944</v>
      </c>
      <c r="H124" s="16" t="s">
        <v>945</v>
      </c>
    </row>
    <row r="125" spans="1:8" x14ac:dyDescent="0.2">
      <c r="A125" s="17" t="s">
        <v>946</v>
      </c>
      <c r="B125" s="17" t="s">
        <v>839</v>
      </c>
      <c r="C125" s="17" t="s">
        <v>2630</v>
      </c>
      <c r="D125" s="99" t="s">
        <v>948</v>
      </c>
      <c r="E125">
        <v>16.459999999991851</v>
      </c>
      <c r="F125">
        <v>1.558999999999287</v>
      </c>
      <c r="G125">
        <v>25.660000000003492</v>
      </c>
      <c r="H125" s="17" t="s">
        <v>2670</v>
      </c>
    </row>
    <row r="126" spans="1:8" x14ac:dyDescent="0.2">
      <c r="A126" s="17" t="s">
        <v>946</v>
      </c>
      <c r="B126" s="17" t="s">
        <v>839</v>
      </c>
      <c r="C126" s="17" t="s">
        <v>2671</v>
      </c>
      <c r="D126" s="99" t="s">
        <v>948</v>
      </c>
      <c r="E126">
        <v>16.478999999992084</v>
      </c>
      <c r="F126">
        <v>1.558999999999287</v>
      </c>
      <c r="G126">
        <v>25.690000000002328</v>
      </c>
      <c r="H126" s="17" t="s">
        <v>2672</v>
      </c>
    </row>
    <row r="127" spans="1:8" x14ac:dyDescent="0.2">
      <c r="A127" s="17" t="s">
        <v>946</v>
      </c>
      <c r="B127" s="17" t="s">
        <v>839</v>
      </c>
      <c r="C127" s="17" t="s">
        <v>2666</v>
      </c>
      <c r="D127" s="99" t="s">
        <v>948</v>
      </c>
      <c r="E127">
        <v>15.626000000003842</v>
      </c>
      <c r="F127">
        <v>1.558999999999287</v>
      </c>
      <c r="G127">
        <v>24.35999999998603</v>
      </c>
      <c r="H127" s="17" t="s">
        <v>2673</v>
      </c>
    </row>
    <row r="128" spans="1:8" x14ac:dyDescent="0.2">
      <c r="A128" s="17" t="s">
        <v>946</v>
      </c>
      <c r="B128" s="17" t="s">
        <v>839</v>
      </c>
      <c r="C128" s="17" t="s">
        <v>2645</v>
      </c>
      <c r="D128" s="99" t="s">
        <v>948</v>
      </c>
      <c r="E128">
        <v>8.896999999997206</v>
      </c>
      <c r="F128">
        <v>1.558999999999287</v>
      </c>
      <c r="G128">
        <v>13.869999999995343</v>
      </c>
      <c r="H128" s="17" t="s">
        <v>2674</v>
      </c>
    </row>
    <row r="129" spans="1:8" x14ac:dyDescent="0.2">
      <c r="A129" s="17" t="s">
        <v>946</v>
      </c>
      <c r="B129" s="17" t="s">
        <v>839</v>
      </c>
      <c r="C129" s="17" t="s">
        <v>2640</v>
      </c>
      <c r="D129" s="99" t="s">
        <v>950</v>
      </c>
      <c r="E129">
        <v>7.1489999999976135</v>
      </c>
      <c r="F129">
        <v>2.7989999999990687</v>
      </c>
      <c r="G129">
        <v>20.010000000009313</v>
      </c>
      <c r="H129" s="17" t="s">
        <v>2675</v>
      </c>
    </row>
    <row r="130" spans="1:8" x14ac:dyDescent="0.2">
      <c r="A130" s="17" t="s">
        <v>946</v>
      </c>
      <c r="B130" s="17" t="s">
        <v>839</v>
      </c>
      <c r="C130" s="17" t="s">
        <v>2640</v>
      </c>
      <c r="D130" s="99" t="s">
        <v>948</v>
      </c>
      <c r="E130">
        <v>6.408000000003085</v>
      </c>
      <c r="F130">
        <v>1.558999999999287</v>
      </c>
      <c r="G130">
        <v>9.9900000000052387</v>
      </c>
    </row>
    <row r="131" spans="1:8" x14ac:dyDescent="0.2">
      <c r="A131" s="17" t="s">
        <v>946</v>
      </c>
      <c r="B131" s="17" t="s">
        <v>891</v>
      </c>
      <c r="C131" s="17" t="s">
        <v>2676</v>
      </c>
      <c r="D131" s="99" t="s">
        <v>948</v>
      </c>
      <c r="E131">
        <v>12.828999999997905</v>
      </c>
      <c r="F131">
        <v>1.558999999999287</v>
      </c>
      <c r="G131">
        <v>20</v>
      </c>
      <c r="H131" s="17" t="s">
        <v>2677</v>
      </c>
    </row>
    <row r="132" spans="1:8" x14ac:dyDescent="0.2">
      <c r="A132" s="17" t="s">
        <v>946</v>
      </c>
      <c r="B132" s="17" t="s">
        <v>891</v>
      </c>
      <c r="C132" s="17" t="s">
        <v>2619</v>
      </c>
      <c r="D132" s="99" t="s">
        <v>948</v>
      </c>
      <c r="E132">
        <v>14.73399999999674</v>
      </c>
      <c r="F132">
        <v>1.558999999999287</v>
      </c>
      <c r="G132">
        <v>22.970000000001164</v>
      </c>
      <c r="H132" s="17" t="s">
        <v>2678</v>
      </c>
    </row>
    <row r="133" spans="1:8" x14ac:dyDescent="0.2">
      <c r="A133" s="17" t="s">
        <v>946</v>
      </c>
      <c r="B133" s="17" t="s">
        <v>918</v>
      </c>
      <c r="C133" s="17" t="s">
        <v>2621</v>
      </c>
      <c r="D133" s="99" t="s">
        <v>948</v>
      </c>
      <c r="E133">
        <v>16.016999999992549</v>
      </c>
      <c r="F133">
        <v>1.558999999999287</v>
      </c>
      <c r="G133">
        <v>24.970000000001164</v>
      </c>
      <c r="H133" s="17" t="s">
        <v>2679</v>
      </c>
    </row>
    <row r="134" spans="1:8" x14ac:dyDescent="0.2">
      <c r="A134" s="17" t="s">
        <v>946</v>
      </c>
      <c r="B134" s="17" t="s">
        <v>1199</v>
      </c>
      <c r="C134" s="17" t="s">
        <v>2621</v>
      </c>
      <c r="D134" s="99" t="s">
        <v>951</v>
      </c>
      <c r="E134">
        <v>3.4500000000007276</v>
      </c>
      <c r="F134">
        <v>2.8990000000012515</v>
      </c>
      <c r="G134">
        <v>10</v>
      </c>
      <c r="H134" s="17" t="s">
        <v>2680</v>
      </c>
    </row>
    <row r="135" spans="1:8" x14ac:dyDescent="0.2">
      <c r="A135" s="17" t="s">
        <v>946</v>
      </c>
      <c r="B135" s="17" t="s">
        <v>1199</v>
      </c>
      <c r="C135" s="17" t="s">
        <v>2621</v>
      </c>
      <c r="D135" s="99" t="s">
        <v>951</v>
      </c>
      <c r="E135">
        <v>17.247999999992317</v>
      </c>
      <c r="F135">
        <v>2.8990000000012515</v>
      </c>
      <c r="G135">
        <v>50</v>
      </c>
    </row>
    <row r="136" spans="1:8" x14ac:dyDescent="0.2">
      <c r="A136" s="17" t="s">
        <v>946</v>
      </c>
      <c r="B136" s="17" t="s">
        <v>1199</v>
      </c>
      <c r="C136" s="17" t="s">
        <v>2613</v>
      </c>
      <c r="D136" s="99" t="s">
        <v>951</v>
      </c>
      <c r="E136">
        <v>13.801999999996042</v>
      </c>
      <c r="F136">
        <v>2.8990000000012515</v>
      </c>
      <c r="G136">
        <v>40.010000000009313</v>
      </c>
      <c r="H136" s="17" t="s">
        <v>2681</v>
      </c>
    </row>
    <row r="137" spans="1:8" x14ac:dyDescent="0.2">
      <c r="A137" s="17" t="s">
        <v>946</v>
      </c>
      <c r="B137" s="17" t="s">
        <v>1199</v>
      </c>
      <c r="C137" s="17" t="s">
        <v>2615</v>
      </c>
      <c r="D137" s="99" t="s">
        <v>951</v>
      </c>
      <c r="E137">
        <v>35.119999999995343</v>
      </c>
      <c r="F137">
        <v>2.8990000000012515</v>
      </c>
      <c r="G137">
        <v>101.81000000005588</v>
      </c>
      <c r="H137" s="17" t="s">
        <v>2682</v>
      </c>
    </row>
    <row r="138" spans="1:8" x14ac:dyDescent="0.2">
      <c r="A138" s="17" t="s">
        <v>946</v>
      </c>
      <c r="B138" s="17" t="s">
        <v>841</v>
      </c>
      <c r="C138" s="17" t="s">
        <v>2623</v>
      </c>
      <c r="D138" s="99" t="s">
        <v>951</v>
      </c>
      <c r="E138">
        <v>6.8989999999976135</v>
      </c>
      <c r="F138">
        <v>2.8990000000012515</v>
      </c>
      <c r="G138">
        <v>20</v>
      </c>
      <c r="H138" s="17" t="s">
        <v>2683</v>
      </c>
    </row>
    <row r="139" spans="1:8" x14ac:dyDescent="0.2">
      <c r="A139" s="17" t="s">
        <v>946</v>
      </c>
      <c r="B139" s="17" t="s">
        <v>841</v>
      </c>
      <c r="C139" s="17" t="s">
        <v>2623</v>
      </c>
      <c r="D139" s="99" t="s">
        <v>948</v>
      </c>
      <c r="E139">
        <v>12.823000000003958</v>
      </c>
      <c r="F139">
        <v>1.558999999999287</v>
      </c>
      <c r="G139">
        <v>19.989999999990687</v>
      </c>
    </row>
    <row r="140" spans="1:8" x14ac:dyDescent="0.2">
      <c r="A140" s="17" t="s">
        <v>946</v>
      </c>
      <c r="B140" s="17" t="s">
        <v>831</v>
      </c>
      <c r="C140" s="17" t="s">
        <v>2625</v>
      </c>
      <c r="D140" s="99" t="s">
        <v>948</v>
      </c>
      <c r="E140">
        <v>16.325000000011642</v>
      </c>
      <c r="F140">
        <v>1.558999999999287</v>
      </c>
      <c r="G140">
        <v>25.450000000011642</v>
      </c>
      <c r="H140" s="17" t="s">
        <v>2684</v>
      </c>
    </row>
    <row r="141" spans="1:8" x14ac:dyDescent="0.2">
      <c r="A141" s="17" t="s">
        <v>946</v>
      </c>
      <c r="B141" s="17" t="s">
        <v>831</v>
      </c>
      <c r="C141" s="17" t="s">
        <v>2625</v>
      </c>
      <c r="D141" s="99" t="s">
        <v>951</v>
      </c>
      <c r="E141">
        <v>1.569999999999709</v>
      </c>
      <c r="F141">
        <v>2.8990000000012515</v>
      </c>
      <c r="G141">
        <v>4.5500000000029104</v>
      </c>
    </row>
    <row r="142" spans="1:8" x14ac:dyDescent="0.2">
      <c r="A142" s="17" t="s">
        <v>946</v>
      </c>
      <c r="B142" s="17" t="s">
        <v>831</v>
      </c>
      <c r="C142" s="17" t="s">
        <v>2685</v>
      </c>
      <c r="D142" s="99" t="s">
        <v>948</v>
      </c>
      <c r="E142">
        <v>14.304999999993015</v>
      </c>
      <c r="F142">
        <v>1.558999999999287</v>
      </c>
      <c r="G142">
        <v>22.299999999988358</v>
      </c>
      <c r="H142" s="17" t="s">
        <v>2686</v>
      </c>
    </row>
    <row r="143" spans="1:8" x14ac:dyDescent="0.2">
      <c r="A143" s="17" t="s">
        <v>946</v>
      </c>
      <c r="B143" s="17" t="s">
        <v>831</v>
      </c>
      <c r="C143" s="17" t="s">
        <v>2627</v>
      </c>
      <c r="D143" s="99" t="s">
        <v>951</v>
      </c>
      <c r="E143">
        <v>7.0310000000026776</v>
      </c>
      <c r="F143">
        <v>2.8990000000012515</v>
      </c>
      <c r="G143">
        <v>20.380000000004657</v>
      </c>
      <c r="H143" s="17" t="s">
        <v>2687</v>
      </c>
    </row>
    <row r="144" spans="1:8" x14ac:dyDescent="0.2">
      <c r="A144" s="17" t="s">
        <v>946</v>
      </c>
      <c r="B144" s="17" t="s">
        <v>831</v>
      </c>
      <c r="C144" s="17" t="s">
        <v>2627</v>
      </c>
      <c r="D144" s="99" t="s">
        <v>948</v>
      </c>
      <c r="E144">
        <v>12.739000000001397</v>
      </c>
      <c r="F144">
        <v>1.558999999999287</v>
      </c>
      <c r="G144">
        <v>19.85999999998603</v>
      </c>
    </row>
    <row r="145" spans="1:8" x14ac:dyDescent="0.2">
      <c r="A145" s="17" t="s">
        <v>946</v>
      </c>
      <c r="B145" s="17" t="s">
        <v>831</v>
      </c>
      <c r="C145" s="17" t="s">
        <v>2615</v>
      </c>
      <c r="D145" s="99" t="s">
        <v>951</v>
      </c>
      <c r="E145">
        <v>2.4500000000007276</v>
      </c>
      <c r="F145">
        <v>2.8990000000012515</v>
      </c>
      <c r="G145">
        <v>7.0999999999985448</v>
      </c>
      <c r="H145" s="17" t="s">
        <v>2688</v>
      </c>
    </row>
    <row r="146" spans="1:8" x14ac:dyDescent="0.2">
      <c r="A146" s="17" t="s">
        <v>946</v>
      </c>
      <c r="B146" s="17" t="s">
        <v>831</v>
      </c>
      <c r="C146" s="17" t="s">
        <v>2615</v>
      </c>
      <c r="D146" s="99" t="s">
        <v>948</v>
      </c>
      <c r="E146">
        <v>14.169999999998254</v>
      </c>
      <c r="F146">
        <v>1.558999999999287</v>
      </c>
      <c r="G146">
        <v>22.089999999996508</v>
      </c>
    </row>
    <row r="147" spans="1:8" x14ac:dyDescent="0.2">
      <c r="A147" s="17" t="s">
        <v>946</v>
      </c>
      <c r="B147" s="17" t="s">
        <v>831</v>
      </c>
      <c r="C147" s="17" t="s">
        <v>2617</v>
      </c>
      <c r="D147" s="99" t="s">
        <v>948</v>
      </c>
      <c r="E147">
        <v>13.418999999994412</v>
      </c>
      <c r="F147">
        <v>1.558999999999287</v>
      </c>
      <c r="G147">
        <v>20.920000000012806</v>
      </c>
      <c r="H147" s="17" t="s">
        <v>2689</v>
      </c>
    </row>
    <row r="148" spans="1:8" x14ac:dyDescent="0.2">
      <c r="A148" s="17" t="s">
        <v>946</v>
      </c>
      <c r="B148" s="17" t="s">
        <v>831</v>
      </c>
      <c r="C148" s="17" t="s">
        <v>2671</v>
      </c>
      <c r="D148" s="99" t="s">
        <v>948</v>
      </c>
      <c r="E148">
        <v>12.790999999997439</v>
      </c>
      <c r="F148">
        <v>1.558999999999287</v>
      </c>
      <c r="G148">
        <v>19.940000000002328</v>
      </c>
      <c r="H148" s="17" t="s">
        <v>2690</v>
      </c>
    </row>
    <row r="149" spans="1:8" x14ac:dyDescent="0.2">
      <c r="A149" s="17" t="s">
        <v>946</v>
      </c>
      <c r="B149" s="17" t="s">
        <v>831</v>
      </c>
      <c r="C149" s="17" t="s">
        <v>2619</v>
      </c>
      <c r="D149" s="99" t="s">
        <v>948</v>
      </c>
      <c r="E149">
        <v>6.4020000000018626</v>
      </c>
      <c r="F149">
        <v>1.558999999999287</v>
      </c>
      <c r="G149">
        <v>9.9799999999959255</v>
      </c>
      <c r="H149" s="17" t="s">
        <v>2691</v>
      </c>
    </row>
    <row r="150" spans="1:8" x14ac:dyDescent="0.2">
      <c r="A150" s="17" t="s">
        <v>946</v>
      </c>
      <c r="B150" s="17" t="s">
        <v>831</v>
      </c>
      <c r="C150" s="17" t="s">
        <v>2666</v>
      </c>
      <c r="D150" s="99" t="s">
        <v>948</v>
      </c>
      <c r="E150">
        <v>15.202999999994063</v>
      </c>
      <c r="F150">
        <v>1.558999999999287</v>
      </c>
      <c r="G150">
        <v>23.700000000011642</v>
      </c>
      <c r="H150" s="17" t="s">
        <v>2692</v>
      </c>
    </row>
    <row r="151" spans="1:8" x14ac:dyDescent="0.2">
      <c r="A151" s="17" t="s">
        <v>946</v>
      </c>
      <c r="B151" s="17" t="s">
        <v>831</v>
      </c>
      <c r="C151" s="17" t="s">
        <v>2666</v>
      </c>
      <c r="D151" s="99" t="s">
        <v>950</v>
      </c>
      <c r="E151">
        <v>2.2510000000002037</v>
      </c>
      <c r="F151">
        <v>2.7989999999990687</v>
      </c>
      <c r="G151">
        <v>6.3000000000029104</v>
      </c>
    </row>
    <row r="152" spans="1:8" x14ac:dyDescent="0.2">
      <c r="A152" s="17" t="s">
        <v>946</v>
      </c>
      <c r="B152" s="17" t="s">
        <v>831</v>
      </c>
      <c r="C152" s="17" t="s">
        <v>2645</v>
      </c>
      <c r="D152" s="99" t="s">
        <v>951</v>
      </c>
      <c r="E152">
        <v>1.180000000000291</v>
      </c>
      <c r="F152">
        <v>2.8990000000012515</v>
      </c>
      <c r="G152">
        <v>3.4199999999982538</v>
      </c>
      <c r="H152" s="17" t="s">
        <v>2693</v>
      </c>
    </row>
    <row r="153" spans="1:8" x14ac:dyDescent="0.2">
      <c r="A153" s="17" t="s">
        <v>946</v>
      </c>
      <c r="B153" s="17" t="s">
        <v>831</v>
      </c>
      <c r="C153" s="17" t="s">
        <v>2645</v>
      </c>
      <c r="D153" s="99" t="s">
        <v>948</v>
      </c>
      <c r="E153">
        <v>13.811000000001513</v>
      </c>
      <c r="F153">
        <v>1.558999999999287</v>
      </c>
      <c r="G153">
        <v>21.529999999998836</v>
      </c>
    </row>
    <row r="154" spans="1:8" x14ac:dyDescent="0.2">
      <c r="A154" s="17" t="s">
        <v>946</v>
      </c>
      <c r="B154" s="17" t="s">
        <v>831</v>
      </c>
      <c r="C154" s="17" t="s">
        <v>2640</v>
      </c>
      <c r="D154" s="99" t="s">
        <v>948</v>
      </c>
      <c r="E154">
        <v>15.631999999997788</v>
      </c>
      <c r="F154">
        <v>1.558999999999287</v>
      </c>
      <c r="G154">
        <v>24.369999999995343</v>
      </c>
      <c r="H154" s="17" t="s">
        <v>2694</v>
      </c>
    </row>
    <row r="155" spans="1:8" x14ac:dyDescent="0.2">
      <c r="A155" s="17" t="s">
        <v>946</v>
      </c>
      <c r="B155" s="17" t="s">
        <v>1755</v>
      </c>
      <c r="C155" s="17" t="s">
        <v>2621</v>
      </c>
      <c r="D155" s="99" t="s">
        <v>948</v>
      </c>
      <c r="E155">
        <v>12.790999999997439</v>
      </c>
      <c r="F155">
        <v>1.558999999999287</v>
      </c>
      <c r="G155">
        <v>19.940000000002328</v>
      </c>
      <c r="H155" s="17" t="s">
        <v>2695</v>
      </c>
    </row>
    <row r="156" spans="1:8" x14ac:dyDescent="0.2">
      <c r="A156" s="17" t="s">
        <v>946</v>
      </c>
      <c r="B156" s="17" t="s">
        <v>1755</v>
      </c>
      <c r="C156" s="17" t="s">
        <v>2623</v>
      </c>
      <c r="D156" s="99" t="s">
        <v>948</v>
      </c>
      <c r="E156">
        <v>12.880999999993946</v>
      </c>
      <c r="F156">
        <v>1.558999999999287</v>
      </c>
      <c r="G156">
        <v>20.079999999987194</v>
      </c>
      <c r="H156" s="17" t="s">
        <v>2696</v>
      </c>
    </row>
    <row r="157" spans="1:8" x14ac:dyDescent="0.2">
      <c r="A157" s="17" t="s">
        <v>946</v>
      </c>
      <c r="B157" s="17" t="s">
        <v>1755</v>
      </c>
      <c r="C157" s="17" t="s">
        <v>2625</v>
      </c>
      <c r="D157" s="99" t="s">
        <v>947</v>
      </c>
      <c r="E157">
        <v>3.0289999999986321</v>
      </c>
      <c r="F157">
        <v>2.1990000000005239</v>
      </c>
      <c r="G157">
        <v>6.6600000000034925</v>
      </c>
      <c r="H157" s="17" t="s">
        <v>2697</v>
      </c>
    </row>
    <row r="158" spans="1:8" x14ac:dyDescent="0.2">
      <c r="A158" s="17" t="s">
        <v>946</v>
      </c>
      <c r="B158" s="17" t="s">
        <v>1755</v>
      </c>
      <c r="C158" s="17" t="s">
        <v>2625</v>
      </c>
      <c r="D158" s="99" t="s">
        <v>948</v>
      </c>
      <c r="E158">
        <v>8.5570000000006985</v>
      </c>
      <c r="F158">
        <v>1.558999999999287</v>
      </c>
      <c r="G158">
        <v>13.339999999996508</v>
      </c>
    </row>
    <row r="159" spans="1:8" x14ac:dyDescent="0.2">
      <c r="A159" s="17" t="s">
        <v>946</v>
      </c>
      <c r="B159" s="17" t="s">
        <v>1755</v>
      </c>
      <c r="C159" s="17" t="s">
        <v>2611</v>
      </c>
      <c r="D159" s="99" t="s">
        <v>948</v>
      </c>
      <c r="E159">
        <v>9.4679999999934807</v>
      </c>
      <c r="F159">
        <v>1.558999999999287</v>
      </c>
      <c r="G159">
        <v>14.759999999994761</v>
      </c>
      <c r="H159" s="17" t="s">
        <v>2698</v>
      </c>
    </row>
    <row r="160" spans="1:8" x14ac:dyDescent="0.2">
      <c r="A160" s="17" t="s">
        <v>946</v>
      </c>
      <c r="B160" s="17" t="s">
        <v>1755</v>
      </c>
      <c r="C160" s="17" t="s">
        <v>2613</v>
      </c>
      <c r="D160" s="99" t="s">
        <v>947</v>
      </c>
      <c r="E160">
        <v>7.4720000000015716</v>
      </c>
      <c r="F160">
        <v>2.1990000000005239</v>
      </c>
      <c r="G160">
        <v>16.429999999993015</v>
      </c>
      <c r="H160" s="17" t="s">
        <v>2699</v>
      </c>
    </row>
    <row r="161" spans="1:8" x14ac:dyDescent="0.2">
      <c r="A161" s="17" t="s">
        <v>946</v>
      </c>
      <c r="B161" s="17" t="s">
        <v>1755</v>
      </c>
      <c r="C161" s="17" t="s">
        <v>2613</v>
      </c>
      <c r="D161" s="99" t="s">
        <v>948</v>
      </c>
      <c r="E161">
        <v>11.822000000000116</v>
      </c>
      <c r="F161">
        <v>1.558999999999287</v>
      </c>
      <c r="G161">
        <v>18.429999999993015</v>
      </c>
    </row>
    <row r="162" spans="1:8" x14ac:dyDescent="0.2">
      <c r="A162" s="17" t="s">
        <v>946</v>
      </c>
      <c r="B162" s="17" t="s">
        <v>1755</v>
      </c>
      <c r="C162" s="17" t="s">
        <v>2630</v>
      </c>
      <c r="D162" s="99" t="s">
        <v>948</v>
      </c>
      <c r="E162">
        <v>12.642999999996391</v>
      </c>
      <c r="F162">
        <v>1.558999999999287</v>
      </c>
      <c r="G162">
        <v>19.709999999991851</v>
      </c>
      <c r="H162" s="17" t="s">
        <v>2700</v>
      </c>
    </row>
    <row r="163" spans="1:8" x14ac:dyDescent="0.2">
      <c r="A163" s="17" t="s">
        <v>946</v>
      </c>
      <c r="B163" s="17" t="s">
        <v>1755</v>
      </c>
      <c r="C163" s="17" t="s">
        <v>2615</v>
      </c>
      <c r="D163" s="99" t="s">
        <v>948</v>
      </c>
      <c r="E163">
        <v>10.994999999995343</v>
      </c>
      <c r="F163">
        <v>1.558999999999287</v>
      </c>
      <c r="G163">
        <v>17.14000000001397</v>
      </c>
      <c r="H163" s="17" t="s">
        <v>2701</v>
      </c>
    </row>
    <row r="164" spans="1:8" x14ac:dyDescent="0.2">
      <c r="A164" s="17" t="s">
        <v>946</v>
      </c>
      <c r="B164" s="17" t="s">
        <v>1755</v>
      </c>
      <c r="C164" s="17" t="s">
        <v>2617</v>
      </c>
      <c r="D164" s="99" t="s">
        <v>948</v>
      </c>
      <c r="E164">
        <v>10.379000000000815</v>
      </c>
      <c r="F164">
        <v>1.558999999999287</v>
      </c>
      <c r="G164">
        <v>16.179999999993015</v>
      </c>
      <c r="H164" s="17" t="s">
        <v>2702</v>
      </c>
    </row>
    <row r="165" spans="1:8" x14ac:dyDescent="0.2">
      <c r="A165" s="17" t="s">
        <v>946</v>
      </c>
      <c r="B165" s="17" t="s">
        <v>1755</v>
      </c>
      <c r="C165" s="17" t="s">
        <v>2617</v>
      </c>
      <c r="D165" s="99" t="s">
        <v>947</v>
      </c>
      <c r="E165">
        <v>5.911999999996624</v>
      </c>
      <c r="F165">
        <v>2.1990000000005239</v>
      </c>
      <c r="G165">
        <v>13</v>
      </c>
    </row>
    <row r="166" spans="1:8" x14ac:dyDescent="0.2">
      <c r="A166" s="17" t="s">
        <v>946</v>
      </c>
      <c r="B166" s="17" t="s">
        <v>1755</v>
      </c>
      <c r="C166" s="17" t="s">
        <v>2676</v>
      </c>
      <c r="D166" s="99" t="s">
        <v>947</v>
      </c>
      <c r="E166">
        <v>6.830999999998312</v>
      </c>
      <c r="F166">
        <v>2.1990000000005239</v>
      </c>
      <c r="G166">
        <v>15.020000000004075</v>
      </c>
      <c r="H166" s="17" t="s">
        <v>2703</v>
      </c>
    </row>
    <row r="167" spans="1:8" x14ac:dyDescent="0.2">
      <c r="A167" s="17" t="s">
        <v>946</v>
      </c>
      <c r="B167" s="17" t="s">
        <v>1755</v>
      </c>
      <c r="C167" s="17" t="s">
        <v>2676</v>
      </c>
      <c r="D167" s="99" t="s">
        <v>948</v>
      </c>
      <c r="E167">
        <v>9.9039999999949941</v>
      </c>
      <c r="F167">
        <v>1.558999999999287</v>
      </c>
      <c r="G167">
        <v>15.440000000002328</v>
      </c>
    </row>
    <row r="168" spans="1:8" x14ac:dyDescent="0.2">
      <c r="A168" s="17" t="s">
        <v>946</v>
      </c>
      <c r="B168" s="17" t="s">
        <v>1755</v>
      </c>
      <c r="C168" s="17" t="s">
        <v>2619</v>
      </c>
      <c r="D168" s="99" t="s">
        <v>948</v>
      </c>
      <c r="E168">
        <v>11.630000000004657</v>
      </c>
      <c r="F168">
        <v>1.558999999999287</v>
      </c>
      <c r="G168">
        <v>18.130000000004657</v>
      </c>
      <c r="H168" s="17" t="s">
        <v>2704</v>
      </c>
    </row>
    <row r="169" spans="1:8" x14ac:dyDescent="0.2">
      <c r="A169" s="17" t="s">
        <v>946</v>
      </c>
      <c r="B169" s="17" t="s">
        <v>1755</v>
      </c>
      <c r="C169" s="17" t="s">
        <v>2645</v>
      </c>
      <c r="D169" s="99" t="s">
        <v>947</v>
      </c>
      <c r="E169">
        <v>9.1000000000058208</v>
      </c>
      <c r="F169">
        <v>2.1990000000005239</v>
      </c>
      <c r="G169">
        <v>20.010000000009313</v>
      </c>
      <c r="H169" s="17" t="s">
        <v>2705</v>
      </c>
    </row>
    <row r="170" spans="1:8" x14ac:dyDescent="0.2">
      <c r="A170" s="17" t="s">
        <v>946</v>
      </c>
      <c r="B170" s="17" t="s">
        <v>1755</v>
      </c>
      <c r="C170" s="17" t="s">
        <v>2640</v>
      </c>
      <c r="D170" s="99" t="s">
        <v>948</v>
      </c>
      <c r="E170">
        <v>10</v>
      </c>
      <c r="F170">
        <v>1.558999999999287</v>
      </c>
      <c r="G170">
        <v>15.589999999996508</v>
      </c>
      <c r="H170" s="17" t="s">
        <v>2706</v>
      </c>
    </row>
    <row r="171" spans="1:8" x14ac:dyDescent="0.2">
      <c r="A171" s="17" t="s">
        <v>946</v>
      </c>
      <c r="B171" s="17" t="s">
        <v>832</v>
      </c>
      <c r="C171" s="17" t="s">
        <v>2621</v>
      </c>
      <c r="D171" s="99" t="s">
        <v>3168</v>
      </c>
      <c r="E171">
        <v>1</v>
      </c>
      <c r="F171">
        <v>20.380000000004657</v>
      </c>
      <c r="G171">
        <v>20.380000000004657</v>
      </c>
      <c r="H171" s="17" t="s">
        <v>2707</v>
      </c>
    </row>
    <row r="172" spans="1:8" x14ac:dyDescent="0.2">
      <c r="A172" s="17" t="s">
        <v>946</v>
      </c>
      <c r="B172" s="17" t="s">
        <v>832</v>
      </c>
      <c r="C172" s="17" t="s">
        <v>2621</v>
      </c>
      <c r="D172" s="99" t="s">
        <v>948</v>
      </c>
      <c r="E172">
        <v>13.209000000002561</v>
      </c>
      <c r="F172">
        <v>1.4989999999997963</v>
      </c>
      <c r="G172">
        <v>19.799999999988358</v>
      </c>
    </row>
    <row r="173" spans="1:8" x14ac:dyDescent="0.2">
      <c r="A173" s="17" t="s">
        <v>946</v>
      </c>
      <c r="B173" s="17" t="s">
        <v>832</v>
      </c>
      <c r="C173" s="17" t="s">
        <v>2621</v>
      </c>
      <c r="D173" s="99" t="s">
        <v>951</v>
      </c>
      <c r="E173">
        <v>5.1990000000005239</v>
      </c>
      <c r="F173">
        <v>2.8990000000012515</v>
      </c>
      <c r="G173">
        <v>15.070000000006985</v>
      </c>
    </row>
    <row r="174" spans="1:8" x14ac:dyDescent="0.2">
      <c r="A174" s="17" t="s">
        <v>946</v>
      </c>
      <c r="B174" s="17" t="s">
        <v>832</v>
      </c>
      <c r="C174" s="17" t="s">
        <v>2623</v>
      </c>
      <c r="D174" s="99" t="s">
        <v>951</v>
      </c>
      <c r="E174">
        <v>3.5190000000002328</v>
      </c>
      <c r="F174">
        <v>2.8990000000012515</v>
      </c>
      <c r="G174">
        <v>10.19999999999709</v>
      </c>
      <c r="H174" s="17" t="s">
        <v>2708</v>
      </c>
    </row>
    <row r="175" spans="1:8" x14ac:dyDescent="0.2">
      <c r="A175" s="17" t="s">
        <v>946</v>
      </c>
      <c r="B175" s="17" t="s">
        <v>832</v>
      </c>
      <c r="C175" s="17" t="s">
        <v>2623</v>
      </c>
      <c r="D175" s="99" t="s">
        <v>948</v>
      </c>
      <c r="E175">
        <v>14.130999999993946</v>
      </c>
      <c r="F175">
        <v>1.558999999999287</v>
      </c>
      <c r="G175">
        <v>22.029999999998836</v>
      </c>
    </row>
    <row r="176" spans="1:8" x14ac:dyDescent="0.2">
      <c r="A176" s="17" t="s">
        <v>946</v>
      </c>
      <c r="B176" s="17" t="s">
        <v>832</v>
      </c>
      <c r="C176" s="17" t="s">
        <v>2625</v>
      </c>
      <c r="D176" s="99" t="s">
        <v>948</v>
      </c>
      <c r="E176">
        <v>14.252999999996973</v>
      </c>
      <c r="F176">
        <v>1.558999999999287</v>
      </c>
      <c r="G176">
        <v>22.220000000001164</v>
      </c>
      <c r="H176" s="17" t="s">
        <v>2709</v>
      </c>
    </row>
    <row r="177" spans="1:8" x14ac:dyDescent="0.2">
      <c r="A177" s="17" t="s">
        <v>946</v>
      </c>
      <c r="B177" s="17" t="s">
        <v>832</v>
      </c>
      <c r="C177" s="17" t="s">
        <v>2611</v>
      </c>
      <c r="D177" s="99" t="s">
        <v>948</v>
      </c>
      <c r="E177">
        <v>19.146999999997206</v>
      </c>
      <c r="F177">
        <v>1.558999999999287</v>
      </c>
      <c r="G177">
        <v>29.850000000005821</v>
      </c>
      <c r="H177" s="17" t="s">
        <v>2710</v>
      </c>
    </row>
    <row r="178" spans="1:8" x14ac:dyDescent="0.2">
      <c r="A178" s="17" t="s">
        <v>946</v>
      </c>
      <c r="B178" s="17" t="s">
        <v>832</v>
      </c>
      <c r="C178" s="17" t="s">
        <v>2627</v>
      </c>
      <c r="D178" s="99" t="s">
        <v>948</v>
      </c>
      <c r="E178">
        <v>12.104000000006636</v>
      </c>
      <c r="F178">
        <v>1.558999999999287</v>
      </c>
      <c r="G178">
        <v>18.869999999995343</v>
      </c>
      <c r="H178" s="17" t="s">
        <v>2711</v>
      </c>
    </row>
    <row r="179" spans="1:8" x14ac:dyDescent="0.2">
      <c r="A179" s="17" t="s">
        <v>946</v>
      </c>
      <c r="B179" s="17" t="s">
        <v>832</v>
      </c>
      <c r="C179" s="17" t="s">
        <v>2613</v>
      </c>
      <c r="D179" s="99" t="s">
        <v>951</v>
      </c>
      <c r="E179">
        <v>4.8300000000017462</v>
      </c>
      <c r="F179">
        <v>2.8990000000012515</v>
      </c>
      <c r="G179">
        <v>14</v>
      </c>
      <c r="H179" s="17" t="s">
        <v>2712</v>
      </c>
    </row>
    <row r="180" spans="1:8" x14ac:dyDescent="0.2">
      <c r="A180" s="17" t="s">
        <v>946</v>
      </c>
      <c r="B180" s="17" t="s">
        <v>832</v>
      </c>
      <c r="C180" s="17" t="s">
        <v>2613</v>
      </c>
      <c r="D180" s="99" t="s">
        <v>948</v>
      </c>
      <c r="E180">
        <v>10.437000000005355</v>
      </c>
      <c r="F180">
        <v>1.558999999999287</v>
      </c>
      <c r="G180">
        <v>16.269999999989523</v>
      </c>
    </row>
    <row r="181" spans="1:8" x14ac:dyDescent="0.2">
      <c r="A181" s="17" t="s">
        <v>946</v>
      </c>
      <c r="B181" s="17" t="s">
        <v>832</v>
      </c>
      <c r="C181" s="17" t="s">
        <v>2613</v>
      </c>
      <c r="D181" s="99" t="s">
        <v>947</v>
      </c>
      <c r="E181">
        <v>13.669999999998254</v>
      </c>
      <c r="F181">
        <v>2.1990000000005239</v>
      </c>
      <c r="G181">
        <v>30.059999999997672</v>
      </c>
      <c r="H181" s="17" t="s">
        <v>2713</v>
      </c>
    </row>
    <row r="182" spans="1:8" x14ac:dyDescent="0.2">
      <c r="A182" s="17" t="s">
        <v>946</v>
      </c>
      <c r="B182" s="17" t="s">
        <v>832</v>
      </c>
      <c r="C182" s="17" t="s">
        <v>2613</v>
      </c>
      <c r="D182" s="99" t="s">
        <v>948</v>
      </c>
      <c r="E182">
        <v>11.899000000004889</v>
      </c>
      <c r="F182">
        <v>1.558999999999287</v>
      </c>
      <c r="G182">
        <v>18.549999999988358</v>
      </c>
      <c r="H182" s="17" t="s">
        <v>2714</v>
      </c>
    </row>
    <row r="183" spans="1:8" x14ac:dyDescent="0.2">
      <c r="A183" s="17" t="s">
        <v>946</v>
      </c>
      <c r="B183" s="17" t="s">
        <v>832</v>
      </c>
      <c r="C183" s="17" t="s">
        <v>2671</v>
      </c>
      <c r="D183" s="99" t="s">
        <v>948</v>
      </c>
      <c r="E183">
        <v>16.915000000008149</v>
      </c>
      <c r="F183">
        <v>1.558999999999287</v>
      </c>
      <c r="G183">
        <v>26.369999999995343</v>
      </c>
      <c r="H183" s="17" t="s">
        <v>2715</v>
      </c>
    </row>
    <row r="184" spans="1:8" x14ac:dyDescent="0.2">
      <c r="A184" s="17" t="s">
        <v>946</v>
      </c>
      <c r="B184" s="17" t="s">
        <v>832</v>
      </c>
      <c r="C184" s="17" t="s">
        <v>2619</v>
      </c>
      <c r="D184" s="99" t="s">
        <v>948</v>
      </c>
      <c r="E184">
        <v>9.5960000000050059</v>
      </c>
      <c r="F184">
        <v>1.558999999999287</v>
      </c>
      <c r="G184">
        <v>14.960000000006403</v>
      </c>
      <c r="H184" s="17" t="s">
        <v>2716</v>
      </c>
    </row>
    <row r="185" spans="1:8" x14ac:dyDescent="0.2">
      <c r="A185" s="17" t="s">
        <v>946</v>
      </c>
      <c r="B185" s="17" t="s">
        <v>832</v>
      </c>
      <c r="C185" s="17" t="s">
        <v>2666</v>
      </c>
      <c r="D185" s="99" t="s">
        <v>948</v>
      </c>
      <c r="E185">
        <v>13.726999999998952</v>
      </c>
      <c r="F185">
        <v>1.558999999999287</v>
      </c>
      <c r="G185">
        <v>21.399999999994179</v>
      </c>
      <c r="H185" s="17" t="s">
        <v>2717</v>
      </c>
    </row>
    <row r="186" spans="1:8" x14ac:dyDescent="0.2">
      <c r="A186" s="17" t="s">
        <v>946</v>
      </c>
      <c r="B186" s="17" t="s">
        <v>832</v>
      </c>
      <c r="C186" s="17" t="s">
        <v>2645</v>
      </c>
      <c r="D186" s="99" t="s">
        <v>951</v>
      </c>
      <c r="E186">
        <v>6.9100000000034925</v>
      </c>
      <c r="F186">
        <v>2.8990000000012515</v>
      </c>
      <c r="G186">
        <v>20.029999999998836</v>
      </c>
      <c r="H186" s="17" t="s">
        <v>2718</v>
      </c>
    </row>
    <row r="187" spans="1:8" x14ac:dyDescent="0.2">
      <c r="A187" s="17" t="s">
        <v>946</v>
      </c>
      <c r="B187" s="17" t="s">
        <v>832</v>
      </c>
      <c r="C187" s="17" t="s">
        <v>2640</v>
      </c>
      <c r="D187" s="99" t="s">
        <v>948</v>
      </c>
      <c r="E187">
        <v>17.293999999994412</v>
      </c>
      <c r="F187">
        <v>1.558999999999287</v>
      </c>
      <c r="G187">
        <v>26.959999999991851</v>
      </c>
      <c r="H187" s="17" t="s">
        <v>2719</v>
      </c>
    </row>
    <row r="188" spans="1:8" x14ac:dyDescent="0.2">
      <c r="A188" s="17" t="s">
        <v>946</v>
      </c>
      <c r="B188" s="17" t="s">
        <v>3727</v>
      </c>
      <c r="C188" s="17" t="s">
        <v>2621</v>
      </c>
      <c r="D188" s="99" t="s">
        <v>948</v>
      </c>
      <c r="E188">
        <v>13.625</v>
      </c>
      <c r="F188">
        <v>1.558999999999287</v>
      </c>
      <c r="G188">
        <v>21.239999999990687</v>
      </c>
      <c r="H188" s="17" t="s">
        <v>2720</v>
      </c>
    </row>
    <row r="189" spans="1:8" x14ac:dyDescent="0.2">
      <c r="A189" s="17" t="s">
        <v>946</v>
      </c>
      <c r="B189" s="17" t="s">
        <v>3727</v>
      </c>
      <c r="C189" s="17" t="s">
        <v>2621</v>
      </c>
      <c r="D189" s="99" t="s">
        <v>951</v>
      </c>
      <c r="E189">
        <v>3.0190000000002328</v>
      </c>
      <c r="F189">
        <v>2.8990000000012515</v>
      </c>
      <c r="G189">
        <v>8.75</v>
      </c>
    </row>
    <row r="190" spans="1:8" x14ac:dyDescent="0.2">
      <c r="A190" s="17" t="s">
        <v>946</v>
      </c>
      <c r="B190" s="17" t="s">
        <v>3727</v>
      </c>
      <c r="C190" s="17" t="s">
        <v>2627</v>
      </c>
      <c r="D190" s="99" t="s">
        <v>951</v>
      </c>
      <c r="E190">
        <v>10.349000000001979</v>
      </c>
      <c r="F190">
        <v>2.8990000000012515</v>
      </c>
      <c r="G190">
        <v>30</v>
      </c>
      <c r="H190" s="17" t="s">
        <v>2721</v>
      </c>
    </row>
    <row r="191" spans="1:8" x14ac:dyDescent="0.2">
      <c r="A191" s="17" t="s">
        <v>946</v>
      </c>
      <c r="B191" s="17" t="s">
        <v>3727</v>
      </c>
      <c r="C191" s="17" t="s">
        <v>2617</v>
      </c>
      <c r="D191" s="99" t="s">
        <v>948</v>
      </c>
      <c r="E191">
        <v>20.045000000012806</v>
      </c>
      <c r="F191">
        <v>1.558999999999287</v>
      </c>
      <c r="G191">
        <v>31.25</v>
      </c>
      <c r="H191" s="17" t="s">
        <v>2722</v>
      </c>
    </row>
    <row r="192" spans="1:8" x14ac:dyDescent="0.2">
      <c r="A192" s="17" t="s">
        <v>946</v>
      </c>
      <c r="B192" s="17" t="s">
        <v>3727</v>
      </c>
      <c r="C192" s="17" t="s">
        <v>2619</v>
      </c>
      <c r="D192" s="99" t="s">
        <v>948</v>
      </c>
      <c r="E192">
        <v>24.445999999996275</v>
      </c>
      <c r="F192">
        <v>1.558999999999287</v>
      </c>
      <c r="G192">
        <v>38.10999999998603</v>
      </c>
      <c r="H192" s="17" t="s">
        <v>2723</v>
      </c>
    </row>
    <row r="193" spans="1:8" x14ac:dyDescent="0.2">
      <c r="A193" s="17" t="s">
        <v>946</v>
      </c>
      <c r="B193" s="17" t="s">
        <v>3727</v>
      </c>
      <c r="C193" s="17" t="s">
        <v>2666</v>
      </c>
      <c r="D193" s="99" t="s">
        <v>948</v>
      </c>
      <c r="E193">
        <v>22.37400000001071</v>
      </c>
      <c r="F193">
        <v>1.558999999999287</v>
      </c>
      <c r="G193">
        <v>34.880000000004657</v>
      </c>
      <c r="H193" s="17" t="s">
        <v>2724</v>
      </c>
    </row>
    <row r="194" spans="1:8" x14ac:dyDescent="0.2">
      <c r="A194" s="17" t="s">
        <v>946</v>
      </c>
      <c r="B194" s="17" t="s">
        <v>3727</v>
      </c>
      <c r="C194" s="17" t="s">
        <v>2640</v>
      </c>
      <c r="D194" s="99" t="s">
        <v>948</v>
      </c>
      <c r="E194">
        <v>21.135999999998603</v>
      </c>
      <c r="F194">
        <v>1.558999999999287</v>
      </c>
      <c r="G194">
        <v>32.950000000011642</v>
      </c>
      <c r="H194" s="17" t="s">
        <v>2725</v>
      </c>
    </row>
    <row r="195" spans="1:8" x14ac:dyDescent="0.2">
      <c r="A195" s="17" t="s">
        <v>946</v>
      </c>
      <c r="B195" s="17" t="s">
        <v>3727</v>
      </c>
      <c r="C195" s="17" t="s">
        <v>2640</v>
      </c>
      <c r="D195" s="99" t="s">
        <v>2726</v>
      </c>
      <c r="E195">
        <v>1</v>
      </c>
      <c r="F195">
        <v>35.229999999981374</v>
      </c>
      <c r="G195">
        <v>35.229999999981374</v>
      </c>
    </row>
    <row r="196" spans="1:8" x14ac:dyDescent="0.2">
      <c r="A196" s="17" t="s">
        <v>946</v>
      </c>
      <c r="B196" s="17" t="s">
        <v>895</v>
      </c>
      <c r="C196" s="17" t="s">
        <v>2623</v>
      </c>
      <c r="D196" s="99" t="s">
        <v>951</v>
      </c>
      <c r="E196">
        <v>27.60999999998603</v>
      </c>
      <c r="F196">
        <v>2.8990000000012515</v>
      </c>
      <c r="G196">
        <v>80.040000000037253</v>
      </c>
      <c r="H196" s="17" t="s">
        <v>2727</v>
      </c>
    </row>
    <row r="197" spans="1:8" x14ac:dyDescent="0.2">
      <c r="A197" s="17" t="s">
        <v>946</v>
      </c>
      <c r="B197" s="17" t="s">
        <v>895</v>
      </c>
      <c r="C197" s="17" t="s">
        <v>2625</v>
      </c>
      <c r="D197" s="99" t="s">
        <v>951</v>
      </c>
      <c r="E197">
        <v>27.60999999998603</v>
      </c>
      <c r="F197">
        <v>2.8990000000012515</v>
      </c>
      <c r="G197">
        <v>80.040000000037253</v>
      </c>
      <c r="H197" s="17" t="s">
        <v>2728</v>
      </c>
    </row>
    <row r="198" spans="1:8" x14ac:dyDescent="0.2">
      <c r="A198" s="17" t="s">
        <v>946</v>
      </c>
      <c r="B198" s="17" t="s">
        <v>895</v>
      </c>
      <c r="C198" s="17" t="s">
        <v>2615</v>
      </c>
      <c r="D198" s="99" t="s">
        <v>951</v>
      </c>
      <c r="E198">
        <v>32.760000000009313</v>
      </c>
      <c r="F198">
        <v>2.8990000000012515</v>
      </c>
      <c r="G198">
        <v>94.96999999997206</v>
      </c>
      <c r="H198" s="17" t="s">
        <v>2729</v>
      </c>
    </row>
    <row r="199" spans="1:8" x14ac:dyDescent="0.2">
      <c r="A199" s="17" t="s">
        <v>946</v>
      </c>
      <c r="B199" s="17" t="s">
        <v>895</v>
      </c>
      <c r="C199" s="17" t="s">
        <v>2615</v>
      </c>
      <c r="D199" s="99" t="s">
        <v>2730</v>
      </c>
      <c r="E199">
        <v>1</v>
      </c>
      <c r="F199">
        <v>22.730000000010477</v>
      </c>
      <c r="G199">
        <v>22.730000000010477</v>
      </c>
    </row>
    <row r="200" spans="1:8" x14ac:dyDescent="0.2">
      <c r="A200" s="17" t="s">
        <v>946</v>
      </c>
      <c r="B200" s="17" t="s">
        <v>895</v>
      </c>
      <c r="C200" s="17" t="s">
        <v>2615</v>
      </c>
      <c r="D200" s="99" t="s">
        <v>2731</v>
      </c>
      <c r="E200">
        <v>1</v>
      </c>
      <c r="F200">
        <v>8.1000000000058208</v>
      </c>
      <c r="G200">
        <v>8.1000000000058208</v>
      </c>
    </row>
    <row r="201" spans="1:8" x14ac:dyDescent="0.2">
      <c r="A201" s="17" t="s">
        <v>946</v>
      </c>
      <c r="B201" s="17" t="s">
        <v>895</v>
      </c>
      <c r="C201" s="17" t="s">
        <v>2617</v>
      </c>
      <c r="D201" s="99" t="s">
        <v>951</v>
      </c>
      <c r="E201">
        <v>10.349000000001979</v>
      </c>
      <c r="F201">
        <v>2.8990000000012515</v>
      </c>
      <c r="G201">
        <v>30</v>
      </c>
      <c r="H201" s="17" t="s">
        <v>2732</v>
      </c>
    </row>
    <row r="202" spans="1:8" x14ac:dyDescent="0.2">
      <c r="A202" s="17" t="s">
        <v>946</v>
      </c>
      <c r="B202" s="17" t="s">
        <v>895</v>
      </c>
      <c r="C202" s="17" t="s">
        <v>2671</v>
      </c>
      <c r="D202" s="99" t="s">
        <v>951</v>
      </c>
      <c r="E202">
        <v>17.25099999998929</v>
      </c>
      <c r="F202">
        <v>2.8990000000012515</v>
      </c>
      <c r="G202">
        <v>50.010000000009313</v>
      </c>
      <c r="H202" s="17" t="s">
        <v>2733</v>
      </c>
    </row>
    <row r="203" spans="1:8" x14ac:dyDescent="0.2">
      <c r="A203" s="17" t="s">
        <v>946</v>
      </c>
      <c r="B203" s="17" t="s">
        <v>895</v>
      </c>
      <c r="C203" s="17" t="s">
        <v>2666</v>
      </c>
      <c r="D203" s="99" t="s">
        <v>951</v>
      </c>
      <c r="E203">
        <v>27.595999999990454</v>
      </c>
      <c r="F203">
        <v>2.8990000000012515</v>
      </c>
      <c r="G203">
        <v>80</v>
      </c>
      <c r="H203" s="17" t="s">
        <v>2734</v>
      </c>
    </row>
    <row r="204" spans="1:8" x14ac:dyDescent="0.2">
      <c r="A204" s="17" t="s">
        <v>946</v>
      </c>
      <c r="B204" s="17" t="s">
        <v>895</v>
      </c>
      <c r="C204" s="17" t="s">
        <v>2645</v>
      </c>
      <c r="D204" s="99" t="s">
        <v>951</v>
      </c>
      <c r="E204">
        <v>13.801999999996042</v>
      </c>
      <c r="F204">
        <v>2.8990000000012515</v>
      </c>
      <c r="G204">
        <v>40.010000000009313</v>
      </c>
      <c r="H204" s="17" t="s">
        <v>2735</v>
      </c>
    </row>
    <row r="205" spans="1:8" x14ac:dyDescent="0.2">
      <c r="A205" s="17" t="s">
        <v>946</v>
      </c>
      <c r="B205" s="17" t="s">
        <v>895</v>
      </c>
      <c r="C205" s="17" t="s">
        <v>2640</v>
      </c>
      <c r="D205" s="99" t="s">
        <v>951</v>
      </c>
      <c r="E205">
        <v>13.812000000005355</v>
      </c>
      <c r="F205">
        <v>2.8990000000012515</v>
      </c>
      <c r="G205">
        <v>40.039999999979045</v>
      </c>
      <c r="H205" s="17" t="s">
        <v>2736</v>
      </c>
    </row>
    <row r="206" spans="1:8" x14ac:dyDescent="0.2">
      <c r="A206" s="17" t="s">
        <v>946</v>
      </c>
      <c r="B206" s="17" t="s">
        <v>4051</v>
      </c>
      <c r="C206" s="17" t="s">
        <v>2623</v>
      </c>
      <c r="D206" s="99" t="s">
        <v>948</v>
      </c>
      <c r="E206">
        <v>9.4869999999937136</v>
      </c>
      <c r="F206">
        <v>1.558999999999287</v>
      </c>
      <c r="G206">
        <v>14.789999999993597</v>
      </c>
      <c r="H206" s="17" t="s">
        <v>2737</v>
      </c>
    </row>
    <row r="207" spans="1:8" x14ac:dyDescent="0.2">
      <c r="A207" s="17" t="s">
        <v>946</v>
      </c>
      <c r="B207" s="17" t="s">
        <v>4051</v>
      </c>
      <c r="C207" s="17" t="s">
        <v>2623</v>
      </c>
      <c r="D207" s="99" t="s">
        <v>3740</v>
      </c>
      <c r="E207">
        <v>2</v>
      </c>
      <c r="F207">
        <v>18.850000000005821</v>
      </c>
      <c r="G207">
        <v>37.700000000011642</v>
      </c>
    </row>
    <row r="208" spans="1:8" x14ac:dyDescent="0.2">
      <c r="A208" s="17" t="s">
        <v>946</v>
      </c>
      <c r="B208" s="17" t="s">
        <v>4051</v>
      </c>
      <c r="C208" s="17" t="s">
        <v>2611</v>
      </c>
      <c r="D208" s="99" t="s">
        <v>948</v>
      </c>
      <c r="E208">
        <v>9.5960000000050059</v>
      </c>
      <c r="F208">
        <v>1.558999999999287</v>
      </c>
      <c r="G208">
        <v>14.960000000006403</v>
      </c>
      <c r="H208" s="17" t="s">
        <v>2738</v>
      </c>
    </row>
    <row r="209" spans="1:8" x14ac:dyDescent="0.2">
      <c r="A209" s="17" t="s">
        <v>946</v>
      </c>
      <c r="B209" s="17" t="s">
        <v>4051</v>
      </c>
      <c r="C209" s="17" t="s">
        <v>2627</v>
      </c>
      <c r="D209" s="99" t="s">
        <v>948</v>
      </c>
      <c r="E209">
        <v>7.3989999999976135</v>
      </c>
      <c r="F209">
        <v>1.4989999999997963</v>
      </c>
      <c r="G209">
        <v>11.089999999996508</v>
      </c>
      <c r="H209" s="17" t="s">
        <v>2739</v>
      </c>
    </row>
    <row r="210" spans="1:8" x14ac:dyDescent="0.2">
      <c r="A210" s="17" t="s">
        <v>946</v>
      </c>
      <c r="B210" s="17" t="s">
        <v>4051</v>
      </c>
      <c r="C210" s="17" t="s">
        <v>2630</v>
      </c>
      <c r="D210" s="99" t="s">
        <v>948</v>
      </c>
      <c r="E210">
        <v>8.7240000000019791</v>
      </c>
      <c r="F210">
        <v>1.558999999999287</v>
      </c>
      <c r="G210">
        <v>13.600000000005821</v>
      </c>
      <c r="H210" s="17" t="s">
        <v>2740</v>
      </c>
    </row>
    <row r="211" spans="1:8" x14ac:dyDescent="0.2">
      <c r="A211" s="17" t="s">
        <v>946</v>
      </c>
      <c r="B211" s="17" t="s">
        <v>4051</v>
      </c>
      <c r="C211" s="17" t="s">
        <v>2615</v>
      </c>
      <c r="D211" s="99" t="s">
        <v>948</v>
      </c>
      <c r="E211">
        <v>7.9029999999984284</v>
      </c>
      <c r="F211">
        <v>1.558999999999287</v>
      </c>
      <c r="G211">
        <v>12.320000000006985</v>
      </c>
      <c r="H211" s="17" t="s">
        <v>2741</v>
      </c>
    </row>
    <row r="212" spans="1:8" x14ac:dyDescent="0.2">
      <c r="A212" s="17" t="s">
        <v>946</v>
      </c>
      <c r="B212" s="17" t="s">
        <v>4051</v>
      </c>
      <c r="C212" s="17" t="s">
        <v>2671</v>
      </c>
      <c r="D212" s="99" t="s">
        <v>948</v>
      </c>
      <c r="E212">
        <v>11.104000000006636</v>
      </c>
      <c r="F212">
        <v>1.558999999999287</v>
      </c>
      <c r="G212">
        <v>17.309999999997672</v>
      </c>
      <c r="H212" s="17" t="s">
        <v>2742</v>
      </c>
    </row>
    <row r="213" spans="1:8" x14ac:dyDescent="0.2">
      <c r="A213" s="17" t="s">
        <v>946</v>
      </c>
      <c r="B213" s="17" t="s">
        <v>4051</v>
      </c>
      <c r="C213" s="17" t="s">
        <v>2666</v>
      </c>
      <c r="D213" s="99" t="s">
        <v>948</v>
      </c>
      <c r="E213">
        <v>10.475000000005821</v>
      </c>
      <c r="F213">
        <v>1.558999999999287</v>
      </c>
      <c r="G213">
        <v>16.329999999987194</v>
      </c>
      <c r="H213" s="17" t="s">
        <v>2743</v>
      </c>
    </row>
    <row r="214" spans="1:8" x14ac:dyDescent="0.2">
      <c r="A214" s="17" t="s">
        <v>946</v>
      </c>
      <c r="B214" s="17" t="s">
        <v>4051</v>
      </c>
      <c r="C214" s="17" t="s">
        <v>2645</v>
      </c>
      <c r="D214" s="99" t="s">
        <v>948</v>
      </c>
      <c r="E214">
        <v>6.4729999999981374</v>
      </c>
      <c r="F214">
        <v>1.558999999999287</v>
      </c>
      <c r="G214">
        <v>10.089999999996508</v>
      </c>
      <c r="H214" s="17" t="s">
        <v>2744</v>
      </c>
    </row>
    <row r="215" spans="1:8" x14ac:dyDescent="0.2">
      <c r="A215" s="17" t="s">
        <v>946</v>
      </c>
      <c r="B215" s="17" t="s">
        <v>4051</v>
      </c>
      <c r="C215" s="17" t="s">
        <v>2640</v>
      </c>
      <c r="D215" s="99" t="s">
        <v>948</v>
      </c>
      <c r="E215">
        <v>8.4030000000057044</v>
      </c>
      <c r="F215">
        <v>1.558999999999287</v>
      </c>
      <c r="G215">
        <v>13.100000000005821</v>
      </c>
      <c r="H215" s="17" t="s">
        <v>2745</v>
      </c>
    </row>
    <row r="216" spans="1:8" x14ac:dyDescent="0.2">
      <c r="A216" s="17" t="s">
        <v>946</v>
      </c>
      <c r="B216" s="17" t="s">
        <v>2476</v>
      </c>
      <c r="C216" s="17" t="s">
        <v>2623</v>
      </c>
      <c r="D216" s="99" t="s">
        <v>952</v>
      </c>
      <c r="E216">
        <v>85.961000000010245</v>
      </c>
      <c r="F216">
        <v>2.1290000000008149</v>
      </c>
      <c r="G216">
        <v>183.01000000000931</v>
      </c>
      <c r="H216" s="17" t="s">
        <v>2746</v>
      </c>
    </row>
    <row r="217" spans="1:8" x14ac:dyDescent="0.2">
      <c r="A217" s="17" t="s">
        <v>946</v>
      </c>
      <c r="B217" s="17" t="s">
        <v>2476</v>
      </c>
      <c r="C217" s="17" t="s">
        <v>2613</v>
      </c>
      <c r="D217" s="99" t="s">
        <v>952</v>
      </c>
      <c r="E217">
        <v>92.128000000026077</v>
      </c>
      <c r="F217">
        <v>2.1290000000008149</v>
      </c>
      <c r="G217">
        <v>196.13999999989755</v>
      </c>
      <c r="H217" s="17" t="s">
        <v>2747</v>
      </c>
    </row>
    <row r="218" spans="1:8" x14ac:dyDescent="0.2">
      <c r="A218" s="17" t="s">
        <v>946</v>
      </c>
      <c r="B218" s="17" t="s">
        <v>2476</v>
      </c>
      <c r="C218" s="17" t="s">
        <v>2671</v>
      </c>
      <c r="D218" s="99" t="s">
        <v>952</v>
      </c>
      <c r="E218">
        <v>75.871999999973923</v>
      </c>
      <c r="F218">
        <v>2.1290000000008149</v>
      </c>
      <c r="G218">
        <v>161.53000000002794</v>
      </c>
      <c r="H218" s="17" t="s">
        <v>2748</v>
      </c>
    </row>
    <row r="219" spans="1:8" x14ac:dyDescent="0.2">
      <c r="A219" s="17" t="s">
        <v>946</v>
      </c>
      <c r="B219" s="17" t="s">
        <v>849</v>
      </c>
      <c r="C219" s="17" t="s">
        <v>2621</v>
      </c>
      <c r="D219" s="99" t="s">
        <v>951</v>
      </c>
      <c r="E219">
        <v>2.4290000000000873</v>
      </c>
      <c r="F219">
        <v>2.8990000000012515</v>
      </c>
      <c r="G219">
        <v>7.0400000000008731</v>
      </c>
      <c r="H219" s="17" t="s">
        <v>2749</v>
      </c>
    </row>
    <row r="220" spans="1:8" x14ac:dyDescent="0.2">
      <c r="A220" s="17" t="s">
        <v>946</v>
      </c>
      <c r="B220" s="17" t="s">
        <v>849</v>
      </c>
      <c r="C220" s="17" t="s">
        <v>2623</v>
      </c>
      <c r="D220" s="99" t="s">
        <v>951</v>
      </c>
      <c r="E220">
        <v>2.4700000000011642</v>
      </c>
      <c r="F220">
        <v>2.8990000000012515</v>
      </c>
      <c r="G220">
        <v>7.1600000000034925</v>
      </c>
      <c r="H220" s="17" t="s">
        <v>2750</v>
      </c>
    </row>
    <row r="221" spans="1:8" x14ac:dyDescent="0.2">
      <c r="A221" s="17" t="s">
        <v>946</v>
      </c>
      <c r="B221" s="17" t="s">
        <v>849</v>
      </c>
      <c r="C221" s="17" t="s">
        <v>2625</v>
      </c>
      <c r="D221" s="99" t="s">
        <v>951</v>
      </c>
      <c r="E221">
        <v>8.2789999999949941</v>
      </c>
      <c r="F221">
        <v>2.8990000000012515</v>
      </c>
      <c r="G221">
        <v>24</v>
      </c>
      <c r="H221" s="17" t="s">
        <v>2751</v>
      </c>
    </row>
    <row r="222" spans="1:8" x14ac:dyDescent="0.2">
      <c r="A222" s="17" t="s">
        <v>946</v>
      </c>
      <c r="B222" s="17" t="s">
        <v>849</v>
      </c>
      <c r="C222" s="17" t="s">
        <v>2611</v>
      </c>
      <c r="D222" s="99" t="s">
        <v>951</v>
      </c>
      <c r="E222">
        <v>2.4219999999986612</v>
      </c>
      <c r="F222">
        <v>2.8990000000012515</v>
      </c>
      <c r="G222">
        <v>7.0199999999967986</v>
      </c>
      <c r="H222" s="17" t="s">
        <v>2752</v>
      </c>
    </row>
    <row r="223" spans="1:8" x14ac:dyDescent="0.2">
      <c r="A223" s="17" t="s">
        <v>946</v>
      </c>
      <c r="B223" s="17" t="s">
        <v>849</v>
      </c>
      <c r="C223" s="17" t="s">
        <v>2611</v>
      </c>
      <c r="D223" s="99" t="s">
        <v>951</v>
      </c>
      <c r="E223">
        <v>10.35899999999674</v>
      </c>
      <c r="F223">
        <v>2.8990000000012515</v>
      </c>
      <c r="G223">
        <v>30.029999999998836</v>
      </c>
      <c r="H223" s="17" t="s">
        <v>2753</v>
      </c>
    </row>
    <row r="224" spans="1:8" x14ac:dyDescent="0.2">
      <c r="A224" s="17" t="s">
        <v>946</v>
      </c>
      <c r="B224" s="17" t="s">
        <v>849</v>
      </c>
      <c r="C224" s="17" t="s">
        <v>2627</v>
      </c>
      <c r="D224" s="99" t="s">
        <v>950</v>
      </c>
      <c r="E224">
        <v>2.5010000000002037</v>
      </c>
      <c r="F224">
        <v>2.7989999999990687</v>
      </c>
      <c r="G224">
        <v>7</v>
      </c>
      <c r="H224" s="17" t="s">
        <v>2754</v>
      </c>
    </row>
    <row r="225" spans="1:8" x14ac:dyDescent="0.2">
      <c r="A225" s="17" t="s">
        <v>946</v>
      </c>
      <c r="B225" s="17" t="s">
        <v>849</v>
      </c>
      <c r="C225" s="17" t="s">
        <v>2613</v>
      </c>
      <c r="D225" s="99" t="s">
        <v>948</v>
      </c>
      <c r="E225">
        <v>4.4899999999979627</v>
      </c>
      <c r="F225">
        <v>1.558999999999287</v>
      </c>
      <c r="G225">
        <v>7</v>
      </c>
      <c r="H225" s="17" t="s">
        <v>2755</v>
      </c>
    </row>
    <row r="226" spans="1:8" x14ac:dyDescent="0.2">
      <c r="A226" s="17" t="s">
        <v>946</v>
      </c>
      <c r="B226" s="17" t="s">
        <v>849</v>
      </c>
      <c r="C226" s="17" t="s">
        <v>2630</v>
      </c>
      <c r="D226" s="99" t="s">
        <v>951</v>
      </c>
      <c r="E226">
        <v>8.6309999999939464</v>
      </c>
      <c r="F226">
        <v>2.8990000000012515</v>
      </c>
      <c r="G226">
        <v>25.019999999989523</v>
      </c>
      <c r="H226" s="17" t="s">
        <v>2756</v>
      </c>
    </row>
    <row r="227" spans="1:8" x14ac:dyDescent="0.2">
      <c r="A227" s="17" t="s">
        <v>946</v>
      </c>
      <c r="B227" s="17" t="s">
        <v>849</v>
      </c>
      <c r="C227" s="17" t="s">
        <v>2630</v>
      </c>
      <c r="D227" s="99" t="s">
        <v>951</v>
      </c>
      <c r="E227">
        <v>2.4219999999986612</v>
      </c>
      <c r="F227">
        <v>2.8990000000012515</v>
      </c>
      <c r="G227">
        <v>7.0199999999967986</v>
      </c>
      <c r="H227" s="17" t="s">
        <v>2757</v>
      </c>
    </row>
    <row r="228" spans="1:8" x14ac:dyDescent="0.2">
      <c r="A228" s="17" t="s">
        <v>946</v>
      </c>
      <c r="B228" s="17" t="s">
        <v>849</v>
      </c>
      <c r="C228" s="17" t="s">
        <v>2615</v>
      </c>
      <c r="D228" s="99" t="s">
        <v>951</v>
      </c>
      <c r="E228">
        <v>2.4290000000000873</v>
      </c>
      <c r="F228">
        <v>2.8990000000012515</v>
      </c>
      <c r="G228">
        <v>7.0400000000008731</v>
      </c>
      <c r="H228" s="17" t="s">
        <v>2758</v>
      </c>
    </row>
    <row r="229" spans="1:8" x14ac:dyDescent="0.2">
      <c r="A229" s="17" t="s">
        <v>946</v>
      </c>
      <c r="B229" s="17" t="s">
        <v>849</v>
      </c>
      <c r="C229" s="17" t="s">
        <v>2617</v>
      </c>
      <c r="D229" s="99" t="s">
        <v>950</v>
      </c>
      <c r="E229">
        <v>5.0020000000004075</v>
      </c>
      <c r="F229">
        <v>2.7989999999990687</v>
      </c>
      <c r="G229">
        <v>14</v>
      </c>
      <c r="H229" s="17" t="s">
        <v>2759</v>
      </c>
    </row>
    <row r="230" spans="1:8" x14ac:dyDescent="0.2">
      <c r="A230" s="17" t="s">
        <v>946</v>
      </c>
      <c r="B230" s="17" t="s">
        <v>849</v>
      </c>
      <c r="C230" s="17" t="s">
        <v>2671</v>
      </c>
      <c r="D230" s="99" t="s">
        <v>951</v>
      </c>
      <c r="E230">
        <v>2.4219999999986612</v>
      </c>
      <c r="F230">
        <v>2.8990000000012515</v>
      </c>
      <c r="G230">
        <v>7.0199999999967986</v>
      </c>
      <c r="H230" s="17" t="s">
        <v>2760</v>
      </c>
    </row>
    <row r="231" spans="1:8" x14ac:dyDescent="0.2">
      <c r="A231" s="17" t="s">
        <v>946</v>
      </c>
      <c r="B231" s="17" t="s">
        <v>849</v>
      </c>
      <c r="C231" s="17" t="s">
        <v>2671</v>
      </c>
      <c r="D231" s="99" t="s">
        <v>951</v>
      </c>
      <c r="E231">
        <v>10.369999999995343</v>
      </c>
      <c r="F231">
        <v>2.8990000000012515</v>
      </c>
      <c r="G231">
        <v>30.059999999997672</v>
      </c>
      <c r="H231" s="17" t="s">
        <v>3008</v>
      </c>
    </row>
    <row r="232" spans="1:8" x14ac:dyDescent="0.2">
      <c r="A232" s="17" t="s">
        <v>946</v>
      </c>
      <c r="B232" s="17" t="s">
        <v>849</v>
      </c>
      <c r="C232" s="17" t="s">
        <v>2619</v>
      </c>
      <c r="D232" s="99" t="s">
        <v>951</v>
      </c>
      <c r="E232">
        <v>2.4219999999986612</v>
      </c>
      <c r="F232">
        <v>2.8990000000012515</v>
      </c>
      <c r="G232">
        <v>7.0199999999967986</v>
      </c>
      <c r="H232" s="17" t="s">
        <v>3009</v>
      </c>
    </row>
    <row r="233" spans="1:8" x14ac:dyDescent="0.2">
      <c r="A233" s="17" t="s">
        <v>946</v>
      </c>
      <c r="B233" s="17" t="s">
        <v>849</v>
      </c>
      <c r="C233" s="17" t="s">
        <v>2666</v>
      </c>
      <c r="D233" s="99" t="s">
        <v>951</v>
      </c>
      <c r="E233">
        <v>2.4219999999986612</v>
      </c>
      <c r="F233">
        <v>2.8990000000012515</v>
      </c>
      <c r="G233">
        <v>7.0199999999967986</v>
      </c>
      <c r="H233" s="17" t="s">
        <v>3010</v>
      </c>
    </row>
    <row r="234" spans="1:8" x14ac:dyDescent="0.2">
      <c r="A234" s="17" t="s">
        <v>946</v>
      </c>
      <c r="B234" s="17" t="s">
        <v>849</v>
      </c>
      <c r="C234" s="17" t="s">
        <v>2645</v>
      </c>
      <c r="D234" s="99" t="s">
        <v>951</v>
      </c>
      <c r="E234">
        <v>2.4219999999986612</v>
      </c>
      <c r="F234">
        <v>2.8990000000012515</v>
      </c>
      <c r="G234">
        <v>7.0199999999967986</v>
      </c>
      <c r="H234" s="17" t="s">
        <v>3011</v>
      </c>
    </row>
    <row r="235" spans="1:8" x14ac:dyDescent="0.2">
      <c r="A235" s="17" t="s">
        <v>946</v>
      </c>
      <c r="B235" s="17" t="s">
        <v>849</v>
      </c>
      <c r="C235" s="17" t="s">
        <v>2645</v>
      </c>
      <c r="D235" s="99" t="s">
        <v>951</v>
      </c>
      <c r="E235">
        <v>10.349000000001979</v>
      </c>
      <c r="F235">
        <v>2.8990000000012515</v>
      </c>
      <c r="G235">
        <v>30</v>
      </c>
      <c r="H235" s="17" t="s">
        <v>3012</v>
      </c>
    </row>
    <row r="236" spans="1:8" x14ac:dyDescent="0.2">
      <c r="A236" s="17" t="s">
        <v>946</v>
      </c>
      <c r="B236" s="17" t="s">
        <v>849</v>
      </c>
      <c r="C236" s="17" t="s">
        <v>2640</v>
      </c>
      <c r="D236" s="99" t="s">
        <v>951</v>
      </c>
      <c r="E236">
        <v>2.4219999999986612</v>
      </c>
      <c r="F236">
        <v>2.8990000000012515</v>
      </c>
      <c r="G236">
        <v>7.0199999999967986</v>
      </c>
      <c r="H236" s="17" t="s">
        <v>3013</v>
      </c>
    </row>
    <row r="237" spans="1:8" x14ac:dyDescent="0.2">
      <c r="A237" s="17" t="s">
        <v>946</v>
      </c>
      <c r="B237" s="17" t="s">
        <v>897</v>
      </c>
      <c r="C237" s="17" t="s">
        <v>2627</v>
      </c>
      <c r="D237" s="99" t="s">
        <v>951</v>
      </c>
      <c r="E237">
        <v>27.600000000005821</v>
      </c>
      <c r="F237">
        <v>2.8990000000012515</v>
      </c>
      <c r="G237">
        <v>80.010000000009313</v>
      </c>
      <c r="H237" s="17" t="s">
        <v>3014</v>
      </c>
    </row>
    <row r="238" spans="1:8" x14ac:dyDescent="0.2">
      <c r="A238" s="17" t="s">
        <v>946</v>
      </c>
      <c r="B238" s="17" t="s">
        <v>54</v>
      </c>
      <c r="C238" s="17" t="s">
        <v>2621</v>
      </c>
      <c r="D238" s="99" t="s">
        <v>951</v>
      </c>
      <c r="E238">
        <v>5.1820000000006985</v>
      </c>
      <c r="F238">
        <v>2.8990000000012515</v>
      </c>
      <c r="G238">
        <v>15.020000000004075</v>
      </c>
      <c r="H238" s="17" t="s">
        <v>3015</v>
      </c>
    </row>
    <row r="239" spans="1:8" x14ac:dyDescent="0.2">
      <c r="A239" s="17" t="s">
        <v>946</v>
      </c>
      <c r="B239" s="17" t="s">
        <v>54</v>
      </c>
      <c r="C239" s="17" t="s">
        <v>2623</v>
      </c>
      <c r="D239" s="99" t="s">
        <v>950</v>
      </c>
      <c r="E239">
        <v>5.3600000000005821</v>
      </c>
      <c r="F239">
        <v>2.7989999999990687</v>
      </c>
      <c r="G239">
        <v>15</v>
      </c>
      <c r="H239" s="17" t="s">
        <v>3016</v>
      </c>
    </row>
    <row r="240" spans="1:8" x14ac:dyDescent="0.2">
      <c r="A240" s="17" t="s">
        <v>946</v>
      </c>
      <c r="B240" s="17" t="s">
        <v>54</v>
      </c>
      <c r="C240" s="17" t="s">
        <v>2625</v>
      </c>
      <c r="D240" s="99" t="s">
        <v>950</v>
      </c>
      <c r="E240">
        <v>8.9499999999970896</v>
      </c>
      <c r="F240">
        <v>2.7989999999990687</v>
      </c>
      <c r="G240">
        <v>25.049999999988358</v>
      </c>
      <c r="H240" s="17" t="s">
        <v>3017</v>
      </c>
    </row>
    <row r="241" spans="1:8" x14ac:dyDescent="0.2">
      <c r="A241" s="17" t="s">
        <v>946</v>
      </c>
      <c r="B241" s="17" t="s">
        <v>54</v>
      </c>
      <c r="C241" s="17" t="s">
        <v>2617</v>
      </c>
      <c r="D241" s="99" t="s">
        <v>950</v>
      </c>
      <c r="E241">
        <v>5.3600000000005821</v>
      </c>
      <c r="F241">
        <v>2.7989999999990687</v>
      </c>
      <c r="G241">
        <v>15</v>
      </c>
      <c r="H241" s="17" t="s">
        <v>3018</v>
      </c>
    </row>
    <row r="242" spans="1:8" x14ac:dyDescent="0.2">
      <c r="A242" s="17" t="s">
        <v>946</v>
      </c>
      <c r="B242" s="17" t="s">
        <v>54</v>
      </c>
      <c r="C242" s="17" t="s">
        <v>2671</v>
      </c>
      <c r="D242" s="99" t="s">
        <v>950</v>
      </c>
      <c r="E242">
        <v>8.9499999999970896</v>
      </c>
      <c r="F242">
        <v>2.7989999999990687</v>
      </c>
      <c r="G242">
        <v>25.049999999988358</v>
      </c>
      <c r="H242" s="17" t="s">
        <v>3019</v>
      </c>
    </row>
    <row r="243" spans="1:8" x14ac:dyDescent="0.2">
      <c r="A243" s="17" t="s">
        <v>946</v>
      </c>
      <c r="B243" t="s">
        <v>3061</v>
      </c>
      <c r="C243" s="17" t="s">
        <v>2640</v>
      </c>
      <c r="D243" s="99" t="s">
        <v>952</v>
      </c>
      <c r="E243">
        <v>56.364999999990687</v>
      </c>
      <c r="F243">
        <v>2.1290000000008149</v>
      </c>
      <c r="G243">
        <v>120</v>
      </c>
      <c r="H243" s="17" t="s">
        <v>3020</v>
      </c>
    </row>
    <row r="244" spans="1:8" x14ac:dyDescent="0.2">
      <c r="A244" s="17" t="s">
        <v>946</v>
      </c>
      <c r="B244" s="17" t="s">
        <v>822</v>
      </c>
      <c r="C244" s="17" t="s">
        <v>2621</v>
      </c>
      <c r="D244" s="99" t="s">
        <v>951</v>
      </c>
      <c r="E244">
        <v>39.900000000023283</v>
      </c>
      <c r="F244">
        <v>2.8990000000012515</v>
      </c>
      <c r="G244">
        <v>115.67000000004191</v>
      </c>
      <c r="H244" s="17" t="s">
        <v>3021</v>
      </c>
    </row>
    <row r="245" spans="1:8" x14ac:dyDescent="0.2">
      <c r="A245" s="17" t="s">
        <v>946</v>
      </c>
      <c r="B245" s="17" t="s">
        <v>822</v>
      </c>
      <c r="C245" s="17" t="s">
        <v>2630</v>
      </c>
      <c r="D245" s="99" t="s">
        <v>951</v>
      </c>
      <c r="E245">
        <v>31.048999999999069</v>
      </c>
      <c r="F245">
        <v>2.8990000000012515</v>
      </c>
      <c r="G245">
        <v>90.010000000009313</v>
      </c>
      <c r="H245" s="17" t="s">
        <v>3022</v>
      </c>
    </row>
    <row r="246" spans="1:8" x14ac:dyDescent="0.2">
      <c r="A246" s="17" t="s">
        <v>946</v>
      </c>
      <c r="B246" s="17" t="s">
        <v>822</v>
      </c>
      <c r="C246" s="17" t="s">
        <v>2619</v>
      </c>
      <c r="D246" s="99" t="s">
        <v>951</v>
      </c>
      <c r="E246">
        <v>31.401000000012573</v>
      </c>
      <c r="F246">
        <v>2.8990000000012515</v>
      </c>
      <c r="G246">
        <v>91.03000000002794</v>
      </c>
      <c r="H246" s="17" t="s">
        <v>3023</v>
      </c>
    </row>
    <row r="247" spans="1:8" x14ac:dyDescent="0.2">
      <c r="A247" s="17" t="s">
        <v>946</v>
      </c>
      <c r="B247" s="17" t="s">
        <v>844</v>
      </c>
      <c r="C247" s="17" t="s">
        <v>2621</v>
      </c>
      <c r="D247" s="99" t="s">
        <v>947</v>
      </c>
      <c r="E247">
        <v>22.738000000012107</v>
      </c>
      <c r="F247">
        <v>2.1990000000005239</v>
      </c>
      <c r="G247">
        <v>50</v>
      </c>
      <c r="H247" s="17" t="s">
        <v>3024</v>
      </c>
    </row>
    <row r="248" spans="1:8" x14ac:dyDescent="0.2">
      <c r="A248" s="17" t="s">
        <v>946</v>
      </c>
      <c r="B248" s="17" t="s">
        <v>844</v>
      </c>
      <c r="C248" s="17" t="s">
        <v>2613</v>
      </c>
      <c r="D248" s="99" t="s">
        <v>947</v>
      </c>
      <c r="E248">
        <v>18.309000000008382</v>
      </c>
      <c r="F248">
        <v>2.1990000000005239</v>
      </c>
      <c r="G248">
        <v>40.260000000009313</v>
      </c>
      <c r="H248" s="17" t="s">
        <v>3025</v>
      </c>
    </row>
    <row r="249" spans="1:8" x14ac:dyDescent="0.2">
      <c r="A249" s="17" t="s">
        <v>946</v>
      </c>
      <c r="B249" s="17" t="s">
        <v>844</v>
      </c>
      <c r="C249" s="17" t="s">
        <v>2615</v>
      </c>
      <c r="D249" s="99" t="s">
        <v>947</v>
      </c>
      <c r="E249">
        <v>22.74299999998766</v>
      </c>
      <c r="F249">
        <v>2.1990000000005239</v>
      </c>
      <c r="G249">
        <v>50.010000000009313</v>
      </c>
      <c r="H249" s="17" t="s">
        <v>3026</v>
      </c>
    </row>
    <row r="250" spans="1:8" x14ac:dyDescent="0.2">
      <c r="A250" s="17" t="s">
        <v>946</v>
      </c>
      <c r="B250" s="17" t="s">
        <v>844</v>
      </c>
      <c r="C250" s="17" t="s">
        <v>2645</v>
      </c>
      <c r="D250" s="99" t="s">
        <v>947</v>
      </c>
      <c r="E250">
        <v>18.190999999991618</v>
      </c>
      <c r="F250">
        <v>2.1990000000005239</v>
      </c>
      <c r="G250">
        <v>40</v>
      </c>
      <c r="H250" s="17" t="s">
        <v>3027</v>
      </c>
    </row>
    <row r="251" spans="1:8" x14ac:dyDescent="0.2">
      <c r="A251" s="17" t="s">
        <v>946</v>
      </c>
      <c r="B251" s="17" t="s">
        <v>860</v>
      </c>
      <c r="C251" s="17" t="s">
        <v>2621</v>
      </c>
      <c r="D251" s="99" t="s">
        <v>951</v>
      </c>
      <c r="E251">
        <v>10.410999999992782</v>
      </c>
      <c r="F251">
        <v>2.8990000000012515</v>
      </c>
      <c r="G251">
        <v>30.179999999993015</v>
      </c>
      <c r="H251" s="17" t="s">
        <v>3028</v>
      </c>
    </row>
    <row r="252" spans="1:8" x14ac:dyDescent="0.2">
      <c r="A252" s="17" t="s">
        <v>946</v>
      </c>
      <c r="B252" s="17" t="s">
        <v>860</v>
      </c>
      <c r="C252" s="17" t="s">
        <v>2623</v>
      </c>
      <c r="D252" s="99" t="s">
        <v>950</v>
      </c>
      <c r="E252">
        <v>10.721999999994296</v>
      </c>
      <c r="F252">
        <v>2.7989999999990687</v>
      </c>
      <c r="G252">
        <v>30.010000000009313</v>
      </c>
      <c r="H252" s="17" t="s">
        <v>3029</v>
      </c>
    </row>
    <row r="253" spans="1:8" x14ac:dyDescent="0.2">
      <c r="A253" s="17" t="s">
        <v>946</v>
      </c>
      <c r="B253" s="17" t="s">
        <v>860</v>
      </c>
      <c r="C253" s="17" t="s">
        <v>2625</v>
      </c>
      <c r="D253" s="99" t="s">
        <v>951</v>
      </c>
      <c r="E253">
        <v>10.35899999999674</v>
      </c>
      <c r="F253">
        <v>2.8990000000012515</v>
      </c>
      <c r="G253">
        <v>30.029999999998836</v>
      </c>
      <c r="H253" s="17" t="s">
        <v>3030</v>
      </c>
    </row>
    <row r="254" spans="1:8" x14ac:dyDescent="0.2">
      <c r="A254" s="17" t="s">
        <v>946</v>
      </c>
      <c r="B254" s="17" t="s">
        <v>860</v>
      </c>
      <c r="C254" s="17" t="s">
        <v>2611</v>
      </c>
      <c r="D254" s="99" t="s">
        <v>950</v>
      </c>
      <c r="E254">
        <v>10.718999999997322</v>
      </c>
      <c r="F254">
        <v>2.7989999999990687</v>
      </c>
      <c r="G254">
        <v>30</v>
      </c>
      <c r="H254" s="17" t="s">
        <v>3031</v>
      </c>
    </row>
    <row r="255" spans="1:8" x14ac:dyDescent="0.2">
      <c r="A255" s="17" t="s">
        <v>946</v>
      </c>
      <c r="B255" s="17" t="s">
        <v>860</v>
      </c>
      <c r="C255" s="17" t="s">
        <v>2613</v>
      </c>
      <c r="D255" s="99" t="s">
        <v>950</v>
      </c>
      <c r="E255">
        <v>10.718999999997322</v>
      </c>
      <c r="F255">
        <v>2.7989999999990687</v>
      </c>
      <c r="G255">
        <v>30</v>
      </c>
      <c r="H255" s="17" t="s">
        <v>3032</v>
      </c>
    </row>
    <row r="256" spans="1:8" x14ac:dyDescent="0.2">
      <c r="A256" s="17" t="s">
        <v>946</v>
      </c>
      <c r="B256" s="17" t="s">
        <v>860</v>
      </c>
      <c r="C256" s="17" t="s">
        <v>2615</v>
      </c>
      <c r="D256" s="99" t="s">
        <v>950</v>
      </c>
      <c r="E256">
        <v>10.721999999994296</v>
      </c>
      <c r="F256">
        <v>2.7989999999990687</v>
      </c>
      <c r="G256">
        <v>30.010000000009313</v>
      </c>
      <c r="H256" s="17" t="s">
        <v>3033</v>
      </c>
    </row>
    <row r="257" spans="1:8" x14ac:dyDescent="0.2">
      <c r="A257" s="17" t="s">
        <v>946</v>
      </c>
      <c r="B257" s="17" t="s">
        <v>860</v>
      </c>
      <c r="C257" s="17" t="s">
        <v>2617</v>
      </c>
      <c r="D257" s="99" t="s">
        <v>950</v>
      </c>
      <c r="E257">
        <v>10.729000000006636</v>
      </c>
      <c r="F257">
        <v>2.7989999999990687</v>
      </c>
      <c r="G257">
        <v>30.029999999998836</v>
      </c>
      <c r="H257" s="17" t="s">
        <v>3034</v>
      </c>
    </row>
    <row r="258" spans="1:8" x14ac:dyDescent="0.2">
      <c r="A258" s="17" t="s">
        <v>946</v>
      </c>
      <c r="B258" s="17" t="s">
        <v>860</v>
      </c>
      <c r="C258" s="17" t="s">
        <v>2671</v>
      </c>
      <c r="D258" s="99" t="s">
        <v>951</v>
      </c>
      <c r="E258">
        <v>10.349000000001979</v>
      </c>
      <c r="F258">
        <v>2.8990000000012515</v>
      </c>
      <c r="G258">
        <v>30</v>
      </c>
      <c r="H258" s="17" t="s">
        <v>3035</v>
      </c>
    </row>
    <row r="259" spans="1:8" x14ac:dyDescent="0.2">
      <c r="A259" s="17" t="s">
        <v>946</v>
      </c>
      <c r="B259" s="17" t="s">
        <v>860</v>
      </c>
      <c r="C259" s="17" t="s">
        <v>2666</v>
      </c>
      <c r="D259" s="99" t="s">
        <v>951</v>
      </c>
      <c r="E259">
        <v>10.349000000001979</v>
      </c>
      <c r="F259">
        <v>2.8990000000012515</v>
      </c>
      <c r="G259">
        <v>30</v>
      </c>
      <c r="H259" s="17" t="s">
        <v>3036</v>
      </c>
    </row>
    <row r="260" spans="1:8" x14ac:dyDescent="0.2">
      <c r="A260" s="17" t="s">
        <v>946</v>
      </c>
      <c r="B260" s="17" t="s">
        <v>860</v>
      </c>
      <c r="C260" s="17" t="s">
        <v>2645</v>
      </c>
      <c r="D260" s="99" t="s">
        <v>950</v>
      </c>
      <c r="E260">
        <v>10.710999999995693</v>
      </c>
      <c r="F260">
        <v>2.7989999999990687</v>
      </c>
      <c r="G260">
        <v>29.980000000010477</v>
      </c>
      <c r="H260" s="17" t="s">
        <v>3037</v>
      </c>
    </row>
    <row r="261" spans="1:8" x14ac:dyDescent="0.2">
      <c r="A261" s="17" t="s">
        <v>946</v>
      </c>
      <c r="B261" s="17" t="s">
        <v>860</v>
      </c>
      <c r="C261" s="17" t="s">
        <v>2640</v>
      </c>
      <c r="D261" s="99" t="s">
        <v>950</v>
      </c>
      <c r="E261">
        <v>10.721999999994296</v>
      </c>
      <c r="F261">
        <v>2.7989999999990687</v>
      </c>
      <c r="G261">
        <v>30.010000000009313</v>
      </c>
      <c r="H261" s="17" t="s">
        <v>3038</v>
      </c>
    </row>
    <row r="262" spans="1:8" x14ac:dyDescent="0.2">
      <c r="A262" s="17" t="s">
        <v>946</v>
      </c>
      <c r="B262" s="17" t="s">
        <v>881</v>
      </c>
      <c r="C262" s="17" t="s">
        <v>2685</v>
      </c>
      <c r="D262" s="99" t="s">
        <v>948</v>
      </c>
      <c r="E262">
        <v>18.505999999993946</v>
      </c>
      <c r="F262">
        <v>1.558999999999287</v>
      </c>
      <c r="G262">
        <v>28.850000000005821</v>
      </c>
      <c r="H262" s="17" t="s">
        <v>3039</v>
      </c>
    </row>
    <row r="263" spans="1:8" x14ac:dyDescent="0.2">
      <c r="A263" s="17" t="s">
        <v>946</v>
      </c>
      <c r="B263" s="17" t="s">
        <v>881</v>
      </c>
      <c r="C263" s="17" t="s">
        <v>2627</v>
      </c>
      <c r="D263" s="99" t="s">
        <v>951</v>
      </c>
      <c r="E263">
        <v>39.28000000002794</v>
      </c>
      <c r="F263">
        <v>2.8990000000012515</v>
      </c>
      <c r="G263">
        <v>113.86999999999534</v>
      </c>
      <c r="H263" s="17" t="s">
        <v>3040</v>
      </c>
    </row>
    <row r="264" spans="1:8" x14ac:dyDescent="0.2">
      <c r="A264" s="17" t="s">
        <v>946</v>
      </c>
      <c r="B264" s="17" t="s">
        <v>881</v>
      </c>
      <c r="C264" s="17" t="s">
        <v>2613</v>
      </c>
      <c r="D264" s="99" t="s">
        <v>948</v>
      </c>
      <c r="E264">
        <v>19.551000000006752</v>
      </c>
      <c r="F264">
        <v>1.558999999999287</v>
      </c>
      <c r="G264">
        <v>30.480000000010477</v>
      </c>
      <c r="H264" s="17" t="s">
        <v>3041</v>
      </c>
    </row>
    <row r="265" spans="1:8" x14ac:dyDescent="0.2">
      <c r="A265" s="17" t="s">
        <v>946</v>
      </c>
      <c r="B265" s="17" t="s">
        <v>881</v>
      </c>
      <c r="C265" s="17" t="s">
        <v>2630</v>
      </c>
      <c r="D265" s="99" t="s">
        <v>948</v>
      </c>
      <c r="E265">
        <v>19.25</v>
      </c>
      <c r="F265">
        <v>1.558999999999287</v>
      </c>
      <c r="G265">
        <v>30.010000000009313</v>
      </c>
      <c r="H265" s="17" t="s">
        <v>3042</v>
      </c>
    </row>
    <row r="266" spans="1:8" x14ac:dyDescent="0.2">
      <c r="A266" s="17" t="s">
        <v>946</v>
      </c>
      <c r="B266" s="17" t="s">
        <v>881</v>
      </c>
      <c r="C266" s="17" t="s">
        <v>2617</v>
      </c>
      <c r="D266" s="99" t="s">
        <v>948</v>
      </c>
      <c r="E266">
        <v>18.448000000003958</v>
      </c>
      <c r="F266">
        <v>1.558999999999287</v>
      </c>
      <c r="G266">
        <v>28.760000000009313</v>
      </c>
      <c r="H266" s="17" t="s">
        <v>3043</v>
      </c>
    </row>
    <row r="267" spans="1:8" x14ac:dyDescent="0.2">
      <c r="A267" s="17" t="s">
        <v>946</v>
      </c>
      <c r="B267" s="17" t="s">
        <v>881</v>
      </c>
      <c r="C267" s="17" t="s">
        <v>2666</v>
      </c>
      <c r="D267" s="99" t="s">
        <v>948</v>
      </c>
      <c r="E267">
        <v>16.934000000008382</v>
      </c>
      <c r="F267">
        <v>1.558999999999287</v>
      </c>
      <c r="G267">
        <v>26.399999999994179</v>
      </c>
      <c r="H267" s="17" t="s">
        <v>3044</v>
      </c>
    </row>
    <row r="268" spans="1:8" x14ac:dyDescent="0.2">
      <c r="A268" s="17" t="s">
        <v>946</v>
      </c>
      <c r="B268" s="17" t="s">
        <v>881</v>
      </c>
      <c r="C268" s="17" t="s">
        <v>2666</v>
      </c>
      <c r="D268" s="99" t="s">
        <v>3045</v>
      </c>
      <c r="E268">
        <v>1</v>
      </c>
      <c r="F268">
        <v>18.869999999995343</v>
      </c>
      <c r="G268">
        <v>18.869999999995343</v>
      </c>
    </row>
    <row r="269" spans="1:8" x14ac:dyDescent="0.2">
      <c r="A269" s="17" t="s">
        <v>946</v>
      </c>
      <c r="B269" s="17" t="s">
        <v>881</v>
      </c>
      <c r="C269" s="17" t="s">
        <v>2645</v>
      </c>
      <c r="D269" s="99" t="s">
        <v>948</v>
      </c>
      <c r="E269">
        <v>20.315000000002328</v>
      </c>
      <c r="F269">
        <v>1.558999999999287</v>
      </c>
      <c r="G269">
        <v>31.670000000012806</v>
      </c>
      <c r="H269" s="17" t="s">
        <v>3046</v>
      </c>
    </row>
    <row r="270" spans="1:8" x14ac:dyDescent="0.2">
      <c r="A270" s="17" t="s">
        <v>946</v>
      </c>
      <c r="B270" s="17" t="s">
        <v>881</v>
      </c>
      <c r="C270" s="17" t="s">
        <v>2621</v>
      </c>
      <c r="D270" s="99" t="s">
        <v>948</v>
      </c>
      <c r="E270">
        <v>17.280999999988126</v>
      </c>
      <c r="F270">
        <v>1.558999999999287</v>
      </c>
      <c r="G270">
        <v>26.940000000002328</v>
      </c>
      <c r="H270" s="17" t="s">
        <v>3047</v>
      </c>
    </row>
    <row r="271" spans="1:8" x14ac:dyDescent="0.2">
      <c r="A271" s="17" t="s">
        <v>946</v>
      </c>
      <c r="B271" s="17" t="s">
        <v>345</v>
      </c>
      <c r="C271" s="17" t="s">
        <v>2621</v>
      </c>
      <c r="D271" s="99" t="s">
        <v>950</v>
      </c>
      <c r="E271">
        <v>2.6870000000017171</v>
      </c>
      <c r="F271">
        <v>2.7989999999990687</v>
      </c>
      <c r="G271">
        <v>7.5199999999967986</v>
      </c>
      <c r="H271" s="17" t="s">
        <v>3048</v>
      </c>
    </row>
    <row r="272" spans="1:8" x14ac:dyDescent="0.2">
      <c r="A272" s="17" t="s">
        <v>946</v>
      </c>
      <c r="B272" s="17" t="s">
        <v>345</v>
      </c>
      <c r="C272" s="17" t="s">
        <v>2621</v>
      </c>
      <c r="D272" s="99" t="s">
        <v>948</v>
      </c>
      <c r="E272">
        <v>11.211999999999534</v>
      </c>
      <c r="F272">
        <v>1.558999999999287</v>
      </c>
      <c r="G272">
        <v>17.480000000010477</v>
      </c>
    </row>
    <row r="273" spans="1:8" x14ac:dyDescent="0.2">
      <c r="A273" s="17" t="s">
        <v>946</v>
      </c>
      <c r="B273" s="17" t="s">
        <v>345</v>
      </c>
      <c r="C273" s="17" t="s">
        <v>2623</v>
      </c>
      <c r="D273" s="99" t="s">
        <v>948</v>
      </c>
      <c r="E273">
        <v>8.2880000000004657</v>
      </c>
      <c r="F273">
        <v>1.558999999999287</v>
      </c>
      <c r="G273">
        <v>12.919999999998254</v>
      </c>
      <c r="H273" s="17" t="s">
        <v>3049</v>
      </c>
    </row>
    <row r="274" spans="1:8" x14ac:dyDescent="0.2">
      <c r="A274" s="17" t="s">
        <v>946</v>
      </c>
      <c r="B274" s="17" t="s">
        <v>345</v>
      </c>
      <c r="C274" s="17" t="s">
        <v>2625</v>
      </c>
      <c r="D274" s="99" t="s">
        <v>951</v>
      </c>
      <c r="E274">
        <v>11.149000000004889</v>
      </c>
      <c r="F274">
        <v>2.8990000000012515</v>
      </c>
      <c r="G274">
        <v>32.320000000006985</v>
      </c>
      <c r="H274" s="17" t="s">
        <v>3050</v>
      </c>
    </row>
    <row r="275" spans="1:8" x14ac:dyDescent="0.2">
      <c r="A275" s="17" t="s">
        <v>946</v>
      </c>
      <c r="B275" s="17" t="s">
        <v>345</v>
      </c>
      <c r="C275" s="17" t="s">
        <v>2625</v>
      </c>
      <c r="D275" s="99" t="s">
        <v>948</v>
      </c>
      <c r="E275">
        <v>11.354000000006636</v>
      </c>
      <c r="F275">
        <v>1.558999999999287</v>
      </c>
      <c r="G275">
        <v>17.700000000011642</v>
      </c>
    </row>
    <row r="276" spans="1:8" x14ac:dyDescent="0.2">
      <c r="A276" s="17" t="s">
        <v>946</v>
      </c>
      <c r="B276" s="17" t="s">
        <v>345</v>
      </c>
      <c r="C276" s="17" t="s">
        <v>2611</v>
      </c>
      <c r="D276" s="99" t="s">
        <v>948</v>
      </c>
      <c r="E276">
        <v>13.297000000005937</v>
      </c>
      <c r="F276">
        <v>1.558999999999287</v>
      </c>
      <c r="G276">
        <v>20.730000000010477</v>
      </c>
      <c r="H276" s="17" t="s">
        <v>3051</v>
      </c>
    </row>
    <row r="277" spans="1:8" x14ac:dyDescent="0.2">
      <c r="A277" s="17" t="s">
        <v>946</v>
      </c>
      <c r="B277" s="17" t="s">
        <v>345</v>
      </c>
      <c r="C277" s="17" t="s">
        <v>2611</v>
      </c>
      <c r="D277" s="99" t="s">
        <v>998</v>
      </c>
      <c r="E277">
        <v>1</v>
      </c>
      <c r="F277">
        <v>19.39000000001397</v>
      </c>
      <c r="G277">
        <v>19.39000000001397</v>
      </c>
    </row>
    <row r="278" spans="1:8" x14ac:dyDescent="0.2">
      <c r="A278" s="17" t="s">
        <v>946</v>
      </c>
      <c r="B278" s="17" t="s">
        <v>345</v>
      </c>
      <c r="C278" s="17" t="s">
        <v>2627</v>
      </c>
      <c r="D278" s="99" t="s">
        <v>948</v>
      </c>
      <c r="E278">
        <v>9.1349999999947613</v>
      </c>
      <c r="F278">
        <v>1.558999999999287</v>
      </c>
      <c r="G278">
        <v>14.240000000005239</v>
      </c>
      <c r="H278" s="17" t="s">
        <v>3052</v>
      </c>
    </row>
    <row r="279" spans="1:8" x14ac:dyDescent="0.2">
      <c r="A279" s="17" t="s">
        <v>946</v>
      </c>
      <c r="B279" s="17" t="s">
        <v>345</v>
      </c>
      <c r="C279" s="17" t="s">
        <v>2613</v>
      </c>
      <c r="D279" s="99" t="s">
        <v>948</v>
      </c>
      <c r="E279">
        <v>14.73399999999674</v>
      </c>
      <c r="F279">
        <v>1.558999999999287</v>
      </c>
      <c r="G279">
        <v>22.970000000001164</v>
      </c>
      <c r="H279" s="17" t="s">
        <v>3053</v>
      </c>
    </row>
    <row r="280" spans="1:8" x14ac:dyDescent="0.2">
      <c r="A280" s="17" t="s">
        <v>946</v>
      </c>
      <c r="B280" s="17" t="s">
        <v>345</v>
      </c>
      <c r="C280" s="17" t="s">
        <v>2630</v>
      </c>
      <c r="D280" s="99" t="s">
        <v>948</v>
      </c>
      <c r="E280">
        <v>10.956000000005588</v>
      </c>
      <c r="F280">
        <v>1.558999999999287</v>
      </c>
      <c r="G280">
        <v>17.079999999987194</v>
      </c>
      <c r="H280" s="17" t="s">
        <v>3054</v>
      </c>
    </row>
    <row r="281" spans="1:8" x14ac:dyDescent="0.2">
      <c r="A281" s="17" t="s">
        <v>946</v>
      </c>
      <c r="B281" s="17" t="s">
        <v>345</v>
      </c>
      <c r="C281" s="17" t="s">
        <v>2615</v>
      </c>
      <c r="D281" s="99" t="s">
        <v>951</v>
      </c>
      <c r="E281">
        <v>2.6009999999987485</v>
      </c>
      <c r="F281">
        <v>2.8990000000012515</v>
      </c>
      <c r="G281">
        <v>7.5400000000008731</v>
      </c>
      <c r="H281" s="17" t="s">
        <v>3055</v>
      </c>
    </row>
    <row r="282" spans="1:8" x14ac:dyDescent="0.2">
      <c r="A282" s="17" t="s">
        <v>946</v>
      </c>
      <c r="B282" s="17" t="s">
        <v>345</v>
      </c>
      <c r="C282" s="17" t="s">
        <v>2615</v>
      </c>
      <c r="D282" s="99" t="s">
        <v>948</v>
      </c>
      <c r="E282">
        <v>11.873000000006869</v>
      </c>
      <c r="F282">
        <v>1.558999999999287</v>
      </c>
      <c r="G282">
        <v>18.510000000009313</v>
      </c>
    </row>
    <row r="283" spans="1:8" x14ac:dyDescent="0.2">
      <c r="A283" s="17" t="s">
        <v>946</v>
      </c>
      <c r="B283" s="17" t="s">
        <v>345</v>
      </c>
      <c r="C283" s="17" t="s">
        <v>2617</v>
      </c>
      <c r="D283" s="99" t="s">
        <v>951</v>
      </c>
      <c r="E283">
        <v>12.081000000005588</v>
      </c>
      <c r="F283">
        <v>2.8990000000012515</v>
      </c>
      <c r="G283">
        <v>35.020000000018626</v>
      </c>
      <c r="H283" s="17" t="s">
        <v>3056</v>
      </c>
    </row>
    <row r="284" spans="1:8" x14ac:dyDescent="0.2">
      <c r="A284" s="17" t="s">
        <v>946</v>
      </c>
      <c r="B284" s="17" t="s">
        <v>345</v>
      </c>
      <c r="C284" s="17" t="s">
        <v>2617</v>
      </c>
      <c r="D284" s="99" t="s">
        <v>948</v>
      </c>
      <c r="E284">
        <v>10.179999999993015</v>
      </c>
      <c r="F284">
        <v>1.558999999999287</v>
      </c>
      <c r="G284">
        <v>15.869999999995343</v>
      </c>
    </row>
    <row r="285" spans="1:8" x14ac:dyDescent="0.2">
      <c r="A285" s="17" t="s">
        <v>946</v>
      </c>
      <c r="B285" s="17" t="s">
        <v>345</v>
      </c>
      <c r="C285" s="17" t="s">
        <v>2671</v>
      </c>
      <c r="D285" s="99" t="s">
        <v>948</v>
      </c>
      <c r="E285">
        <v>12.597999999998137</v>
      </c>
      <c r="F285">
        <v>1.558999999999287</v>
      </c>
      <c r="G285">
        <v>19.64000000001397</v>
      </c>
      <c r="H285" s="17" t="s">
        <v>3057</v>
      </c>
    </row>
    <row r="286" spans="1:8" x14ac:dyDescent="0.2">
      <c r="A286" s="17" t="s">
        <v>946</v>
      </c>
      <c r="B286" s="17" t="s">
        <v>345</v>
      </c>
      <c r="C286" s="17" t="s">
        <v>2666</v>
      </c>
      <c r="D286" s="99" t="s">
        <v>948</v>
      </c>
      <c r="E286">
        <v>11.797000000005937</v>
      </c>
      <c r="F286">
        <v>1.558999999999287</v>
      </c>
      <c r="G286">
        <v>18.39000000001397</v>
      </c>
      <c r="H286" s="17" t="s">
        <v>3058</v>
      </c>
    </row>
    <row r="287" spans="1:8" x14ac:dyDescent="0.2">
      <c r="A287" s="17" t="s">
        <v>946</v>
      </c>
      <c r="B287" s="17" t="s">
        <v>345</v>
      </c>
      <c r="C287" s="17" t="s">
        <v>2640</v>
      </c>
      <c r="D287" s="99" t="s">
        <v>950</v>
      </c>
      <c r="E287">
        <v>1.8510000000005675</v>
      </c>
      <c r="F287">
        <v>2.7989999999990687</v>
      </c>
      <c r="G287">
        <v>5.180000000000291</v>
      </c>
      <c r="H287" s="17" t="s">
        <v>3059</v>
      </c>
    </row>
    <row r="288" spans="1:8" x14ac:dyDescent="0.2">
      <c r="A288" s="17" t="s">
        <v>946</v>
      </c>
      <c r="B288" s="17" t="s">
        <v>345</v>
      </c>
      <c r="C288" s="17" t="s">
        <v>2640</v>
      </c>
      <c r="D288" s="99" t="s">
        <v>948</v>
      </c>
      <c r="E288">
        <v>16.003999999986263</v>
      </c>
      <c r="F288">
        <v>1.558999999999287</v>
      </c>
      <c r="G288">
        <v>24.950000000011642</v>
      </c>
    </row>
    <row r="289" spans="1:8" x14ac:dyDescent="0.2">
      <c r="A289" s="17" t="s">
        <v>946</v>
      </c>
      <c r="B289" s="17" t="s">
        <v>345</v>
      </c>
      <c r="C289" s="17" t="s">
        <v>2619</v>
      </c>
      <c r="D289" s="99" t="s">
        <v>948</v>
      </c>
      <c r="E289">
        <v>15.99199999999837</v>
      </c>
      <c r="F289">
        <v>1.558999999999287</v>
      </c>
      <c r="G289">
        <v>24.929999999993015</v>
      </c>
      <c r="H289" s="17" t="s">
        <v>3060</v>
      </c>
    </row>
    <row r="290" spans="1:8" x14ac:dyDescent="0.2">
      <c r="A290" s="17" t="s">
        <v>946</v>
      </c>
      <c r="B290" s="17" t="s">
        <v>3061</v>
      </c>
      <c r="C290" s="17" t="s">
        <v>2645</v>
      </c>
      <c r="D290" s="99" t="s">
        <v>952</v>
      </c>
      <c r="E290">
        <v>32.880000000004657</v>
      </c>
      <c r="F290">
        <v>2.1290000000008149</v>
      </c>
      <c r="G290">
        <v>70</v>
      </c>
      <c r="H290" s="17" t="s">
        <v>3062</v>
      </c>
    </row>
    <row r="291" spans="1:8" x14ac:dyDescent="0.2">
      <c r="A291" s="17" t="s">
        <v>946</v>
      </c>
      <c r="B291" s="17" t="s">
        <v>905</v>
      </c>
      <c r="C291" s="17" t="s">
        <v>2621</v>
      </c>
      <c r="D291" s="99" t="s">
        <v>948</v>
      </c>
      <c r="E291">
        <v>12.809999999997672</v>
      </c>
      <c r="F291">
        <v>1.558999999999287</v>
      </c>
      <c r="G291">
        <v>19.970000000001164</v>
      </c>
      <c r="H291" s="17" t="s">
        <v>3063</v>
      </c>
    </row>
    <row r="292" spans="1:8" x14ac:dyDescent="0.2">
      <c r="A292" s="17" t="s">
        <v>946</v>
      </c>
      <c r="B292" s="17" t="s">
        <v>905</v>
      </c>
      <c r="C292" s="17" t="s">
        <v>2623</v>
      </c>
      <c r="D292" s="99" t="s">
        <v>948</v>
      </c>
      <c r="E292">
        <v>12.823000000003958</v>
      </c>
      <c r="F292">
        <v>1.558999999999287</v>
      </c>
      <c r="G292">
        <v>19.989999999990687</v>
      </c>
      <c r="H292" s="17" t="s">
        <v>3064</v>
      </c>
    </row>
    <row r="293" spans="1:8" x14ac:dyDescent="0.2">
      <c r="A293" s="17" t="s">
        <v>946</v>
      </c>
      <c r="B293" s="17" t="s">
        <v>905</v>
      </c>
      <c r="C293" s="17" t="s">
        <v>2625</v>
      </c>
      <c r="D293" s="99" t="s">
        <v>951</v>
      </c>
      <c r="E293">
        <v>2.3699999999989814</v>
      </c>
      <c r="F293">
        <v>2.8990000000012515</v>
      </c>
      <c r="G293">
        <v>6.8700000000026193</v>
      </c>
      <c r="H293" s="17" t="s">
        <v>3065</v>
      </c>
    </row>
    <row r="294" spans="1:8" x14ac:dyDescent="0.2">
      <c r="A294" s="17" t="s">
        <v>946</v>
      </c>
      <c r="B294" s="17" t="s">
        <v>905</v>
      </c>
      <c r="C294" s="17" t="s">
        <v>2625</v>
      </c>
      <c r="D294" s="99" t="s">
        <v>948</v>
      </c>
      <c r="E294">
        <v>14.842999999993481</v>
      </c>
      <c r="F294">
        <v>1.558999999999287</v>
      </c>
      <c r="G294">
        <v>23.14000000001397</v>
      </c>
    </row>
    <row r="295" spans="1:8" x14ac:dyDescent="0.2">
      <c r="A295" s="17" t="s">
        <v>946</v>
      </c>
      <c r="B295" s="17" t="s">
        <v>905</v>
      </c>
      <c r="C295" s="17" t="s">
        <v>2611</v>
      </c>
      <c r="D295" s="99" t="s">
        <v>948</v>
      </c>
      <c r="E295">
        <v>12.039999999993597</v>
      </c>
      <c r="F295">
        <v>1.558999999999287</v>
      </c>
      <c r="G295">
        <v>18.769999999989523</v>
      </c>
      <c r="H295" s="17" t="s">
        <v>3066</v>
      </c>
    </row>
    <row r="296" spans="1:8" x14ac:dyDescent="0.2">
      <c r="A296" s="17" t="s">
        <v>946</v>
      </c>
      <c r="B296" s="17" t="s">
        <v>905</v>
      </c>
      <c r="C296" s="17" t="s">
        <v>2627</v>
      </c>
      <c r="D296" s="99" t="s">
        <v>948</v>
      </c>
      <c r="E296">
        <v>12.964000000007218</v>
      </c>
      <c r="F296">
        <v>1.558999999999287</v>
      </c>
      <c r="G296">
        <v>20.209999999991851</v>
      </c>
      <c r="H296" s="17" t="s">
        <v>3067</v>
      </c>
    </row>
    <row r="297" spans="1:8" x14ac:dyDescent="0.2">
      <c r="A297" s="17" t="s">
        <v>946</v>
      </c>
      <c r="B297" s="17" t="s">
        <v>905</v>
      </c>
      <c r="C297" s="17" t="s">
        <v>2630</v>
      </c>
      <c r="D297" s="99" t="s">
        <v>948</v>
      </c>
      <c r="E297">
        <v>15.509999999994761</v>
      </c>
      <c r="F297">
        <v>1.558999999999287</v>
      </c>
      <c r="G297">
        <v>24.179999999993015</v>
      </c>
      <c r="H297" s="17" t="s">
        <v>3068</v>
      </c>
    </row>
    <row r="298" spans="1:8" x14ac:dyDescent="0.2">
      <c r="A298" s="17" t="s">
        <v>946</v>
      </c>
      <c r="B298" s="17" t="s">
        <v>905</v>
      </c>
      <c r="C298" s="17" t="s">
        <v>2615</v>
      </c>
      <c r="D298" s="99" t="s">
        <v>948</v>
      </c>
      <c r="E298">
        <v>9.353000000002794</v>
      </c>
      <c r="F298">
        <v>1.558999999999287</v>
      </c>
      <c r="G298">
        <v>14.580000000001746</v>
      </c>
      <c r="H298" s="17" t="s">
        <v>3069</v>
      </c>
    </row>
    <row r="299" spans="1:8" x14ac:dyDescent="0.2">
      <c r="A299" s="17" t="s">
        <v>946</v>
      </c>
      <c r="B299" s="17" t="s">
        <v>905</v>
      </c>
      <c r="C299" s="17" t="s">
        <v>2617</v>
      </c>
      <c r="D299" s="99" t="s">
        <v>948</v>
      </c>
      <c r="E299">
        <v>12.823000000003958</v>
      </c>
      <c r="F299">
        <v>1.558999999999287</v>
      </c>
      <c r="G299">
        <v>19.989999999990687</v>
      </c>
      <c r="H299" s="17" t="s">
        <v>3070</v>
      </c>
    </row>
    <row r="300" spans="1:8" x14ac:dyDescent="0.2">
      <c r="A300" s="17" t="s">
        <v>946</v>
      </c>
      <c r="B300" s="17" t="s">
        <v>905</v>
      </c>
      <c r="C300" s="17" t="s">
        <v>2671</v>
      </c>
      <c r="D300" s="99" t="s">
        <v>948</v>
      </c>
      <c r="E300">
        <v>12.149000000004889</v>
      </c>
      <c r="F300">
        <v>1.558999999999287</v>
      </c>
      <c r="G300">
        <v>18.940000000002328</v>
      </c>
      <c r="H300" s="17" t="s">
        <v>3071</v>
      </c>
    </row>
    <row r="301" spans="1:8" x14ac:dyDescent="0.2">
      <c r="A301" s="17" t="s">
        <v>946</v>
      </c>
      <c r="B301" s="17" t="s">
        <v>905</v>
      </c>
      <c r="C301" s="17" t="s">
        <v>2619</v>
      </c>
      <c r="D301" s="99" t="s">
        <v>948</v>
      </c>
      <c r="E301">
        <v>12.976999999998952</v>
      </c>
      <c r="F301">
        <v>1.558999999999287</v>
      </c>
      <c r="G301">
        <v>20.230000000010477</v>
      </c>
      <c r="H301" s="17" t="s">
        <v>3072</v>
      </c>
    </row>
    <row r="302" spans="1:8" x14ac:dyDescent="0.2">
      <c r="A302" s="17" t="s">
        <v>946</v>
      </c>
      <c r="B302" s="17" t="s">
        <v>905</v>
      </c>
      <c r="C302" s="17" t="s">
        <v>2666</v>
      </c>
      <c r="D302" s="99" t="s">
        <v>948</v>
      </c>
      <c r="E302">
        <v>12.835999999995693</v>
      </c>
      <c r="F302">
        <v>1.558999999999287</v>
      </c>
      <c r="G302">
        <v>20.010000000009313</v>
      </c>
      <c r="H302" s="17" t="s">
        <v>3073</v>
      </c>
    </row>
    <row r="303" spans="1:8" x14ac:dyDescent="0.2">
      <c r="A303" s="17" t="s">
        <v>946</v>
      </c>
      <c r="B303" s="17" t="s">
        <v>905</v>
      </c>
      <c r="C303" s="17" t="s">
        <v>2645</v>
      </c>
      <c r="D303" s="99" t="s">
        <v>948</v>
      </c>
      <c r="E303">
        <v>14.355999999999767</v>
      </c>
      <c r="F303">
        <v>1.558999999999287</v>
      </c>
      <c r="G303">
        <v>22.380000000004657</v>
      </c>
      <c r="H303" s="17" t="s">
        <v>3074</v>
      </c>
    </row>
    <row r="304" spans="1:8" x14ac:dyDescent="0.2">
      <c r="A304" s="17" t="s">
        <v>946</v>
      </c>
      <c r="B304" s="17" t="s">
        <v>905</v>
      </c>
      <c r="C304" s="17" t="s">
        <v>2640</v>
      </c>
      <c r="D304" s="99" t="s">
        <v>948</v>
      </c>
      <c r="E304">
        <v>11.213000000003376</v>
      </c>
      <c r="F304">
        <v>1.558999999999287</v>
      </c>
      <c r="G304">
        <v>17.480000000010477</v>
      </c>
      <c r="H304" s="17" t="s">
        <v>3075</v>
      </c>
    </row>
    <row r="305" spans="1:8" x14ac:dyDescent="0.2">
      <c r="A305" s="17" t="s">
        <v>946</v>
      </c>
      <c r="B305" s="17" t="s">
        <v>935</v>
      </c>
      <c r="C305" s="17" t="s">
        <v>2621</v>
      </c>
      <c r="D305" s="99" t="s">
        <v>948</v>
      </c>
      <c r="E305">
        <v>12.823000000003958</v>
      </c>
      <c r="F305">
        <v>1.558999999999287</v>
      </c>
      <c r="G305">
        <v>19.989999999990687</v>
      </c>
      <c r="H305" s="17" t="s">
        <v>3076</v>
      </c>
    </row>
    <row r="306" spans="1:8" x14ac:dyDescent="0.2">
      <c r="A306" s="17" t="s">
        <v>946</v>
      </c>
      <c r="B306" s="17" t="s">
        <v>935</v>
      </c>
      <c r="C306" s="17" t="s">
        <v>2613</v>
      </c>
      <c r="D306" s="99" t="s">
        <v>948</v>
      </c>
      <c r="E306">
        <v>13.335999999995693</v>
      </c>
      <c r="F306">
        <v>1.4989999999997963</v>
      </c>
      <c r="G306">
        <v>19.989999999990687</v>
      </c>
      <c r="H306" s="17" t="s">
        <v>3077</v>
      </c>
    </row>
    <row r="307" spans="1:8" x14ac:dyDescent="0.2">
      <c r="A307" s="17" t="s">
        <v>946</v>
      </c>
      <c r="B307" s="17" t="s">
        <v>4049</v>
      </c>
      <c r="C307" s="17" t="s">
        <v>2621</v>
      </c>
      <c r="D307" s="99" t="s">
        <v>951</v>
      </c>
      <c r="E307">
        <v>17.25099999998929</v>
      </c>
      <c r="F307">
        <v>2.8990000000012515</v>
      </c>
      <c r="G307">
        <v>50.010000000009313</v>
      </c>
      <c r="H307" s="17" t="s">
        <v>3078</v>
      </c>
    </row>
    <row r="308" spans="1:8" x14ac:dyDescent="0.2">
      <c r="A308" s="17" t="s">
        <v>946</v>
      </c>
      <c r="B308" s="17" t="s">
        <v>4049</v>
      </c>
      <c r="C308" s="17" t="s">
        <v>2625</v>
      </c>
      <c r="D308" s="99" t="s">
        <v>951</v>
      </c>
      <c r="E308">
        <v>20.696999999985565</v>
      </c>
      <c r="F308">
        <v>2.8990000000012515</v>
      </c>
      <c r="G308">
        <v>60</v>
      </c>
      <c r="H308" s="17" t="s">
        <v>3079</v>
      </c>
    </row>
    <row r="309" spans="1:8" x14ac:dyDescent="0.2">
      <c r="A309" s="17" t="s">
        <v>946</v>
      </c>
      <c r="B309" s="17" t="s">
        <v>4049</v>
      </c>
      <c r="C309" s="17" t="s">
        <v>2611</v>
      </c>
      <c r="D309" s="99" t="s">
        <v>951</v>
      </c>
      <c r="E309">
        <v>17.25099999998929</v>
      </c>
      <c r="F309">
        <v>2.8990000000012515</v>
      </c>
      <c r="G309">
        <v>50.010000000009313</v>
      </c>
      <c r="H309" s="17" t="s">
        <v>3080</v>
      </c>
    </row>
    <row r="310" spans="1:8" x14ac:dyDescent="0.2">
      <c r="A310" s="17" t="s">
        <v>946</v>
      </c>
      <c r="B310" s="17" t="s">
        <v>4049</v>
      </c>
      <c r="C310" s="17" t="s">
        <v>2671</v>
      </c>
      <c r="D310" s="99" t="s">
        <v>951</v>
      </c>
      <c r="E310">
        <v>10.349000000001979</v>
      </c>
      <c r="F310">
        <v>2.8990000000012515</v>
      </c>
      <c r="G310">
        <v>30</v>
      </c>
      <c r="H310" s="17" t="s">
        <v>3081</v>
      </c>
    </row>
    <row r="311" spans="1:8" x14ac:dyDescent="0.2">
      <c r="A311" s="17" t="s">
        <v>946</v>
      </c>
      <c r="B311" s="17" t="s">
        <v>937</v>
      </c>
      <c r="C311" s="17" t="s">
        <v>2621</v>
      </c>
      <c r="D311" s="99" t="s">
        <v>950</v>
      </c>
      <c r="E311">
        <v>7.1489999999976135</v>
      </c>
      <c r="F311">
        <v>2.7989999999990687</v>
      </c>
      <c r="G311">
        <v>20.010000000009313</v>
      </c>
      <c r="H311" s="17" t="s">
        <v>3082</v>
      </c>
    </row>
    <row r="312" spans="1:8" x14ac:dyDescent="0.2">
      <c r="A312" s="17" t="s">
        <v>946</v>
      </c>
      <c r="B312" s="17" t="s">
        <v>937</v>
      </c>
      <c r="C312" s="17" t="s">
        <v>2625</v>
      </c>
      <c r="D312" s="99" t="s">
        <v>950</v>
      </c>
      <c r="E312">
        <v>7.1460000000006403</v>
      </c>
      <c r="F312">
        <v>2.7989999999990687</v>
      </c>
      <c r="G312">
        <v>20</v>
      </c>
      <c r="H312" s="17" t="s">
        <v>3083</v>
      </c>
    </row>
    <row r="313" spans="1:8" x14ac:dyDescent="0.2">
      <c r="A313" s="17" t="s">
        <v>946</v>
      </c>
      <c r="B313" s="17" t="s">
        <v>937</v>
      </c>
      <c r="C313" s="17" t="s">
        <v>2627</v>
      </c>
      <c r="D313" s="99" t="s">
        <v>950</v>
      </c>
      <c r="E313">
        <v>7.1889999999984866</v>
      </c>
      <c r="F313">
        <v>2.7989999999990687</v>
      </c>
      <c r="G313">
        <v>20.119999999995343</v>
      </c>
      <c r="H313" s="17" t="s">
        <v>3084</v>
      </c>
    </row>
    <row r="314" spans="1:8" x14ac:dyDescent="0.2">
      <c r="A314" s="17" t="s">
        <v>946</v>
      </c>
      <c r="B314" s="17" t="s">
        <v>937</v>
      </c>
      <c r="C314" s="17" t="s">
        <v>2613</v>
      </c>
      <c r="D314" s="99" t="s">
        <v>950</v>
      </c>
      <c r="E314">
        <v>5.3600000000005821</v>
      </c>
      <c r="F314">
        <v>2.7989999999990687</v>
      </c>
      <c r="G314">
        <v>15</v>
      </c>
      <c r="H314" s="17" t="s">
        <v>3085</v>
      </c>
    </row>
    <row r="315" spans="1:8" x14ac:dyDescent="0.2">
      <c r="A315" s="17" t="s">
        <v>946</v>
      </c>
      <c r="B315" s="17" t="s">
        <v>937</v>
      </c>
      <c r="C315" s="17" t="s">
        <v>2615</v>
      </c>
      <c r="D315" s="99" t="s">
        <v>950</v>
      </c>
      <c r="E315">
        <v>7.1489999999976135</v>
      </c>
      <c r="F315">
        <v>2.7989999999990687</v>
      </c>
      <c r="G315">
        <v>20.010000000009313</v>
      </c>
      <c r="H315" s="17" t="s">
        <v>3086</v>
      </c>
    </row>
    <row r="316" spans="1:8" x14ac:dyDescent="0.2">
      <c r="A316" s="17" t="s">
        <v>946</v>
      </c>
      <c r="B316" s="17" t="s">
        <v>937</v>
      </c>
      <c r="C316" s="17" t="s">
        <v>2666</v>
      </c>
      <c r="D316" s="99" t="s">
        <v>950</v>
      </c>
      <c r="E316">
        <v>5.3600000000005821</v>
      </c>
      <c r="F316">
        <v>2.7989999999990687</v>
      </c>
      <c r="G316">
        <v>15</v>
      </c>
      <c r="H316" s="17" t="s">
        <v>3087</v>
      </c>
    </row>
    <row r="317" spans="1:8" x14ac:dyDescent="0.2">
      <c r="A317" s="17" t="s">
        <v>946</v>
      </c>
      <c r="B317" s="17" t="s">
        <v>937</v>
      </c>
      <c r="C317" s="17" t="s">
        <v>2640</v>
      </c>
      <c r="D317" s="99" t="s">
        <v>950</v>
      </c>
      <c r="E317">
        <v>7.1489999999976135</v>
      </c>
      <c r="F317">
        <v>2.7989999999990687</v>
      </c>
      <c r="G317">
        <v>20.010000000009313</v>
      </c>
      <c r="H317" s="17" t="s">
        <v>3088</v>
      </c>
    </row>
    <row r="318" spans="1:8" x14ac:dyDescent="0.2">
      <c r="A318" s="17" t="s">
        <v>946</v>
      </c>
      <c r="B318" s="17" t="s">
        <v>2472</v>
      </c>
      <c r="C318" s="17" t="s">
        <v>2623</v>
      </c>
      <c r="D318" s="99" t="s">
        <v>951</v>
      </c>
      <c r="E318">
        <v>2.9219999999986612</v>
      </c>
      <c r="F318">
        <v>2.8990000000012515</v>
      </c>
      <c r="G318">
        <v>8.4700000000011642</v>
      </c>
      <c r="H318" s="17" t="s">
        <v>3089</v>
      </c>
    </row>
    <row r="319" spans="1:8" x14ac:dyDescent="0.2">
      <c r="A319" s="17" t="s">
        <v>946</v>
      </c>
      <c r="B319" s="17" t="s">
        <v>2472</v>
      </c>
      <c r="C319" s="17" t="s">
        <v>2623</v>
      </c>
      <c r="D319" s="99" t="s">
        <v>948</v>
      </c>
      <c r="E319">
        <v>13.771999999997206</v>
      </c>
      <c r="F319">
        <v>1.558999999999287</v>
      </c>
      <c r="G319">
        <v>21.470000000001164</v>
      </c>
    </row>
    <row r="320" spans="1:8" x14ac:dyDescent="0.2">
      <c r="A320" s="17" t="s">
        <v>946</v>
      </c>
      <c r="B320" s="17" t="s">
        <v>2472</v>
      </c>
      <c r="C320" s="17" t="s">
        <v>2625</v>
      </c>
      <c r="D320" s="99" t="s">
        <v>948</v>
      </c>
      <c r="E320">
        <v>12.887000000002445</v>
      </c>
      <c r="F320">
        <v>1.558999999999287</v>
      </c>
      <c r="G320">
        <v>20.089999999996508</v>
      </c>
      <c r="H320" s="17" t="s">
        <v>3090</v>
      </c>
    </row>
    <row r="321" spans="1:8" x14ac:dyDescent="0.2">
      <c r="A321" s="17" t="s">
        <v>946</v>
      </c>
      <c r="B321" s="17" t="s">
        <v>2472</v>
      </c>
      <c r="C321" s="17" t="s">
        <v>2611</v>
      </c>
      <c r="D321" s="99" t="s">
        <v>948</v>
      </c>
      <c r="E321">
        <v>10.573999999993248</v>
      </c>
      <c r="F321">
        <v>1.4989999999997963</v>
      </c>
      <c r="G321">
        <v>15.850000000005821</v>
      </c>
      <c r="H321" s="17" t="s">
        <v>3091</v>
      </c>
    </row>
    <row r="322" spans="1:8" x14ac:dyDescent="0.2">
      <c r="A322" s="17" t="s">
        <v>946</v>
      </c>
      <c r="B322" s="17" t="s">
        <v>2472</v>
      </c>
      <c r="C322" s="17" t="s">
        <v>2611</v>
      </c>
      <c r="D322" s="99" t="s">
        <v>948</v>
      </c>
      <c r="E322">
        <v>13.502999999996973</v>
      </c>
      <c r="F322">
        <v>1.558999999999287</v>
      </c>
      <c r="G322">
        <v>21.049999999988358</v>
      </c>
      <c r="H322" s="17" t="s">
        <v>3092</v>
      </c>
    </row>
    <row r="323" spans="1:8" x14ac:dyDescent="0.2">
      <c r="A323" s="17" t="s">
        <v>946</v>
      </c>
      <c r="B323" s="17" t="s">
        <v>2472</v>
      </c>
      <c r="C323" s="17" t="s">
        <v>2627</v>
      </c>
      <c r="D323" s="99" t="s">
        <v>948</v>
      </c>
      <c r="E323">
        <v>9.646999999997206</v>
      </c>
      <c r="F323">
        <v>1.4989999999997963</v>
      </c>
      <c r="G323">
        <v>14.460000000006403</v>
      </c>
      <c r="H323" s="17" t="s">
        <v>3093</v>
      </c>
    </row>
    <row r="324" spans="1:8" x14ac:dyDescent="0.2">
      <c r="A324" s="17" t="s">
        <v>946</v>
      </c>
      <c r="B324" s="17" t="s">
        <v>2472</v>
      </c>
      <c r="C324" s="17" t="s">
        <v>2613</v>
      </c>
      <c r="D324" s="99" t="s">
        <v>951</v>
      </c>
      <c r="E324">
        <v>5.1299999999973807</v>
      </c>
      <c r="F324">
        <v>2.8990000000012515</v>
      </c>
      <c r="G324">
        <v>14.869999999995343</v>
      </c>
      <c r="H324" s="17" t="s">
        <v>3094</v>
      </c>
    </row>
    <row r="325" spans="1:8" x14ac:dyDescent="0.2">
      <c r="A325" s="17" t="s">
        <v>946</v>
      </c>
      <c r="B325" s="17" t="s">
        <v>2472</v>
      </c>
      <c r="C325" s="17" t="s">
        <v>2613</v>
      </c>
      <c r="D325" s="99" t="s">
        <v>948</v>
      </c>
      <c r="E325">
        <v>10.086999999999534</v>
      </c>
      <c r="F325">
        <v>1.4989999999997963</v>
      </c>
      <c r="G325">
        <v>15.119999999995343</v>
      </c>
    </row>
    <row r="326" spans="1:8" x14ac:dyDescent="0.2">
      <c r="A326" s="17" t="s">
        <v>946</v>
      </c>
      <c r="B326" s="17" t="s">
        <v>2472</v>
      </c>
      <c r="C326" s="17" t="s">
        <v>2630</v>
      </c>
      <c r="D326" s="99" t="s">
        <v>948</v>
      </c>
      <c r="E326">
        <v>11.50800000000163</v>
      </c>
      <c r="F326">
        <v>1.4989999999997963</v>
      </c>
      <c r="G326">
        <v>17.25</v>
      </c>
      <c r="H326" s="17" t="s">
        <v>3095</v>
      </c>
    </row>
    <row r="327" spans="1:8" x14ac:dyDescent="0.2">
      <c r="A327" s="17" t="s">
        <v>946</v>
      </c>
      <c r="B327" s="17" t="s">
        <v>2472</v>
      </c>
      <c r="C327" s="17" t="s">
        <v>2630</v>
      </c>
      <c r="D327" s="99" t="s">
        <v>951</v>
      </c>
      <c r="E327">
        <v>4.4020000000018626</v>
      </c>
      <c r="F327">
        <v>2.8990000000012515</v>
      </c>
      <c r="G327">
        <v>12.759999999994761</v>
      </c>
    </row>
    <row r="328" spans="1:8" x14ac:dyDescent="0.2">
      <c r="A328" s="17" t="s">
        <v>946</v>
      </c>
      <c r="B328" s="17" t="s">
        <v>2472</v>
      </c>
      <c r="C328" s="17" t="s">
        <v>2617</v>
      </c>
      <c r="D328" s="99" t="s">
        <v>948</v>
      </c>
      <c r="E328">
        <v>11.327999999994063</v>
      </c>
      <c r="F328">
        <v>1.558999999999287</v>
      </c>
      <c r="G328">
        <v>17.660000000003492</v>
      </c>
      <c r="H328" s="17" t="s">
        <v>3096</v>
      </c>
    </row>
    <row r="329" spans="1:8" x14ac:dyDescent="0.2">
      <c r="A329" s="17" t="s">
        <v>946</v>
      </c>
      <c r="B329" s="17" t="s">
        <v>2472</v>
      </c>
      <c r="C329" s="17" t="s">
        <v>2671</v>
      </c>
      <c r="D329" s="99" t="s">
        <v>948</v>
      </c>
      <c r="E329">
        <v>13.285000000003492</v>
      </c>
      <c r="F329">
        <v>1.558999999999287</v>
      </c>
      <c r="G329">
        <v>20.709999999991851</v>
      </c>
      <c r="H329" s="17" t="s">
        <v>3097</v>
      </c>
    </row>
    <row r="330" spans="1:8" x14ac:dyDescent="0.2">
      <c r="A330" s="17" t="s">
        <v>946</v>
      </c>
      <c r="B330" s="17" t="s">
        <v>2472</v>
      </c>
      <c r="C330" s="17" t="s">
        <v>2619</v>
      </c>
      <c r="D330" s="99" t="s">
        <v>948</v>
      </c>
      <c r="E330">
        <v>12.823000000003958</v>
      </c>
      <c r="F330">
        <v>1.558999999999287</v>
      </c>
      <c r="G330">
        <v>19.989999999990687</v>
      </c>
      <c r="H330" s="17" t="s">
        <v>3098</v>
      </c>
    </row>
    <row r="331" spans="1:8" x14ac:dyDescent="0.2">
      <c r="A331" s="17" t="s">
        <v>946</v>
      </c>
      <c r="B331" s="17" t="s">
        <v>2472</v>
      </c>
      <c r="C331" s="17" t="s">
        <v>2666</v>
      </c>
      <c r="D331" s="99" t="s">
        <v>948</v>
      </c>
      <c r="E331">
        <v>12.072000000000116</v>
      </c>
      <c r="F331">
        <v>1.558999999999287</v>
      </c>
      <c r="G331">
        <v>18.820000000006985</v>
      </c>
      <c r="H331" s="17" t="s">
        <v>3099</v>
      </c>
    </row>
    <row r="332" spans="1:8" x14ac:dyDescent="0.2">
      <c r="A332" s="17" t="s">
        <v>946</v>
      </c>
      <c r="B332" s="17" t="s">
        <v>2472</v>
      </c>
      <c r="C332" s="17" t="s">
        <v>2645</v>
      </c>
      <c r="D332" s="99" t="s">
        <v>948</v>
      </c>
      <c r="E332">
        <v>11.232000000003609</v>
      </c>
      <c r="F332">
        <v>1.558999999999287</v>
      </c>
      <c r="G332">
        <v>17.510000000009313</v>
      </c>
      <c r="H332" s="17" t="s">
        <v>3100</v>
      </c>
    </row>
    <row r="333" spans="1:8" x14ac:dyDescent="0.2">
      <c r="A333" s="17" t="s">
        <v>946</v>
      </c>
      <c r="B333" s="17" t="s">
        <v>2472</v>
      </c>
      <c r="C333" s="17" t="s">
        <v>2640</v>
      </c>
      <c r="D333" s="99" t="s">
        <v>948</v>
      </c>
      <c r="E333">
        <v>10.706000000005588</v>
      </c>
      <c r="F333">
        <v>1.558999999999287</v>
      </c>
      <c r="G333">
        <v>16.690000000002328</v>
      </c>
      <c r="H333" s="17" t="s">
        <v>3101</v>
      </c>
    </row>
    <row r="334" spans="1:8" x14ac:dyDescent="0.2">
      <c r="A334" s="17" t="s">
        <v>946</v>
      </c>
      <c r="B334" s="17" t="s">
        <v>820</v>
      </c>
      <c r="C334" s="17" t="s">
        <v>2685</v>
      </c>
      <c r="D334" s="99" t="s">
        <v>951</v>
      </c>
      <c r="E334">
        <v>13.801999999996042</v>
      </c>
      <c r="F334">
        <v>2.8990000000012515</v>
      </c>
      <c r="G334">
        <v>40.010000000009313</v>
      </c>
      <c r="H334" s="17" t="s">
        <v>3102</v>
      </c>
    </row>
    <row r="335" spans="1:8" x14ac:dyDescent="0.2">
      <c r="A335" s="17" t="s">
        <v>946</v>
      </c>
      <c r="B335" s="17" t="s">
        <v>820</v>
      </c>
      <c r="C335" s="17" t="s">
        <v>2627</v>
      </c>
      <c r="D335" s="99" t="s">
        <v>950</v>
      </c>
      <c r="E335">
        <v>14.290999999997439</v>
      </c>
      <c r="F335">
        <v>2.7989999999990687</v>
      </c>
      <c r="G335">
        <v>40</v>
      </c>
      <c r="H335" s="17" t="s">
        <v>3103</v>
      </c>
    </row>
    <row r="336" spans="1:8" x14ac:dyDescent="0.2">
      <c r="A336" s="17" t="s">
        <v>946</v>
      </c>
      <c r="B336" s="17" t="s">
        <v>820</v>
      </c>
      <c r="C336" s="17" t="s">
        <v>2615</v>
      </c>
      <c r="D336" s="99" t="s">
        <v>951</v>
      </c>
      <c r="E336">
        <v>6.8989999999976135</v>
      </c>
      <c r="F336">
        <v>2.8990000000012515</v>
      </c>
      <c r="G336">
        <v>20</v>
      </c>
      <c r="H336" s="17" t="s">
        <v>3104</v>
      </c>
    </row>
    <row r="337" spans="1:8" x14ac:dyDescent="0.2">
      <c r="A337" s="17" t="s">
        <v>946</v>
      </c>
      <c r="B337" s="17" t="s">
        <v>820</v>
      </c>
      <c r="C337" s="17" t="s">
        <v>2676</v>
      </c>
      <c r="D337" s="99" t="s">
        <v>951</v>
      </c>
      <c r="E337">
        <v>6.8989999999976135</v>
      </c>
      <c r="F337">
        <v>2.8990000000012515</v>
      </c>
      <c r="G337">
        <v>20</v>
      </c>
      <c r="H337" s="17" t="s">
        <v>3105</v>
      </c>
    </row>
    <row r="338" spans="1:8" x14ac:dyDescent="0.2">
      <c r="A338" s="17" t="s">
        <v>946</v>
      </c>
      <c r="B338" s="17" t="s">
        <v>820</v>
      </c>
      <c r="C338" s="17" t="s">
        <v>2671</v>
      </c>
      <c r="D338" s="99" t="s">
        <v>951</v>
      </c>
      <c r="E338">
        <v>31.048999999999069</v>
      </c>
      <c r="F338">
        <v>2.8990000000012515</v>
      </c>
      <c r="G338">
        <v>90.010000000009313</v>
      </c>
      <c r="H338" s="17" t="s">
        <v>3106</v>
      </c>
    </row>
    <row r="339" spans="1:8" x14ac:dyDescent="0.2">
      <c r="A339" s="17" t="s">
        <v>946</v>
      </c>
      <c r="B339" s="17" t="s">
        <v>4141</v>
      </c>
      <c r="C339" s="17" t="s">
        <v>2621</v>
      </c>
      <c r="D339" s="99" t="s">
        <v>950</v>
      </c>
      <c r="E339">
        <v>7.1460000000006403</v>
      </c>
      <c r="F339">
        <v>2.7989999999990687</v>
      </c>
      <c r="G339">
        <v>20</v>
      </c>
      <c r="H339" s="17" t="s">
        <v>3107</v>
      </c>
    </row>
    <row r="340" spans="1:8" x14ac:dyDescent="0.2">
      <c r="A340" s="17" t="s">
        <v>946</v>
      </c>
      <c r="B340" s="17" t="s">
        <v>4141</v>
      </c>
      <c r="C340" s="17" t="s">
        <v>2611</v>
      </c>
      <c r="D340" s="99" t="s">
        <v>951</v>
      </c>
      <c r="E340">
        <v>6.8989999999976135</v>
      </c>
      <c r="F340">
        <v>2.8990000000012515</v>
      </c>
      <c r="G340">
        <v>20</v>
      </c>
      <c r="H340" s="17" t="s">
        <v>3108</v>
      </c>
    </row>
    <row r="341" spans="1:8" x14ac:dyDescent="0.2">
      <c r="A341" s="17" t="s">
        <v>946</v>
      </c>
      <c r="B341" s="17" t="s">
        <v>4141</v>
      </c>
      <c r="C341" s="17" t="s">
        <v>2630</v>
      </c>
      <c r="D341" s="99" t="s">
        <v>951</v>
      </c>
      <c r="E341">
        <v>6.9820000000036089</v>
      </c>
      <c r="F341">
        <v>2.8990000000012515</v>
      </c>
      <c r="G341">
        <v>20.239999999990687</v>
      </c>
      <c r="H341" s="17" t="s">
        <v>3109</v>
      </c>
    </row>
    <row r="342" spans="1:8" x14ac:dyDescent="0.2">
      <c r="A342" s="17" t="s">
        <v>946</v>
      </c>
      <c r="B342" s="17" t="s">
        <v>4141</v>
      </c>
      <c r="C342" s="17" t="s">
        <v>2671</v>
      </c>
      <c r="D342" s="99" t="s">
        <v>951</v>
      </c>
      <c r="E342">
        <v>3.4500000000007276</v>
      </c>
      <c r="F342">
        <v>2.8990000000012515</v>
      </c>
      <c r="G342">
        <v>10</v>
      </c>
      <c r="H342" s="17" t="s">
        <v>3110</v>
      </c>
    </row>
    <row r="343" spans="1:8" x14ac:dyDescent="0.2">
      <c r="A343" s="17" t="s">
        <v>946</v>
      </c>
      <c r="B343" s="17" t="s">
        <v>4141</v>
      </c>
      <c r="C343" s="17" t="s">
        <v>2640</v>
      </c>
      <c r="D343" s="99" t="s">
        <v>950</v>
      </c>
      <c r="E343">
        <v>2.5010000000002037</v>
      </c>
      <c r="F343">
        <v>2.7989999999990687</v>
      </c>
      <c r="G343">
        <v>7</v>
      </c>
      <c r="H343" s="17" t="s">
        <v>3111</v>
      </c>
    </row>
    <row r="344" spans="1:8" x14ac:dyDescent="0.2">
      <c r="A344" s="17" t="s">
        <v>946</v>
      </c>
      <c r="B344" s="17" t="s">
        <v>959</v>
      </c>
      <c r="C344" s="17" t="s">
        <v>2611</v>
      </c>
      <c r="D344" s="99" t="s">
        <v>948</v>
      </c>
      <c r="E344">
        <v>13.913000000000466</v>
      </c>
      <c r="F344">
        <v>1.558999999999287</v>
      </c>
      <c r="G344">
        <v>21.690000000002328</v>
      </c>
      <c r="H344" s="17" t="s">
        <v>3112</v>
      </c>
    </row>
    <row r="345" spans="1:8" x14ac:dyDescent="0.2">
      <c r="A345" s="17" t="s">
        <v>946</v>
      </c>
      <c r="B345" s="17" t="s">
        <v>959</v>
      </c>
      <c r="C345" s="17" t="s">
        <v>2627</v>
      </c>
      <c r="D345" s="99" t="s">
        <v>948</v>
      </c>
      <c r="E345">
        <v>7.5049999999973807</v>
      </c>
      <c r="F345">
        <v>1.558999999999287</v>
      </c>
      <c r="G345">
        <v>11.69999999999709</v>
      </c>
      <c r="H345" s="17" t="s">
        <v>3113</v>
      </c>
    </row>
    <row r="346" spans="1:8" x14ac:dyDescent="0.2">
      <c r="A346" s="17" t="s">
        <v>946</v>
      </c>
      <c r="B346" s="17" t="s">
        <v>959</v>
      </c>
      <c r="C346" s="17" t="s">
        <v>2627</v>
      </c>
      <c r="D346" s="99" t="s">
        <v>948</v>
      </c>
      <c r="E346">
        <v>5.3689999999987776</v>
      </c>
      <c r="F346">
        <v>1.558999999999287</v>
      </c>
      <c r="G346">
        <v>8.3699999999953434</v>
      </c>
    </row>
    <row r="347" spans="1:8" x14ac:dyDescent="0.2">
      <c r="A347" s="17" t="s">
        <v>946</v>
      </c>
      <c r="B347" s="17" t="s">
        <v>959</v>
      </c>
      <c r="C347" s="17" t="s">
        <v>2613</v>
      </c>
      <c r="D347" s="99" t="s">
        <v>951</v>
      </c>
      <c r="E347">
        <v>0.51100000000042201</v>
      </c>
      <c r="F347">
        <v>2.8990000000012515</v>
      </c>
      <c r="G347">
        <v>1.4799999999995634</v>
      </c>
      <c r="H347" s="17" t="s">
        <v>3114</v>
      </c>
    </row>
    <row r="348" spans="1:8" x14ac:dyDescent="0.2">
      <c r="A348" s="17" t="s">
        <v>946</v>
      </c>
      <c r="B348" s="17" t="s">
        <v>959</v>
      </c>
      <c r="C348" s="17" t="s">
        <v>2613</v>
      </c>
      <c r="D348" s="99" t="s">
        <v>948</v>
      </c>
      <c r="E348">
        <v>11.885999999998603</v>
      </c>
      <c r="F348">
        <v>1.558999999999287</v>
      </c>
      <c r="G348">
        <v>18.529999999998836</v>
      </c>
    </row>
    <row r="349" spans="1:8" x14ac:dyDescent="0.2">
      <c r="A349" s="17" t="s">
        <v>946</v>
      </c>
      <c r="B349" s="17" t="s">
        <v>959</v>
      </c>
      <c r="C349" s="17" t="s">
        <v>2630</v>
      </c>
      <c r="D349" s="99" t="s">
        <v>948</v>
      </c>
      <c r="E349">
        <v>10.551999999996042</v>
      </c>
      <c r="F349">
        <v>1.558999999999287</v>
      </c>
      <c r="G349">
        <v>16.450000000011642</v>
      </c>
      <c r="H349" s="17" t="s">
        <v>3115</v>
      </c>
    </row>
    <row r="350" spans="1:8" x14ac:dyDescent="0.2">
      <c r="A350" s="17" t="s">
        <v>946</v>
      </c>
      <c r="B350" s="17" t="s">
        <v>959</v>
      </c>
      <c r="C350" s="17" t="s">
        <v>2630</v>
      </c>
      <c r="D350" s="99" t="s">
        <v>951</v>
      </c>
      <c r="E350">
        <v>1.2219999999997526</v>
      </c>
      <c r="F350">
        <v>2.8990000000012515</v>
      </c>
      <c r="G350">
        <v>3.5400000000008731</v>
      </c>
    </row>
    <row r="351" spans="1:8" x14ac:dyDescent="0.2">
      <c r="A351" s="17" t="s">
        <v>946</v>
      </c>
      <c r="B351" s="17" t="s">
        <v>959</v>
      </c>
      <c r="C351" s="17" t="s">
        <v>2630</v>
      </c>
      <c r="D351" s="99" t="s">
        <v>950</v>
      </c>
      <c r="E351">
        <v>51.451000000000931</v>
      </c>
      <c r="F351">
        <v>2.7989999999990687</v>
      </c>
      <c r="G351">
        <v>144.01000000000931</v>
      </c>
      <c r="H351" s="17" t="s">
        <v>3116</v>
      </c>
    </row>
    <row r="352" spans="1:8" x14ac:dyDescent="0.2">
      <c r="A352" s="17" t="s">
        <v>946</v>
      </c>
      <c r="B352" s="17" t="s">
        <v>959</v>
      </c>
      <c r="C352" s="17" t="s">
        <v>2615</v>
      </c>
      <c r="D352" s="99" t="s">
        <v>948</v>
      </c>
      <c r="E352">
        <v>12.790999999997439</v>
      </c>
      <c r="F352">
        <v>1.558999999999287</v>
      </c>
      <c r="G352">
        <v>19.940000000002328</v>
      </c>
      <c r="H352" s="17" t="s">
        <v>3117</v>
      </c>
    </row>
    <row r="353" spans="1:8" x14ac:dyDescent="0.2">
      <c r="A353" s="17" t="s">
        <v>946</v>
      </c>
      <c r="B353" s="17" t="s">
        <v>959</v>
      </c>
      <c r="C353" s="17" t="s">
        <v>2617</v>
      </c>
      <c r="D353" s="99" t="s">
        <v>948</v>
      </c>
      <c r="E353">
        <v>10.160999999992782</v>
      </c>
      <c r="F353">
        <v>1.558999999999287</v>
      </c>
      <c r="G353">
        <v>15.839999999996508</v>
      </c>
      <c r="H353" s="17" t="s">
        <v>3118</v>
      </c>
    </row>
    <row r="354" spans="1:8" x14ac:dyDescent="0.2">
      <c r="A354" s="17" t="s">
        <v>946</v>
      </c>
      <c r="B354" s="17" t="s">
        <v>959</v>
      </c>
      <c r="C354" s="17" t="s">
        <v>2617</v>
      </c>
      <c r="D354" s="99" t="s">
        <v>950</v>
      </c>
      <c r="E354">
        <v>1.4689999999991414</v>
      </c>
      <c r="F354">
        <v>2.7989999999990687</v>
      </c>
      <c r="G354">
        <v>4.1100000000005821</v>
      </c>
    </row>
    <row r="355" spans="1:8" x14ac:dyDescent="0.2">
      <c r="A355" s="17" t="s">
        <v>946</v>
      </c>
      <c r="B355" s="17" t="s">
        <v>959</v>
      </c>
      <c r="C355" s="17" t="s">
        <v>2617</v>
      </c>
      <c r="D355" s="99" t="s">
        <v>950</v>
      </c>
      <c r="E355">
        <v>28.581999999994878</v>
      </c>
      <c r="F355">
        <v>2.7989999999990687</v>
      </c>
      <c r="G355">
        <v>80</v>
      </c>
      <c r="H355" s="17" t="s">
        <v>3119</v>
      </c>
    </row>
    <row r="356" spans="1:8" x14ac:dyDescent="0.2">
      <c r="A356" s="17" t="s">
        <v>946</v>
      </c>
      <c r="B356" s="17" t="s">
        <v>959</v>
      </c>
      <c r="C356" s="17" t="s">
        <v>2666</v>
      </c>
      <c r="D356" s="99" t="s">
        <v>951</v>
      </c>
      <c r="E356">
        <v>0.88000000000010914</v>
      </c>
      <c r="F356">
        <v>2.8990000000012515</v>
      </c>
      <c r="G356">
        <v>2.5499999999992724</v>
      </c>
      <c r="H356" s="17" t="s">
        <v>3120</v>
      </c>
    </row>
    <row r="357" spans="1:8" x14ac:dyDescent="0.2">
      <c r="A357" s="17" t="s">
        <v>946</v>
      </c>
      <c r="B357" s="17" t="s">
        <v>959</v>
      </c>
      <c r="C357" s="17" t="s">
        <v>2666</v>
      </c>
      <c r="D357" s="99" t="s">
        <v>948</v>
      </c>
      <c r="E357">
        <v>11.187000000005355</v>
      </c>
      <c r="F357">
        <v>1.558999999999287</v>
      </c>
      <c r="G357">
        <v>17.440000000002328</v>
      </c>
    </row>
    <row r="358" spans="1:8" x14ac:dyDescent="0.2">
      <c r="A358" s="17" t="s">
        <v>946</v>
      </c>
      <c r="B358" s="17" t="s">
        <v>959</v>
      </c>
      <c r="C358" s="17" t="s">
        <v>2645</v>
      </c>
      <c r="D358" s="99" t="s">
        <v>948</v>
      </c>
      <c r="E358">
        <v>11.161999999996624</v>
      </c>
      <c r="F358">
        <v>1.558999999999287</v>
      </c>
      <c r="G358">
        <v>17.399999999994179</v>
      </c>
      <c r="H358" s="17" t="s">
        <v>3121</v>
      </c>
    </row>
    <row r="359" spans="1:8" x14ac:dyDescent="0.2">
      <c r="A359" s="17" t="s">
        <v>946</v>
      </c>
      <c r="B359" s="17" t="s">
        <v>959</v>
      </c>
      <c r="C359" s="17" t="s">
        <v>2640</v>
      </c>
      <c r="D359" s="99" t="s">
        <v>948</v>
      </c>
      <c r="E359">
        <v>14.855999999999767</v>
      </c>
      <c r="F359">
        <v>1.558999999999287</v>
      </c>
      <c r="G359">
        <v>23.160000000003492</v>
      </c>
      <c r="H359" s="17" t="s">
        <v>3122</v>
      </c>
    </row>
    <row r="360" spans="1:8" x14ac:dyDescent="0.2">
      <c r="A360" s="17" t="s">
        <v>946</v>
      </c>
      <c r="B360" s="17" t="s">
        <v>1911</v>
      </c>
      <c r="C360" s="17" t="s">
        <v>2621</v>
      </c>
      <c r="D360" s="99" t="s">
        <v>2457</v>
      </c>
      <c r="E360">
        <v>1</v>
      </c>
      <c r="F360">
        <v>20.290000000008149</v>
      </c>
      <c r="G360">
        <v>20.290000000008149</v>
      </c>
      <c r="H360" s="17" t="s">
        <v>3123</v>
      </c>
    </row>
    <row r="361" spans="1:8" x14ac:dyDescent="0.2">
      <c r="A361" s="17" t="s">
        <v>946</v>
      </c>
      <c r="B361" s="17" t="s">
        <v>1911</v>
      </c>
      <c r="C361" s="17" t="s">
        <v>2621</v>
      </c>
      <c r="D361" s="99" t="s">
        <v>950</v>
      </c>
      <c r="E361">
        <v>13.952000000004773</v>
      </c>
      <c r="F361">
        <v>2.7989999999990687</v>
      </c>
      <c r="G361">
        <v>39.049999999988358</v>
      </c>
    </row>
    <row r="362" spans="1:8" x14ac:dyDescent="0.2">
      <c r="A362" s="17" t="s">
        <v>946</v>
      </c>
      <c r="B362" s="17" t="s">
        <v>1911</v>
      </c>
      <c r="C362" s="17" t="s">
        <v>2630</v>
      </c>
      <c r="D362" s="99" t="s">
        <v>951</v>
      </c>
      <c r="E362">
        <v>13.801999999996042</v>
      </c>
      <c r="F362">
        <v>2.8990000000012515</v>
      </c>
      <c r="G362">
        <v>40.010000000009313</v>
      </c>
      <c r="H362" s="17" t="s">
        <v>3124</v>
      </c>
    </row>
    <row r="363" spans="1:8" x14ac:dyDescent="0.2">
      <c r="A363" s="17" t="s">
        <v>946</v>
      </c>
      <c r="B363" s="17" t="s">
        <v>1911</v>
      </c>
      <c r="C363" s="17" t="s">
        <v>2676</v>
      </c>
      <c r="D363" s="99" t="s">
        <v>951</v>
      </c>
      <c r="E363">
        <v>10.349000000001979</v>
      </c>
      <c r="F363">
        <v>2.8990000000012515</v>
      </c>
      <c r="G363">
        <v>30</v>
      </c>
      <c r="H363" s="17" t="s">
        <v>3125</v>
      </c>
    </row>
    <row r="364" spans="1:8" x14ac:dyDescent="0.2">
      <c r="A364" s="17" t="s">
        <v>946</v>
      </c>
      <c r="B364" s="17" t="s">
        <v>1911</v>
      </c>
      <c r="C364" s="17" t="s">
        <v>2640</v>
      </c>
      <c r="D364" s="99" t="s">
        <v>951</v>
      </c>
      <c r="E364">
        <v>12.070000000006985</v>
      </c>
      <c r="F364">
        <v>2.8990000000012515</v>
      </c>
      <c r="G364">
        <v>34.989999999990687</v>
      </c>
      <c r="H364" s="17" t="s">
        <v>3126</v>
      </c>
    </row>
    <row r="366" spans="1:8" x14ac:dyDescent="0.2">
      <c r="A366" s="86" t="s">
        <v>1052</v>
      </c>
    </row>
    <row r="367" spans="1:8" x14ac:dyDescent="0.2">
      <c r="A367" s="93" t="s">
        <v>939</v>
      </c>
      <c r="B367" s="93" t="s">
        <v>827</v>
      </c>
      <c r="C367" s="93" t="s">
        <v>940</v>
      </c>
      <c r="D367" s="49" t="s">
        <v>941</v>
      </c>
      <c r="E367" s="93" t="s">
        <v>942</v>
      </c>
      <c r="F367" s="93" t="s">
        <v>943</v>
      </c>
      <c r="G367" s="93" t="s">
        <v>944</v>
      </c>
      <c r="H367" s="93" t="s">
        <v>945</v>
      </c>
    </row>
    <row r="368" spans="1:8" x14ac:dyDescent="0.2">
      <c r="A368" s="17" t="s">
        <v>946</v>
      </c>
      <c r="B368" s="17" t="s">
        <v>891</v>
      </c>
      <c r="C368" s="17" t="s">
        <v>2617</v>
      </c>
      <c r="D368" s="99" t="s">
        <v>948</v>
      </c>
      <c r="E368">
        <v>13.302999999999884</v>
      </c>
      <c r="F368">
        <v>1.4989999999997963</v>
      </c>
      <c r="G368">
        <v>19.940000000002328</v>
      </c>
      <c r="H368" s="17" t="s">
        <v>3128</v>
      </c>
    </row>
    <row r="369" spans="1:8" x14ac:dyDescent="0.2">
      <c r="A369" s="17" t="s">
        <v>946</v>
      </c>
      <c r="B369" s="17" t="s">
        <v>891</v>
      </c>
      <c r="C369" s="17" t="s">
        <v>2666</v>
      </c>
      <c r="D369" s="99" t="s">
        <v>948</v>
      </c>
      <c r="E369">
        <v>14.217000000004191</v>
      </c>
      <c r="F369">
        <v>1.4989999999997963</v>
      </c>
      <c r="G369">
        <v>21.309999999997672</v>
      </c>
      <c r="H369" s="17" t="s">
        <v>3129</v>
      </c>
    </row>
    <row r="370" spans="1:8" x14ac:dyDescent="0.2">
      <c r="A370" s="17" t="s">
        <v>946</v>
      </c>
      <c r="B370" s="17" t="s">
        <v>891</v>
      </c>
      <c r="C370" s="17" t="s">
        <v>2666</v>
      </c>
      <c r="D370" s="99" t="s">
        <v>950</v>
      </c>
      <c r="E370">
        <v>22.965999999985797</v>
      </c>
      <c r="F370">
        <v>2.7890000000006694</v>
      </c>
      <c r="G370">
        <v>64.050000000046566</v>
      </c>
      <c r="H370" s="17" t="s">
        <v>3130</v>
      </c>
    </row>
    <row r="371" spans="1:8" x14ac:dyDescent="0.2">
      <c r="A371" s="17" t="s">
        <v>946</v>
      </c>
      <c r="B371" s="17" t="s">
        <v>891</v>
      </c>
      <c r="C371" s="17" t="s">
        <v>2640</v>
      </c>
      <c r="D371" s="99" t="s">
        <v>2195</v>
      </c>
      <c r="E371">
        <v>1</v>
      </c>
      <c r="F371">
        <v>11.979999999995925</v>
      </c>
      <c r="G371">
        <v>11.979999999995925</v>
      </c>
      <c r="H371" s="17" t="s">
        <v>3131</v>
      </c>
    </row>
    <row r="372" spans="1:8" x14ac:dyDescent="0.2">
      <c r="A372" s="17" t="s">
        <v>946</v>
      </c>
      <c r="B372" s="17" t="s">
        <v>891</v>
      </c>
      <c r="C372" s="17" t="s">
        <v>2640</v>
      </c>
      <c r="D372" s="99" t="s">
        <v>948</v>
      </c>
      <c r="E372">
        <v>14.309999999997672</v>
      </c>
      <c r="F372">
        <v>1.4989999999997963</v>
      </c>
      <c r="G372">
        <v>21.450000000011642</v>
      </c>
    </row>
    <row r="373" spans="1:8" x14ac:dyDescent="0.2">
      <c r="A373" s="17" t="s">
        <v>946</v>
      </c>
      <c r="B373" s="17" t="s">
        <v>4051</v>
      </c>
      <c r="C373" s="17" t="s">
        <v>2617</v>
      </c>
      <c r="D373" s="99" t="s">
        <v>3132</v>
      </c>
      <c r="E373">
        <v>2</v>
      </c>
      <c r="F373">
        <v>15.19999999999709</v>
      </c>
      <c r="G373">
        <v>30.399999999994179</v>
      </c>
      <c r="H373" s="17" t="s">
        <v>3133</v>
      </c>
    </row>
    <row r="374" spans="1:8" x14ac:dyDescent="0.2">
      <c r="A374" s="17" t="s">
        <v>946</v>
      </c>
      <c r="B374" s="17" t="s">
        <v>4051</v>
      </c>
      <c r="C374" s="17" t="s">
        <v>2617</v>
      </c>
      <c r="D374" s="99" t="s">
        <v>948</v>
      </c>
      <c r="E374">
        <v>5.6379999999990105</v>
      </c>
      <c r="F374">
        <v>1.4989999999997963</v>
      </c>
      <c r="G374">
        <v>8.4499999999970896</v>
      </c>
    </row>
  </sheetData>
  <phoneticPr fontId="7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60"/>
  </sheetPr>
  <dimension ref="A1:I380"/>
  <sheetViews>
    <sheetView workbookViewId="0">
      <selection sqref="A1:J354"/>
    </sheetView>
  </sheetViews>
  <sheetFormatPr defaultRowHeight="12.75" x14ac:dyDescent="0.2"/>
  <cols>
    <col min="1" max="1" width="27.85546875" customWidth="1"/>
    <col min="2" max="2" width="21.140625" customWidth="1"/>
    <col min="7" max="7" width="9.28515625" bestFit="1" customWidth="1"/>
  </cols>
  <sheetData>
    <row r="1" spans="1:7" ht="13.5" thickBot="1" x14ac:dyDescent="0.25">
      <c r="A1" s="82" t="s">
        <v>823</v>
      </c>
      <c r="B1" s="83" t="s">
        <v>2761</v>
      </c>
      <c r="C1" s="84"/>
      <c r="D1" s="55"/>
      <c r="E1" s="10"/>
    </row>
    <row r="2" spans="1:7" ht="13.5" thickBot="1" x14ac:dyDescent="0.25">
      <c r="A2" s="81" t="s">
        <v>824</v>
      </c>
      <c r="B2" s="81" t="s">
        <v>825</v>
      </c>
      <c r="C2" s="81" t="s">
        <v>826</v>
      </c>
      <c r="D2" s="4" t="s">
        <v>827</v>
      </c>
      <c r="E2" s="53" t="s">
        <v>828</v>
      </c>
    </row>
    <row r="3" spans="1:7" x14ac:dyDescent="0.2">
      <c r="A3" s="6" t="s">
        <v>829</v>
      </c>
      <c r="B3" s="6" t="s">
        <v>829</v>
      </c>
      <c r="C3" s="6"/>
      <c r="D3" s="96" t="s">
        <v>832</v>
      </c>
      <c r="E3" s="58">
        <v>340.17</v>
      </c>
      <c r="F3" s="8"/>
    </row>
    <row r="4" spans="1:7" x14ac:dyDescent="0.2">
      <c r="A4" s="6" t="s">
        <v>829</v>
      </c>
      <c r="B4" s="6" t="s">
        <v>1918</v>
      </c>
      <c r="C4" s="6"/>
      <c r="D4" s="96" t="s">
        <v>1911</v>
      </c>
      <c r="E4" s="58">
        <f t="shared" ref="E4:E20" si="0">SUMIF(B:B,D4,G:G)</f>
        <v>68.040000000008149</v>
      </c>
      <c r="F4" s="8"/>
    </row>
    <row r="5" spans="1:7" x14ac:dyDescent="0.2">
      <c r="A5" s="6" t="s">
        <v>829</v>
      </c>
      <c r="B5" s="6" t="s">
        <v>1918</v>
      </c>
      <c r="C5" s="6"/>
      <c r="D5" s="96" t="s">
        <v>2867</v>
      </c>
      <c r="E5" s="58">
        <f t="shared" si="0"/>
        <v>34.990000000005239</v>
      </c>
      <c r="F5" s="8"/>
    </row>
    <row r="6" spans="1:7" x14ac:dyDescent="0.2">
      <c r="A6" s="6" t="s">
        <v>829</v>
      </c>
      <c r="B6" s="6" t="s">
        <v>830</v>
      </c>
      <c r="C6" s="6"/>
      <c r="D6" s="96" t="s">
        <v>831</v>
      </c>
      <c r="E6" s="58">
        <v>348.18</v>
      </c>
      <c r="F6" s="8"/>
    </row>
    <row r="7" spans="1:7" ht="13.5" thickBot="1" x14ac:dyDescent="0.25">
      <c r="A7" s="6" t="s">
        <v>829</v>
      </c>
      <c r="B7" s="6" t="s">
        <v>1494</v>
      </c>
      <c r="C7" s="6"/>
      <c r="D7" s="96" t="s">
        <v>2906</v>
      </c>
      <c r="E7" s="58">
        <f t="shared" si="0"/>
        <v>39.880000000004657</v>
      </c>
      <c r="F7" s="8"/>
    </row>
    <row r="8" spans="1:7" ht="13.5" thickBot="1" x14ac:dyDescent="0.25">
      <c r="A8" s="6"/>
      <c r="B8" s="6"/>
      <c r="C8" s="6"/>
      <c r="D8" s="96"/>
      <c r="E8" s="58">
        <f t="shared" si="0"/>
        <v>0</v>
      </c>
      <c r="F8" s="37">
        <f>SUM(E3:E8)</f>
        <v>831.26000000001807</v>
      </c>
    </row>
    <row r="9" spans="1:7" x14ac:dyDescent="0.2">
      <c r="A9" s="6" t="s">
        <v>835</v>
      </c>
      <c r="B9" s="6" t="s">
        <v>835</v>
      </c>
      <c r="C9" s="6"/>
      <c r="D9" s="96" t="s">
        <v>836</v>
      </c>
      <c r="E9" s="58">
        <f t="shared" si="0"/>
        <v>0</v>
      </c>
      <c r="F9" s="8"/>
    </row>
    <row r="10" spans="1:7" ht="13.5" thickBot="1" x14ac:dyDescent="0.25">
      <c r="A10" s="6" t="s">
        <v>835</v>
      </c>
      <c r="B10" s="6" t="s">
        <v>835</v>
      </c>
      <c r="C10" s="6"/>
      <c r="D10" s="96" t="s">
        <v>837</v>
      </c>
      <c r="E10" s="58">
        <f t="shared" si="0"/>
        <v>0</v>
      </c>
    </row>
    <row r="11" spans="1:7" ht="13.5" thickBot="1" x14ac:dyDescent="0.25">
      <c r="A11" s="6"/>
      <c r="B11" s="6"/>
      <c r="C11" s="6"/>
      <c r="D11" s="96"/>
      <c r="E11" s="58">
        <f t="shared" si="0"/>
        <v>0</v>
      </c>
      <c r="F11" s="37">
        <f>SUM(E9:E10)</f>
        <v>0</v>
      </c>
    </row>
    <row r="12" spans="1:7" x14ac:dyDescent="0.2">
      <c r="A12" s="6" t="s">
        <v>838</v>
      </c>
      <c r="B12" s="6" t="s">
        <v>838</v>
      </c>
      <c r="C12" s="6"/>
      <c r="D12" s="96" t="s">
        <v>839</v>
      </c>
      <c r="E12" s="58">
        <f t="shared" si="0"/>
        <v>196.08999999999651</v>
      </c>
      <c r="F12" s="8"/>
    </row>
    <row r="13" spans="1:7" x14ac:dyDescent="0.2">
      <c r="A13" s="6" t="s">
        <v>838</v>
      </c>
      <c r="B13" s="6" t="s">
        <v>840</v>
      </c>
      <c r="C13" s="6"/>
      <c r="D13" s="96" t="s">
        <v>841</v>
      </c>
      <c r="E13" s="58">
        <f t="shared" si="0"/>
        <v>230.03000000002794</v>
      </c>
      <c r="F13" s="8"/>
    </row>
    <row r="14" spans="1:7" x14ac:dyDescent="0.2">
      <c r="A14" s="6" t="s">
        <v>838</v>
      </c>
      <c r="B14" s="6" t="s">
        <v>840</v>
      </c>
      <c r="C14" s="6"/>
      <c r="D14" s="96" t="s">
        <v>844</v>
      </c>
      <c r="E14" s="58">
        <f t="shared" si="0"/>
        <v>230.01000000000931</v>
      </c>
      <c r="F14" s="35"/>
      <c r="G14" s="36"/>
    </row>
    <row r="15" spans="1:7" ht="13.5" thickBot="1" x14ac:dyDescent="0.25">
      <c r="A15" s="6" t="s">
        <v>838</v>
      </c>
      <c r="B15" s="6" t="s">
        <v>1495</v>
      </c>
      <c r="C15" s="6"/>
      <c r="D15" s="96" t="s">
        <v>3006</v>
      </c>
      <c r="E15" s="58">
        <f t="shared" si="0"/>
        <v>30</v>
      </c>
      <c r="F15" s="35"/>
      <c r="G15" s="36"/>
    </row>
    <row r="16" spans="1:7" ht="13.5" thickBot="1" x14ac:dyDescent="0.25">
      <c r="A16" s="6"/>
      <c r="B16" s="6"/>
      <c r="C16" s="6"/>
      <c r="D16" s="96"/>
      <c r="E16" s="58">
        <f t="shared" si="0"/>
        <v>0</v>
      </c>
      <c r="F16" s="37">
        <f>SUM(E12:E16)</f>
        <v>686.13000000003376</v>
      </c>
    </row>
    <row r="17" spans="1:7" x14ac:dyDescent="0.2">
      <c r="A17" s="9" t="s">
        <v>858</v>
      </c>
      <c r="B17" s="9" t="s">
        <v>859</v>
      </c>
      <c r="C17" s="6"/>
      <c r="D17" s="96" t="s">
        <v>860</v>
      </c>
      <c r="E17" s="58">
        <f t="shared" si="0"/>
        <v>301.07000000000698</v>
      </c>
      <c r="F17" s="8"/>
      <c r="G17" s="54"/>
    </row>
    <row r="18" spans="1:7" x14ac:dyDescent="0.2">
      <c r="A18" s="9" t="s">
        <v>845</v>
      </c>
      <c r="B18" s="9" t="s">
        <v>2475</v>
      </c>
      <c r="C18" s="6"/>
      <c r="D18" s="96" t="s">
        <v>2476</v>
      </c>
      <c r="E18" s="58">
        <f t="shared" si="0"/>
        <v>0</v>
      </c>
      <c r="F18" s="8"/>
      <c r="G18" s="54"/>
    </row>
    <row r="19" spans="1:7" x14ac:dyDescent="0.2">
      <c r="A19" s="9" t="s">
        <v>845</v>
      </c>
      <c r="B19" s="9" t="s">
        <v>1198</v>
      </c>
      <c r="C19" s="6"/>
      <c r="D19" s="96" t="s">
        <v>1199</v>
      </c>
      <c r="E19" s="58">
        <f t="shared" si="0"/>
        <v>77.07999999995809</v>
      </c>
      <c r="F19" s="8"/>
      <c r="G19" s="54"/>
    </row>
    <row r="20" spans="1:7" x14ac:dyDescent="0.2">
      <c r="A20" s="9" t="s">
        <v>845</v>
      </c>
      <c r="B20" s="9" t="s">
        <v>3136</v>
      </c>
      <c r="C20" s="6"/>
      <c r="D20" s="96" t="s">
        <v>3061</v>
      </c>
      <c r="E20" s="58">
        <f t="shared" si="0"/>
        <v>583.39999999993597</v>
      </c>
      <c r="F20" s="8"/>
      <c r="G20" s="54"/>
    </row>
    <row r="21" spans="1:7" x14ac:dyDescent="0.2">
      <c r="A21" s="9" t="s">
        <v>855</v>
      </c>
      <c r="B21" s="9" t="s">
        <v>871</v>
      </c>
      <c r="C21" s="6"/>
      <c r="D21" s="96" t="s">
        <v>2388</v>
      </c>
      <c r="E21" s="58">
        <v>90</v>
      </c>
      <c r="F21" s="8"/>
      <c r="G21" s="54"/>
    </row>
    <row r="22" spans="1:7" x14ac:dyDescent="0.2">
      <c r="A22" s="9" t="s">
        <v>845</v>
      </c>
      <c r="B22" s="9" t="s">
        <v>848</v>
      </c>
      <c r="C22" s="6"/>
      <c r="D22" s="96" t="s">
        <v>849</v>
      </c>
      <c r="E22" s="58">
        <f>SUMIF(B:B,D22,G:G)</f>
        <v>227.26999999996679</v>
      </c>
      <c r="F22" s="8"/>
      <c r="G22" s="54"/>
    </row>
    <row r="23" spans="1:7" x14ac:dyDescent="0.2">
      <c r="A23" s="9" t="s">
        <v>845</v>
      </c>
      <c r="B23" s="9" t="s">
        <v>819</v>
      </c>
      <c r="C23" s="6"/>
      <c r="D23" s="96" t="s">
        <v>820</v>
      </c>
      <c r="E23" s="58">
        <f>SUMIF(B:B,D23,G:G)</f>
        <v>190.03000000002794</v>
      </c>
      <c r="F23" s="8"/>
      <c r="G23" s="54"/>
    </row>
    <row r="24" spans="1:7" x14ac:dyDescent="0.2">
      <c r="A24" s="9" t="s">
        <v>855</v>
      </c>
      <c r="B24" s="9" t="s">
        <v>875</v>
      </c>
      <c r="C24" s="6"/>
      <c r="D24" s="96" t="s">
        <v>876</v>
      </c>
      <c r="E24" s="58">
        <v>90.01</v>
      </c>
      <c r="F24" s="8"/>
      <c r="G24" s="54"/>
    </row>
    <row r="25" spans="1:7" x14ac:dyDescent="0.2">
      <c r="A25" s="9" t="s">
        <v>855</v>
      </c>
      <c r="B25" s="9" t="s">
        <v>863</v>
      </c>
      <c r="C25" s="6"/>
      <c r="D25" s="96" t="s">
        <v>864</v>
      </c>
      <c r="E25" s="58">
        <v>150</v>
      </c>
      <c r="F25" s="8"/>
      <c r="G25" s="54"/>
    </row>
    <row r="26" spans="1:7" x14ac:dyDescent="0.2">
      <c r="A26" s="9" t="s">
        <v>845</v>
      </c>
      <c r="B26" s="9" t="s">
        <v>132</v>
      </c>
      <c r="C26" s="6"/>
      <c r="D26" s="96" t="s">
        <v>4141</v>
      </c>
      <c r="E26" s="58">
        <f>SUMIF(B:B,D26,G:G)</f>
        <v>48.360000000000582</v>
      </c>
      <c r="F26" s="8"/>
      <c r="G26" s="54"/>
    </row>
    <row r="27" spans="1:7" x14ac:dyDescent="0.2">
      <c r="A27" s="9" t="s">
        <v>845</v>
      </c>
      <c r="B27" s="9" t="s">
        <v>869</v>
      </c>
      <c r="C27" s="6"/>
      <c r="D27" s="96" t="s">
        <v>822</v>
      </c>
      <c r="E27" s="58">
        <f>SUMIF(B:B,D27,G:G)</f>
        <v>348.35999999998603</v>
      </c>
      <c r="F27" s="8"/>
      <c r="G27" s="54"/>
    </row>
    <row r="28" spans="1:7" x14ac:dyDescent="0.2">
      <c r="A28" s="9" t="s">
        <v>855</v>
      </c>
      <c r="B28" s="9" t="s">
        <v>856</v>
      </c>
      <c r="C28" s="6"/>
      <c r="D28" s="96" t="s">
        <v>857</v>
      </c>
      <c r="E28" s="58">
        <v>120</v>
      </c>
      <c r="F28" s="8"/>
      <c r="G28" s="54"/>
    </row>
    <row r="29" spans="1:7" x14ac:dyDescent="0.2">
      <c r="A29" s="9" t="s">
        <v>845</v>
      </c>
      <c r="B29" s="9" t="s">
        <v>865</v>
      </c>
      <c r="C29" s="6"/>
      <c r="D29" s="96" t="s">
        <v>866</v>
      </c>
      <c r="E29" s="58">
        <f>SUMIF(B:B,D29,G:G)</f>
        <v>0</v>
      </c>
      <c r="F29" s="8"/>
      <c r="G29" s="54"/>
    </row>
    <row r="30" spans="1:7" x14ac:dyDescent="0.2">
      <c r="A30" s="9" t="s">
        <v>845</v>
      </c>
      <c r="B30" s="9" t="s">
        <v>4052</v>
      </c>
      <c r="C30" s="6"/>
      <c r="D30" s="96" t="s">
        <v>4053</v>
      </c>
      <c r="E30" s="58">
        <f>SUMIF(B:B,D30,G:G)</f>
        <v>0</v>
      </c>
      <c r="F30" s="8"/>
      <c r="G30" s="54"/>
    </row>
    <row r="31" spans="1:7" x14ac:dyDescent="0.2">
      <c r="A31" s="9" t="s">
        <v>845</v>
      </c>
      <c r="B31" s="9" t="s">
        <v>846</v>
      </c>
      <c r="C31" s="6"/>
      <c r="D31" s="96" t="s">
        <v>847</v>
      </c>
      <c r="E31" s="58">
        <f>SUMIF(B:B,D31,G:G)</f>
        <v>0</v>
      </c>
      <c r="F31" s="8"/>
      <c r="G31" s="54"/>
    </row>
    <row r="32" spans="1:7" ht="13.5" thickBot="1" x14ac:dyDescent="0.25">
      <c r="A32" s="9" t="s">
        <v>855</v>
      </c>
      <c r="B32" s="9" t="s">
        <v>873</v>
      </c>
      <c r="C32" s="6"/>
      <c r="D32" s="96" t="s">
        <v>870</v>
      </c>
      <c r="E32" s="58">
        <v>262.33999999999997</v>
      </c>
      <c r="G32" s="54"/>
    </row>
    <row r="33" spans="1:7" ht="13.5" thickBot="1" x14ac:dyDescent="0.25">
      <c r="A33" s="9"/>
      <c r="B33" s="9"/>
      <c r="C33" s="6"/>
      <c r="D33" s="96"/>
      <c r="E33" s="58">
        <f t="shared" ref="E33:E62" si="1">SUMIF(B:B,D33,G:G)</f>
        <v>0</v>
      </c>
      <c r="F33" s="38">
        <f>SUM(E17:E33)</f>
        <v>2487.9199999998827</v>
      </c>
    </row>
    <row r="34" spans="1:7" x14ac:dyDescent="0.2">
      <c r="A34" s="6" t="s">
        <v>879</v>
      </c>
      <c r="B34" s="9" t="s">
        <v>344</v>
      </c>
      <c r="C34" s="6"/>
      <c r="D34" s="96" t="s">
        <v>345</v>
      </c>
      <c r="E34" s="58">
        <f t="shared" si="1"/>
        <v>234.91000000002532</v>
      </c>
      <c r="F34" s="51"/>
    </row>
    <row r="35" spans="1:7" x14ac:dyDescent="0.2">
      <c r="A35" s="6" t="s">
        <v>879</v>
      </c>
      <c r="B35" s="9" t="s">
        <v>2471</v>
      </c>
      <c r="C35" s="6"/>
      <c r="D35" s="96" t="s">
        <v>2472</v>
      </c>
      <c r="E35" s="58">
        <f t="shared" si="1"/>
        <v>207.8700000000099</v>
      </c>
      <c r="F35" s="51"/>
    </row>
    <row r="36" spans="1:7" x14ac:dyDescent="0.2">
      <c r="A36" s="6" t="s">
        <v>879</v>
      </c>
      <c r="B36" s="9" t="s">
        <v>2471</v>
      </c>
      <c r="C36" s="6"/>
      <c r="D36" s="96" t="s">
        <v>4051</v>
      </c>
      <c r="E36" s="58">
        <f t="shared" si="1"/>
        <v>123.88999999998487</v>
      </c>
      <c r="F36" s="51"/>
    </row>
    <row r="37" spans="1:7" x14ac:dyDescent="0.2">
      <c r="A37" s="6" t="s">
        <v>879</v>
      </c>
      <c r="B37" s="6" t="s">
        <v>879</v>
      </c>
      <c r="C37" s="6"/>
      <c r="D37" s="96" t="s">
        <v>881</v>
      </c>
      <c r="E37" s="58">
        <f t="shared" si="1"/>
        <v>245.59000000005472</v>
      </c>
      <c r="F37" s="8"/>
    </row>
    <row r="38" spans="1:7" x14ac:dyDescent="0.2">
      <c r="A38" s="6" t="s">
        <v>879</v>
      </c>
      <c r="B38" s="6" t="s">
        <v>936</v>
      </c>
      <c r="C38" s="6"/>
      <c r="D38" s="96" t="s">
        <v>937</v>
      </c>
      <c r="E38" s="58">
        <f t="shared" si="1"/>
        <v>125.05000000003201</v>
      </c>
    </row>
    <row r="39" spans="1:7" ht="13.5" thickBot="1" x14ac:dyDescent="0.25">
      <c r="A39" s="6" t="s">
        <v>879</v>
      </c>
      <c r="B39" s="6" t="s">
        <v>131</v>
      </c>
      <c r="C39" s="6"/>
      <c r="D39" s="96" t="s">
        <v>54</v>
      </c>
      <c r="E39" s="58">
        <f t="shared" si="1"/>
        <v>65.060000000012224</v>
      </c>
    </row>
    <row r="40" spans="1:7" ht="13.5" thickBot="1" x14ac:dyDescent="0.25">
      <c r="A40" s="6"/>
      <c r="B40" s="6"/>
      <c r="C40" s="6"/>
      <c r="D40" s="96"/>
      <c r="E40" s="58">
        <f t="shared" si="1"/>
        <v>0</v>
      </c>
      <c r="F40" s="37">
        <f>SUM(E34:E40)</f>
        <v>1002.370000000119</v>
      </c>
    </row>
    <row r="41" spans="1:7" x14ac:dyDescent="0.2">
      <c r="A41" s="6" t="s">
        <v>889</v>
      </c>
      <c r="B41" s="6" t="s">
        <v>3602</v>
      </c>
      <c r="C41" s="6"/>
      <c r="D41" s="96" t="s">
        <v>4049</v>
      </c>
      <c r="E41" s="58">
        <f t="shared" si="1"/>
        <v>190.01000000000931</v>
      </c>
      <c r="F41" s="8"/>
      <c r="G41" s="36"/>
    </row>
    <row r="42" spans="1:7" x14ac:dyDescent="0.2">
      <c r="A42" s="6" t="s">
        <v>889</v>
      </c>
      <c r="B42" s="6" t="s">
        <v>567</v>
      </c>
      <c r="C42" s="6"/>
      <c r="D42" s="96" t="s">
        <v>568</v>
      </c>
      <c r="E42" s="58">
        <f t="shared" si="1"/>
        <v>0</v>
      </c>
      <c r="F42" s="8"/>
      <c r="G42" s="36"/>
    </row>
    <row r="43" spans="1:7" x14ac:dyDescent="0.2">
      <c r="A43" s="6" t="s">
        <v>889</v>
      </c>
      <c r="B43" s="6" t="s">
        <v>904</v>
      </c>
      <c r="C43" s="6"/>
      <c r="D43" s="96" t="s">
        <v>905</v>
      </c>
      <c r="E43" s="58">
        <f t="shared" si="1"/>
        <v>193.32999999997264</v>
      </c>
      <c r="F43" s="8"/>
      <c r="G43" s="36"/>
    </row>
    <row r="44" spans="1:7" x14ac:dyDescent="0.2">
      <c r="A44" s="6" t="s">
        <v>889</v>
      </c>
      <c r="B44" s="6" t="s">
        <v>1917</v>
      </c>
      <c r="C44" s="6"/>
      <c r="D44" s="96" t="s">
        <v>1807</v>
      </c>
      <c r="E44" s="58">
        <f t="shared" si="1"/>
        <v>27.220000000001164</v>
      </c>
      <c r="F44" s="8"/>
      <c r="G44" s="36"/>
    </row>
    <row r="45" spans="1:7" x14ac:dyDescent="0.2">
      <c r="A45" s="6" t="s">
        <v>889</v>
      </c>
      <c r="B45" s="6" t="s">
        <v>896</v>
      </c>
      <c r="C45" s="6"/>
      <c r="D45" s="96" t="s">
        <v>897</v>
      </c>
      <c r="E45" s="58">
        <f t="shared" si="1"/>
        <v>0</v>
      </c>
      <c r="F45" s="8"/>
      <c r="G45" s="36"/>
    </row>
    <row r="46" spans="1:7" x14ac:dyDescent="0.2">
      <c r="A46" s="6" t="s">
        <v>889</v>
      </c>
      <c r="B46" s="6" t="s">
        <v>1206</v>
      </c>
      <c r="C46" s="6"/>
      <c r="D46" s="96" t="s">
        <v>1207</v>
      </c>
      <c r="E46" s="58">
        <f t="shared" si="1"/>
        <v>0</v>
      </c>
      <c r="F46" s="8"/>
      <c r="G46" s="36"/>
    </row>
    <row r="47" spans="1:7" x14ac:dyDescent="0.2">
      <c r="A47" s="6" t="s">
        <v>889</v>
      </c>
      <c r="B47" s="6" t="s">
        <v>894</v>
      </c>
      <c r="C47" s="6"/>
      <c r="D47" s="96" t="s">
        <v>895</v>
      </c>
      <c r="E47" s="58">
        <f t="shared" si="1"/>
        <v>319.8200000001525</v>
      </c>
      <c r="F47" s="8"/>
      <c r="G47" s="36"/>
    </row>
    <row r="48" spans="1:7" x14ac:dyDescent="0.2">
      <c r="A48" s="6" t="s">
        <v>889</v>
      </c>
      <c r="B48" s="6" t="s">
        <v>958</v>
      </c>
      <c r="C48" s="6"/>
      <c r="D48" s="96" t="s">
        <v>959</v>
      </c>
      <c r="E48" s="58">
        <f t="shared" si="1"/>
        <v>373.47999999988679</v>
      </c>
      <c r="F48" s="8"/>
      <c r="G48" s="36"/>
    </row>
    <row r="49" spans="1:7" x14ac:dyDescent="0.2">
      <c r="A49" s="6" t="s">
        <v>889</v>
      </c>
      <c r="B49" s="6" t="s">
        <v>958</v>
      </c>
      <c r="C49" s="6"/>
      <c r="D49" s="96" t="s">
        <v>40</v>
      </c>
      <c r="E49" s="58">
        <f t="shared" si="1"/>
        <v>120.05000000004657</v>
      </c>
      <c r="F49" s="8"/>
      <c r="G49" s="36"/>
    </row>
    <row r="50" spans="1:7" x14ac:dyDescent="0.2">
      <c r="A50" s="6" t="s">
        <v>889</v>
      </c>
      <c r="B50" s="6" t="s">
        <v>915</v>
      </c>
      <c r="C50" s="6"/>
      <c r="D50" s="96" t="s">
        <v>916</v>
      </c>
      <c r="E50" s="58">
        <f t="shared" si="1"/>
        <v>99.960000000028231</v>
      </c>
      <c r="F50" s="8"/>
      <c r="G50" s="36"/>
    </row>
    <row r="51" spans="1:7" ht="13.5" thickBot="1" x14ac:dyDescent="0.25">
      <c r="A51" s="6" t="s">
        <v>889</v>
      </c>
      <c r="B51" s="6" t="s">
        <v>890</v>
      </c>
      <c r="C51" s="6"/>
      <c r="D51" s="96" t="s">
        <v>891</v>
      </c>
      <c r="E51" s="58">
        <f t="shared" si="1"/>
        <v>311.71000000002095</v>
      </c>
      <c r="F51" s="8"/>
      <c r="G51" s="36"/>
    </row>
    <row r="52" spans="1:7" ht="13.5" thickBot="1" x14ac:dyDescent="0.25">
      <c r="A52" s="6"/>
      <c r="B52" s="6"/>
      <c r="C52" s="6"/>
      <c r="D52" s="96"/>
      <c r="E52" s="58">
        <f t="shared" si="1"/>
        <v>0</v>
      </c>
      <c r="F52" s="37">
        <f>SUM(E41:E52)</f>
        <v>1635.5800000001182</v>
      </c>
    </row>
    <row r="53" spans="1:7" x14ac:dyDescent="0.2">
      <c r="A53" s="6" t="s">
        <v>885</v>
      </c>
      <c r="B53" s="6" t="s">
        <v>885</v>
      </c>
      <c r="C53" s="6"/>
      <c r="D53" s="96" t="s">
        <v>886</v>
      </c>
      <c r="E53" s="58">
        <f t="shared" si="1"/>
        <v>315.05999999999767</v>
      </c>
      <c r="F53" s="8"/>
    </row>
    <row r="54" spans="1:7" ht="13.5" thickBot="1" x14ac:dyDescent="0.25">
      <c r="A54" s="6" t="s">
        <v>885</v>
      </c>
      <c r="B54" s="6" t="s">
        <v>2171</v>
      </c>
      <c r="C54" s="6"/>
      <c r="D54" s="96" t="s">
        <v>2647</v>
      </c>
      <c r="E54" s="58">
        <f t="shared" si="1"/>
        <v>0</v>
      </c>
      <c r="F54" s="8"/>
    </row>
    <row r="55" spans="1:7" ht="13.5" thickBot="1" x14ac:dyDescent="0.25">
      <c r="A55" s="6"/>
      <c r="B55" s="6"/>
      <c r="C55" s="6"/>
      <c r="D55" s="96"/>
      <c r="E55" s="33">
        <f t="shared" si="1"/>
        <v>0</v>
      </c>
      <c r="F55" s="37">
        <f>SUM(E53:E55)</f>
        <v>315.05999999999767</v>
      </c>
    </row>
    <row r="56" spans="1:7" x14ac:dyDescent="0.2">
      <c r="A56" s="6" t="s">
        <v>917</v>
      </c>
      <c r="B56" s="6" t="s">
        <v>917</v>
      </c>
      <c r="C56" s="6"/>
      <c r="D56" s="96" t="s">
        <v>918</v>
      </c>
      <c r="E56" s="33">
        <f t="shared" si="1"/>
        <v>24.970000000001164</v>
      </c>
      <c r="F56" s="8"/>
      <c r="G56" s="36"/>
    </row>
    <row r="57" spans="1:7" x14ac:dyDescent="0.2">
      <c r="A57" s="6" t="s">
        <v>917</v>
      </c>
      <c r="B57" s="6" t="s">
        <v>1916</v>
      </c>
      <c r="C57" s="6"/>
      <c r="D57" s="96" t="s">
        <v>1755</v>
      </c>
      <c r="E57" s="33">
        <f t="shared" si="1"/>
        <v>210.98999999999796</v>
      </c>
      <c r="F57" s="8"/>
      <c r="G57" s="36"/>
    </row>
    <row r="58" spans="1:7" ht="13.5" thickBot="1" x14ac:dyDescent="0.25">
      <c r="A58" s="90" t="s">
        <v>917</v>
      </c>
      <c r="B58" s="90" t="s">
        <v>3930</v>
      </c>
      <c r="D58" s="97" t="s">
        <v>3727</v>
      </c>
      <c r="E58" s="92">
        <f t="shared" si="1"/>
        <v>287.30000000000234</v>
      </c>
      <c r="F58" s="8"/>
      <c r="G58" s="36"/>
    </row>
    <row r="59" spans="1:7" ht="13.5" thickBot="1" x14ac:dyDescent="0.25">
      <c r="A59" s="6"/>
      <c r="B59" s="6"/>
      <c r="C59" s="6"/>
      <c r="D59" s="96"/>
      <c r="E59" s="33">
        <f t="shared" si="1"/>
        <v>0</v>
      </c>
      <c r="F59" s="37">
        <f>SUM(E56:E58)</f>
        <v>523.26000000000147</v>
      </c>
    </row>
    <row r="60" spans="1:7" x14ac:dyDescent="0.2">
      <c r="A60" s="6" t="s">
        <v>934</v>
      </c>
      <c r="B60" s="6" t="s">
        <v>934</v>
      </c>
      <c r="C60" s="6"/>
      <c r="D60" s="96" t="s">
        <v>935</v>
      </c>
      <c r="E60" s="33">
        <f t="shared" si="1"/>
        <v>95.019999999989523</v>
      </c>
      <c r="G60" s="36"/>
    </row>
    <row r="61" spans="1:7" ht="13.5" thickBot="1" x14ac:dyDescent="0.25">
      <c r="A61" s="95" t="s">
        <v>3134</v>
      </c>
      <c r="B61" s="95" t="s">
        <v>3135</v>
      </c>
      <c r="C61" s="6"/>
      <c r="D61" s="96" t="s">
        <v>2660</v>
      </c>
      <c r="E61" s="33">
        <f t="shared" si="1"/>
        <v>247.4399999999805</v>
      </c>
      <c r="G61" s="36"/>
    </row>
    <row r="62" spans="1:7" ht="13.5" thickBot="1" x14ac:dyDescent="0.25">
      <c r="A62" s="36"/>
      <c r="B62" s="36"/>
      <c r="C62" s="36"/>
      <c r="D62" s="98"/>
      <c r="E62" s="94">
        <f t="shared" si="1"/>
        <v>0</v>
      </c>
      <c r="F62" s="38">
        <f>SUM(E60:E62)</f>
        <v>342.45999999997002</v>
      </c>
    </row>
    <row r="63" spans="1:7" x14ac:dyDescent="0.2">
      <c r="A63" s="10"/>
      <c r="D63" s="55"/>
      <c r="E63" s="59"/>
      <c r="F63" s="8"/>
    </row>
    <row r="64" spans="1:7" x14ac:dyDescent="0.2">
      <c r="A64" s="10"/>
      <c r="D64" s="55"/>
      <c r="E64" s="11">
        <f>SUM(E3:E62)</f>
        <v>7824.04000000014</v>
      </c>
      <c r="F64" s="11">
        <f>SUM(E64)</f>
        <v>7824.04000000014</v>
      </c>
    </row>
    <row r="65" spans="1:9" x14ac:dyDescent="0.2">
      <c r="A65" s="10"/>
      <c r="D65" s="55"/>
      <c r="E65" s="10"/>
      <c r="F65" s="12">
        <f>F64-F33</f>
        <v>5336.1200000002573</v>
      </c>
    </row>
    <row r="66" spans="1:9" x14ac:dyDescent="0.2">
      <c r="A66" s="10"/>
      <c r="D66" s="55"/>
      <c r="E66" s="10"/>
    </row>
    <row r="67" spans="1:9" ht="13.5" thickBot="1" x14ac:dyDescent="0.25">
      <c r="A67" s="10"/>
      <c r="D67" s="55"/>
      <c r="E67" s="10"/>
      <c r="F67" s="13" t="s">
        <v>938</v>
      </c>
      <c r="G67" s="14">
        <f>E21+E24+E25+E28+E32+I48</f>
        <v>712.34999999999991</v>
      </c>
      <c r="H67" s="55" t="s">
        <v>342</v>
      </c>
    </row>
    <row r="68" spans="1:9" x14ac:dyDescent="0.2">
      <c r="A68" s="89" t="s">
        <v>953</v>
      </c>
      <c r="D68" s="55"/>
      <c r="G68" s="78">
        <f>SUM(G70:G352)</f>
        <v>7111.6900000001897</v>
      </c>
    </row>
    <row r="69" spans="1:9" x14ac:dyDescent="0.2">
      <c r="A69" s="30" t="s">
        <v>939</v>
      </c>
      <c r="B69" s="16" t="s">
        <v>827</v>
      </c>
      <c r="C69" s="16" t="s">
        <v>940</v>
      </c>
      <c r="D69" s="16" t="s">
        <v>941</v>
      </c>
      <c r="E69" s="16" t="s">
        <v>942</v>
      </c>
      <c r="F69" s="16" t="s">
        <v>943</v>
      </c>
      <c r="G69" s="16" t="s">
        <v>944</v>
      </c>
      <c r="H69" s="16" t="s">
        <v>945</v>
      </c>
    </row>
    <row r="70" spans="1:9" x14ac:dyDescent="0.2">
      <c r="A70" s="17" t="s">
        <v>946</v>
      </c>
      <c r="B70" s="17" t="s">
        <v>839</v>
      </c>
      <c r="C70" s="17" t="s">
        <v>2762</v>
      </c>
      <c r="D70" s="17" t="s">
        <v>948</v>
      </c>
      <c r="E70">
        <v>10.006999999997788</v>
      </c>
      <c r="F70">
        <v>1.4989999999997963</v>
      </c>
      <c r="G70">
        <v>15</v>
      </c>
      <c r="H70" s="17" t="s">
        <v>2763</v>
      </c>
    </row>
    <row r="71" spans="1:9" x14ac:dyDescent="0.2">
      <c r="A71" s="17" t="s">
        <v>946</v>
      </c>
      <c r="B71" s="17" t="s">
        <v>839</v>
      </c>
      <c r="C71" s="17" t="s">
        <v>2764</v>
      </c>
      <c r="D71" s="17" t="s">
        <v>948</v>
      </c>
      <c r="E71">
        <v>10.006999999997788</v>
      </c>
      <c r="F71">
        <v>1.4989999999997963</v>
      </c>
      <c r="G71">
        <v>15</v>
      </c>
      <c r="H71" s="17" t="s">
        <v>2765</v>
      </c>
    </row>
    <row r="72" spans="1:9" x14ac:dyDescent="0.2">
      <c r="A72" s="17" t="s">
        <v>946</v>
      </c>
      <c r="B72" s="17" t="s">
        <v>839</v>
      </c>
      <c r="C72" s="17" t="s">
        <v>2766</v>
      </c>
      <c r="D72" s="17" t="s">
        <v>948</v>
      </c>
      <c r="E72">
        <v>18.192999999999302</v>
      </c>
      <c r="F72">
        <v>1.4989999999997963</v>
      </c>
      <c r="G72">
        <v>27.269999999989523</v>
      </c>
      <c r="H72" s="17" t="s">
        <v>2767</v>
      </c>
    </row>
    <row r="73" spans="1:9" x14ac:dyDescent="0.2">
      <c r="A73" s="17" t="s">
        <v>946</v>
      </c>
      <c r="B73" s="17" t="s">
        <v>839</v>
      </c>
      <c r="C73" s="17" t="s">
        <v>2768</v>
      </c>
      <c r="D73" s="17" t="s">
        <v>948</v>
      </c>
      <c r="E73">
        <v>10.006999999997788</v>
      </c>
      <c r="F73">
        <v>1.4989999999997963</v>
      </c>
      <c r="G73">
        <v>15</v>
      </c>
      <c r="H73" s="17" t="s">
        <v>2769</v>
      </c>
    </row>
    <row r="74" spans="1:9" x14ac:dyDescent="0.2">
      <c r="A74" s="17" t="s">
        <v>946</v>
      </c>
      <c r="B74" s="17" t="s">
        <v>891</v>
      </c>
      <c r="C74" s="17" t="s">
        <v>2770</v>
      </c>
      <c r="D74" s="17" t="s">
        <v>948</v>
      </c>
      <c r="E74">
        <v>13.388999999995576</v>
      </c>
      <c r="F74">
        <v>1.4989999999997963</v>
      </c>
      <c r="G74">
        <v>20.070000000006985</v>
      </c>
      <c r="H74" s="17" t="s">
        <v>2771</v>
      </c>
    </row>
    <row r="75" spans="1:9" x14ac:dyDescent="0.2">
      <c r="A75" s="17" t="s">
        <v>946</v>
      </c>
      <c r="B75" s="17" t="s">
        <v>891</v>
      </c>
      <c r="C75" s="17" t="s">
        <v>2766</v>
      </c>
      <c r="D75" s="17" t="s">
        <v>948</v>
      </c>
      <c r="E75">
        <v>12.869000000006054</v>
      </c>
      <c r="F75">
        <v>1.4989999999997963</v>
      </c>
      <c r="G75">
        <v>19.290000000008149</v>
      </c>
      <c r="H75" s="17" t="s">
        <v>2772</v>
      </c>
    </row>
    <row r="76" spans="1:9" x14ac:dyDescent="0.2">
      <c r="A76" s="17" t="s">
        <v>946</v>
      </c>
      <c r="B76" s="17" t="s">
        <v>891</v>
      </c>
      <c r="C76" s="17" t="s">
        <v>2773</v>
      </c>
      <c r="D76" s="17" t="s">
        <v>948</v>
      </c>
      <c r="E76">
        <v>11.547999999995227</v>
      </c>
      <c r="F76">
        <v>1.4989999999997963</v>
      </c>
      <c r="G76">
        <v>17.309999999997672</v>
      </c>
      <c r="H76" s="17" t="s">
        <v>2774</v>
      </c>
      <c r="I76">
        <v>1</v>
      </c>
    </row>
    <row r="77" spans="1:9" x14ac:dyDescent="0.2">
      <c r="A77" s="17" t="s">
        <v>946</v>
      </c>
      <c r="B77" s="17" t="s">
        <v>891</v>
      </c>
      <c r="C77" s="17" t="s">
        <v>2773</v>
      </c>
      <c r="D77" s="17" t="s">
        <v>950</v>
      </c>
      <c r="E77">
        <v>22.154999999998836</v>
      </c>
      <c r="F77">
        <v>2.7989999999990687</v>
      </c>
      <c r="G77">
        <v>62.010000000009313</v>
      </c>
    </row>
    <row r="78" spans="1:9" x14ac:dyDescent="0.2">
      <c r="A78" s="17" t="s">
        <v>946</v>
      </c>
      <c r="B78" s="17" t="s">
        <v>891</v>
      </c>
      <c r="C78" s="17" t="s">
        <v>2775</v>
      </c>
      <c r="D78" s="17" t="s">
        <v>948</v>
      </c>
      <c r="E78">
        <v>18.36600000000908</v>
      </c>
      <c r="F78">
        <v>1.4989999999997963</v>
      </c>
      <c r="G78">
        <v>27.529999999998836</v>
      </c>
      <c r="H78" s="17" t="s">
        <v>2776</v>
      </c>
    </row>
    <row r="79" spans="1:9" x14ac:dyDescent="0.2">
      <c r="A79" s="17" t="s">
        <v>946</v>
      </c>
      <c r="B79" s="17" t="s">
        <v>841</v>
      </c>
      <c r="C79" s="17" t="s">
        <v>2770</v>
      </c>
      <c r="D79" s="17" t="s">
        <v>947</v>
      </c>
      <c r="E79">
        <v>40.021000000007916</v>
      </c>
      <c r="F79">
        <v>1.9989999999997963</v>
      </c>
      <c r="G79">
        <v>80</v>
      </c>
      <c r="H79" s="17" t="s">
        <v>2777</v>
      </c>
    </row>
    <row r="80" spans="1:9" x14ac:dyDescent="0.2">
      <c r="A80" s="17" t="s">
        <v>946</v>
      </c>
      <c r="B80" s="17" t="s">
        <v>841</v>
      </c>
      <c r="C80" s="17" t="s">
        <v>2778</v>
      </c>
      <c r="D80" s="17" t="s">
        <v>947</v>
      </c>
      <c r="E80">
        <v>50.026000000012573</v>
      </c>
      <c r="F80">
        <v>1.9989999999997963</v>
      </c>
      <c r="G80">
        <v>100</v>
      </c>
      <c r="H80" s="17" t="s">
        <v>2779</v>
      </c>
    </row>
    <row r="81" spans="1:8" x14ac:dyDescent="0.2">
      <c r="A81" s="17" t="s">
        <v>946</v>
      </c>
      <c r="B81" s="17" t="s">
        <v>841</v>
      </c>
      <c r="C81" s="17" t="s">
        <v>2780</v>
      </c>
      <c r="D81" s="17" t="s">
        <v>947</v>
      </c>
      <c r="E81">
        <v>25.027999999991152</v>
      </c>
      <c r="F81">
        <v>1.9989999999997963</v>
      </c>
      <c r="G81">
        <v>50.03000000002794</v>
      </c>
      <c r="H81" s="17" t="s">
        <v>2781</v>
      </c>
    </row>
    <row r="82" spans="1:8" x14ac:dyDescent="0.2">
      <c r="A82" s="17" t="s">
        <v>946</v>
      </c>
      <c r="B82" s="17" t="s">
        <v>831</v>
      </c>
      <c r="C82" s="17" t="s">
        <v>2766</v>
      </c>
      <c r="D82" s="17" t="s">
        <v>948</v>
      </c>
      <c r="E82">
        <v>14.789999999993597</v>
      </c>
      <c r="F82">
        <v>1.4989999999997963</v>
      </c>
      <c r="G82">
        <v>22.170000000012806</v>
      </c>
      <c r="H82" s="17" t="s">
        <v>2782</v>
      </c>
    </row>
    <row r="83" spans="1:8" x14ac:dyDescent="0.2">
      <c r="A83" s="17" t="s">
        <v>946</v>
      </c>
      <c r="B83" s="17" t="s">
        <v>831</v>
      </c>
      <c r="C83" s="17" t="s">
        <v>2783</v>
      </c>
      <c r="D83" s="17" t="s">
        <v>948</v>
      </c>
      <c r="E83">
        <v>15.804000000003725</v>
      </c>
      <c r="F83">
        <v>1.4989999999997963</v>
      </c>
      <c r="G83">
        <v>23.690000000002328</v>
      </c>
      <c r="H83" s="17" t="s">
        <v>2784</v>
      </c>
    </row>
    <row r="84" spans="1:8" x14ac:dyDescent="0.2">
      <c r="A84" s="17" t="s">
        <v>946</v>
      </c>
      <c r="B84" s="17" t="s">
        <v>831</v>
      </c>
      <c r="C84" s="17" t="s">
        <v>2783</v>
      </c>
      <c r="D84" s="17" t="s">
        <v>950</v>
      </c>
      <c r="E84">
        <v>2.5010000000002037</v>
      </c>
      <c r="F84">
        <v>2.7989999999990687</v>
      </c>
      <c r="G84">
        <v>7</v>
      </c>
    </row>
    <row r="85" spans="1:8" x14ac:dyDescent="0.2">
      <c r="A85" s="17" t="s">
        <v>946</v>
      </c>
      <c r="B85" s="17" t="s">
        <v>831</v>
      </c>
      <c r="C85" s="17" t="s">
        <v>2783</v>
      </c>
      <c r="D85" s="17" t="s">
        <v>1235</v>
      </c>
      <c r="E85">
        <v>1</v>
      </c>
      <c r="F85">
        <v>14.330000000001746</v>
      </c>
      <c r="G85">
        <v>14.330000000001746</v>
      </c>
    </row>
    <row r="86" spans="1:8" x14ac:dyDescent="0.2">
      <c r="A86" s="17" t="s">
        <v>946</v>
      </c>
      <c r="B86" s="17" t="s">
        <v>831</v>
      </c>
      <c r="C86" s="17" t="s">
        <v>2783</v>
      </c>
      <c r="D86" s="17" t="s">
        <v>1558</v>
      </c>
      <c r="E86">
        <v>1</v>
      </c>
      <c r="F86">
        <v>11.55000000000291</v>
      </c>
      <c r="G86">
        <v>11.55000000000291</v>
      </c>
    </row>
    <row r="87" spans="1:8" x14ac:dyDescent="0.2">
      <c r="A87" s="17" t="s">
        <v>946</v>
      </c>
      <c r="B87" s="17" t="s">
        <v>831</v>
      </c>
      <c r="C87" s="17" t="s">
        <v>2783</v>
      </c>
      <c r="D87" s="17" t="s">
        <v>2785</v>
      </c>
      <c r="E87">
        <v>1</v>
      </c>
      <c r="F87">
        <v>43.340000000025611</v>
      </c>
      <c r="G87">
        <v>43.340000000025611</v>
      </c>
    </row>
    <row r="88" spans="1:8" x14ac:dyDescent="0.2">
      <c r="A88" s="17" t="s">
        <v>946</v>
      </c>
      <c r="B88" s="17" t="s">
        <v>831</v>
      </c>
      <c r="C88" s="17" t="s">
        <v>2786</v>
      </c>
      <c r="D88" s="17" t="s">
        <v>948</v>
      </c>
      <c r="E88">
        <v>13.302999999999884</v>
      </c>
      <c r="F88">
        <v>1.4989999999997963</v>
      </c>
      <c r="G88">
        <v>19.940000000002328</v>
      </c>
      <c r="H88" s="17" t="s">
        <v>2787</v>
      </c>
    </row>
    <row r="89" spans="1:8" x14ac:dyDescent="0.2">
      <c r="A89" s="17" t="s">
        <v>946</v>
      </c>
      <c r="B89" s="17" t="s">
        <v>831</v>
      </c>
      <c r="C89" s="17" t="s">
        <v>2778</v>
      </c>
      <c r="D89" s="17" t="s">
        <v>948</v>
      </c>
      <c r="E89">
        <v>15.850999999995111</v>
      </c>
      <c r="F89">
        <v>1.4989999999997963</v>
      </c>
      <c r="G89">
        <v>23.760000000009313</v>
      </c>
      <c r="H89" s="17" t="s">
        <v>2788</v>
      </c>
    </row>
    <row r="90" spans="1:8" x14ac:dyDescent="0.2">
      <c r="A90" s="17" t="s">
        <v>946</v>
      </c>
      <c r="B90" s="17" t="s">
        <v>831</v>
      </c>
      <c r="C90" s="17" t="s">
        <v>2775</v>
      </c>
      <c r="D90" s="17" t="s">
        <v>951</v>
      </c>
      <c r="E90">
        <v>3.4500000000007276</v>
      </c>
      <c r="F90">
        <v>2.8990000000012515</v>
      </c>
      <c r="G90">
        <v>10</v>
      </c>
      <c r="H90" s="17" t="s">
        <v>2789</v>
      </c>
    </row>
    <row r="91" spans="1:8" x14ac:dyDescent="0.2">
      <c r="A91" s="17" t="s">
        <v>946</v>
      </c>
      <c r="B91" s="17" t="s">
        <v>831</v>
      </c>
      <c r="C91" s="17" t="s">
        <v>2775</v>
      </c>
      <c r="D91" s="17" t="s">
        <v>948</v>
      </c>
      <c r="E91">
        <v>13.31600000000617</v>
      </c>
      <c r="F91">
        <v>1.4989999999997963</v>
      </c>
      <c r="G91">
        <v>19.959999999991851</v>
      </c>
    </row>
    <row r="92" spans="1:8" x14ac:dyDescent="0.2">
      <c r="A92" s="17" t="s">
        <v>946</v>
      </c>
      <c r="B92" s="17" t="s">
        <v>831</v>
      </c>
      <c r="C92" s="17" t="s">
        <v>2780</v>
      </c>
      <c r="D92" s="17" t="s">
        <v>948</v>
      </c>
      <c r="E92">
        <v>15.157000000006519</v>
      </c>
      <c r="F92">
        <v>1.4989999999997963</v>
      </c>
      <c r="G92">
        <v>22.720000000001164</v>
      </c>
      <c r="H92" s="17" t="s">
        <v>2790</v>
      </c>
    </row>
    <row r="93" spans="1:8" x14ac:dyDescent="0.2">
      <c r="A93" s="17" t="s">
        <v>946</v>
      </c>
      <c r="B93" s="17" t="s">
        <v>1755</v>
      </c>
      <c r="C93" s="17" t="s">
        <v>2762</v>
      </c>
      <c r="D93" s="17" t="s">
        <v>948</v>
      </c>
      <c r="E93">
        <v>12.381999999997788</v>
      </c>
      <c r="F93">
        <v>1.4989999999997963</v>
      </c>
      <c r="G93">
        <v>18.559999999997672</v>
      </c>
      <c r="H93" s="17" t="s">
        <v>2791</v>
      </c>
    </row>
    <row r="94" spans="1:8" x14ac:dyDescent="0.2">
      <c r="A94" s="17" t="s">
        <v>946</v>
      </c>
      <c r="B94" s="17" t="s">
        <v>832</v>
      </c>
      <c r="C94" s="17" t="s">
        <v>2786</v>
      </c>
      <c r="D94" s="17" t="s">
        <v>948</v>
      </c>
      <c r="E94">
        <v>14.997000000003027</v>
      </c>
      <c r="F94">
        <v>1.4989999999997963</v>
      </c>
      <c r="G94">
        <v>22.480000000010477</v>
      </c>
      <c r="H94" s="17" t="s">
        <v>2792</v>
      </c>
    </row>
    <row r="95" spans="1:8" x14ac:dyDescent="0.2">
      <c r="A95" s="17" t="s">
        <v>946</v>
      </c>
      <c r="B95" s="17" t="s">
        <v>832</v>
      </c>
      <c r="C95" s="17" t="s">
        <v>2793</v>
      </c>
      <c r="D95" s="17" t="s">
        <v>948</v>
      </c>
      <c r="E95">
        <v>23.348999999987427</v>
      </c>
      <c r="F95">
        <v>1.4989999999997963</v>
      </c>
      <c r="G95">
        <v>35</v>
      </c>
      <c r="H95" s="17" t="s">
        <v>2794</v>
      </c>
    </row>
    <row r="96" spans="1:8" x14ac:dyDescent="0.2">
      <c r="A96" s="17" t="s">
        <v>946</v>
      </c>
      <c r="B96" s="17" t="s">
        <v>832</v>
      </c>
      <c r="C96" s="17" t="s">
        <v>2775</v>
      </c>
      <c r="D96" s="17" t="s">
        <v>950</v>
      </c>
      <c r="E96">
        <v>0.85800000000017462</v>
      </c>
      <c r="F96">
        <v>2.7989999999990687</v>
      </c>
      <c r="G96">
        <v>2.4000000000014552</v>
      </c>
      <c r="H96" s="17" t="s">
        <v>2795</v>
      </c>
    </row>
    <row r="97" spans="1:8" x14ac:dyDescent="0.2">
      <c r="A97" s="17" t="s">
        <v>946</v>
      </c>
      <c r="B97" s="17" t="s">
        <v>832</v>
      </c>
      <c r="C97" s="17" t="s">
        <v>2775</v>
      </c>
      <c r="D97" s="17" t="s">
        <v>948</v>
      </c>
      <c r="E97">
        <v>12.009000000005472</v>
      </c>
      <c r="F97">
        <v>1.4989999999997963</v>
      </c>
      <c r="G97">
        <v>18</v>
      </c>
    </row>
    <row r="98" spans="1:8" x14ac:dyDescent="0.2">
      <c r="A98" s="17" t="s">
        <v>946</v>
      </c>
      <c r="B98" s="17" t="s">
        <v>832</v>
      </c>
      <c r="C98" s="17" t="s">
        <v>2780</v>
      </c>
      <c r="D98" s="17" t="s">
        <v>948</v>
      </c>
      <c r="E98">
        <v>6.6719999999986612</v>
      </c>
      <c r="F98">
        <v>1.4989999999997963</v>
      </c>
      <c r="G98">
        <v>10</v>
      </c>
      <c r="H98" s="17" t="s">
        <v>2796</v>
      </c>
    </row>
    <row r="99" spans="1:8" x14ac:dyDescent="0.2">
      <c r="A99" s="17" t="s">
        <v>946</v>
      </c>
      <c r="B99" s="17" t="s">
        <v>886</v>
      </c>
      <c r="C99" s="17" t="s">
        <v>2762</v>
      </c>
      <c r="D99" s="17" t="s">
        <v>950</v>
      </c>
      <c r="E99">
        <v>0.88299999999981083</v>
      </c>
      <c r="F99">
        <v>2.7989999999990687</v>
      </c>
      <c r="G99">
        <v>2.4700000000011642</v>
      </c>
      <c r="H99" s="17" t="s">
        <v>2797</v>
      </c>
    </row>
    <row r="100" spans="1:8" x14ac:dyDescent="0.2">
      <c r="A100" s="17" t="s">
        <v>946</v>
      </c>
      <c r="B100" s="17" t="s">
        <v>886</v>
      </c>
      <c r="C100" s="17" t="s">
        <v>2762</v>
      </c>
      <c r="D100" s="17" t="s">
        <v>948</v>
      </c>
      <c r="E100">
        <v>11.682000000000698</v>
      </c>
      <c r="F100">
        <v>1.4989999999997963</v>
      </c>
      <c r="G100">
        <v>17.510000000009313</v>
      </c>
    </row>
    <row r="101" spans="1:8" x14ac:dyDescent="0.2">
      <c r="A101" s="17" t="s">
        <v>946</v>
      </c>
      <c r="B101" s="17" t="s">
        <v>886</v>
      </c>
      <c r="C101" s="17" t="s">
        <v>2764</v>
      </c>
      <c r="D101" s="17" t="s">
        <v>950</v>
      </c>
      <c r="E101">
        <v>7.5029999999969732</v>
      </c>
      <c r="F101">
        <v>2.7989999999990687</v>
      </c>
      <c r="G101">
        <v>21</v>
      </c>
      <c r="H101" s="17" t="s">
        <v>2798</v>
      </c>
    </row>
    <row r="102" spans="1:8" x14ac:dyDescent="0.2">
      <c r="A102" s="17" t="s">
        <v>946</v>
      </c>
      <c r="B102" s="17" t="s">
        <v>886</v>
      </c>
      <c r="C102" s="17" t="s">
        <v>2764</v>
      </c>
      <c r="D102" s="17" t="s">
        <v>948</v>
      </c>
      <c r="E102">
        <v>19.326999999990221</v>
      </c>
      <c r="F102">
        <v>1.4989999999997963</v>
      </c>
      <c r="G102">
        <v>28.970000000001164</v>
      </c>
    </row>
    <row r="103" spans="1:8" x14ac:dyDescent="0.2">
      <c r="A103" s="17" t="s">
        <v>946</v>
      </c>
      <c r="B103" s="17" t="s">
        <v>886</v>
      </c>
      <c r="C103" s="17" t="s">
        <v>2770</v>
      </c>
      <c r="D103" s="17" t="s">
        <v>948</v>
      </c>
      <c r="E103">
        <v>10.006999999997788</v>
      </c>
      <c r="F103">
        <v>1.4989999999997963</v>
      </c>
      <c r="G103">
        <v>15</v>
      </c>
      <c r="H103" s="17" t="s">
        <v>2799</v>
      </c>
    </row>
    <row r="104" spans="1:8" x14ac:dyDescent="0.2">
      <c r="A104" s="17" t="s">
        <v>946</v>
      </c>
      <c r="B104" s="17" t="s">
        <v>886</v>
      </c>
      <c r="C104" s="17" t="s">
        <v>2766</v>
      </c>
      <c r="D104" s="17" t="s">
        <v>948</v>
      </c>
      <c r="E104">
        <v>12.014999999999418</v>
      </c>
      <c r="F104">
        <v>1.4989999999997963</v>
      </c>
      <c r="G104">
        <v>18.010000000009313</v>
      </c>
      <c r="H104" s="17" t="s">
        <v>2800</v>
      </c>
    </row>
    <row r="105" spans="1:8" x14ac:dyDescent="0.2">
      <c r="A105" s="17" t="s">
        <v>946</v>
      </c>
      <c r="B105" s="17" t="s">
        <v>886</v>
      </c>
      <c r="C105" s="17" t="s">
        <v>2766</v>
      </c>
      <c r="D105" s="17" t="s">
        <v>950</v>
      </c>
      <c r="E105">
        <v>11.437000000005355</v>
      </c>
      <c r="F105">
        <v>2.7989999999990687</v>
      </c>
      <c r="G105">
        <v>32.010000000009313</v>
      </c>
    </row>
    <row r="106" spans="1:8" x14ac:dyDescent="0.2">
      <c r="A106" s="17" t="s">
        <v>946</v>
      </c>
      <c r="B106" s="17" t="s">
        <v>886</v>
      </c>
      <c r="C106" s="17" t="s">
        <v>2768</v>
      </c>
      <c r="D106" s="17" t="s">
        <v>948</v>
      </c>
      <c r="E106">
        <v>10.006999999997788</v>
      </c>
      <c r="F106">
        <v>1.4989999999997963</v>
      </c>
      <c r="G106">
        <v>15</v>
      </c>
      <c r="H106" s="17" t="s">
        <v>2801</v>
      </c>
    </row>
    <row r="107" spans="1:8" x14ac:dyDescent="0.2">
      <c r="A107" s="17" t="s">
        <v>946</v>
      </c>
      <c r="B107" s="17" t="s">
        <v>886</v>
      </c>
      <c r="C107" s="17" t="s">
        <v>2802</v>
      </c>
      <c r="D107" s="17" t="s">
        <v>950</v>
      </c>
      <c r="E107">
        <v>8.3029999999998836</v>
      </c>
      <c r="F107">
        <v>2.7989999999990687</v>
      </c>
      <c r="G107">
        <v>23.239999999990687</v>
      </c>
      <c r="H107" s="17" t="s">
        <v>2803</v>
      </c>
    </row>
    <row r="108" spans="1:8" x14ac:dyDescent="0.2">
      <c r="A108" s="17" t="s">
        <v>946</v>
      </c>
      <c r="B108" s="17" t="s">
        <v>886</v>
      </c>
      <c r="C108" s="17" t="s">
        <v>2802</v>
      </c>
      <c r="D108" s="17" t="s">
        <v>948</v>
      </c>
      <c r="E108">
        <v>17.878999999986263</v>
      </c>
      <c r="F108">
        <v>1.4989999999997963</v>
      </c>
      <c r="G108">
        <v>26.799999999988358</v>
      </c>
    </row>
    <row r="109" spans="1:8" x14ac:dyDescent="0.2">
      <c r="A109" s="17" t="s">
        <v>946</v>
      </c>
      <c r="B109" s="17" t="s">
        <v>886</v>
      </c>
      <c r="C109" s="17" t="s">
        <v>2778</v>
      </c>
      <c r="D109" s="17" t="s">
        <v>948</v>
      </c>
      <c r="E109">
        <v>16.678000000014435</v>
      </c>
      <c r="F109">
        <v>1.4989999999997963</v>
      </c>
      <c r="G109">
        <v>25</v>
      </c>
      <c r="H109" s="17" t="s">
        <v>2804</v>
      </c>
    </row>
    <row r="110" spans="1:8" x14ac:dyDescent="0.2">
      <c r="A110" s="17" t="s">
        <v>946</v>
      </c>
      <c r="B110" s="17" t="s">
        <v>886</v>
      </c>
      <c r="C110" s="17" t="s">
        <v>2793</v>
      </c>
      <c r="D110" s="17" t="s">
        <v>948</v>
      </c>
      <c r="E110">
        <v>16.317999999999302</v>
      </c>
      <c r="F110">
        <v>1.4989999999997963</v>
      </c>
      <c r="G110">
        <v>24.459999999991851</v>
      </c>
      <c r="H110" s="17" t="s">
        <v>2805</v>
      </c>
    </row>
    <row r="111" spans="1:8" x14ac:dyDescent="0.2">
      <c r="A111" s="17" t="s">
        <v>946</v>
      </c>
      <c r="B111" s="17" t="s">
        <v>886</v>
      </c>
      <c r="C111" s="17" t="s">
        <v>2793</v>
      </c>
      <c r="D111" s="17" t="s">
        <v>950</v>
      </c>
      <c r="E111">
        <v>9.125</v>
      </c>
      <c r="F111">
        <v>2.7989999999990687</v>
      </c>
      <c r="G111">
        <v>25.540000000008149</v>
      </c>
    </row>
    <row r="112" spans="1:8" x14ac:dyDescent="0.2">
      <c r="A112" s="17" t="s">
        <v>946</v>
      </c>
      <c r="B112" s="17" t="s">
        <v>886</v>
      </c>
      <c r="C112" s="17" t="s">
        <v>2780</v>
      </c>
      <c r="D112" s="17" t="s">
        <v>948</v>
      </c>
      <c r="E112">
        <v>13.342999999993481</v>
      </c>
      <c r="F112">
        <v>1.4989999999997963</v>
      </c>
      <c r="G112">
        <v>20</v>
      </c>
      <c r="H112" s="17" t="s">
        <v>2806</v>
      </c>
    </row>
    <row r="113" spans="1:8" x14ac:dyDescent="0.2">
      <c r="A113" s="17" t="s">
        <v>946</v>
      </c>
      <c r="B113" s="17" t="s">
        <v>886</v>
      </c>
      <c r="C113" s="17" t="s">
        <v>2780</v>
      </c>
      <c r="D113" s="17" t="s">
        <v>950</v>
      </c>
      <c r="E113">
        <v>7.1639999999970314</v>
      </c>
      <c r="F113">
        <v>2.7989999999990687</v>
      </c>
      <c r="G113">
        <v>20.049999999988358</v>
      </c>
      <c r="H113" s="17" t="s">
        <v>2807</v>
      </c>
    </row>
    <row r="114" spans="1:8" x14ac:dyDescent="0.2">
      <c r="A114" s="17" t="s">
        <v>946</v>
      </c>
      <c r="B114" s="17" t="s">
        <v>2660</v>
      </c>
      <c r="C114" s="17" t="s">
        <v>2762</v>
      </c>
      <c r="D114" s="17" t="s">
        <v>948</v>
      </c>
      <c r="E114">
        <v>13.342000000004191</v>
      </c>
      <c r="F114">
        <v>1.4989999999997963</v>
      </c>
      <c r="G114">
        <v>20</v>
      </c>
      <c r="H114" s="17" t="s">
        <v>2808</v>
      </c>
    </row>
    <row r="115" spans="1:8" x14ac:dyDescent="0.2">
      <c r="A115" s="17" t="s">
        <v>946</v>
      </c>
      <c r="B115" s="17" t="s">
        <v>2660</v>
      </c>
      <c r="C115" s="17" t="s">
        <v>2764</v>
      </c>
      <c r="D115" s="17" t="s">
        <v>948</v>
      </c>
      <c r="E115">
        <v>12.388000000006286</v>
      </c>
      <c r="F115">
        <v>1.4989999999997963</v>
      </c>
      <c r="G115">
        <v>18.570000000006985</v>
      </c>
      <c r="H115" s="17" t="s">
        <v>2809</v>
      </c>
    </row>
    <row r="116" spans="1:8" x14ac:dyDescent="0.2">
      <c r="A116" s="17" t="s">
        <v>946</v>
      </c>
      <c r="B116" s="17" t="s">
        <v>2660</v>
      </c>
      <c r="C116" s="17" t="s">
        <v>2770</v>
      </c>
      <c r="D116" s="17" t="s">
        <v>950</v>
      </c>
      <c r="E116">
        <v>1.8220000000001164</v>
      </c>
      <c r="F116">
        <v>2.7989999999990687</v>
      </c>
      <c r="G116">
        <v>5.0999999999985448</v>
      </c>
      <c r="H116" s="17" t="s">
        <v>2810</v>
      </c>
    </row>
    <row r="117" spans="1:8" x14ac:dyDescent="0.2">
      <c r="A117" s="17" t="s">
        <v>946</v>
      </c>
      <c r="B117" s="17" t="s">
        <v>2660</v>
      </c>
      <c r="C117" s="17" t="s">
        <v>2770</v>
      </c>
      <c r="D117" s="17" t="s">
        <v>948</v>
      </c>
      <c r="E117">
        <v>6.6240000000034343</v>
      </c>
      <c r="F117">
        <v>1.4989999999997963</v>
      </c>
      <c r="G117">
        <v>9.9299999999930151</v>
      </c>
    </row>
    <row r="118" spans="1:8" x14ac:dyDescent="0.2">
      <c r="A118" s="17" t="s">
        <v>946</v>
      </c>
      <c r="B118" s="17" t="s">
        <v>2660</v>
      </c>
      <c r="C118" s="17" t="s">
        <v>2783</v>
      </c>
      <c r="D118" s="17" t="s">
        <v>948</v>
      </c>
      <c r="E118">
        <v>13.342999999993481</v>
      </c>
      <c r="F118">
        <v>1.4989999999997963</v>
      </c>
      <c r="G118">
        <v>20</v>
      </c>
      <c r="H118" s="17" t="s">
        <v>2811</v>
      </c>
    </row>
    <row r="119" spans="1:8" x14ac:dyDescent="0.2">
      <c r="A119" s="17" t="s">
        <v>946</v>
      </c>
      <c r="B119" s="17" t="s">
        <v>2660</v>
      </c>
      <c r="C119" s="17" t="s">
        <v>2802</v>
      </c>
      <c r="D119" s="17" t="s">
        <v>948</v>
      </c>
      <c r="E119">
        <v>13.342999999993481</v>
      </c>
      <c r="F119">
        <v>1.4989999999997963</v>
      </c>
      <c r="G119">
        <v>20</v>
      </c>
      <c r="H119" s="17" t="s">
        <v>2812</v>
      </c>
    </row>
    <row r="120" spans="1:8" x14ac:dyDescent="0.2">
      <c r="A120" s="17" t="s">
        <v>946</v>
      </c>
      <c r="B120" s="17" t="s">
        <v>2660</v>
      </c>
      <c r="C120" s="17" t="s">
        <v>2786</v>
      </c>
      <c r="D120" s="17" t="s">
        <v>948</v>
      </c>
      <c r="E120">
        <v>14.563999999998487</v>
      </c>
      <c r="F120">
        <v>1.4989999999997963</v>
      </c>
      <c r="G120">
        <v>21.829999999987194</v>
      </c>
      <c r="H120" s="17" t="s">
        <v>2813</v>
      </c>
    </row>
    <row r="121" spans="1:8" x14ac:dyDescent="0.2">
      <c r="A121" s="17" t="s">
        <v>946</v>
      </c>
      <c r="B121" s="17" t="s">
        <v>2660</v>
      </c>
      <c r="C121" s="17" t="s">
        <v>2778</v>
      </c>
      <c r="D121" s="17" t="s">
        <v>948</v>
      </c>
      <c r="E121">
        <v>13.342999999993481</v>
      </c>
      <c r="F121">
        <v>1.4989999999997963</v>
      </c>
      <c r="G121">
        <v>20</v>
      </c>
      <c r="H121" s="17" t="s">
        <v>2814</v>
      </c>
    </row>
    <row r="122" spans="1:8" x14ac:dyDescent="0.2">
      <c r="A122" s="17" t="s">
        <v>946</v>
      </c>
      <c r="B122" s="17" t="s">
        <v>2660</v>
      </c>
      <c r="C122" s="17" t="s">
        <v>2793</v>
      </c>
      <c r="D122" s="17" t="s">
        <v>950</v>
      </c>
      <c r="E122">
        <v>3.5839999999989232</v>
      </c>
      <c r="F122">
        <v>2.7989999999990687</v>
      </c>
      <c r="G122">
        <v>10.029999999998836</v>
      </c>
      <c r="H122" s="17" t="s">
        <v>2815</v>
      </c>
    </row>
    <row r="123" spans="1:8" x14ac:dyDescent="0.2">
      <c r="A123" s="17" t="s">
        <v>946</v>
      </c>
      <c r="B123" s="17" t="s">
        <v>2660</v>
      </c>
      <c r="C123" s="17" t="s">
        <v>2793</v>
      </c>
      <c r="D123" s="17" t="s">
        <v>948</v>
      </c>
      <c r="E123">
        <v>10.006999999997788</v>
      </c>
      <c r="F123">
        <v>1.4989999999997963</v>
      </c>
      <c r="G123">
        <v>15</v>
      </c>
    </row>
    <row r="124" spans="1:8" x14ac:dyDescent="0.2">
      <c r="A124" s="17" t="s">
        <v>946</v>
      </c>
      <c r="B124" s="17" t="s">
        <v>2660</v>
      </c>
      <c r="C124" s="17" t="s">
        <v>2780</v>
      </c>
      <c r="D124" s="17" t="s">
        <v>948</v>
      </c>
      <c r="E124">
        <v>10.006999999997788</v>
      </c>
      <c r="F124">
        <v>1.4989999999997963</v>
      </c>
      <c r="G124">
        <v>15</v>
      </c>
      <c r="H124" s="17" t="s">
        <v>2816</v>
      </c>
    </row>
    <row r="125" spans="1:8" x14ac:dyDescent="0.2">
      <c r="A125" s="17" t="s">
        <v>946</v>
      </c>
      <c r="B125" s="17" t="s">
        <v>935</v>
      </c>
      <c r="C125" s="17" t="s">
        <v>2770</v>
      </c>
      <c r="D125" s="17" t="s">
        <v>948</v>
      </c>
      <c r="E125">
        <v>13.355999999999767</v>
      </c>
      <c r="F125">
        <v>1.4989999999997963</v>
      </c>
      <c r="G125">
        <v>20.019999999989523</v>
      </c>
      <c r="H125" s="17" t="s">
        <v>2817</v>
      </c>
    </row>
    <row r="126" spans="1:8" x14ac:dyDescent="0.2">
      <c r="A126" s="17" t="s">
        <v>946</v>
      </c>
      <c r="B126" s="17" t="s">
        <v>935</v>
      </c>
      <c r="C126" s="17" t="s">
        <v>2766</v>
      </c>
      <c r="D126" s="17" t="s">
        <v>948</v>
      </c>
      <c r="E126">
        <v>10.006999999997788</v>
      </c>
      <c r="F126">
        <v>1.4989999999997963</v>
      </c>
      <c r="G126">
        <v>15</v>
      </c>
      <c r="H126" s="17" t="s">
        <v>2818</v>
      </c>
    </row>
    <row r="127" spans="1:8" x14ac:dyDescent="0.2">
      <c r="A127" s="17" t="s">
        <v>946</v>
      </c>
      <c r="B127" s="17" t="s">
        <v>935</v>
      </c>
      <c r="C127" s="17" t="s">
        <v>2768</v>
      </c>
      <c r="D127" s="17" t="s">
        <v>948</v>
      </c>
      <c r="E127">
        <v>10.006999999997788</v>
      </c>
      <c r="F127">
        <v>1.4989999999997963</v>
      </c>
      <c r="G127">
        <v>15</v>
      </c>
      <c r="H127" s="17" t="s">
        <v>2819</v>
      </c>
    </row>
    <row r="128" spans="1:8" x14ac:dyDescent="0.2">
      <c r="A128" s="17" t="s">
        <v>946</v>
      </c>
      <c r="B128" s="17" t="s">
        <v>935</v>
      </c>
      <c r="C128" s="17" t="s">
        <v>2775</v>
      </c>
      <c r="D128" s="17" t="s">
        <v>948</v>
      </c>
      <c r="E128">
        <v>16.678000000014435</v>
      </c>
      <c r="F128">
        <v>1.4989999999997963</v>
      </c>
      <c r="G128">
        <v>25</v>
      </c>
      <c r="H128" s="17" t="s">
        <v>2820</v>
      </c>
    </row>
    <row r="129" spans="1:9" x14ac:dyDescent="0.2">
      <c r="A129" s="17" t="s">
        <v>946</v>
      </c>
      <c r="B129" s="17" t="s">
        <v>935</v>
      </c>
      <c r="C129" s="17" t="s">
        <v>2780</v>
      </c>
      <c r="D129" s="17" t="s">
        <v>948</v>
      </c>
      <c r="E129">
        <v>13.342999999993481</v>
      </c>
      <c r="F129">
        <v>1.4989999999997963</v>
      </c>
      <c r="G129">
        <v>20</v>
      </c>
      <c r="H129" s="17" t="s">
        <v>2821</v>
      </c>
    </row>
    <row r="130" spans="1:9" x14ac:dyDescent="0.2">
      <c r="A130" s="17" t="s">
        <v>946</v>
      </c>
      <c r="B130" s="17" t="s">
        <v>4049</v>
      </c>
      <c r="C130" s="17" t="s">
        <v>2778</v>
      </c>
      <c r="D130" s="17" t="s">
        <v>950</v>
      </c>
      <c r="E130">
        <v>7.1460000000006403</v>
      </c>
      <c r="F130">
        <v>2.7989999999990687</v>
      </c>
      <c r="G130">
        <v>20</v>
      </c>
      <c r="H130" s="17" t="s">
        <v>2822</v>
      </c>
    </row>
    <row r="131" spans="1:9" x14ac:dyDescent="0.2">
      <c r="A131" s="17" t="s">
        <v>946</v>
      </c>
      <c r="B131" s="17" t="s">
        <v>4049</v>
      </c>
      <c r="C131" s="17" t="s">
        <v>2793</v>
      </c>
      <c r="D131" s="17" t="s">
        <v>951</v>
      </c>
      <c r="E131">
        <v>6.8989999999976135</v>
      </c>
      <c r="F131">
        <v>2.8990000000012515</v>
      </c>
      <c r="G131">
        <v>20</v>
      </c>
      <c r="H131" s="17" t="s">
        <v>2823</v>
      </c>
    </row>
    <row r="132" spans="1:9" x14ac:dyDescent="0.2">
      <c r="A132" s="17" t="s">
        <v>946</v>
      </c>
      <c r="B132" s="17" t="s">
        <v>4049</v>
      </c>
      <c r="C132" s="17" t="s">
        <v>2824</v>
      </c>
      <c r="D132" s="17" t="s">
        <v>950</v>
      </c>
      <c r="E132">
        <v>35.728000000002794</v>
      </c>
      <c r="F132">
        <v>2.7989999999990687</v>
      </c>
      <c r="G132">
        <v>100</v>
      </c>
      <c r="H132" s="17" t="s">
        <v>2825</v>
      </c>
    </row>
    <row r="133" spans="1:9" x14ac:dyDescent="0.2">
      <c r="A133" s="17" t="s">
        <v>946</v>
      </c>
      <c r="B133" s="17" t="s">
        <v>4141</v>
      </c>
      <c r="C133" s="17" t="s">
        <v>2766</v>
      </c>
      <c r="D133" s="17" t="s">
        <v>950</v>
      </c>
      <c r="E133">
        <v>4.9950000000026193</v>
      </c>
      <c r="F133">
        <v>2.7989999999990687</v>
      </c>
      <c r="G133">
        <v>13.979999999995925</v>
      </c>
      <c r="H133" s="17" t="s">
        <v>2826</v>
      </c>
    </row>
    <row r="134" spans="1:9" x14ac:dyDescent="0.2">
      <c r="A134" s="17" t="s">
        <v>946</v>
      </c>
      <c r="B134" s="17" t="s">
        <v>4141</v>
      </c>
      <c r="C134" s="17" t="s">
        <v>2793</v>
      </c>
      <c r="D134" s="17" t="s">
        <v>950</v>
      </c>
      <c r="E134">
        <v>2.5050000000010186</v>
      </c>
      <c r="F134">
        <v>2.7989999999990687</v>
      </c>
      <c r="G134">
        <v>7.0100000000020373</v>
      </c>
      <c r="H134" s="17" t="s">
        <v>2827</v>
      </c>
    </row>
    <row r="135" spans="1:9" x14ac:dyDescent="0.2">
      <c r="A135" s="17"/>
      <c r="B135" s="17"/>
      <c r="C135" s="17"/>
      <c r="D135" s="99"/>
      <c r="H135" s="17"/>
    </row>
    <row r="136" spans="1:9" x14ac:dyDescent="0.2">
      <c r="A136" s="86" t="s">
        <v>1146</v>
      </c>
      <c r="B136" s="17"/>
      <c r="C136" s="17"/>
      <c r="D136" s="99"/>
      <c r="H136" s="17"/>
    </row>
    <row r="137" spans="1:9" x14ac:dyDescent="0.2">
      <c r="A137" s="49" t="s">
        <v>939</v>
      </c>
      <c r="B137" s="49" t="s">
        <v>827</v>
      </c>
      <c r="C137" s="49" t="s">
        <v>940</v>
      </c>
      <c r="D137" s="49" t="s">
        <v>941</v>
      </c>
      <c r="E137" s="49" t="s">
        <v>942</v>
      </c>
      <c r="F137" s="49" t="s">
        <v>943</v>
      </c>
      <c r="G137" s="49" t="s">
        <v>944</v>
      </c>
      <c r="H137" s="49" t="s">
        <v>945</v>
      </c>
      <c r="I137" s="49" t="s">
        <v>2828</v>
      </c>
    </row>
    <row r="138" spans="1:9" x14ac:dyDescent="0.2">
      <c r="A138" s="17" t="s">
        <v>946</v>
      </c>
      <c r="B138" s="17" t="s">
        <v>839</v>
      </c>
      <c r="C138" s="17" t="s">
        <v>2773</v>
      </c>
      <c r="D138" s="17" t="s">
        <v>950</v>
      </c>
      <c r="E138">
        <v>8.0709999999962747</v>
      </c>
      <c r="F138">
        <v>2.7989999999990687</v>
      </c>
      <c r="G138">
        <v>22.589999999996508</v>
      </c>
      <c r="H138" s="17" t="s">
        <v>2829</v>
      </c>
    </row>
    <row r="139" spans="1:9" x14ac:dyDescent="0.2">
      <c r="A139" s="17" t="s">
        <v>946</v>
      </c>
      <c r="B139" s="17" t="s">
        <v>839</v>
      </c>
      <c r="C139" s="17" t="s">
        <v>2773</v>
      </c>
      <c r="D139" s="17" t="s">
        <v>948</v>
      </c>
      <c r="E139">
        <v>17.646000000007916</v>
      </c>
      <c r="F139">
        <v>1.558999999999287</v>
      </c>
      <c r="G139">
        <v>27.510000000009313</v>
      </c>
    </row>
    <row r="140" spans="1:9" x14ac:dyDescent="0.2">
      <c r="A140" s="17" t="s">
        <v>946</v>
      </c>
      <c r="B140" s="17" t="s">
        <v>839</v>
      </c>
      <c r="C140" s="17" t="s">
        <v>2778</v>
      </c>
      <c r="D140" s="17" t="s">
        <v>948</v>
      </c>
      <c r="E140">
        <v>12.828999999997905</v>
      </c>
      <c r="F140">
        <v>1.558999999999287</v>
      </c>
      <c r="G140">
        <v>20</v>
      </c>
      <c r="H140" s="17" t="s">
        <v>2830</v>
      </c>
    </row>
    <row r="141" spans="1:9" x14ac:dyDescent="0.2">
      <c r="A141" s="17" t="s">
        <v>946</v>
      </c>
      <c r="B141" s="17" t="s">
        <v>839</v>
      </c>
      <c r="C141" s="17" t="s">
        <v>2793</v>
      </c>
      <c r="D141" s="17" t="s">
        <v>948</v>
      </c>
      <c r="E141">
        <v>9.6349999999947613</v>
      </c>
      <c r="F141">
        <v>1.558999999999287</v>
      </c>
      <c r="G141">
        <v>15.020000000004075</v>
      </c>
      <c r="H141" s="17" t="s">
        <v>2831</v>
      </c>
    </row>
    <row r="142" spans="1:9" x14ac:dyDescent="0.2">
      <c r="A142" s="17" t="s">
        <v>946</v>
      </c>
      <c r="B142" s="17" t="s">
        <v>839</v>
      </c>
      <c r="C142" s="17" t="s">
        <v>2775</v>
      </c>
      <c r="D142" s="17" t="s">
        <v>948</v>
      </c>
      <c r="E142">
        <v>9.5899999999965075</v>
      </c>
      <c r="F142">
        <v>1.558999999999287</v>
      </c>
      <c r="G142">
        <v>14.94999999999709</v>
      </c>
      <c r="H142" s="17" t="s">
        <v>2832</v>
      </c>
    </row>
    <row r="143" spans="1:9" x14ac:dyDescent="0.2">
      <c r="A143" s="17" t="s">
        <v>946</v>
      </c>
      <c r="B143" s="17" t="s">
        <v>839</v>
      </c>
      <c r="C143" s="17" t="s">
        <v>2824</v>
      </c>
      <c r="D143" s="17" t="s">
        <v>948</v>
      </c>
      <c r="E143">
        <v>15.235000000000582</v>
      </c>
      <c r="F143">
        <v>1.558999999999287</v>
      </c>
      <c r="G143">
        <v>23.75</v>
      </c>
      <c r="H143" s="17" t="s">
        <v>2833</v>
      </c>
    </row>
    <row r="144" spans="1:9" x14ac:dyDescent="0.2">
      <c r="A144" s="17" t="s">
        <v>946</v>
      </c>
      <c r="B144" s="17" t="s">
        <v>891</v>
      </c>
      <c r="C144" s="17" t="s">
        <v>2762</v>
      </c>
      <c r="D144" s="17" t="s">
        <v>951</v>
      </c>
      <c r="E144">
        <v>9.2799999999988358</v>
      </c>
      <c r="F144">
        <v>2.8990000000012515</v>
      </c>
      <c r="G144">
        <v>26.899999999994179</v>
      </c>
      <c r="H144" s="17" t="s">
        <v>2834</v>
      </c>
    </row>
    <row r="145" spans="1:8" x14ac:dyDescent="0.2">
      <c r="A145" s="17" t="s">
        <v>946</v>
      </c>
      <c r="B145" s="17" t="s">
        <v>891</v>
      </c>
      <c r="C145" s="17" t="s">
        <v>2762</v>
      </c>
      <c r="D145" s="17" t="s">
        <v>948</v>
      </c>
      <c r="E145">
        <v>14.842999999993481</v>
      </c>
      <c r="F145">
        <v>1.558999999999287</v>
      </c>
      <c r="G145">
        <v>23.14000000001397</v>
      </c>
    </row>
    <row r="146" spans="1:8" x14ac:dyDescent="0.2">
      <c r="A146" s="17" t="s">
        <v>946</v>
      </c>
      <c r="B146" s="17" t="s">
        <v>891</v>
      </c>
      <c r="C146" s="17" t="s">
        <v>2768</v>
      </c>
      <c r="D146" s="17" t="s">
        <v>948</v>
      </c>
      <c r="E146">
        <v>12.809999999997672</v>
      </c>
      <c r="F146">
        <v>1.558999999999287</v>
      </c>
      <c r="G146">
        <v>19.970000000001164</v>
      </c>
      <c r="H146" s="17" t="s">
        <v>2835</v>
      </c>
    </row>
    <row r="147" spans="1:8" x14ac:dyDescent="0.2">
      <c r="A147" s="17" t="s">
        <v>946</v>
      </c>
      <c r="B147" s="17" t="s">
        <v>891</v>
      </c>
      <c r="C147" s="17" t="s">
        <v>2783</v>
      </c>
      <c r="D147" s="17" t="s">
        <v>948</v>
      </c>
      <c r="E147">
        <v>16.402000000001863</v>
      </c>
      <c r="F147">
        <v>1.558999999999287</v>
      </c>
      <c r="G147">
        <v>25.570000000006985</v>
      </c>
      <c r="H147" s="17" t="s">
        <v>2836</v>
      </c>
    </row>
    <row r="148" spans="1:8" x14ac:dyDescent="0.2">
      <c r="A148" s="17" t="s">
        <v>946</v>
      </c>
      <c r="B148" s="17" t="s">
        <v>891</v>
      </c>
      <c r="C148" s="17" t="s">
        <v>2778</v>
      </c>
      <c r="D148" s="17" t="s">
        <v>951</v>
      </c>
      <c r="E148">
        <v>10.010999999998603</v>
      </c>
      <c r="F148">
        <v>2.8990000000012515</v>
      </c>
      <c r="G148">
        <v>29.019999999989523</v>
      </c>
      <c r="H148" s="17" t="s">
        <v>2837</v>
      </c>
    </row>
    <row r="149" spans="1:8" x14ac:dyDescent="0.2">
      <c r="A149" s="17" t="s">
        <v>946</v>
      </c>
      <c r="B149" s="17" t="s">
        <v>891</v>
      </c>
      <c r="C149" s="17" t="s">
        <v>2778</v>
      </c>
      <c r="D149" s="17" t="s">
        <v>948</v>
      </c>
      <c r="E149">
        <v>13.413000000000466</v>
      </c>
      <c r="F149">
        <v>1.558999999999287</v>
      </c>
      <c r="G149">
        <v>20.910000000003492</v>
      </c>
    </row>
    <row r="150" spans="1:8" x14ac:dyDescent="0.2">
      <c r="A150" s="17" t="s">
        <v>946</v>
      </c>
      <c r="B150" s="17" t="s">
        <v>891</v>
      </c>
      <c r="C150" s="17" t="s">
        <v>2824</v>
      </c>
      <c r="D150" s="17" t="s">
        <v>948</v>
      </c>
      <c r="E150">
        <v>12.823000000003958</v>
      </c>
      <c r="F150">
        <v>1.558999999999287</v>
      </c>
      <c r="G150">
        <v>19.989999999990687</v>
      </c>
      <c r="H150" s="17" t="s">
        <v>2838</v>
      </c>
    </row>
    <row r="151" spans="1:8" x14ac:dyDescent="0.2">
      <c r="A151" s="17" t="s">
        <v>946</v>
      </c>
      <c r="B151" s="17" t="s">
        <v>918</v>
      </c>
      <c r="C151" s="17" t="s">
        <v>2824</v>
      </c>
      <c r="D151" s="17" t="s">
        <v>948</v>
      </c>
      <c r="E151">
        <v>16.016999999992549</v>
      </c>
      <c r="F151">
        <v>1.558999999999287</v>
      </c>
      <c r="G151">
        <v>24.970000000001164</v>
      </c>
      <c r="H151" s="17" t="s">
        <v>2839</v>
      </c>
    </row>
    <row r="152" spans="1:8" x14ac:dyDescent="0.2">
      <c r="A152" s="17" t="s">
        <v>946</v>
      </c>
      <c r="B152" s="17" t="s">
        <v>1199</v>
      </c>
      <c r="C152" s="17" t="s">
        <v>2778</v>
      </c>
      <c r="D152" s="17" t="s">
        <v>951</v>
      </c>
      <c r="E152">
        <v>26.589000000007218</v>
      </c>
      <c r="F152">
        <v>2.8990000000012515</v>
      </c>
      <c r="G152">
        <v>77.07999999995809</v>
      </c>
      <c r="H152" s="17" t="s">
        <v>2840</v>
      </c>
    </row>
    <row r="153" spans="1:8" x14ac:dyDescent="0.2">
      <c r="A153" s="17" t="s">
        <v>946</v>
      </c>
      <c r="B153" s="17" t="s">
        <v>831</v>
      </c>
      <c r="C153" s="17" t="s">
        <v>2770</v>
      </c>
      <c r="D153" s="17" t="s">
        <v>948</v>
      </c>
      <c r="E153">
        <v>15.157999999995809</v>
      </c>
      <c r="F153">
        <v>1.558999999999287</v>
      </c>
      <c r="G153">
        <v>23.630000000004657</v>
      </c>
      <c r="H153" s="17" t="s">
        <v>2841</v>
      </c>
    </row>
    <row r="154" spans="1:8" x14ac:dyDescent="0.2">
      <c r="A154" s="17" t="s">
        <v>946</v>
      </c>
      <c r="B154" s="17" t="s">
        <v>831</v>
      </c>
      <c r="C154" s="17" t="s">
        <v>2770</v>
      </c>
      <c r="D154" s="17" t="s">
        <v>951</v>
      </c>
      <c r="E154">
        <v>2.1810000000004948</v>
      </c>
      <c r="F154">
        <v>2.8990000000012515</v>
      </c>
      <c r="G154">
        <v>6.319999999999709</v>
      </c>
    </row>
    <row r="155" spans="1:8" x14ac:dyDescent="0.2">
      <c r="A155" s="17" t="s">
        <v>946</v>
      </c>
      <c r="B155" s="17" t="s">
        <v>831</v>
      </c>
      <c r="C155" s="17" t="s">
        <v>2793</v>
      </c>
      <c r="D155" s="17" t="s">
        <v>951</v>
      </c>
      <c r="E155">
        <v>2.2119999999995343</v>
      </c>
      <c r="F155">
        <v>2.8990000000012515</v>
      </c>
      <c r="G155">
        <v>6.4100000000034925</v>
      </c>
      <c r="H155" s="17" t="s">
        <v>2842</v>
      </c>
    </row>
    <row r="156" spans="1:8" x14ac:dyDescent="0.2">
      <c r="A156" s="17" t="s">
        <v>946</v>
      </c>
      <c r="B156" s="17" t="s">
        <v>831</v>
      </c>
      <c r="C156" s="17" t="s">
        <v>2793</v>
      </c>
      <c r="D156" s="17" t="s">
        <v>948</v>
      </c>
      <c r="E156">
        <v>14.990999999994528</v>
      </c>
      <c r="F156">
        <v>1.558999999999287</v>
      </c>
      <c r="G156">
        <v>23.369999999995343</v>
      </c>
    </row>
    <row r="157" spans="1:8" x14ac:dyDescent="0.2">
      <c r="A157" s="17" t="s">
        <v>946</v>
      </c>
      <c r="B157" s="17" t="s">
        <v>831</v>
      </c>
      <c r="C157" s="17" t="s">
        <v>2824</v>
      </c>
      <c r="D157" s="17" t="s">
        <v>951</v>
      </c>
      <c r="E157">
        <v>2.9700000000011642</v>
      </c>
      <c r="F157">
        <v>2.8990000000012515</v>
      </c>
      <c r="G157">
        <v>8.6100000000005821</v>
      </c>
      <c r="H157" s="17" t="s">
        <v>2843</v>
      </c>
    </row>
    <row r="158" spans="1:8" x14ac:dyDescent="0.2">
      <c r="A158" s="17" t="s">
        <v>946</v>
      </c>
      <c r="B158" s="17" t="s">
        <v>831</v>
      </c>
      <c r="C158" s="17" t="s">
        <v>2824</v>
      </c>
      <c r="D158" s="17" t="s">
        <v>948</v>
      </c>
      <c r="E158">
        <v>13.714000000007218</v>
      </c>
      <c r="F158">
        <v>1.558999999999287</v>
      </c>
      <c r="G158">
        <v>21.380000000004657</v>
      </c>
    </row>
    <row r="159" spans="1:8" x14ac:dyDescent="0.2">
      <c r="A159" s="17" t="s">
        <v>946</v>
      </c>
      <c r="B159" s="17" t="s">
        <v>1755</v>
      </c>
      <c r="C159" s="17" t="s">
        <v>2764</v>
      </c>
      <c r="D159" s="17" t="s">
        <v>947</v>
      </c>
      <c r="E159">
        <v>2.7289999999993597</v>
      </c>
      <c r="F159">
        <v>2.1990000000005239</v>
      </c>
      <c r="G159">
        <v>6</v>
      </c>
      <c r="H159" s="17" t="s">
        <v>2844</v>
      </c>
    </row>
    <row r="160" spans="1:8" x14ac:dyDescent="0.2">
      <c r="A160" s="17" t="s">
        <v>946</v>
      </c>
      <c r="B160" s="17" t="s">
        <v>1755</v>
      </c>
      <c r="C160" s="17" t="s">
        <v>2764</v>
      </c>
      <c r="D160" s="17" t="s">
        <v>947</v>
      </c>
      <c r="E160">
        <v>5.4619999999995343</v>
      </c>
      <c r="F160">
        <v>2.1990000000005239</v>
      </c>
      <c r="G160">
        <v>12.009999999994761</v>
      </c>
    </row>
    <row r="161" spans="1:8" x14ac:dyDescent="0.2">
      <c r="A161" s="17" t="s">
        <v>946</v>
      </c>
      <c r="B161" s="17" t="s">
        <v>1755</v>
      </c>
      <c r="C161" s="17" t="s">
        <v>2764</v>
      </c>
      <c r="D161" s="17" t="s">
        <v>948</v>
      </c>
      <c r="E161">
        <v>7.1589999999996508</v>
      </c>
      <c r="F161">
        <v>1.558999999999287</v>
      </c>
      <c r="G161">
        <v>11.160000000003492</v>
      </c>
    </row>
    <row r="162" spans="1:8" x14ac:dyDescent="0.2">
      <c r="A162" s="17" t="s">
        <v>946</v>
      </c>
      <c r="B162" s="17" t="s">
        <v>1755</v>
      </c>
      <c r="C162" s="17" t="s">
        <v>2770</v>
      </c>
      <c r="D162" s="17" t="s">
        <v>947</v>
      </c>
      <c r="E162">
        <v>5.6889999999984866</v>
      </c>
      <c r="F162">
        <v>2.1990000000005239</v>
      </c>
      <c r="G162">
        <v>12.509999999994761</v>
      </c>
      <c r="H162" s="17" t="s">
        <v>2845</v>
      </c>
    </row>
    <row r="163" spans="1:8" x14ac:dyDescent="0.2">
      <c r="A163" s="17" t="s">
        <v>946</v>
      </c>
      <c r="B163" s="17" t="s">
        <v>1755</v>
      </c>
      <c r="C163" s="17" t="s">
        <v>2770</v>
      </c>
      <c r="D163" s="17" t="s">
        <v>948</v>
      </c>
      <c r="E163">
        <v>11.225999999995111</v>
      </c>
      <c r="F163">
        <v>1.558999999999287</v>
      </c>
      <c r="G163">
        <v>17.5</v>
      </c>
    </row>
    <row r="164" spans="1:8" x14ac:dyDescent="0.2">
      <c r="A164" s="17" t="s">
        <v>946</v>
      </c>
      <c r="B164" s="17" t="s">
        <v>1755</v>
      </c>
      <c r="C164" s="17" t="s">
        <v>2802</v>
      </c>
      <c r="D164" s="17" t="s">
        <v>947</v>
      </c>
      <c r="E164">
        <v>5.8399999999965075</v>
      </c>
      <c r="F164">
        <v>2.1990000000005239</v>
      </c>
      <c r="G164">
        <v>12.839999999996508</v>
      </c>
      <c r="H164" s="17" t="s">
        <v>2846</v>
      </c>
    </row>
    <row r="165" spans="1:8" x14ac:dyDescent="0.2">
      <c r="A165" s="17" t="s">
        <v>946</v>
      </c>
      <c r="B165" s="17" t="s">
        <v>1755</v>
      </c>
      <c r="C165" s="17" t="s">
        <v>2802</v>
      </c>
      <c r="D165" s="17" t="s">
        <v>948</v>
      </c>
      <c r="E165">
        <v>14.207999999998719</v>
      </c>
      <c r="F165">
        <v>1.558999999999287</v>
      </c>
      <c r="G165">
        <v>22.149999999994179</v>
      </c>
    </row>
    <row r="166" spans="1:8" x14ac:dyDescent="0.2">
      <c r="A166" s="17" t="s">
        <v>946</v>
      </c>
      <c r="B166" s="17" t="s">
        <v>1755</v>
      </c>
      <c r="C166" s="17" t="s">
        <v>2786</v>
      </c>
      <c r="D166" s="17" t="s">
        <v>947</v>
      </c>
      <c r="E166">
        <v>13.419999999998254</v>
      </c>
      <c r="F166">
        <v>2.1990000000005239</v>
      </c>
      <c r="G166">
        <v>29.510000000009313</v>
      </c>
      <c r="H166" s="17" t="s">
        <v>2847</v>
      </c>
    </row>
    <row r="167" spans="1:8" x14ac:dyDescent="0.2">
      <c r="A167" s="17" t="s">
        <v>946</v>
      </c>
      <c r="B167" s="17" t="s">
        <v>1755</v>
      </c>
      <c r="C167" s="17" t="s">
        <v>2786</v>
      </c>
      <c r="D167" s="17" t="s">
        <v>948</v>
      </c>
      <c r="E167">
        <v>6.6520000000018626</v>
      </c>
      <c r="F167">
        <v>1.558999999999287</v>
      </c>
      <c r="G167">
        <v>10.369999999995343</v>
      </c>
    </row>
    <row r="168" spans="1:8" x14ac:dyDescent="0.2">
      <c r="A168" s="17" t="s">
        <v>946</v>
      </c>
      <c r="B168" s="17" t="s">
        <v>1755</v>
      </c>
      <c r="C168" s="17" t="s">
        <v>2778</v>
      </c>
      <c r="D168" s="17" t="s">
        <v>947</v>
      </c>
      <c r="E168">
        <v>2.2789999999986321</v>
      </c>
      <c r="F168">
        <v>2.1990000000005239</v>
      </c>
      <c r="G168">
        <v>5.0100000000020373</v>
      </c>
      <c r="H168" s="17" t="s">
        <v>2848</v>
      </c>
    </row>
    <row r="169" spans="1:8" x14ac:dyDescent="0.2">
      <c r="A169" s="17" t="s">
        <v>946</v>
      </c>
      <c r="B169" s="17" t="s">
        <v>1755</v>
      </c>
      <c r="C169" s="17" t="s">
        <v>2778</v>
      </c>
      <c r="D169" s="17" t="s">
        <v>948</v>
      </c>
      <c r="E169">
        <v>9.6089999999967404</v>
      </c>
      <c r="F169">
        <v>1.558999999999287</v>
      </c>
      <c r="G169">
        <v>14.979999999995925</v>
      </c>
    </row>
    <row r="170" spans="1:8" x14ac:dyDescent="0.2">
      <c r="A170" s="17" t="s">
        <v>946</v>
      </c>
      <c r="B170" s="17" t="s">
        <v>1755</v>
      </c>
      <c r="C170" s="17" t="s">
        <v>2793</v>
      </c>
      <c r="D170" s="17" t="s">
        <v>948</v>
      </c>
      <c r="E170">
        <v>12.00800000000163</v>
      </c>
      <c r="F170">
        <v>1.558999999999287</v>
      </c>
      <c r="G170">
        <v>18.720000000001164</v>
      </c>
      <c r="H170" s="17" t="s">
        <v>2849</v>
      </c>
    </row>
    <row r="171" spans="1:8" x14ac:dyDescent="0.2">
      <c r="A171" s="17" t="s">
        <v>946</v>
      </c>
      <c r="B171" s="17" t="s">
        <v>1755</v>
      </c>
      <c r="C171" s="17" t="s">
        <v>2780</v>
      </c>
      <c r="D171" s="17" t="s">
        <v>948</v>
      </c>
      <c r="E171">
        <v>12.618000000002212</v>
      </c>
      <c r="F171">
        <v>1.558999999999287</v>
      </c>
      <c r="G171">
        <v>19.670000000012806</v>
      </c>
      <c r="H171" s="17" t="s">
        <v>2850</v>
      </c>
    </row>
    <row r="172" spans="1:8" x14ac:dyDescent="0.2">
      <c r="A172" s="17" t="s">
        <v>946</v>
      </c>
      <c r="B172" s="17" t="s">
        <v>832</v>
      </c>
      <c r="C172" s="17" t="s">
        <v>2851</v>
      </c>
      <c r="D172" s="17" t="s">
        <v>948</v>
      </c>
      <c r="E172">
        <v>17.312999999994645</v>
      </c>
      <c r="F172">
        <v>1.558999999999287</v>
      </c>
      <c r="G172">
        <v>26.989999999990687</v>
      </c>
      <c r="H172" s="17" t="s">
        <v>2852</v>
      </c>
    </row>
    <row r="173" spans="1:8" x14ac:dyDescent="0.2">
      <c r="A173" s="17" t="s">
        <v>946</v>
      </c>
      <c r="B173" s="17" t="s">
        <v>832</v>
      </c>
      <c r="C173" s="17" t="s">
        <v>2770</v>
      </c>
      <c r="D173" s="17" t="s">
        <v>951</v>
      </c>
      <c r="E173">
        <v>5.6399999999994179</v>
      </c>
      <c r="F173">
        <v>2.8990000000012515</v>
      </c>
      <c r="G173">
        <v>16.350000000005821</v>
      </c>
      <c r="H173" s="17" t="s">
        <v>2853</v>
      </c>
    </row>
    <row r="174" spans="1:8" x14ac:dyDescent="0.2">
      <c r="A174" s="17" t="s">
        <v>946</v>
      </c>
      <c r="B174" s="17" t="s">
        <v>832</v>
      </c>
      <c r="C174" s="17" t="s">
        <v>2770</v>
      </c>
      <c r="D174" s="17" t="s">
        <v>948</v>
      </c>
      <c r="E174">
        <v>15.164000000004307</v>
      </c>
      <c r="F174">
        <v>1.558999999999287</v>
      </c>
      <c r="G174">
        <v>23.64000000001397</v>
      </c>
    </row>
    <row r="175" spans="1:8" x14ac:dyDescent="0.2">
      <c r="A175" s="17" t="s">
        <v>946</v>
      </c>
      <c r="B175" s="17" t="s">
        <v>832</v>
      </c>
      <c r="C175" s="17" t="s">
        <v>2766</v>
      </c>
      <c r="D175" s="17" t="s">
        <v>948</v>
      </c>
      <c r="E175">
        <v>12.092000000004191</v>
      </c>
      <c r="F175">
        <v>1.558999999999287</v>
      </c>
      <c r="G175">
        <v>18.850000000005821</v>
      </c>
      <c r="H175" s="17" t="s">
        <v>2854</v>
      </c>
    </row>
    <row r="176" spans="1:8" x14ac:dyDescent="0.2">
      <c r="A176" s="17" t="s">
        <v>946</v>
      </c>
      <c r="B176" s="17" t="s">
        <v>832</v>
      </c>
      <c r="C176" s="17" t="s">
        <v>2773</v>
      </c>
      <c r="D176" s="17" t="s">
        <v>948</v>
      </c>
      <c r="E176">
        <v>19.673000000009779</v>
      </c>
      <c r="F176">
        <v>1.558999999999287</v>
      </c>
      <c r="G176">
        <v>30.670000000012806</v>
      </c>
      <c r="H176" s="17" t="s">
        <v>2855</v>
      </c>
    </row>
    <row r="177" spans="1:8" x14ac:dyDescent="0.2">
      <c r="A177" s="17" t="s">
        <v>946</v>
      </c>
      <c r="B177" s="17" t="s">
        <v>832</v>
      </c>
      <c r="C177" s="17" t="s">
        <v>2824</v>
      </c>
      <c r="D177" s="17" t="s">
        <v>998</v>
      </c>
      <c r="E177">
        <v>3</v>
      </c>
      <c r="F177">
        <v>19.39000000001397</v>
      </c>
      <c r="G177">
        <v>58.169999999983702</v>
      </c>
      <c r="H177" s="17" t="s">
        <v>2856</v>
      </c>
    </row>
    <row r="178" spans="1:8" x14ac:dyDescent="0.2">
      <c r="A178" s="17" t="s">
        <v>946</v>
      </c>
      <c r="B178" s="17" t="s">
        <v>832</v>
      </c>
      <c r="C178" s="17" t="s">
        <v>2824</v>
      </c>
      <c r="D178" s="17" t="s">
        <v>1558</v>
      </c>
      <c r="E178">
        <v>1</v>
      </c>
      <c r="F178">
        <v>11.529999999998836</v>
      </c>
      <c r="G178">
        <v>11.529999999998836</v>
      </c>
    </row>
    <row r="179" spans="1:8" x14ac:dyDescent="0.2">
      <c r="A179" s="17" t="s">
        <v>946</v>
      </c>
      <c r="B179" s="17" t="s">
        <v>832</v>
      </c>
      <c r="C179" s="17" t="s">
        <v>2824</v>
      </c>
      <c r="D179" s="17" t="s">
        <v>1235</v>
      </c>
      <c r="E179">
        <v>1</v>
      </c>
      <c r="F179">
        <v>14.330000000001746</v>
      </c>
      <c r="G179">
        <v>14.330000000001746</v>
      </c>
    </row>
    <row r="180" spans="1:8" x14ac:dyDescent="0.2">
      <c r="A180" s="17" t="s">
        <v>946</v>
      </c>
      <c r="B180" s="17" t="s">
        <v>832</v>
      </c>
      <c r="C180" s="17" t="s">
        <v>2824</v>
      </c>
      <c r="D180" s="17" t="s">
        <v>2857</v>
      </c>
      <c r="E180">
        <v>3</v>
      </c>
      <c r="F180">
        <v>10.69999999999709</v>
      </c>
      <c r="G180">
        <v>32.099999999976717</v>
      </c>
    </row>
    <row r="181" spans="1:8" x14ac:dyDescent="0.2">
      <c r="A181" s="17" t="s">
        <v>946</v>
      </c>
      <c r="B181" s="17" t="s">
        <v>832</v>
      </c>
      <c r="C181" s="17" t="s">
        <v>2824</v>
      </c>
      <c r="D181" s="17" t="s">
        <v>2858</v>
      </c>
      <c r="E181">
        <v>2</v>
      </c>
      <c r="F181">
        <v>5.4599999999991269</v>
      </c>
      <c r="G181">
        <v>10.919999999998254</v>
      </c>
    </row>
    <row r="182" spans="1:8" x14ac:dyDescent="0.2">
      <c r="A182" s="17" t="s">
        <v>946</v>
      </c>
      <c r="B182" s="17" t="s">
        <v>832</v>
      </c>
      <c r="C182" s="17" t="s">
        <v>2824</v>
      </c>
      <c r="D182" s="17" t="s">
        <v>948</v>
      </c>
      <c r="E182">
        <v>18.415999999997439</v>
      </c>
      <c r="F182">
        <v>1.558999999999287</v>
      </c>
      <c r="G182">
        <v>28.709999999991851</v>
      </c>
    </row>
    <row r="183" spans="1:8" x14ac:dyDescent="0.2">
      <c r="A183" s="17" t="s">
        <v>946</v>
      </c>
      <c r="B183" s="17" t="s">
        <v>832</v>
      </c>
      <c r="C183" s="17" t="s">
        <v>2824</v>
      </c>
      <c r="D183" s="17" t="s">
        <v>951</v>
      </c>
      <c r="E183">
        <v>6.9100000000034925</v>
      </c>
      <c r="F183">
        <v>2.8990000000012515</v>
      </c>
      <c r="G183">
        <v>20.029999999998836</v>
      </c>
    </row>
    <row r="184" spans="1:8" x14ac:dyDescent="0.2">
      <c r="A184" s="17" t="s">
        <v>946</v>
      </c>
      <c r="B184" s="17" t="s">
        <v>3727</v>
      </c>
      <c r="C184" s="17" t="s">
        <v>2762</v>
      </c>
      <c r="D184" s="17" t="s">
        <v>948</v>
      </c>
      <c r="E184">
        <v>10.392000000007101</v>
      </c>
      <c r="F184">
        <v>1.558999999999287</v>
      </c>
      <c r="G184">
        <v>16.200000000011642</v>
      </c>
      <c r="H184" s="17" t="s">
        <v>2859</v>
      </c>
    </row>
    <row r="185" spans="1:8" x14ac:dyDescent="0.2">
      <c r="A185" s="17" t="s">
        <v>946</v>
      </c>
      <c r="B185" s="17" t="s">
        <v>3727</v>
      </c>
      <c r="C185" s="17" t="s">
        <v>2764</v>
      </c>
      <c r="D185" s="17" t="s">
        <v>948</v>
      </c>
      <c r="E185">
        <v>20.288999999989755</v>
      </c>
      <c r="F185">
        <v>1.558999999999287</v>
      </c>
      <c r="G185">
        <v>31.630000000004657</v>
      </c>
      <c r="H185" s="17" t="s">
        <v>2860</v>
      </c>
    </row>
    <row r="186" spans="1:8" x14ac:dyDescent="0.2">
      <c r="A186" s="17" t="s">
        <v>946</v>
      </c>
      <c r="B186" s="17" t="s">
        <v>3727</v>
      </c>
      <c r="C186" s="17" t="s">
        <v>2766</v>
      </c>
      <c r="D186" s="17" t="s">
        <v>948</v>
      </c>
      <c r="E186">
        <v>12.701000000000931</v>
      </c>
      <c r="F186">
        <v>1.558999999999287</v>
      </c>
      <c r="G186">
        <v>19.799999999988358</v>
      </c>
      <c r="H186" s="17" t="s">
        <v>2861</v>
      </c>
    </row>
    <row r="187" spans="1:8" x14ac:dyDescent="0.2">
      <c r="A187" s="17" t="s">
        <v>946</v>
      </c>
      <c r="B187" s="17" t="s">
        <v>3727</v>
      </c>
      <c r="C187" s="17" t="s">
        <v>2768</v>
      </c>
      <c r="D187" s="17" t="s">
        <v>948</v>
      </c>
      <c r="E187">
        <v>7.1000000000026375E-2</v>
      </c>
      <c r="F187">
        <v>1.558999999999287</v>
      </c>
      <c r="G187">
        <v>0.11000000000001364</v>
      </c>
      <c r="H187" s="17" t="s">
        <v>2862</v>
      </c>
    </row>
    <row r="188" spans="1:8" x14ac:dyDescent="0.2">
      <c r="A188" s="17" t="s">
        <v>946</v>
      </c>
      <c r="B188" s="17" t="s">
        <v>3727</v>
      </c>
      <c r="C188" s="17" t="s">
        <v>2768</v>
      </c>
      <c r="D188" s="17" t="s">
        <v>948</v>
      </c>
      <c r="E188">
        <v>18.685999999986961</v>
      </c>
      <c r="F188">
        <v>1.558999999999287</v>
      </c>
      <c r="G188">
        <v>29.130000000004657</v>
      </c>
    </row>
    <row r="189" spans="1:8" x14ac:dyDescent="0.2">
      <c r="A189" s="17" t="s">
        <v>946</v>
      </c>
      <c r="B189" s="17" t="s">
        <v>3727</v>
      </c>
      <c r="C189" s="17" t="s">
        <v>2802</v>
      </c>
      <c r="D189" s="17" t="s">
        <v>948</v>
      </c>
      <c r="E189">
        <v>17.986000000004424</v>
      </c>
      <c r="F189">
        <v>1.558999999999287</v>
      </c>
      <c r="G189">
        <v>28.040000000008149</v>
      </c>
      <c r="H189" s="17" t="s">
        <v>2863</v>
      </c>
    </row>
    <row r="190" spans="1:8" x14ac:dyDescent="0.2">
      <c r="A190" s="17" t="s">
        <v>946</v>
      </c>
      <c r="B190" s="17" t="s">
        <v>3727</v>
      </c>
      <c r="C190" s="17" t="s">
        <v>2778</v>
      </c>
      <c r="D190" s="17" t="s">
        <v>948</v>
      </c>
      <c r="E190">
        <v>21.590999999985797</v>
      </c>
      <c r="F190">
        <v>1.558999999999287</v>
      </c>
      <c r="G190">
        <v>33.659999999974389</v>
      </c>
      <c r="H190" s="17" t="s">
        <v>2864</v>
      </c>
    </row>
    <row r="191" spans="1:8" x14ac:dyDescent="0.2">
      <c r="A191" s="17" t="s">
        <v>946</v>
      </c>
      <c r="B191" s="17" t="s">
        <v>3727</v>
      </c>
      <c r="C191" s="17" t="s">
        <v>2775</v>
      </c>
      <c r="D191" s="17" t="s">
        <v>4163</v>
      </c>
      <c r="E191">
        <v>3</v>
      </c>
      <c r="F191">
        <v>18.160000000003492</v>
      </c>
      <c r="G191">
        <v>54.479999999981374</v>
      </c>
      <c r="H191" s="17" t="s">
        <v>2865</v>
      </c>
    </row>
    <row r="192" spans="1:8" x14ac:dyDescent="0.2">
      <c r="A192" s="17" t="s">
        <v>946</v>
      </c>
      <c r="B192" s="17" t="s">
        <v>3727</v>
      </c>
      <c r="C192" s="17" t="s">
        <v>2775</v>
      </c>
      <c r="D192" s="17" t="s">
        <v>17</v>
      </c>
      <c r="E192">
        <v>1</v>
      </c>
      <c r="F192">
        <v>13.809999999997672</v>
      </c>
      <c r="G192">
        <v>13.809999999997672</v>
      </c>
    </row>
    <row r="193" spans="1:8" x14ac:dyDescent="0.2">
      <c r="A193" s="17" t="s">
        <v>946</v>
      </c>
      <c r="B193" s="17" t="s">
        <v>3727</v>
      </c>
      <c r="C193" s="17" t="s">
        <v>2775</v>
      </c>
      <c r="D193" s="17" t="s">
        <v>948</v>
      </c>
      <c r="E193">
        <v>17.261999999987893</v>
      </c>
      <c r="F193">
        <v>1.558999999999287</v>
      </c>
      <c r="G193">
        <v>26.910000000003492</v>
      </c>
    </row>
    <row r="194" spans="1:8" x14ac:dyDescent="0.2">
      <c r="A194" s="17" t="s">
        <v>946</v>
      </c>
      <c r="B194" s="17" t="s">
        <v>3727</v>
      </c>
      <c r="C194" s="17" t="s">
        <v>2780</v>
      </c>
      <c r="D194" s="17" t="s">
        <v>948</v>
      </c>
      <c r="E194">
        <v>21.50800000000163</v>
      </c>
      <c r="F194">
        <v>1.558999999999287</v>
      </c>
      <c r="G194">
        <v>33.53000000002794</v>
      </c>
      <c r="H194" s="17" t="s">
        <v>2866</v>
      </c>
    </row>
    <row r="195" spans="1:8" x14ac:dyDescent="0.2">
      <c r="A195" s="17" t="s">
        <v>946</v>
      </c>
      <c r="B195" s="17" t="s">
        <v>2867</v>
      </c>
      <c r="C195" s="17" t="s">
        <v>2780</v>
      </c>
      <c r="D195" s="17" t="s">
        <v>951</v>
      </c>
      <c r="E195">
        <v>6.8989999999976135</v>
      </c>
      <c r="F195">
        <v>2.8990000000012515</v>
      </c>
      <c r="G195">
        <v>20</v>
      </c>
      <c r="H195" s="17" t="s">
        <v>2868</v>
      </c>
    </row>
    <row r="196" spans="1:8" x14ac:dyDescent="0.2">
      <c r="A196" s="17" t="s">
        <v>946</v>
      </c>
      <c r="B196" s="17" t="s">
        <v>2867</v>
      </c>
      <c r="C196" s="17" t="s">
        <v>2824</v>
      </c>
      <c r="D196" s="17" t="s">
        <v>951</v>
      </c>
      <c r="E196">
        <v>5.1710000000020955</v>
      </c>
      <c r="F196">
        <v>2.8990000000012515</v>
      </c>
      <c r="G196">
        <v>14.990000000005239</v>
      </c>
      <c r="H196" s="17" t="s">
        <v>2869</v>
      </c>
    </row>
    <row r="197" spans="1:8" x14ac:dyDescent="0.2">
      <c r="A197" s="17" t="s">
        <v>946</v>
      </c>
      <c r="B197" s="17" t="s">
        <v>895</v>
      </c>
      <c r="C197" s="17" t="s">
        <v>2766</v>
      </c>
      <c r="D197" s="17" t="s">
        <v>2730</v>
      </c>
      <c r="E197">
        <v>2</v>
      </c>
      <c r="F197">
        <v>22.730000000010477</v>
      </c>
      <c r="G197">
        <v>45.460000000020955</v>
      </c>
      <c r="H197" s="17" t="s">
        <v>2870</v>
      </c>
    </row>
    <row r="198" spans="1:8" x14ac:dyDescent="0.2">
      <c r="A198" s="17" t="s">
        <v>946</v>
      </c>
      <c r="B198" s="17" t="s">
        <v>895</v>
      </c>
      <c r="C198" s="17" t="s">
        <v>2766</v>
      </c>
      <c r="D198" s="17" t="s">
        <v>947</v>
      </c>
      <c r="E198">
        <v>37.021999999997206</v>
      </c>
      <c r="F198">
        <v>2.1990000000005239</v>
      </c>
      <c r="G198">
        <v>81.410000000032596</v>
      </c>
    </row>
    <row r="199" spans="1:8" x14ac:dyDescent="0.2">
      <c r="A199" s="17" t="s">
        <v>946</v>
      </c>
      <c r="B199" s="17" t="s">
        <v>895</v>
      </c>
      <c r="C199" s="17" t="s">
        <v>2773</v>
      </c>
      <c r="D199" s="17" t="s">
        <v>947</v>
      </c>
      <c r="E199">
        <v>10.009999999994761</v>
      </c>
      <c r="F199">
        <v>2.1990000000005239</v>
      </c>
      <c r="G199">
        <v>22.010000000009313</v>
      </c>
      <c r="H199" s="17" t="s">
        <v>2871</v>
      </c>
    </row>
    <row r="200" spans="1:8" x14ac:dyDescent="0.2">
      <c r="A200" s="17" t="s">
        <v>946</v>
      </c>
      <c r="B200" s="17" t="s">
        <v>895</v>
      </c>
      <c r="C200" s="17" t="s">
        <v>2773</v>
      </c>
      <c r="D200" s="17" t="s">
        <v>948</v>
      </c>
      <c r="E200">
        <v>5.2730000000010477</v>
      </c>
      <c r="F200">
        <v>1.558999999999287</v>
      </c>
      <c r="G200">
        <v>8.2200000000011642</v>
      </c>
    </row>
    <row r="201" spans="1:8" x14ac:dyDescent="0.2">
      <c r="A201" s="17" t="s">
        <v>946</v>
      </c>
      <c r="B201" s="17" t="s">
        <v>895</v>
      </c>
      <c r="C201" s="17" t="s">
        <v>2778</v>
      </c>
      <c r="D201" s="17" t="s">
        <v>2857</v>
      </c>
      <c r="E201">
        <v>1</v>
      </c>
      <c r="F201">
        <v>10.69999999999709</v>
      </c>
      <c r="G201">
        <v>10.69999999999709</v>
      </c>
      <c r="H201" s="17" t="s">
        <v>2872</v>
      </c>
    </row>
    <row r="202" spans="1:8" x14ac:dyDescent="0.2">
      <c r="A202" s="17" t="s">
        <v>946</v>
      </c>
      <c r="B202" s="17" t="s">
        <v>895</v>
      </c>
      <c r="C202" s="17" t="s">
        <v>2778</v>
      </c>
      <c r="D202" s="17" t="s">
        <v>2873</v>
      </c>
      <c r="E202">
        <v>2</v>
      </c>
      <c r="F202">
        <v>5.4800000000032014</v>
      </c>
      <c r="G202">
        <v>10.960000000006403</v>
      </c>
    </row>
    <row r="203" spans="1:8" x14ac:dyDescent="0.2">
      <c r="A203" s="17" t="s">
        <v>946</v>
      </c>
      <c r="B203" s="17" t="s">
        <v>895</v>
      </c>
      <c r="C203" s="17" t="s">
        <v>2778</v>
      </c>
      <c r="D203" s="17" t="s">
        <v>947</v>
      </c>
      <c r="E203">
        <v>22.752000000007683</v>
      </c>
      <c r="F203">
        <v>2.1990000000005239</v>
      </c>
      <c r="G203">
        <v>50.03000000002794</v>
      </c>
    </row>
    <row r="204" spans="1:8" x14ac:dyDescent="0.2">
      <c r="A204" s="17" t="s">
        <v>946</v>
      </c>
      <c r="B204" s="17" t="s">
        <v>895</v>
      </c>
      <c r="C204" s="17" t="s">
        <v>2778</v>
      </c>
      <c r="D204" s="17" t="s">
        <v>948</v>
      </c>
      <c r="E204">
        <v>7.0559999999968568</v>
      </c>
      <c r="F204">
        <v>1.558999999999287</v>
      </c>
      <c r="G204">
        <v>11</v>
      </c>
    </row>
    <row r="205" spans="1:8" x14ac:dyDescent="0.2">
      <c r="A205" s="17" t="s">
        <v>946</v>
      </c>
      <c r="B205" s="17" t="s">
        <v>895</v>
      </c>
      <c r="C205" s="17" t="s">
        <v>2824</v>
      </c>
      <c r="D205" s="17" t="s">
        <v>947</v>
      </c>
      <c r="E205">
        <v>30.551000000006752</v>
      </c>
      <c r="F205">
        <v>2.1990000000005239</v>
      </c>
      <c r="G205">
        <v>67.180000000051223</v>
      </c>
      <c r="H205" s="17" t="s">
        <v>2874</v>
      </c>
    </row>
    <row r="206" spans="1:8" x14ac:dyDescent="0.2">
      <c r="A206" s="17" t="s">
        <v>946</v>
      </c>
      <c r="B206" s="17" t="s">
        <v>895</v>
      </c>
      <c r="C206" s="17" t="s">
        <v>2824</v>
      </c>
      <c r="D206" s="17" t="s">
        <v>948</v>
      </c>
      <c r="E206">
        <v>8.2430000000022119</v>
      </c>
      <c r="F206">
        <v>1.558999999999287</v>
      </c>
      <c r="G206">
        <v>12.850000000005821</v>
      </c>
    </row>
    <row r="207" spans="1:8" x14ac:dyDescent="0.2">
      <c r="A207" s="17" t="s">
        <v>946</v>
      </c>
      <c r="B207" s="17" t="s">
        <v>4051</v>
      </c>
      <c r="C207" s="17" t="s">
        <v>2762</v>
      </c>
      <c r="D207" s="17" t="s">
        <v>499</v>
      </c>
      <c r="E207">
        <v>1</v>
      </c>
      <c r="F207">
        <v>14.789999999993597</v>
      </c>
      <c r="G207">
        <v>14.789999999993597</v>
      </c>
      <c r="H207" s="17" t="s">
        <v>2875</v>
      </c>
    </row>
    <row r="208" spans="1:8" x14ac:dyDescent="0.2">
      <c r="A208" s="17" t="s">
        <v>946</v>
      </c>
      <c r="B208" s="17" t="s">
        <v>4051</v>
      </c>
      <c r="C208" s="17" t="s">
        <v>2762</v>
      </c>
      <c r="D208" s="17" t="s">
        <v>948</v>
      </c>
      <c r="E208">
        <v>7.4990000000034343</v>
      </c>
      <c r="F208">
        <v>1.558999999999287</v>
      </c>
      <c r="G208">
        <v>11.690000000002328</v>
      </c>
    </row>
    <row r="209" spans="1:9" x14ac:dyDescent="0.2">
      <c r="A209" s="17" t="s">
        <v>946</v>
      </c>
      <c r="B209" s="17" t="s">
        <v>4051</v>
      </c>
      <c r="C209" s="17" t="s">
        <v>2764</v>
      </c>
      <c r="D209" s="17" t="s">
        <v>948</v>
      </c>
      <c r="E209">
        <v>7.966999999996915</v>
      </c>
      <c r="F209">
        <v>1.558999999999287</v>
      </c>
      <c r="G209">
        <v>12.419999999998254</v>
      </c>
      <c r="H209" s="17" t="s">
        <v>2876</v>
      </c>
    </row>
    <row r="210" spans="1:9" x14ac:dyDescent="0.2">
      <c r="A210" s="17" t="s">
        <v>946</v>
      </c>
      <c r="B210" s="17" t="s">
        <v>4051</v>
      </c>
      <c r="C210" s="17" t="s">
        <v>2766</v>
      </c>
      <c r="D210" s="17" t="s">
        <v>948</v>
      </c>
      <c r="E210">
        <v>8.5249999999941792</v>
      </c>
      <c r="F210">
        <v>1.558999999999287</v>
      </c>
      <c r="G210">
        <v>13.289999999993597</v>
      </c>
      <c r="H210" s="17" t="s">
        <v>2877</v>
      </c>
    </row>
    <row r="211" spans="1:9" x14ac:dyDescent="0.2">
      <c r="A211" s="17" t="s">
        <v>946</v>
      </c>
      <c r="B211" s="17" t="s">
        <v>4051</v>
      </c>
      <c r="C211" s="17" t="s">
        <v>2768</v>
      </c>
      <c r="D211" s="17" t="s">
        <v>948</v>
      </c>
      <c r="E211">
        <v>10.206000000005588</v>
      </c>
      <c r="F211">
        <v>1.558999999999287</v>
      </c>
      <c r="G211">
        <v>15.910000000003492</v>
      </c>
      <c r="H211" s="17" t="s">
        <v>2878</v>
      </c>
    </row>
    <row r="212" spans="1:9" x14ac:dyDescent="0.2">
      <c r="A212" s="17" t="s">
        <v>946</v>
      </c>
      <c r="B212" s="17" t="s">
        <v>4051</v>
      </c>
      <c r="C212" s="17" t="s">
        <v>2793</v>
      </c>
      <c r="D212" s="17" t="s">
        <v>948</v>
      </c>
      <c r="E212">
        <v>10.456000000005588</v>
      </c>
      <c r="F212">
        <v>1.558999999999287</v>
      </c>
      <c r="G212">
        <v>16.299999999988358</v>
      </c>
      <c r="H212" s="17" t="s">
        <v>2879</v>
      </c>
    </row>
    <row r="213" spans="1:9" x14ac:dyDescent="0.2">
      <c r="A213" s="17" t="s">
        <v>946</v>
      </c>
      <c r="B213" s="17" t="s">
        <v>4051</v>
      </c>
      <c r="C213" s="17" t="s">
        <v>2775</v>
      </c>
      <c r="D213" s="17" t="s">
        <v>948</v>
      </c>
      <c r="E213">
        <v>8.6269999999931315</v>
      </c>
      <c r="F213">
        <v>1.558999999999287</v>
      </c>
      <c r="G213">
        <v>13.44999999999709</v>
      </c>
      <c r="H213" s="17" t="s">
        <v>2880</v>
      </c>
    </row>
    <row r="214" spans="1:9" x14ac:dyDescent="0.2">
      <c r="A214" s="17" t="s">
        <v>946</v>
      </c>
      <c r="B214" s="17" t="s">
        <v>4051</v>
      </c>
      <c r="C214" s="17" t="s">
        <v>2775</v>
      </c>
      <c r="D214" s="17" t="s">
        <v>949</v>
      </c>
      <c r="E214">
        <v>1</v>
      </c>
      <c r="F214">
        <v>12.600000000005821</v>
      </c>
      <c r="G214">
        <v>12.600000000005821</v>
      </c>
    </row>
    <row r="215" spans="1:9" x14ac:dyDescent="0.2">
      <c r="A215" s="17" t="s">
        <v>946</v>
      </c>
      <c r="B215" s="17" t="s">
        <v>4051</v>
      </c>
      <c r="C215" s="17" t="s">
        <v>2824</v>
      </c>
      <c r="D215" s="17" t="s">
        <v>948</v>
      </c>
      <c r="E215">
        <v>8.6209999999991851</v>
      </c>
      <c r="F215">
        <v>1.558999999999287</v>
      </c>
      <c r="G215">
        <v>13.440000000002328</v>
      </c>
      <c r="H215" s="17" t="s">
        <v>2881</v>
      </c>
    </row>
    <row r="216" spans="1:9" x14ac:dyDescent="0.2">
      <c r="A216" s="17" t="s">
        <v>946</v>
      </c>
      <c r="B216" s="17" t="s">
        <v>40</v>
      </c>
      <c r="C216" s="17" t="s">
        <v>2783</v>
      </c>
      <c r="D216" s="17" t="s">
        <v>950</v>
      </c>
      <c r="E216">
        <v>42.89100000000326</v>
      </c>
      <c r="F216">
        <v>2.7989999999990687</v>
      </c>
      <c r="G216">
        <v>120.05000000004657</v>
      </c>
      <c r="H216" s="17" t="s">
        <v>2882</v>
      </c>
    </row>
    <row r="217" spans="1:9" x14ac:dyDescent="0.2">
      <c r="A217" s="17" t="s">
        <v>946</v>
      </c>
      <c r="B217" s="17" t="s">
        <v>849</v>
      </c>
      <c r="C217" s="17" t="s">
        <v>2762</v>
      </c>
      <c r="D217" s="17" t="s">
        <v>951</v>
      </c>
      <c r="E217">
        <v>4.9089999999996508</v>
      </c>
      <c r="F217">
        <v>2.8990000000012515</v>
      </c>
      <c r="G217">
        <v>14.229999999995925</v>
      </c>
      <c r="H217" s="17" t="s">
        <v>2883</v>
      </c>
    </row>
    <row r="218" spans="1:9" x14ac:dyDescent="0.2">
      <c r="A218" s="17" t="s">
        <v>946</v>
      </c>
      <c r="B218" s="17" t="s">
        <v>849</v>
      </c>
      <c r="C218" s="17" t="s">
        <v>2762</v>
      </c>
      <c r="D218" s="17" t="s">
        <v>951</v>
      </c>
      <c r="E218">
        <v>3.4809999999997672</v>
      </c>
      <c r="F218">
        <v>2.8990000000012515</v>
      </c>
      <c r="G218">
        <v>10.089999999996508</v>
      </c>
      <c r="H218" s="17" t="s">
        <v>2884</v>
      </c>
    </row>
    <row r="219" spans="1:9" x14ac:dyDescent="0.2">
      <c r="A219" s="17" t="s">
        <v>946</v>
      </c>
      <c r="B219" s="17" t="s">
        <v>849</v>
      </c>
      <c r="C219" s="17" t="s">
        <v>2764</v>
      </c>
      <c r="D219" s="17" t="s">
        <v>951</v>
      </c>
      <c r="E219">
        <v>2.4219999999986612</v>
      </c>
      <c r="F219">
        <v>2.8990000000012515</v>
      </c>
      <c r="G219">
        <v>7.0199999999967986</v>
      </c>
      <c r="H219" s="17" t="s">
        <v>2885</v>
      </c>
    </row>
    <row r="220" spans="1:9" x14ac:dyDescent="0.2">
      <c r="A220" s="17" t="s">
        <v>946</v>
      </c>
      <c r="B220" s="17" t="s">
        <v>849</v>
      </c>
      <c r="C220" s="17" t="s">
        <v>2764</v>
      </c>
      <c r="D220" s="17" t="s">
        <v>951</v>
      </c>
      <c r="E220">
        <v>8.6309999999939464</v>
      </c>
      <c r="F220">
        <v>2.8990000000012515</v>
      </c>
      <c r="G220">
        <v>25.019999999989523</v>
      </c>
      <c r="H220" s="17" t="s">
        <v>2886</v>
      </c>
    </row>
    <row r="221" spans="1:9" x14ac:dyDescent="0.2">
      <c r="A221" s="17" t="s">
        <v>946</v>
      </c>
      <c r="B221" s="17" t="s">
        <v>849</v>
      </c>
      <c r="C221" s="17" t="s">
        <v>2770</v>
      </c>
      <c r="D221" s="17" t="s">
        <v>951</v>
      </c>
      <c r="E221">
        <v>2.4219999999986612</v>
      </c>
      <c r="F221">
        <v>2.8990000000012515</v>
      </c>
      <c r="G221">
        <v>7.0199999999967986</v>
      </c>
      <c r="H221" s="17" t="s">
        <v>2887</v>
      </c>
    </row>
    <row r="222" spans="1:9" x14ac:dyDescent="0.2">
      <c r="A222" s="17" t="s">
        <v>946</v>
      </c>
      <c r="B222" s="17" t="s">
        <v>849</v>
      </c>
      <c r="C222" s="17" t="s">
        <v>2766</v>
      </c>
      <c r="D222" s="17" t="s">
        <v>951</v>
      </c>
      <c r="E222">
        <v>2.4219999999986612</v>
      </c>
      <c r="F222">
        <v>2.8990000000012515</v>
      </c>
      <c r="G222">
        <v>7.0199999999967986</v>
      </c>
      <c r="H222" s="17" t="s">
        <v>2888</v>
      </c>
    </row>
    <row r="223" spans="1:9" x14ac:dyDescent="0.2">
      <c r="A223" s="17" t="s">
        <v>946</v>
      </c>
      <c r="B223" s="17" t="s">
        <v>849</v>
      </c>
      <c r="C223" s="17" t="s">
        <v>2768</v>
      </c>
      <c r="D223" s="17" t="s">
        <v>951</v>
      </c>
      <c r="E223">
        <v>4.8300000000017462</v>
      </c>
      <c r="F223">
        <v>2.8990000000012515</v>
      </c>
      <c r="G223">
        <v>14</v>
      </c>
      <c r="H223" s="17" t="s">
        <v>2889</v>
      </c>
      <c r="I223">
        <v>1</v>
      </c>
    </row>
    <row r="224" spans="1:9" x14ac:dyDescent="0.2">
      <c r="A224" s="17" t="s">
        <v>946</v>
      </c>
      <c r="B224" s="17" t="s">
        <v>849</v>
      </c>
      <c r="C224" s="17" t="s">
        <v>2768</v>
      </c>
      <c r="D224" s="17" t="s">
        <v>951</v>
      </c>
      <c r="E224">
        <v>5.1089999999967404</v>
      </c>
      <c r="F224">
        <v>2.8990000000012515</v>
      </c>
      <c r="G224">
        <v>14.809999999997672</v>
      </c>
      <c r="H224" s="17" t="s">
        <v>2890</v>
      </c>
    </row>
    <row r="225" spans="1:8" x14ac:dyDescent="0.2">
      <c r="A225" s="17" t="s">
        <v>946</v>
      </c>
      <c r="B225" s="17" t="s">
        <v>849</v>
      </c>
      <c r="C225" s="17" t="s">
        <v>2802</v>
      </c>
      <c r="D225" s="17" t="s">
        <v>951</v>
      </c>
      <c r="E225">
        <v>4.8300000000017462</v>
      </c>
      <c r="F225">
        <v>2.8990000000012515</v>
      </c>
      <c r="G225">
        <v>14</v>
      </c>
      <c r="H225" s="17" t="s">
        <v>2891</v>
      </c>
    </row>
    <row r="226" spans="1:8" x14ac:dyDescent="0.2">
      <c r="A226" s="17" t="s">
        <v>946</v>
      </c>
      <c r="B226" s="17" t="s">
        <v>849</v>
      </c>
      <c r="C226" s="17" t="s">
        <v>2786</v>
      </c>
      <c r="D226" s="17" t="s">
        <v>951</v>
      </c>
      <c r="E226">
        <v>2.4219999999986612</v>
      </c>
      <c r="F226">
        <v>2.8990000000012515</v>
      </c>
      <c r="G226">
        <v>7.0199999999967986</v>
      </c>
      <c r="H226" s="17" t="s">
        <v>2892</v>
      </c>
    </row>
    <row r="227" spans="1:8" x14ac:dyDescent="0.2">
      <c r="A227" s="17" t="s">
        <v>946</v>
      </c>
      <c r="B227" s="17" t="s">
        <v>849</v>
      </c>
      <c r="C227" s="17" t="s">
        <v>2786</v>
      </c>
      <c r="D227" s="17" t="s">
        <v>951</v>
      </c>
      <c r="E227">
        <v>10.349000000001979</v>
      </c>
      <c r="F227">
        <v>2.8990000000012515</v>
      </c>
      <c r="G227">
        <v>30</v>
      </c>
      <c r="H227" s="17" t="s">
        <v>2893</v>
      </c>
    </row>
    <row r="228" spans="1:8" x14ac:dyDescent="0.2">
      <c r="A228" s="17" t="s">
        <v>946</v>
      </c>
      <c r="B228" s="17" t="s">
        <v>849</v>
      </c>
      <c r="C228" s="17" t="s">
        <v>2778</v>
      </c>
      <c r="D228" s="17" t="s">
        <v>951</v>
      </c>
      <c r="E228">
        <v>2.4219999999986612</v>
      </c>
      <c r="F228">
        <v>2.8990000000012515</v>
      </c>
      <c r="G228">
        <v>7.0199999999967986</v>
      </c>
      <c r="H228" s="17" t="s">
        <v>2894</v>
      </c>
    </row>
    <row r="229" spans="1:8" x14ac:dyDescent="0.2">
      <c r="A229" s="17" t="s">
        <v>946</v>
      </c>
      <c r="B229" s="17" t="s">
        <v>849</v>
      </c>
      <c r="C229" s="17" t="s">
        <v>2793</v>
      </c>
      <c r="D229" s="17" t="s">
        <v>951</v>
      </c>
      <c r="E229">
        <v>0.21100000000001273</v>
      </c>
      <c r="F229">
        <v>2.8990000000012515</v>
      </c>
      <c r="G229">
        <v>0.60999999999967258</v>
      </c>
      <c r="H229" s="17" t="s">
        <v>2895</v>
      </c>
    </row>
    <row r="230" spans="1:8" x14ac:dyDescent="0.2">
      <c r="A230" s="17" t="s">
        <v>946</v>
      </c>
      <c r="B230" s="17" t="s">
        <v>849</v>
      </c>
      <c r="C230" s="17" t="s">
        <v>2793</v>
      </c>
      <c r="D230" s="17" t="s">
        <v>951</v>
      </c>
      <c r="E230">
        <v>2.2119999999995343</v>
      </c>
      <c r="F230">
        <v>2.8990000000012515</v>
      </c>
      <c r="G230">
        <v>6.4100000000034925</v>
      </c>
    </row>
    <row r="231" spans="1:8" x14ac:dyDescent="0.2">
      <c r="A231" s="17" t="s">
        <v>946</v>
      </c>
      <c r="B231" s="17" t="s">
        <v>849</v>
      </c>
      <c r="C231" s="17" t="s">
        <v>2793</v>
      </c>
      <c r="D231" s="17" t="s">
        <v>951</v>
      </c>
      <c r="E231">
        <v>8.6239999999961583</v>
      </c>
      <c r="F231">
        <v>2.8990000000012515</v>
      </c>
      <c r="G231">
        <v>25</v>
      </c>
      <c r="H231" s="17" t="s">
        <v>2896</v>
      </c>
    </row>
    <row r="232" spans="1:8" x14ac:dyDescent="0.2">
      <c r="A232" s="17" t="s">
        <v>946</v>
      </c>
      <c r="B232" s="17" t="s">
        <v>849</v>
      </c>
      <c r="C232" s="17" t="s">
        <v>2775</v>
      </c>
      <c r="D232" s="17" t="s">
        <v>951</v>
      </c>
      <c r="E232">
        <v>2.4150000000008731</v>
      </c>
      <c r="F232">
        <v>2.8990000000012515</v>
      </c>
      <c r="G232">
        <v>7</v>
      </c>
      <c r="H232" s="17" t="s">
        <v>2897</v>
      </c>
    </row>
    <row r="233" spans="1:8" x14ac:dyDescent="0.2">
      <c r="A233" s="17" t="s">
        <v>946</v>
      </c>
      <c r="B233" s="17" t="s">
        <v>849</v>
      </c>
      <c r="C233" s="17" t="s">
        <v>2780</v>
      </c>
      <c r="D233" s="17" t="s">
        <v>951</v>
      </c>
      <c r="E233">
        <v>2.4150000000008731</v>
      </c>
      <c r="F233">
        <v>2.8990000000012515</v>
      </c>
      <c r="G233">
        <v>7</v>
      </c>
      <c r="H233" s="17" t="s">
        <v>2898</v>
      </c>
    </row>
    <row r="234" spans="1:8" x14ac:dyDescent="0.2">
      <c r="A234" s="17" t="s">
        <v>946</v>
      </c>
      <c r="B234" s="17" t="s">
        <v>849</v>
      </c>
      <c r="C234" s="17" t="s">
        <v>2824</v>
      </c>
      <c r="D234" s="17" t="s">
        <v>951</v>
      </c>
      <c r="E234">
        <v>4.8190000000031432</v>
      </c>
      <c r="F234">
        <v>2.8990000000012515</v>
      </c>
      <c r="G234">
        <v>13.970000000001164</v>
      </c>
      <c r="H234" s="17" t="s">
        <v>2899</v>
      </c>
    </row>
    <row r="235" spans="1:8" x14ac:dyDescent="0.2">
      <c r="A235" s="17" t="s">
        <v>946</v>
      </c>
      <c r="B235" s="17" t="s">
        <v>849</v>
      </c>
      <c r="C235" s="17" t="s">
        <v>2824</v>
      </c>
      <c r="D235" s="17" t="s">
        <v>951</v>
      </c>
      <c r="E235">
        <v>3.4599999999991269</v>
      </c>
      <c r="F235">
        <v>2.8990000000012515</v>
      </c>
      <c r="G235">
        <v>10.029999999998836</v>
      </c>
      <c r="H235" s="17" t="s">
        <v>2900</v>
      </c>
    </row>
    <row r="236" spans="1:8" x14ac:dyDescent="0.2">
      <c r="A236" s="17" t="s">
        <v>946</v>
      </c>
      <c r="B236" s="17" t="s">
        <v>1807</v>
      </c>
      <c r="C236" s="17" t="s">
        <v>2764</v>
      </c>
      <c r="D236" s="17" t="s">
        <v>951</v>
      </c>
      <c r="E236">
        <v>9.3899999999994179</v>
      </c>
      <c r="F236">
        <v>2.8990000000012515</v>
      </c>
      <c r="G236">
        <v>27.220000000001164</v>
      </c>
      <c r="H236" s="17" t="s">
        <v>2901</v>
      </c>
    </row>
    <row r="237" spans="1:8" x14ac:dyDescent="0.2">
      <c r="A237" s="17" t="s">
        <v>946</v>
      </c>
      <c r="B237" s="17" t="s">
        <v>54</v>
      </c>
      <c r="C237" s="17" t="s">
        <v>2793</v>
      </c>
      <c r="D237" s="17" t="s">
        <v>951</v>
      </c>
      <c r="E237">
        <v>5.1820000000006985</v>
      </c>
      <c r="F237">
        <v>2.8990000000012515</v>
      </c>
      <c r="G237">
        <v>15.020000000004075</v>
      </c>
      <c r="H237" s="17" t="s">
        <v>2902</v>
      </c>
    </row>
    <row r="238" spans="1:8" x14ac:dyDescent="0.2">
      <c r="A238" s="17" t="s">
        <v>946</v>
      </c>
      <c r="B238" s="17" t="s">
        <v>54</v>
      </c>
      <c r="C238" s="17" t="s">
        <v>2775</v>
      </c>
      <c r="D238" s="17" t="s">
        <v>950</v>
      </c>
      <c r="E238">
        <v>7.1489999999976135</v>
      </c>
      <c r="F238">
        <v>2.7989999999990687</v>
      </c>
      <c r="G238">
        <v>20.010000000009313</v>
      </c>
      <c r="H238" s="17" t="s">
        <v>2903</v>
      </c>
    </row>
    <row r="239" spans="1:8" x14ac:dyDescent="0.2">
      <c r="A239" s="17" t="s">
        <v>946</v>
      </c>
      <c r="B239" s="17" t="s">
        <v>54</v>
      </c>
      <c r="C239" s="17" t="s">
        <v>2780</v>
      </c>
      <c r="D239" s="17" t="s">
        <v>950</v>
      </c>
      <c r="E239">
        <v>5.3600000000005821</v>
      </c>
      <c r="F239">
        <v>2.7989999999990687</v>
      </c>
      <c r="G239">
        <v>15</v>
      </c>
      <c r="H239" s="17" t="s">
        <v>2904</v>
      </c>
    </row>
    <row r="240" spans="1:8" x14ac:dyDescent="0.2">
      <c r="A240" s="17" t="s">
        <v>946</v>
      </c>
      <c r="B240" s="17" t="s">
        <v>54</v>
      </c>
      <c r="C240" s="17" t="s">
        <v>2824</v>
      </c>
      <c r="D240" s="17" t="s">
        <v>950</v>
      </c>
      <c r="E240">
        <v>5.3700000000026193</v>
      </c>
      <c r="F240">
        <v>2.7989999999990687</v>
      </c>
      <c r="G240">
        <v>15.029999999998836</v>
      </c>
      <c r="H240" s="17" t="s">
        <v>2905</v>
      </c>
    </row>
    <row r="241" spans="1:8" x14ac:dyDescent="0.2">
      <c r="A241" s="17" t="s">
        <v>946</v>
      </c>
      <c r="B241" s="17" t="s">
        <v>2906</v>
      </c>
      <c r="C241" s="17" t="s">
        <v>2824</v>
      </c>
      <c r="D241" s="17" t="s">
        <v>947</v>
      </c>
      <c r="E241">
        <v>9.5500000000029104</v>
      </c>
      <c r="F241">
        <v>2.1990000000005239</v>
      </c>
      <c r="G241">
        <v>21</v>
      </c>
      <c r="H241" s="17" t="s">
        <v>2907</v>
      </c>
    </row>
    <row r="242" spans="1:8" x14ac:dyDescent="0.2">
      <c r="A242" s="17" t="s">
        <v>946</v>
      </c>
      <c r="B242" s="17" t="s">
        <v>2906</v>
      </c>
      <c r="C242" s="17" t="s">
        <v>2824</v>
      </c>
      <c r="D242" s="17" t="s">
        <v>948</v>
      </c>
      <c r="E242">
        <v>12.111000000004424</v>
      </c>
      <c r="F242">
        <v>1.558999999999287</v>
      </c>
      <c r="G242">
        <v>18.880000000004657</v>
      </c>
    </row>
    <row r="243" spans="1:8" x14ac:dyDescent="0.2">
      <c r="A243" s="17" t="s">
        <v>946</v>
      </c>
      <c r="B243" s="17" t="s">
        <v>822</v>
      </c>
      <c r="C243" s="17" t="s">
        <v>2764</v>
      </c>
      <c r="D243" s="17" t="s">
        <v>951</v>
      </c>
      <c r="E243">
        <v>33.960000000020955</v>
      </c>
      <c r="F243">
        <v>2.8990000000012515</v>
      </c>
      <c r="G243">
        <v>98.449999999953434</v>
      </c>
      <c r="H243" s="17" t="s">
        <v>2908</v>
      </c>
    </row>
    <row r="244" spans="1:8" x14ac:dyDescent="0.2">
      <c r="A244" s="17" t="s">
        <v>946</v>
      </c>
      <c r="B244" s="17" t="s">
        <v>822</v>
      </c>
      <c r="C244" s="17" t="s">
        <v>2768</v>
      </c>
      <c r="D244" s="17" t="s">
        <v>950</v>
      </c>
      <c r="E244">
        <v>23.920000000012806</v>
      </c>
      <c r="F244">
        <v>2.7989999999990687</v>
      </c>
      <c r="G244">
        <v>66.949999999953434</v>
      </c>
      <c r="H244" s="17" t="s">
        <v>2909</v>
      </c>
    </row>
    <row r="245" spans="1:8" x14ac:dyDescent="0.2">
      <c r="A245" s="17" t="s">
        <v>946</v>
      </c>
      <c r="B245" s="17" t="s">
        <v>822</v>
      </c>
      <c r="C245" s="17" t="s">
        <v>2786</v>
      </c>
      <c r="D245" s="17" t="s">
        <v>951</v>
      </c>
      <c r="E245">
        <v>31.021999999997206</v>
      </c>
      <c r="F245">
        <v>2.8990000000012515</v>
      </c>
      <c r="G245">
        <v>89.930000000051223</v>
      </c>
      <c r="H245" s="17" t="s">
        <v>2910</v>
      </c>
    </row>
    <row r="246" spans="1:8" x14ac:dyDescent="0.2">
      <c r="A246" s="17" t="s">
        <v>946</v>
      </c>
      <c r="B246" s="17" t="s">
        <v>822</v>
      </c>
      <c r="C246" s="17" t="s">
        <v>2780</v>
      </c>
      <c r="D246" s="17" t="s">
        <v>951</v>
      </c>
      <c r="E246">
        <v>32.091000000014901</v>
      </c>
      <c r="F246">
        <v>2.8990000000012515</v>
      </c>
      <c r="G246">
        <v>93.03000000002794</v>
      </c>
      <c r="H246" s="17" t="s">
        <v>2911</v>
      </c>
    </row>
    <row r="247" spans="1:8" x14ac:dyDescent="0.2">
      <c r="A247" s="17" t="s">
        <v>946</v>
      </c>
      <c r="B247" s="17" t="s">
        <v>844</v>
      </c>
      <c r="C247" s="17" t="s">
        <v>2764</v>
      </c>
      <c r="D247" s="17" t="s">
        <v>947</v>
      </c>
      <c r="E247">
        <v>18.190999999991618</v>
      </c>
      <c r="F247">
        <v>2.1990000000005239</v>
      </c>
      <c r="G247">
        <v>40</v>
      </c>
      <c r="H247" s="17" t="s">
        <v>2912</v>
      </c>
    </row>
    <row r="248" spans="1:8" x14ac:dyDescent="0.2">
      <c r="A248" s="17" t="s">
        <v>946</v>
      </c>
      <c r="B248" s="17" t="s">
        <v>844</v>
      </c>
      <c r="C248" s="17" t="s">
        <v>2786</v>
      </c>
      <c r="D248" s="17" t="s">
        <v>947</v>
      </c>
      <c r="E248">
        <v>45.479999999981374</v>
      </c>
      <c r="F248">
        <v>2.1990000000005239</v>
      </c>
      <c r="G248">
        <v>100.01000000000931</v>
      </c>
      <c r="H248" s="17" t="s">
        <v>2913</v>
      </c>
    </row>
    <row r="249" spans="1:8" x14ac:dyDescent="0.2">
      <c r="A249" s="17" t="s">
        <v>946</v>
      </c>
      <c r="B249" s="17" t="s">
        <v>844</v>
      </c>
      <c r="C249" s="17" t="s">
        <v>2778</v>
      </c>
      <c r="D249" s="17" t="s">
        <v>947</v>
      </c>
      <c r="E249">
        <v>11.369000000006054</v>
      </c>
      <c r="F249">
        <v>2.1990000000005239</v>
      </c>
      <c r="G249">
        <v>25</v>
      </c>
      <c r="H249" s="17" t="s">
        <v>2914</v>
      </c>
    </row>
    <row r="250" spans="1:8" x14ac:dyDescent="0.2">
      <c r="A250" s="17" t="s">
        <v>946</v>
      </c>
      <c r="B250" s="17" t="s">
        <v>844</v>
      </c>
      <c r="C250" s="17" t="s">
        <v>2793</v>
      </c>
      <c r="D250" s="17" t="s">
        <v>947</v>
      </c>
      <c r="E250">
        <v>11.369000000006054</v>
      </c>
      <c r="F250">
        <v>2.1990000000005239</v>
      </c>
      <c r="G250">
        <v>25</v>
      </c>
      <c r="H250" s="17" t="s">
        <v>2915</v>
      </c>
    </row>
    <row r="251" spans="1:8" x14ac:dyDescent="0.2">
      <c r="A251" s="17" t="s">
        <v>946</v>
      </c>
      <c r="B251" s="17" t="s">
        <v>844</v>
      </c>
      <c r="C251" s="17" t="s">
        <v>2775</v>
      </c>
      <c r="D251" s="17" t="s">
        <v>947</v>
      </c>
      <c r="E251">
        <v>18.190999999991618</v>
      </c>
      <c r="F251">
        <v>2.1990000000005239</v>
      </c>
      <c r="G251">
        <v>40</v>
      </c>
      <c r="H251" s="17" t="s">
        <v>2916</v>
      </c>
    </row>
    <row r="252" spans="1:8" x14ac:dyDescent="0.2">
      <c r="A252" s="17" t="s">
        <v>946</v>
      </c>
      <c r="B252" s="17" t="s">
        <v>860</v>
      </c>
      <c r="C252" s="17" t="s">
        <v>2762</v>
      </c>
      <c r="D252" s="17" t="s">
        <v>951</v>
      </c>
      <c r="E252">
        <v>10.349000000001979</v>
      </c>
      <c r="F252">
        <v>2.8990000000012515</v>
      </c>
      <c r="G252">
        <v>30</v>
      </c>
      <c r="H252" s="17" t="s">
        <v>2917</v>
      </c>
    </row>
    <row r="253" spans="1:8" x14ac:dyDescent="0.2">
      <c r="A253" s="17" t="s">
        <v>946</v>
      </c>
      <c r="B253" s="17" t="s">
        <v>860</v>
      </c>
      <c r="C253" s="17" t="s">
        <v>2770</v>
      </c>
      <c r="D253" s="17" t="s">
        <v>950</v>
      </c>
      <c r="E253">
        <v>10.721999999994296</v>
      </c>
      <c r="F253">
        <v>2.7989999999990687</v>
      </c>
      <c r="G253">
        <v>30.010000000009313</v>
      </c>
      <c r="H253" s="17" t="s">
        <v>2918</v>
      </c>
    </row>
    <row r="254" spans="1:8" x14ac:dyDescent="0.2">
      <c r="A254" s="17" t="s">
        <v>946</v>
      </c>
      <c r="B254" s="17" t="s">
        <v>860</v>
      </c>
      <c r="C254" s="17" t="s">
        <v>2766</v>
      </c>
      <c r="D254" s="17" t="s">
        <v>951</v>
      </c>
      <c r="E254">
        <v>10.349000000001979</v>
      </c>
      <c r="F254">
        <v>2.8990000000012515</v>
      </c>
      <c r="G254">
        <v>30</v>
      </c>
      <c r="H254" s="17" t="s">
        <v>2919</v>
      </c>
    </row>
    <row r="255" spans="1:8" x14ac:dyDescent="0.2">
      <c r="A255" s="17" t="s">
        <v>946</v>
      </c>
      <c r="B255" s="17" t="s">
        <v>860</v>
      </c>
      <c r="C255" s="17" t="s">
        <v>2768</v>
      </c>
      <c r="D255" s="17" t="s">
        <v>950</v>
      </c>
      <c r="E255">
        <v>10.718999999997322</v>
      </c>
      <c r="F255">
        <v>2.7989999999990687</v>
      </c>
      <c r="G255">
        <v>30</v>
      </c>
      <c r="H255" s="17" t="s">
        <v>2920</v>
      </c>
    </row>
    <row r="256" spans="1:8" x14ac:dyDescent="0.2">
      <c r="A256" s="17" t="s">
        <v>946</v>
      </c>
      <c r="B256" s="17" t="s">
        <v>860</v>
      </c>
      <c r="C256" s="17" t="s">
        <v>2786</v>
      </c>
      <c r="D256" s="17" t="s">
        <v>951</v>
      </c>
      <c r="E256">
        <v>10.701000000000931</v>
      </c>
      <c r="F256">
        <v>2.8990000000012515</v>
      </c>
      <c r="G256">
        <v>31.019999999989523</v>
      </c>
      <c r="H256" s="17" t="s">
        <v>2921</v>
      </c>
    </row>
    <row r="257" spans="1:8" x14ac:dyDescent="0.2">
      <c r="A257" s="17" t="s">
        <v>946</v>
      </c>
      <c r="B257" s="17" t="s">
        <v>860</v>
      </c>
      <c r="C257" s="17" t="s">
        <v>2778</v>
      </c>
      <c r="D257" s="17" t="s">
        <v>950</v>
      </c>
      <c r="E257">
        <v>10.718999999997322</v>
      </c>
      <c r="F257">
        <v>2.7989999999990687</v>
      </c>
      <c r="G257">
        <v>30</v>
      </c>
      <c r="H257" s="17" t="s">
        <v>2922</v>
      </c>
    </row>
    <row r="258" spans="1:8" x14ac:dyDescent="0.2">
      <c r="A258" s="17" t="s">
        <v>946</v>
      </c>
      <c r="B258" s="17" t="s">
        <v>860</v>
      </c>
      <c r="C258" s="17" t="s">
        <v>2793</v>
      </c>
      <c r="D258" s="17" t="s">
        <v>950</v>
      </c>
      <c r="E258">
        <v>10.729000000006636</v>
      </c>
      <c r="F258">
        <v>2.7989999999990687</v>
      </c>
      <c r="G258">
        <v>30.029999999998836</v>
      </c>
      <c r="H258" s="17" t="s">
        <v>2923</v>
      </c>
    </row>
    <row r="259" spans="1:8" x14ac:dyDescent="0.2">
      <c r="A259" s="17" t="s">
        <v>946</v>
      </c>
      <c r="B259" s="17" t="s">
        <v>860</v>
      </c>
      <c r="C259" s="17" t="s">
        <v>2775</v>
      </c>
      <c r="D259" s="17" t="s">
        <v>951</v>
      </c>
      <c r="E259">
        <v>10.349000000001979</v>
      </c>
      <c r="F259">
        <v>2.8990000000012515</v>
      </c>
      <c r="G259">
        <v>30</v>
      </c>
      <c r="H259" s="17" t="s">
        <v>2924</v>
      </c>
    </row>
    <row r="260" spans="1:8" x14ac:dyDescent="0.2">
      <c r="A260" s="17" t="s">
        <v>946</v>
      </c>
      <c r="B260" s="17" t="s">
        <v>860</v>
      </c>
      <c r="C260" s="17" t="s">
        <v>2780</v>
      </c>
      <c r="D260" s="17" t="s">
        <v>950</v>
      </c>
      <c r="E260">
        <v>10.721999999994296</v>
      </c>
      <c r="F260">
        <v>2.7989999999990687</v>
      </c>
      <c r="G260">
        <v>30.010000000009313</v>
      </c>
      <c r="H260" s="17" t="s">
        <v>2925</v>
      </c>
    </row>
    <row r="261" spans="1:8" x14ac:dyDescent="0.2">
      <c r="A261" s="17" t="s">
        <v>946</v>
      </c>
      <c r="B261" s="17" t="s">
        <v>860</v>
      </c>
      <c r="C261" s="17" t="s">
        <v>2824</v>
      </c>
      <c r="D261" s="17" t="s">
        <v>951</v>
      </c>
      <c r="E261">
        <v>10.349000000001979</v>
      </c>
      <c r="F261">
        <v>2.8990000000012515</v>
      </c>
      <c r="G261">
        <v>30</v>
      </c>
      <c r="H261" s="17" t="s">
        <v>2926</v>
      </c>
    </row>
    <row r="262" spans="1:8" x14ac:dyDescent="0.2">
      <c r="A262" s="17" t="s">
        <v>946</v>
      </c>
      <c r="B262" s="17" t="s">
        <v>881</v>
      </c>
      <c r="C262" s="17" t="s">
        <v>2762</v>
      </c>
      <c r="D262" s="17" t="s">
        <v>948</v>
      </c>
      <c r="E262">
        <v>18.845999999990454</v>
      </c>
      <c r="F262">
        <v>1.558999999999287</v>
      </c>
      <c r="G262">
        <v>29.380000000004657</v>
      </c>
      <c r="H262" s="17" t="s">
        <v>2927</v>
      </c>
    </row>
    <row r="263" spans="1:8" x14ac:dyDescent="0.2">
      <c r="A263" s="17" t="s">
        <v>946</v>
      </c>
      <c r="B263" s="17" t="s">
        <v>881</v>
      </c>
      <c r="C263" s="17" t="s">
        <v>2764</v>
      </c>
      <c r="D263" s="17" t="s">
        <v>948</v>
      </c>
      <c r="E263">
        <v>19.994000000006054</v>
      </c>
      <c r="F263">
        <v>1.4989999999997963</v>
      </c>
      <c r="G263">
        <v>29.970000000001164</v>
      </c>
      <c r="H263" s="17" t="s">
        <v>2928</v>
      </c>
    </row>
    <row r="264" spans="1:8" x14ac:dyDescent="0.2">
      <c r="A264" s="17" t="s">
        <v>946</v>
      </c>
      <c r="B264" s="17" t="s">
        <v>881</v>
      </c>
      <c r="C264" s="17" t="s">
        <v>2766</v>
      </c>
      <c r="D264" s="17" t="s">
        <v>948</v>
      </c>
      <c r="E264">
        <v>19.244000000006054</v>
      </c>
      <c r="F264">
        <v>1.558999999999287</v>
      </c>
      <c r="G264">
        <v>30</v>
      </c>
      <c r="H264" s="17" t="s">
        <v>2929</v>
      </c>
    </row>
    <row r="265" spans="1:8" x14ac:dyDescent="0.2">
      <c r="A265" s="17" t="s">
        <v>946</v>
      </c>
      <c r="B265" s="17" t="s">
        <v>881</v>
      </c>
      <c r="C265" s="17" t="s">
        <v>2773</v>
      </c>
      <c r="D265" s="17" t="s">
        <v>948</v>
      </c>
      <c r="E265">
        <v>18.465999999985797</v>
      </c>
      <c r="F265">
        <v>1.4989999999997963</v>
      </c>
      <c r="G265">
        <v>27.679999999993015</v>
      </c>
      <c r="H265" s="17" t="s">
        <v>2930</v>
      </c>
    </row>
    <row r="266" spans="1:8" x14ac:dyDescent="0.2">
      <c r="A266" s="17" t="s">
        <v>946</v>
      </c>
      <c r="B266" s="17" t="s">
        <v>881</v>
      </c>
      <c r="C266" s="17" t="s">
        <v>2778</v>
      </c>
      <c r="D266" s="17" t="s">
        <v>948</v>
      </c>
      <c r="E266">
        <v>21.00099999998929</v>
      </c>
      <c r="F266">
        <v>1.4989999999997963</v>
      </c>
      <c r="G266">
        <v>31.480000000010477</v>
      </c>
      <c r="H266" s="17" t="s">
        <v>2931</v>
      </c>
    </row>
    <row r="267" spans="1:8" x14ac:dyDescent="0.2">
      <c r="A267" s="17" t="s">
        <v>946</v>
      </c>
      <c r="B267" s="17" t="s">
        <v>881</v>
      </c>
      <c r="C267" s="17" t="s">
        <v>2793</v>
      </c>
      <c r="D267" s="17" t="s">
        <v>948</v>
      </c>
      <c r="E267">
        <v>20.456000000005588</v>
      </c>
      <c r="F267">
        <v>1.558999999999287</v>
      </c>
      <c r="G267">
        <v>31.89000000001397</v>
      </c>
      <c r="H267" s="17" t="s">
        <v>2932</v>
      </c>
    </row>
    <row r="268" spans="1:8" x14ac:dyDescent="0.2">
      <c r="A268" s="17" t="s">
        <v>946</v>
      </c>
      <c r="B268" s="17" t="s">
        <v>881</v>
      </c>
      <c r="C268" s="17" t="s">
        <v>2780</v>
      </c>
      <c r="D268" s="17" t="s">
        <v>948</v>
      </c>
      <c r="E268">
        <v>20.475000000005821</v>
      </c>
      <c r="F268">
        <v>1.558999999999287</v>
      </c>
      <c r="G268">
        <v>31.920000000012806</v>
      </c>
      <c r="H268" s="17" t="s">
        <v>2933</v>
      </c>
    </row>
    <row r="269" spans="1:8" x14ac:dyDescent="0.2">
      <c r="A269" s="17" t="s">
        <v>946</v>
      </c>
      <c r="B269" s="17" t="s">
        <v>881</v>
      </c>
      <c r="C269" s="17" t="s">
        <v>2824</v>
      </c>
      <c r="D269" s="17" t="s">
        <v>948</v>
      </c>
      <c r="E269">
        <v>22.195000000006985</v>
      </c>
      <c r="F269">
        <v>1.4989999999997963</v>
      </c>
      <c r="G269">
        <v>33.270000000018626</v>
      </c>
      <c r="H269" s="17" t="s">
        <v>2934</v>
      </c>
    </row>
    <row r="270" spans="1:8" x14ac:dyDescent="0.2">
      <c r="A270" s="17" t="s">
        <v>946</v>
      </c>
      <c r="B270" s="17" t="s">
        <v>345</v>
      </c>
      <c r="C270" s="17" t="s">
        <v>2762</v>
      </c>
      <c r="D270" s="17" t="s">
        <v>948</v>
      </c>
      <c r="E270">
        <v>8.8329999999987194</v>
      </c>
      <c r="F270">
        <v>1.558999999999287</v>
      </c>
      <c r="G270">
        <v>13.770000000004075</v>
      </c>
      <c r="H270" s="17" t="s">
        <v>2935</v>
      </c>
    </row>
    <row r="271" spans="1:8" x14ac:dyDescent="0.2">
      <c r="A271" s="17" t="s">
        <v>946</v>
      </c>
      <c r="B271" s="17" t="s">
        <v>345</v>
      </c>
      <c r="C271" s="17" t="s">
        <v>2762</v>
      </c>
      <c r="D271" s="17" t="s">
        <v>951</v>
      </c>
      <c r="E271">
        <v>5.6399999999994179</v>
      </c>
      <c r="F271">
        <v>2.8990000000012515</v>
      </c>
      <c r="G271">
        <v>16.350000000005821</v>
      </c>
    </row>
    <row r="272" spans="1:8" x14ac:dyDescent="0.2">
      <c r="A272" s="17" t="s">
        <v>946</v>
      </c>
      <c r="B272" s="17" t="s">
        <v>345</v>
      </c>
      <c r="C272" s="17" t="s">
        <v>2764</v>
      </c>
      <c r="D272" s="17" t="s">
        <v>951</v>
      </c>
      <c r="E272">
        <v>2.1909999999988941</v>
      </c>
      <c r="F272">
        <v>2.8990000000012515</v>
      </c>
      <c r="G272">
        <v>6.3499999999985448</v>
      </c>
      <c r="H272" s="17" t="s">
        <v>2936</v>
      </c>
    </row>
    <row r="273" spans="1:8" x14ac:dyDescent="0.2">
      <c r="A273" s="17" t="s">
        <v>946</v>
      </c>
      <c r="B273" s="17" t="s">
        <v>345</v>
      </c>
      <c r="C273" s="17" t="s">
        <v>2764</v>
      </c>
      <c r="D273" s="17" t="s">
        <v>948</v>
      </c>
      <c r="E273">
        <v>11.94999999999709</v>
      </c>
      <c r="F273">
        <v>1.558999999999287</v>
      </c>
      <c r="G273">
        <v>18.630000000004657</v>
      </c>
    </row>
    <row r="274" spans="1:8" x14ac:dyDescent="0.2">
      <c r="A274" s="17" t="s">
        <v>946</v>
      </c>
      <c r="B274" s="17" t="s">
        <v>345</v>
      </c>
      <c r="C274" s="17" t="s">
        <v>2770</v>
      </c>
      <c r="D274" s="17" t="s">
        <v>948</v>
      </c>
      <c r="E274">
        <v>12.573000000003958</v>
      </c>
      <c r="F274">
        <v>1.558999999999287</v>
      </c>
      <c r="G274">
        <v>19.600000000005821</v>
      </c>
      <c r="H274" s="17" t="s">
        <v>2937</v>
      </c>
    </row>
    <row r="275" spans="1:8" x14ac:dyDescent="0.2">
      <c r="A275" s="17" t="s">
        <v>946</v>
      </c>
      <c r="B275" s="17" t="s">
        <v>345</v>
      </c>
      <c r="C275" s="17" t="s">
        <v>2766</v>
      </c>
      <c r="D275" s="17" t="s">
        <v>948</v>
      </c>
      <c r="E275">
        <v>9.3329999999987194</v>
      </c>
      <c r="F275">
        <v>1.558999999999287</v>
      </c>
      <c r="G275">
        <v>14.55000000000291</v>
      </c>
      <c r="H275" s="17" t="s">
        <v>2938</v>
      </c>
    </row>
    <row r="276" spans="1:8" x14ac:dyDescent="0.2">
      <c r="A276" s="17" t="s">
        <v>946</v>
      </c>
      <c r="B276" s="17" t="s">
        <v>345</v>
      </c>
      <c r="C276" s="17" t="s">
        <v>2768</v>
      </c>
      <c r="D276" s="17" t="s">
        <v>948</v>
      </c>
      <c r="E276">
        <v>11.091000000000349</v>
      </c>
      <c r="F276">
        <v>1.558999999999287</v>
      </c>
      <c r="G276">
        <v>17.290000000008149</v>
      </c>
      <c r="H276" s="17" t="s">
        <v>2939</v>
      </c>
    </row>
    <row r="277" spans="1:8" x14ac:dyDescent="0.2">
      <c r="A277" s="17" t="s">
        <v>946</v>
      </c>
      <c r="B277" s="17" t="s">
        <v>345</v>
      </c>
      <c r="C277" s="17" t="s">
        <v>2786</v>
      </c>
      <c r="D277" s="17" t="s">
        <v>950</v>
      </c>
      <c r="E277">
        <v>7.1489999999976135</v>
      </c>
      <c r="F277">
        <v>2.7989999999990687</v>
      </c>
      <c r="G277">
        <v>20.010000000009313</v>
      </c>
      <c r="H277" s="17" t="s">
        <v>2940</v>
      </c>
    </row>
    <row r="278" spans="1:8" x14ac:dyDescent="0.2">
      <c r="A278" s="17" t="s">
        <v>946</v>
      </c>
      <c r="B278" s="17" t="s">
        <v>345</v>
      </c>
      <c r="C278" s="17" t="s">
        <v>2778</v>
      </c>
      <c r="D278" s="17" t="s">
        <v>2941</v>
      </c>
      <c r="E278">
        <v>1</v>
      </c>
      <c r="F278">
        <v>14.899999999994179</v>
      </c>
      <c r="G278">
        <v>14.899999999994179</v>
      </c>
      <c r="H278" s="17" t="s">
        <v>2942</v>
      </c>
    </row>
    <row r="279" spans="1:8" x14ac:dyDescent="0.2">
      <c r="A279" s="17" t="s">
        <v>946</v>
      </c>
      <c r="B279" s="17" t="s">
        <v>345</v>
      </c>
      <c r="C279" s="17" t="s">
        <v>2778</v>
      </c>
      <c r="D279" s="17" t="s">
        <v>948</v>
      </c>
      <c r="E279">
        <v>16.067999999999302</v>
      </c>
      <c r="F279">
        <v>1.558999999999287</v>
      </c>
      <c r="G279">
        <v>25.049999999988358</v>
      </c>
    </row>
    <row r="280" spans="1:8" x14ac:dyDescent="0.2">
      <c r="A280" s="17" t="s">
        <v>946</v>
      </c>
      <c r="B280" s="17" t="s">
        <v>345</v>
      </c>
      <c r="C280" s="17" t="s">
        <v>2775</v>
      </c>
      <c r="D280" s="17" t="s">
        <v>948</v>
      </c>
      <c r="E280">
        <v>13.130999999993946</v>
      </c>
      <c r="F280">
        <v>1.558999999999287</v>
      </c>
      <c r="G280">
        <v>20.470000000001164</v>
      </c>
      <c r="H280" s="17" t="s">
        <v>2943</v>
      </c>
    </row>
    <row r="281" spans="1:8" x14ac:dyDescent="0.2">
      <c r="A281" s="17" t="s">
        <v>946</v>
      </c>
      <c r="B281" s="17" t="s">
        <v>345</v>
      </c>
      <c r="C281" s="17" t="s">
        <v>2780</v>
      </c>
      <c r="D281" s="17" t="s">
        <v>948</v>
      </c>
      <c r="E281">
        <v>14.73399999999674</v>
      </c>
      <c r="F281">
        <v>1.558999999999287</v>
      </c>
      <c r="G281">
        <v>22.970000000001164</v>
      </c>
      <c r="H281" s="17" t="s">
        <v>2944</v>
      </c>
    </row>
    <row r="282" spans="1:8" x14ac:dyDescent="0.2">
      <c r="A282" s="17" t="s">
        <v>946</v>
      </c>
      <c r="B282" s="17" t="s">
        <v>345</v>
      </c>
      <c r="C282" s="17" t="s">
        <v>2824</v>
      </c>
      <c r="D282" s="17" t="s">
        <v>948</v>
      </c>
      <c r="E282">
        <v>11.906000000002678</v>
      </c>
      <c r="F282">
        <v>1.558999999999287</v>
      </c>
      <c r="G282">
        <v>18.559999999997672</v>
      </c>
      <c r="H282" s="17" t="s">
        <v>2945</v>
      </c>
    </row>
    <row r="283" spans="1:8" x14ac:dyDescent="0.2">
      <c r="A283" s="17" t="s">
        <v>946</v>
      </c>
      <c r="B283" s="17" t="s">
        <v>345</v>
      </c>
      <c r="C283" s="17" t="s">
        <v>2824</v>
      </c>
      <c r="D283" s="17" t="s">
        <v>951</v>
      </c>
      <c r="E283">
        <v>2.2119999999995343</v>
      </c>
      <c r="F283">
        <v>2.8990000000012515</v>
      </c>
      <c r="G283">
        <v>6.4100000000034925</v>
      </c>
    </row>
    <row r="284" spans="1:8" x14ac:dyDescent="0.2">
      <c r="A284" s="17" t="s">
        <v>946</v>
      </c>
      <c r="B284" s="17" t="s">
        <v>3061</v>
      </c>
      <c r="C284" s="17" t="s">
        <v>2764</v>
      </c>
      <c r="D284" s="17" t="s">
        <v>952</v>
      </c>
      <c r="E284">
        <v>32.880000000004657</v>
      </c>
      <c r="F284">
        <v>2.1290000000008149</v>
      </c>
      <c r="G284">
        <v>70</v>
      </c>
      <c r="H284" s="17" t="s">
        <v>2946</v>
      </c>
    </row>
    <row r="285" spans="1:8" x14ac:dyDescent="0.2">
      <c r="A285" s="17" t="s">
        <v>946</v>
      </c>
      <c r="B285" s="17" t="s">
        <v>3061</v>
      </c>
      <c r="C285" s="17" t="s">
        <v>2766</v>
      </c>
      <c r="D285" s="17" t="s">
        <v>952</v>
      </c>
      <c r="E285">
        <v>32.913000000000466</v>
      </c>
      <c r="F285">
        <v>2.1290000000008149</v>
      </c>
      <c r="G285">
        <v>70.069999999948777</v>
      </c>
      <c r="H285" s="17" t="s">
        <v>2947</v>
      </c>
    </row>
    <row r="286" spans="1:8" x14ac:dyDescent="0.2">
      <c r="A286" s="17" t="s">
        <v>946</v>
      </c>
      <c r="B286" s="17" t="s">
        <v>3061</v>
      </c>
      <c r="C286" s="17" t="s">
        <v>2773</v>
      </c>
      <c r="D286" s="17" t="s">
        <v>952</v>
      </c>
      <c r="E286">
        <v>32.940999999991618</v>
      </c>
      <c r="F286">
        <v>2.1290000000008149</v>
      </c>
      <c r="G286">
        <v>70.130000000004657</v>
      </c>
      <c r="H286" s="17" t="s">
        <v>2948</v>
      </c>
    </row>
    <row r="287" spans="1:8" x14ac:dyDescent="0.2">
      <c r="A287" s="17" t="s">
        <v>946</v>
      </c>
      <c r="B287" s="17" t="s">
        <v>3061</v>
      </c>
      <c r="C287" s="17" t="s">
        <v>2778</v>
      </c>
      <c r="D287" s="17" t="s">
        <v>2949</v>
      </c>
      <c r="E287">
        <v>1</v>
      </c>
      <c r="F287">
        <v>13.100000000005821</v>
      </c>
      <c r="G287">
        <v>13.100000000005821</v>
      </c>
      <c r="H287" s="17" t="s">
        <v>2950</v>
      </c>
    </row>
    <row r="288" spans="1:8" x14ac:dyDescent="0.2">
      <c r="A288" s="17" t="s">
        <v>946</v>
      </c>
      <c r="B288" s="17" t="s">
        <v>3061</v>
      </c>
      <c r="C288" s="17" t="s">
        <v>2778</v>
      </c>
      <c r="D288" s="17" t="s">
        <v>952</v>
      </c>
      <c r="E288">
        <v>56.364999999990687</v>
      </c>
      <c r="F288">
        <v>2.1290000000008149</v>
      </c>
      <c r="G288">
        <v>120</v>
      </c>
    </row>
    <row r="289" spans="1:8" x14ac:dyDescent="0.2">
      <c r="A289" s="17" t="s">
        <v>946</v>
      </c>
      <c r="B289" s="17" t="s">
        <v>3061</v>
      </c>
      <c r="C289" s="17" t="s">
        <v>2775</v>
      </c>
      <c r="D289" s="17" t="s">
        <v>952</v>
      </c>
      <c r="E289">
        <v>56.364999999990687</v>
      </c>
      <c r="F289">
        <v>2.1290000000008149</v>
      </c>
      <c r="G289">
        <v>120</v>
      </c>
      <c r="H289" s="17" t="s">
        <v>2951</v>
      </c>
    </row>
    <row r="290" spans="1:8" x14ac:dyDescent="0.2">
      <c r="A290" s="17" t="s">
        <v>946</v>
      </c>
      <c r="B290" s="17" t="s">
        <v>3061</v>
      </c>
      <c r="C290" s="17" t="s">
        <v>2824</v>
      </c>
      <c r="D290" s="17" t="s">
        <v>952</v>
      </c>
      <c r="E290">
        <v>56.412000000011176</v>
      </c>
      <c r="F290">
        <v>2.1290000000008149</v>
      </c>
      <c r="G290">
        <v>120.09999999997672</v>
      </c>
      <c r="H290" s="17" t="s">
        <v>2952</v>
      </c>
    </row>
    <row r="291" spans="1:8" x14ac:dyDescent="0.2">
      <c r="A291" s="17" t="s">
        <v>946</v>
      </c>
      <c r="B291" s="17" t="s">
        <v>905</v>
      </c>
      <c r="C291" s="17" t="s">
        <v>2762</v>
      </c>
      <c r="D291" s="17" t="s">
        <v>948</v>
      </c>
      <c r="E291">
        <v>12.168999999994412</v>
      </c>
      <c r="F291">
        <v>1.558999999999287</v>
      </c>
      <c r="G291">
        <v>18.970000000001164</v>
      </c>
      <c r="H291" s="17" t="s">
        <v>2953</v>
      </c>
    </row>
    <row r="292" spans="1:8" x14ac:dyDescent="0.2">
      <c r="A292" s="17" t="s">
        <v>946</v>
      </c>
      <c r="B292" s="17" t="s">
        <v>905</v>
      </c>
      <c r="C292" s="17" t="s">
        <v>2764</v>
      </c>
      <c r="D292" s="17" t="s">
        <v>948</v>
      </c>
      <c r="E292">
        <v>11.885999999998603</v>
      </c>
      <c r="F292">
        <v>1.558999999999287</v>
      </c>
      <c r="G292">
        <v>18.529999999998836</v>
      </c>
      <c r="H292" s="17" t="s">
        <v>2954</v>
      </c>
    </row>
    <row r="293" spans="1:8" x14ac:dyDescent="0.2">
      <c r="A293" s="17" t="s">
        <v>946</v>
      </c>
      <c r="B293" s="17" t="s">
        <v>905</v>
      </c>
      <c r="C293" s="17" t="s">
        <v>2770</v>
      </c>
      <c r="D293" s="17" t="s">
        <v>948</v>
      </c>
      <c r="E293">
        <v>12.81600000000617</v>
      </c>
      <c r="F293">
        <v>1.558999999999287</v>
      </c>
      <c r="G293">
        <v>19.980000000010477</v>
      </c>
      <c r="H293" s="17" t="s">
        <v>2955</v>
      </c>
    </row>
    <row r="294" spans="1:8" x14ac:dyDescent="0.2">
      <c r="A294" s="17" t="s">
        <v>946</v>
      </c>
      <c r="B294" s="17" t="s">
        <v>905</v>
      </c>
      <c r="C294" s="17" t="s">
        <v>2766</v>
      </c>
      <c r="D294" s="17" t="s">
        <v>948</v>
      </c>
      <c r="E294">
        <v>12.823000000003958</v>
      </c>
      <c r="F294">
        <v>1.558999999999287</v>
      </c>
      <c r="G294">
        <v>19.989999999990687</v>
      </c>
      <c r="H294" s="17" t="s">
        <v>2956</v>
      </c>
    </row>
    <row r="295" spans="1:8" x14ac:dyDescent="0.2">
      <c r="A295" s="17" t="s">
        <v>946</v>
      </c>
      <c r="B295" s="17" t="s">
        <v>905</v>
      </c>
      <c r="C295" s="17" t="s">
        <v>2768</v>
      </c>
      <c r="D295" s="17" t="s">
        <v>948</v>
      </c>
      <c r="E295">
        <v>15.304999999993015</v>
      </c>
      <c r="F295">
        <v>1.558999999999287</v>
      </c>
      <c r="G295">
        <v>23.85999999998603</v>
      </c>
      <c r="H295" s="17" t="s">
        <v>2957</v>
      </c>
    </row>
    <row r="296" spans="1:8" x14ac:dyDescent="0.2">
      <c r="A296" s="17" t="s">
        <v>946</v>
      </c>
      <c r="B296" s="17" t="s">
        <v>905</v>
      </c>
      <c r="C296" s="17" t="s">
        <v>2786</v>
      </c>
      <c r="D296" s="17" t="s">
        <v>948</v>
      </c>
      <c r="E296">
        <v>12.282000000006519</v>
      </c>
      <c r="F296">
        <v>1.4989999999997963</v>
      </c>
      <c r="G296">
        <v>18.410000000003492</v>
      </c>
      <c r="H296" s="17" t="s">
        <v>2958</v>
      </c>
    </row>
    <row r="297" spans="1:8" x14ac:dyDescent="0.2">
      <c r="A297" s="17" t="s">
        <v>946</v>
      </c>
      <c r="B297" s="17" t="s">
        <v>905</v>
      </c>
      <c r="C297" s="17" t="s">
        <v>2778</v>
      </c>
      <c r="D297" s="17" t="s">
        <v>948</v>
      </c>
      <c r="E297">
        <v>12.823000000003958</v>
      </c>
      <c r="F297">
        <v>1.558999999999287</v>
      </c>
      <c r="G297">
        <v>19.989999999990687</v>
      </c>
      <c r="H297" s="17" t="s">
        <v>2959</v>
      </c>
    </row>
    <row r="298" spans="1:8" x14ac:dyDescent="0.2">
      <c r="A298" s="17" t="s">
        <v>946</v>
      </c>
      <c r="B298" s="17" t="s">
        <v>905</v>
      </c>
      <c r="C298" s="17" t="s">
        <v>2793</v>
      </c>
      <c r="D298" s="17" t="s">
        <v>948</v>
      </c>
      <c r="E298">
        <v>12.809999999997672</v>
      </c>
      <c r="F298">
        <v>1.558999999999287</v>
      </c>
      <c r="G298">
        <v>19.970000000001164</v>
      </c>
      <c r="H298" s="17" t="s">
        <v>2960</v>
      </c>
    </row>
    <row r="299" spans="1:8" x14ac:dyDescent="0.2">
      <c r="A299" s="17" t="s">
        <v>946</v>
      </c>
      <c r="B299" s="17" t="s">
        <v>905</v>
      </c>
      <c r="C299" s="17" t="s">
        <v>2775</v>
      </c>
      <c r="D299" s="17" t="s">
        <v>948</v>
      </c>
      <c r="E299">
        <v>8.75</v>
      </c>
      <c r="F299">
        <v>1.558999999999287</v>
      </c>
      <c r="G299">
        <v>13.639999999999418</v>
      </c>
      <c r="H299" s="17" t="s">
        <v>2961</v>
      </c>
    </row>
    <row r="300" spans="1:8" x14ac:dyDescent="0.2">
      <c r="A300" s="17" t="s">
        <v>946</v>
      </c>
      <c r="B300" s="17" t="s">
        <v>905</v>
      </c>
      <c r="C300" s="17" t="s">
        <v>2824</v>
      </c>
      <c r="D300" s="17" t="s">
        <v>948</v>
      </c>
      <c r="E300">
        <v>12.823000000003958</v>
      </c>
      <c r="F300">
        <v>1.558999999999287</v>
      </c>
      <c r="G300">
        <v>19.989999999990687</v>
      </c>
      <c r="H300" s="17" t="s">
        <v>2962</v>
      </c>
    </row>
    <row r="301" spans="1:8" x14ac:dyDescent="0.2">
      <c r="A301" s="17" t="s">
        <v>946</v>
      </c>
      <c r="B301" s="17" t="s">
        <v>2660</v>
      </c>
      <c r="C301" s="17" t="s">
        <v>2766</v>
      </c>
      <c r="D301" s="17" t="s">
        <v>948</v>
      </c>
      <c r="E301">
        <v>11.032999999995809</v>
      </c>
      <c r="F301">
        <v>1.558999999999287</v>
      </c>
      <c r="G301">
        <v>17.200000000011642</v>
      </c>
      <c r="H301" s="17" t="s">
        <v>2963</v>
      </c>
    </row>
    <row r="302" spans="1:8" x14ac:dyDescent="0.2">
      <c r="A302" s="17" t="s">
        <v>946</v>
      </c>
      <c r="B302" s="17" t="s">
        <v>2660</v>
      </c>
      <c r="C302" s="17" t="s">
        <v>2766</v>
      </c>
      <c r="D302" s="17" t="s">
        <v>499</v>
      </c>
      <c r="E302">
        <v>1</v>
      </c>
      <c r="F302">
        <v>14.789999999993597</v>
      </c>
      <c r="G302">
        <v>14.789999999993597</v>
      </c>
    </row>
    <row r="303" spans="1:8" x14ac:dyDescent="0.2">
      <c r="A303" s="17" t="s">
        <v>946</v>
      </c>
      <c r="B303" s="17" t="s">
        <v>2660</v>
      </c>
      <c r="C303" s="17" t="s">
        <v>2775</v>
      </c>
      <c r="D303" s="17" t="s">
        <v>948</v>
      </c>
      <c r="E303">
        <v>12.842000000004191</v>
      </c>
      <c r="F303">
        <v>1.558999999999287</v>
      </c>
      <c r="G303">
        <v>20.019999999989523</v>
      </c>
      <c r="H303" s="17" t="s">
        <v>2964</v>
      </c>
    </row>
    <row r="304" spans="1:8" x14ac:dyDescent="0.2">
      <c r="A304" s="17" t="s">
        <v>946</v>
      </c>
      <c r="B304" s="17" t="s">
        <v>2660</v>
      </c>
      <c r="C304" s="17" t="s">
        <v>2824</v>
      </c>
      <c r="D304" s="17" t="s">
        <v>948</v>
      </c>
      <c r="E304">
        <v>12.809999999997672</v>
      </c>
      <c r="F304">
        <v>1.558999999999287</v>
      </c>
      <c r="G304">
        <v>19.970000000001164</v>
      </c>
      <c r="H304" s="17" t="s">
        <v>2965</v>
      </c>
    </row>
    <row r="305" spans="1:8" x14ac:dyDescent="0.2">
      <c r="A305" s="17" t="s">
        <v>946</v>
      </c>
      <c r="B305" s="17" t="s">
        <v>4049</v>
      </c>
      <c r="C305" s="17" t="s">
        <v>2764</v>
      </c>
      <c r="D305" s="17" t="s">
        <v>947</v>
      </c>
      <c r="E305">
        <v>9.1000000000058208</v>
      </c>
      <c r="F305">
        <v>2.1990000000005239</v>
      </c>
      <c r="G305">
        <v>20.010000000009313</v>
      </c>
      <c r="H305" s="17" t="s">
        <v>2966</v>
      </c>
    </row>
    <row r="306" spans="1:8" x14ac:dyDescent="0.2">
      <c r="A306" s="17" t="s">
        <v>946</v>
      </c>
      <c r="B306" s="17" t="s">
        <v>4049</v>
      </c>
      <c r="C306" s="17" t="s">
        <v>2770</v>
      </c>
      <c r="D306" s="17" t="s">
        <v>951</v>
      </c>
      <c r="E306">
        <v>10.349000000001979</v>
      </c>
      <c r="F306">
        <v>2.8990000000012515</v>
      </c>
      <c r="G306">
        <v>30</v>
      </c>
      <c r="H306" s="17" t="s">
        <v>2967</v>
      </c>
    </row>
    <row r="307" spans="1:8" x14ac:dyDescent="0.2">
      <c r="A307" s="17" t="s">
        <v>946</v>
      </c>
      <c r="B307" s="17" t="s">
        <v>937</v>
      </c>
      <c r="C307" s="17" t="s">
        <v>2764</v>
      </c>
      <c r="D307" s="17" t="s">
        <v>950</v>
      </c>
      <c r="E307">
        <v>7.1489999999976135</v>
      </c>
      <c r="F307">
        <v>2.7989999999990687</v>
      </c>
      <c r="G307">
        <v>20.010000000009313</v>
      </c>
      <c r="H307" s="17" t="s">
        <v>2968</v>
      </c>
    </row>
    <row r="308" spans="1:8" x14ac:dyDescent="0.2">
      <c r="A308" s="17" t="s">
        <v>946</v>
      </c>
      <c r="B308" s="17" t="s">
        <v>937</v>
      </c>
      <c r="C308" s="17" t="s">
        <v>2770</v>
      </c>
      <c r="D308" s="17" t="s">
        <v>950</v>
      </c>
      <c r="E308">
        <v>5.3490000000019791</v>
      </c>
      <c r="F308">
        <v>2.7989999999990687</v>
      </c>
      <c r="G308">
        <v>14.970000000001164</v>
      </c>
      <c r="H308" s="17" t="s">
        <v>2969</v>
      </c>
    </row>
    <row r="309" spans="1:8" x14ac:dyDescent="0.2">
      <c r="A309" s="17" t="s">
        <v>946</v>
      </c>
      <c r="B309" s="17" t="s">
        <v>937</v>
      </c>
      <c r="C309" s="17" t="s">
        <v>2766</v>
      </c>
      <c r="D309" s="17" t="s">
        <v>951</v>
      </c>
      <c r="E309">
        <v>5.1820000000006985</v>
      </c>
      <c r="F309">
        <v>2.8990000000012515</v>
      </c>
      <c r="G309">
        <v>15.020000000004075</v>
      </c>
      <c r="H309" s="17" t="s">
        <v>2970</v>
      </c>
    </row>
    <row r="310" spans="1:8" x14ac:dyDescent="0.2">
      <c r="A310" s="17" t="s">
        <v>946</v>
      </c>
      <c r="B310" s="17" t="s">
        <v>937</v>
      </c>
      <c r="C310" s="17" t="s">
        <v>2768</v>
      </c>
      <c r="D310" s="17" t="s">
        <v>950</v>
      </c>
      <c r="E310">
        <v>5.3600000000005821</v>
      </c>
      <c r="F310">
        <v>2.7989999999990687</v>
      </c>
      <c r="G310">
        <v>15</v>
      </c>
      <c r="H310" s="17" t="s">
        <v>2971</v>
      </c>
    </row>
    <row r="311" spans="1:8" x14ac:dyDescent="0.2">
      <c r="A311" s="17" t="s">
        <v>946</v>
      </c>
      <c r="B311" s="17" t="s">
        <v>937</v>
      </c>
      <c r="C311" s="17" t="s">
        <v>2778</v>
      </c>
      <c r="D311" s="17" t="s">
        <v>951</v>
      </c>
      <c r="E311">
        <v>5.1820000000006985</v>
      </c>
      <c r="F311">
        <v>2.8990000000012515</v>
      </c>
      <c r="G311">
        <v>15.020000000004075</v>
      </c>
      <c r="H311" s="17" t="s">
        <v>2972</v>
      </c>
    </row>
    <row r="312" spans="1:8" x14ac:dyDescent="0.2">
      <c r="A312" s="17" t="s">
        <v>946</v>
      </c>
      <c r="B312" s="17" t="s">
        <v>937</v>
      </c>
      <c r="C312" s="17" t="s">
        <v>2793</v>
      </c>
      <c r="D312" s="17" t="s">
        <v>951</v>
      </c>
      <c r="E312">
        <v>5.1820000000006985</v>
      </c>
      <c r="F312">
        <v>2.8990000000012515</v>
      </c>
      <c r="G312">
        <v>15.020000000004075</v>
      </c>
      <c r="H312" s="17" t="s">
        <v>2973</v>
      </c>
    </row>
    <row r="313" spans="1:8" x14ac:dyDescent="0.2">
      <c r="A313" s="17" t="s">
        <v>946</v>
      </c>
      <c r="B313" s="17" t="s">
        <v>937</v>
      </c>
      <c r="C313" s="17" t="s">
        <v>2775</v>
      </c>
      <c r="D313" s="17" t="s">
        <v>951</v>
      </c>
      <c r="E313">
        <v>5.1820000000006985</v>
      </c>
      <c r="F313">
        <v>2.8990000000012515</v>
      </c>
      <c r="G313">
        <v>15.020000000004075</v>
      </c>
      <c r="H313" s="17" t="s">
        <v>2974</v>
      </c>
    </row>
    <row r="314" spans="1:8" x14ac:dyDescent="0.2">
      <c r="A314" s="17" t="s">
        <v>946</v>
      </c>
      <c r="B314" s="17" t="s">
        <v>937</v>
      </c>
      <c r="C314" s="17" t="s">
        <v>2780</v>
      </c>
      <c r="D314" s="17" t="s">
        <v>951</v>
      </c>
      <c r="E314">
        <v>5.1710000000020955</v>
      </c>
      <c r="F314">
        <v>2.8990000000012515</v>
      </c>
      <c r="G314">
        <v>14.990000000005239</v>
      </c>
      <c r="H314" s="17" t="s">
        <v>2975</v>
      </c>
    </row>
    <row r="315" spans="1:8" x14ac:dyDescent="0.2">
      <c r="A315" s="17" t="s">
        <v>946</v>
      </c>
      <c r="B315" s="17" t="s">
        <v>2472</v>
      </c>
      <c r="C315" s="17" t="s">
        <v>2762</v>
      </c>
      <c r="D315" s="17" t="s">
        <v>948</v>
      </c>
      <c r="E315">
        <v>12.411999999996624</v>
      </c>
      <c r="F315">
        <v>1.558999999999287</v>
      </c>
      <c r="G315">
        <v>19.350000000005821</v>
      </c>
      <c r="H315" s="17" t="s">
        <v>2976</v>
      </c>
    </row>
    <row r="316" spans="1:8" x14ac:dyDescent="0.2">
      <c r="A316" s="17" t="s">
        <v>946</v>
      </c>
      <c r="B316" s="17" t="s">
        <v>2472</v>
      </c>
      <c r="C316" s="17" t="s">
        <v>2764</v>
      </c>
      <c r="D316" s="17" t="s">
        <v>951</v>
      </c>
      <c r="E316">
        <v>3.6019999999989523</v>
      </c>
      <c r="F316">
        <v>2.8990000000012515</v>
      </c>
      <c r="G316">
        <v>10.440000000002328</v>
      </c>
      <c r="H316" s="17" t="s">
        <v>2977</v>
      </c>
    </row>
    <row r="317" spans="1:8" x14ac:dyDescent="0.2">
      <c r="A317" s="17" t="s">
        <v>946</v>
      </c>
      <c r="B317" s="17" t="s">
        <v>2472</v>
      </c>
      <c r="C317" s="17" t="s">
        <v>2764</v>
      </c>
      <c r="D317" s="17" t="s">
        <v>948</v>
      </c>
      <c r="E317">
        <v>9.353000000002794</v>
      </c>
      <c r="F317">
        <v>1.558999999999287</v>
      </c>
      <c r="G317">
        <v>14.580000000001746</v>
      </c>
    </row>
    <row r="318" spans="1:8" x14ac:dyDescent="0.2">
      <c r="A318" s="17" t="s">
        <v>946</v>
      </c>
      <c r="B318" s="17" t="s">
        <v>2472</v>
      </c>
      <c r="C318" s="17" t="s">
        <v>2766</v>
      </c>
      <c r="D318" s="17" t="s">
        <v>948</v>
      </c>
      <c r="E318">
        <v>15.504000000000815</v>
      </c>
      <c r="F318">
        <v>1.558999999999287</v>
      </c>
      <c r="G318">
        <v>24.170000000012806</v>
      </c>
      <c r="H318" s="17" t="s">
        <v>2978</v>
      </c>
    </row>
    <row r="319" spans="1:8" x14ac:dyDescent="0.2">
      <c r="A319" s="17" t="s">
        <v>946</v>
      </c>
      <c r="B319" s="17" t="s">
        <v>2472</v>
      </c>
      <c r="C319" s="17" t="s">
        <v>2768</v>
      </c>
      <c r="D319" s="17" t="s">
        <v>948</v>
      </c>
      <c r="E319">
        <v>14.464999999996508</v>
      </c>
      <c r="F319">
        <v>1.558999999999287</v>
      </c>
      <c r="G319">
        <v>22.549999999988358</v>
      </c>
      <c r="H319" s="17" t="s">
        <v>2979</v>
      </c>
    </row>
    <row r="320" spans="1:8" x14ac:dyDescent="0.2">
      <c r="A320" s="17" t="s">
        <v>946</v>
      </c>
      <c r="B320" s="17" t="s">
        <v>2472</v>
      </c>
      <c r="C320" s="17" t="s">
        <v>2786</v>
      </c>
      <c r="D320" s="17" t="s">
        <v>948</v>
      </c>
      <c r="E320">
        <v>15.017000000007101</v>
      </c>
      <c r="F320">
        <v>1.558999999999287</v>
      </c>
      <c r="G320">
        <v>23.410000000003492</v>
      </c>
      <c r="H320" s="17" t="s">
        <v>2980</v>
      </c>
    </row>
    <row r="321" spans="1:8" x14ac:dyDescent="0.2">
      <c r="A321" s="17" t="s">
        <v>946</v>
      </c>
      <c r="B321" s="17" t="s">
        <v>2472</v>
      </c>
      <c r="C321" s="17" t="s">
        <v>2778</v>
      </c>
      <c r="D321" s="17" t="s">
        <v>948</v>
      </c>
      <c r="E321">
        <v>12.823000000003958</v>
      </c>
      <c r="F321">
        <v>1.558999999999287</v>
      </c>
      <c r="G321">
        <v>19.989999999990687</v>
      </c>
      <c r="H321" s="17" t="s">
        <v>2981</v>
      </c>
    </row>
    <row r="322" spans="1:8" x14ac:dyDescent="0.2">
      <c r="A322" s="17" t="s">
        <v>946</v>
      </c>
      <c r="B322" s="17" t="s">
        <v>2472</v>
      </c>
      <c r="C322" s="17" t="s">
        <v>2793</v>
      </c>
      <c r="D322" s="17" t="s">
        <v>951</v>
      </c>
      <c r="E322">
        <v>2.7220000000015716</v>
      </c>
      <c r="F322">
        <v>2.8990000000012515</v>
      </c>
      <c r="G322">
        <v>7.8899999999994179</v>
      </c>
      <c r="H322" s="17" t="s">
        <v>2982</v>
      </c>
    </row>
    <row r="323" spans="1:8" x14ac:dyDescent="0.2">
      <c r="A323" s="17" t="s">
        <v>946</v>
      </c>
      <c r="B323" s="17" t="s">
        <v>2472</v>
      </c>
      <c r="C323" s="17" t="s">
        <v>2793</v>
      </c>
      <c r="D323" s="17" t="s">
        <v>948</v>
      </c>
      <c r="E323">
        <v>13.418999999994412</v>
      </c>
      <c r="F323">
        <v>1.558999999999287</v>
      </c>
      <c r="G323">
        <v>20.920000000012806</v>
      </c>
    </row>
    <row r="324" spans="1:8" x14ac:dyDescent="0.2">
      <c r="A324" s="17" t="s">
        <v>946</v>
      </c>
      <c r="B324" s="17" t="s">
        <v>2472</v>
      </c>
      <c r="C324" s="17" t="s">
        <v>2775</v>
      </c>
      <c r="D324" s="17" t="s">
        <v>948</v>
      </c>
      <c r="E324">
        <v>12.547000000005937</v>
      </c>
      <c r="F324">
        <v>1.558999999999287</v>
      </c>
      <c r="G324">
        <v>19.559999999997672</v>
      </c>
      <c r="H324" s="17" t="s">
        <v>2983</v>
      </c>
    </row>
    <row r="325" spans="1:8" x14ac:dyDescent="0.2">
      <c r="A325" s="17" t="s">
        <v>946</v>
      </c>
      <c r="B325" s="17" t="s">
        <v>2472</v>
      </c>
      <c r="C325" s="17" t="s">
        <v>2780</v>
      </c>
      <c r="D325" s="17" t="s">
        <v>951</v>
      </c>
      <c r="E325">
        <v>2.8600000000005821</v>
      </c>
      <c r="F325">
        <v>2.8990000000012515</v>
      </c>
      <c r="G325">
        <v>8.2899999999935972</v>
      </c>
      <c r="H325" s="17" t="s">
        <v>2984</v>
      </c>
    </row>
    <row r="326" spans="1:8" x14ac:dyDescent="0.2">
      <c r="A326" s="17" t="s">
        <v>946</v>
      </c>
      <c r="B326" s="17" t="s">
        <v>2472</v>
      </c>
      <c r="C326" s="17" t="s">
        <v>2780</v>
      </c>
      <c r="D326" s="17" t="s">
        <v>948</v>
      </c>
      <c r="E326">
        <v>10.725000000005821</v>
      </c>
      <c r="F326">
        <v>1.558999999999287</v>
      </c>
      <c r="G326">
        <v>16.720000000001164</v>
      </c>
    </row>
    <row r="327" spans="1:8" x14ac:dyDescent="0.2">
      <c r="A327" s="17" t="s">
        <v>946</v>
      </c>
      <c r="B327" s="17" t="s">
        <v>916</v>
      </c>
      <c r="C327" s="17" t="s">
        <v>2766</v>
      </c>
      <c r="D327" s="17" t="s">
        <v>951</v>
      </c>
      <c r="E327">
        <v>1.9390000000003056</v>
      </c>
      <c r="F327">
        <v>2.8990000000012515</v>
      </c>
      <c r="G327">
        <v>5.6200000000026193</v>
      </c>
      <c r="H327" s="17" t="s">
        <v>2985</v>
      </c>
    </row>
    <row r="328" spans="1:8" x14ac:dyDescent="0.2">
      <c r="A328" s="17" t="s">
        <v>946</v>
      </c>
      <c r="B328" s="17" t="s">
        <v>916</v>
      </c>
      <c r="C328" s="17" t="s">
        <v>2766</v>
      </c>
      <c r="D328" s="17" t="s">
        <v>947</v>
      </c>
      <c r="E328">
        <v>40.941999999980908</v>
      </c>
      <c r="F328">
        <v>2.1990000000005239</v>
      </c>
      <c r="G328">
        <v>90.03000000002794</v>
      </c>
    </row>
    <row r="329" spans="1:8" x14ac:dyDescent="0.2">
      <c r="A329" s="17" t="s">
        <v>946</v>
      </c>
      <c r="B329" s="17" t="s">
        <v>916</v>
      </c>
      <c r="C329" s="17" t="s">
        <v>2766</v>
      </c>
      <c r="D329" s="17" t="s">
        <v>948</v>
      </c>
      <c r="E329">
        <v>2.7649999999994179</v>
      </c>
      <c r="F329">
        <v>1.558999999999287</v>
      </c>
      <c r="G329">
        <v>4.3099999999976717</v>
      </c>
    </row>
    <row r="330" spans="1:8" x14ac:dyDescent="0.2">
      <c r="A330" s="17" t="s">
        <v>946</v>
      </c>
      <c r="B330" s="17" t="s">
        <v>820</v>
      </c>
      <c r="C330" s="17" t="s">
        <v>2851</v>
      </c>
      <c r="D330" s="17" t="s">
        <v>951</v>
      </c>
      <c r="E330">
        <v>10.349000000001979</v>
      </c>
      <c r="F330">
        <v>2.8990000000012515</v>
      </c>
      <c r="G330">
        <v>30</v>
      </c>
      <c r="H330" s="17" t="s">
        <v>2986</v>
      </c>
    </row>
    <row r="331" spans="1:8" x14ac:dyDescent="0.2">
      <c r="A331" s="17" t="s">
        <v>946</v>
      </c>
      <c r="B331" s="17" t="s">
        <v>820</v>
      </c>
      <c r="C331" s="17" t="s">
        <v>2770</v>
      </c>
      <c r="D331" s="17" t="s">
        <v>950</v>
      </c>
      <c r="E331">
        <v>10.721999999994296</v>
      </c>
      <c r="F331">
        <v>2.7989999999990687</v>
      </c>
      <c r="G331">
        <v>30.010000000009313</v>
      </c>
      <c r="H331" s="17" t="s">
        <v>2987</v>
      </c>
    </row>
    <row r="332" spans="1:8" x14ac:dyDescent="0.2">
      <c r="A332" s="17" t="s">
        <v>946</v>
      </c>
      <c r="B332" s="17" t="s">
        <v>820</v>
      </c>
      <c r="C332" s="17" t="s">
        <v>2766</v>
      </c>
      <c r="D332" s="17" t="s">
        <v>950</v>
      </c>
      <c r="E332">
        <v>7.1489999999976135</v>
      </c>
      <c r="F332">
        <v>2.7989999999990687</v>
      </c>
      <c r="G332">
        <v>20.010000000009313</v>
      </c>
      <c r="H332" s="17" t="s">
        <v>2988</v>
      </c>
    </row>
    <row r="333" spans="1:8" x14ac:dyDescent="0.2">
      <c r="A333" s="17" t="s">
        <v>946</v>
      </c>
      <c r="B333" s="17" t="s">
        <v>820</v>
      </c>
      <c r="C333" s="17" t="s">
        <v>2783</v>
      </c>
      <c r="D333" s="17" t="s">
        <v>951</v>
      </c>
      <c r="E333">
        <v>6.8989999999976135</v>
      </c>
      <c r="F333">
        <v>2.8990000000012515</v>
      </c>
      <c r="G333">
        <v>20</v>
      </c>
      <c r="H333" s="17" t="s">
        <v>2989</v>
      </c>
    </row>
    <row r="334" spans="1:8" x14ac:dyDescent="0.2">
      <c r="A334" s="17" t="s">
        <v>946</v>
      </c>
      <c r="B334" s="17" t="s">
        <v>820</v>
      </c>
      <c r="C334" s="17" t="s">
        <v>2778</v>
      </c>
      <c r="D334" s="17" t="s">
        <v>951</v>
      </c>
      <c r="E334">
        <v>31.048999999999069</v>
      </c>
      <c r="F334">
        <v>2.8990000000012515</v>
      </c>
      <c r="G334">
        <v>90.010000000009313</v>
      </c>
      <c r="H334" s="17" t="s">
        <v>2990</v>
      </c>
    </row>
    <row r="335" spans="1:8" x14ac:dyDescent="0.2">
      <c r="A335" s="17" t="s">
        <v>946</v>
      </c>
      <c r="B335" s="17" t="s">
        <v>4141</v>
      </c>
      <c r="C335" s="17" t="s">
        <v>2764</v>
      </c>
      <c r="D335" s="17" t="s">
        <v>951</v>
      </c>
      <c r="E335">
        <v>3.4500000000007276</v>
      </c>
      <c r="F335">
        <v>2.8990000000012515</v>
      </c>
      <c r="G335">
        <v>10</v>
      </c>
      <c r="H335" s="17" t="s">
        <v>2991</v>
      </c>
    </row>
    <row r="336" spans="1:8" x14ac:dyDescent="0.2">
      <c r="A336" s="17" t="s">
        <v>946</v>
      </c>
      <c r="B336" s="17" t="s">
        <v>4141</v>
      </c>
      <c r="C336" s="17" t="s">
        <v>2764</v>
      </c>
      <c r="D336" s="17" t="s">
        <v>951</v>
      </c>
      <c r="E336">
        <v>2.4120000000002619</v>
      </c>
      <c r="F336">
        <v>2.8990000000012515</v>
      </c>
      <c r="G336">
        <v>6.9899999999979627</v>
      </c>
      <c r="H336" s="17" t="s">
        <v>2992</v>
      </c>
    </row>
    <row r="337" spans="1:8" x14ac:dyDescent="0.2">
      <c r="A337" s="17" t="s">
        <v>946</v>
      </c>
      <c r="B337" s="17" t="s">
        <v>4141</v>
      </c>
      <c r="C337" s="17" t="s">
        <v>2775</v>
      </c>
      <c r="D337" s="17" t="s">
        <v>950</v>
      </c>
      <c r="E337">
        <v>3.7089999999989232</v>
      </c>
      <c r="F337">
        <v>2.7989999999990687</v>
      </c>
      <c r="G337">
        <v>10.380000000004657</v>
      </c>
      <c r="H337" s="17" t="s">
        <v>2993</v>
      </c>
    </row>
    <row r="338" spans="1:8" x14ac:dyDescent="0.2">
      <c r="A338" s="17" t="s">
        <v>946</v>
      </c>
      <c r="B338" s="17" t="s">
        <v>959</v>
      </c>
      <c r="C338" s="17" t="s">
        <v>2762</v>
      </c>
      <c r="D338" s="17" t="s">
        <v>950</v>
      </c>
      <c r="E338">
        <v>6.1209999999991851</v>
      </c>
      <c r="F338">
        <v>2.7989999999990687</v>
      </c>
      <c r="G338">
        <v>17.130000000004657</v>
      </c>
      <c r="H338" s="17" t="s">
        <v>2994</v>
      </c>
    </row>
    <row r="339" spans="1:8" x14ac:dyDescent="0.2">
      <c r="A339" s="17" t="s">
        <v>946</v>
      </c>
      <c r="B339" s="17" t="s">
        <v>959</v>
      </c>
      <c r="C339" s="17" t="s">
        <v>2762</v>
      </c>
      <c r="D339" s="17" t="s">
        <v>948</v>
      </c>
      <c r="E339">
        <v>1.8289999999997235</v>
      </c>
      <c r="F339">
        <v>1.558999999999287</v>
      </c>
      <c r="G339">
        <v>2.8499999999985448</v>
      </c>
    </row>
    <row r="340" spans="1:8" x14ac:dyDescent="0.2">
      <c r="A340" s="17" t="s">
        <v>946</v>
      </c>
      <c r="B340" s="17" t="s">
        <v>959</v>
      </c>
      <c r="C340" s="17" t="s">
        <v>2764</v>
      </c>
      <c r="D340" s="17" t="s">
        <v>950</v>
      </c>
      <c r="E340">
        <v>1.3400000000001455</v>
      </c>
      <c r="F340">
        <v>2.7989999999990687</v>
      </c>
      <c r="G340">
        <v>3.75</v>
      </c>
      <c r="H340" s="17" t="s">
        <v>2995</v>
      </c>
    </row>
    <row r="341" spans="1:8" x14ac:dyDescent="0.2">
      <c r="A341" s="17" t="s">
        <v>946</v>
      </c>
      <c r="B341" s="17" t="s">
        <v>959</v>
      </c>
      <c r="C341" s="17" t="s">
        <v>2764</v>
      </c>
      <c r="D341" s="17" t="s">
        <v>948</v>
      </c>
      <c r="E341">
        <v>10.429999999993015</v>
      </c>
      <c r="F341">
        <v>1.558999999999287</v>
      </c>
      <c r="G341">
        <v>16.260000000009313</v>
      </c>
    </row>
    <row r="342" spans="1:8" x14ac:dyDescent="0.2">
      <c r="A342" s="17" t="s">
        <v>946</v>
      </c>
      <c r="B342" s="17" t="s">
        <v>959</v>
      </c>
      <c r="C342" s="17" t="s">
        <v>2770</v>
      </c>
      <c r="D342" s="17" t="s">
        <v>951</v>
      </c>
      <c r="E342">
        <v>49.458999999973457</v>
      </c>
      <c r="F342">
        <v>2.8990000000012515</v>
      </c>
      <c r="G342">
        <v>143.37999999988824</v>
      </c>
      <c r="H342" s="17" t="s">
        <v>2996</v>
      </c>
    </row>
    <row r="343" spans="1:8" x14ac:dyDescent="0.2">
      <c r="A343" s="17" t="s">
        <v>946</v>
      </c>
      <c r="B343" s="17" t="s">
        <v>959</v>
      </c>
      <c r="C343" s="17" t="s">
        <v>2766</v>
      </c>
      <c r="D343" s="17" t="s">
        <v>951</v>
      </c>
      <c r="E343">
        <v>6.8989999999976135</v>
      </c>
      <c r="F343">
        <v>2.8990000000012515</v>
      </c>
      <c r="G343">
        <v>20</v>
      </c>
      <c r="H343" s="17" t="s">
        <v>2997</v>
      </c>
    </row>
    <row r="344" spans="1:8" x14ac:dyDescent="0.2">
      <c r="A344" s="17" t="s">
        <v>946</v>
      </c>
      <c r="B344" s="17" t="s">
        <v>959</v>
      </c>
      <c r="C344" s="17" t="s">
        <v>2768</v>
      </c>
      <c r="D344" s="17" t="s">
        <v>951</v>
      </c>
      <c r="E344">
        <v>10.349000000001979</v>
      </c>
      <c r="F344">
        <v>2.8990000000012515</v>
      </c>
      <c r="G344">
        <v>30</v>
      </c>
      <c r="H344" s="17" t="s">
        <v>2998</v>
      </c>
    </row>
    <row r="345" spans="1:8" x14ac:dyDescent="0.2">
      <c r="A345" s="17" t="s">
        <v>946</v>
      </c>
      <c r="B345" s="17" t="s">
        <v>959</v>
      </c>
      <c r="C345" s="17" t="s">
        <v>2773</v>
      </c>
      <c r="D345" s="17" t="s">
        <v>951</v>
      </c>
      <c r="E345">
        <v>13.812000000005355</v>
      </c>
      <c r="F345">
        <v>2.8990000000012515</v>
      </c>
      <c r="G345">
        <v>40.039999999979045</v>
      </c>
      <c r="H345" s="17" t="s">
        <v>2999</v>
      </c>
    </row>
    <row r="346" spans="1:8" x14ac:dyDescent="0.2">
      <c r="A346" s="17" t="s">
        <v>946</v>
      </c>
      <c r="B346" s="17" t="s">
        <v>959</v>
      </c>
      <c r="C346" s="17" t="s">
        <v>2778</v>
      </c>
      <c r="D346" s="17" t="s">
        <v>951</v>
      </c>
      <c r="E346">
        <v>10.349000000001979</v>
      </c>
      <c r="F346">
        <v>2.8990000000012515</v>
      </c>
      <c r="G346">
        <v>30</v>
      </c>
      <c r="H346" s="17" t="s">
        <v>3000</v>
      </c>
    </row>
    <row r="347" spans="1:8" x14ac:dyDescent="0.2">
      <c r="A347" s="17" t="s">
        <v>946</v>
      </c>
      <c r="B347" s="17" t="s">
        <v>959</v>
      </c>
      <c r="C347" s="17" t="s">
        <v>2793</v>
      </c>
      <c r="D347" s="17" t="s">
        <v>950</v>
      </c>
      <c r="E347">
        <v>7.1449999999967986</v>
      </c>
      <c r="F347">
        <v>2.7989999999990687</v>
      </c>
      <c r="G347">
        <v>20</v>
      </c>
      <c r="H347" s="17" t="s">
        <v>3001</v>
      </c>
    </row>
    <row r="348" spans="1:8" x14ac:dyDescent="0.2">
      <c r="A348" s="17" t="s">
        <v>946</v>
      </c>
      <c r="B348" s="17" t="s">
        <v>959</v>
      </c>
      <c r="C348" s="17" t="s">
        <v>2775</v>
      </c>
      <c r="D348" s="17" t="s">
        <v>950</v>
      </c>
      <c r="E348">
        <v>7.1489999999976135</v>
      </c>
      <c r="F348">
        <v>2.7989999999990687</v>
      </c>
      <c r="G348">
        <v>20.010000000009313</v>
      </c>
      <c r="H348" s="17" t="s">
        <v>3002</v>
      </c>
    </row>
    <row r="349" spans="1:8" x14ac:dyDescent="0.2">
      <c r="A349" s="17" t="s">
        <v>946</v>
      </c>
      <c r="B349" s="17" t="s">
        <v>959</v>
      </c>
      <c r="C349" s="17" t="s">
        <v>2780</v>
      </c>
      <c r="D349" s="17" t="s">
        <v>950</v>
      </c>
      <c r="E349">
        <v>10.740000000005239</v>
      </c>
      <c r="F349">
        <v>2.7989999999990687</v>
      </c>
      <c r="G349">
        <v>30.059999999997672</v>
      </c>
      <c r="H349" s="17" t="s">
        <v>3003</v>
      </c>
    </row>
    <row r="350" spans="1:8" x14ac:dyDescent="0.2">
      <c r="A350" s="17" t="s">
        <v>946</v>
      </c>
      <c r="B350" s="17" t="s">
        <v>1911</v>
      </c>
      <c r="C350" s="17" t="s">
        <v>2764</v>
      </c>
      <c r="D350" s="17" t="s">
        <v>951</v>
      </c>
      <c r="E350">
        <v>13.111999999993714</v>
      </c>
      <c r="F350">
        <v>2.8990000000012515</v>
      </c>
      <c r="G350">
        <v>38.010000000009313</v>
      </c>
      <c r="H350" s="17" t="s">
        <v>3004</v>
      </c>
    </row>
    <row r="351" spans="1:8" x14ac:dyDescent="0.2">
      <c r="A351" s="17" t="s">
        <v>946</v>
      </c>
      <c r="B351" s="17" t="s">
        <v>1911</v>
      </c>
      <c r="C351" s="17" t="s">
        <v>2773</v>
      </c>
      <c r="D351" s="17" t="s">
        <v>951</v>
      </c>
      <c r="E351">
        <v>10.35899999999674</v>
      </c>
      <c r="F351">
        <v>2.8990000000012515</v>
      </c>
      <c r="G351">
        <v>30.029999999998836</v>
      </c>
      <c r="H351" s="17" t="s">
        <v>3005</v>
      </c>
    </row>
    <row r="352" spans="1:8" x14ac:dyDescent="0.2">
      <c r="A352" s="17" t="s">
        <v>946</v>
      </c>
      <c r="B352" s="17" t="s">
        <v>3006</v>
      </c>
      <c r="C352" s="17" t="s">
        <v>2775</v>
      </c>
      <c r="D352" s="17" t="s">
        <v>951</v>
      </c>
      <c r="E352">
        <v>10.349000000001979</v>
      </c>
      <c r="F352">
        <v>2.8990000000012515</v>
      </c>
      <c r="G352">
        <v>30</v>
      </c>
      <c r="H352" s="17" t="s">
        <v>3007</v>
      </c>
    </row>
    <row r="353" spans="1:9" x14ac:dyDescent="0.2">
      <c r="A353" s="17"/>
      <c r="B353" s="17"/>
      <c r="C353" s="17"/>
      <c r="D353" s="99"/>
      <c r="H353" s="17"/>
    </row>
    <row r="354" spans="1:9" x14ac:dyDescent="0.2">
      <c r="A354" s="17"/>
      <c r="B354" s="17"/>
      <c r="C354" s="17"/>
      <c r="D354" s="99"/>
      <c r="H354" s="17"/>
    </row>
    <row r="355" spans="1:9" x14ac:dyDescent="0.2">
      <c r="A355" s="17"/>
      <c r="B355" s="17"/>
      <c r="C355" s="17"/>
      <c r="D355" s="99"/>
      <c r="H355" s="17"/>
    </row>
    <row r="356" spans="1:9" x14ac:dyDescent="0.2">
      <c r="A356" s="17"/>
      <c r="B356" s="17"/>
      <c r="C356" s="17"/>
      <c r="D356" s="99"/>
    </row>
    <row r="357" spans="1:9" x14ac:dyDescent="0.2">
      <c r="A357" s="17"/>
      <c r="B357" s="17"/>
      <c r="C357" s="17"/>
      <c r="D357" s="99"/>
      <c r="H357" s="17"/>
    </row>
    <row r="358" spans="1:9" x14ac:dyDescent="0.2">
      <c r="A358" s="17"/>
      <c r="B358" s="17"/>
      <c r="C358" s="17"/>
      <c r="D358" s="99"/>
      <c r="H358" s="17"/>
    </row>
    <row r="359" spans="1:9" x14ac:dyDescent="0.2">
      <c r="A359" s="17"/>
      <c r="B359" s="17"/>
      <c r="C359" s="17"/>
      <c r="D359" s="99"/>
    </row>
    <row r="360" spans="1:9" x14ac:dyDescent="0.2">
      <c r="A360" s="17"/>
      <c r="B360" s="17"/>
      <c r="C360" s="17"/>
      <c r="D360" s="99"/>
      <c r="H360" s="17"/>
    </row>
    <row r="361" spans="1:9" x14ac:dyDescent="0.2">
      <c r="A361" s="17"/>
      <c r="B361" s="17"/>
      <c r="C361" s="17"/>
      <c r="D361" s="99"/>
      <c r="H361" s="17"/>
    </row>
    <row r="362" spans="1:9" x14ac:dyDescent="0.2">
      <c r="A362" s="17"/>
      <c r="B362" s="17"/>
      <c r="C362" s="17"/>
      <c r="D362" s="99"/>
      <c r="H362" s="17"/>
    </row>
    <row r="363" spans="1:9" x14ac:dyDescent="0.2">
      <c r="A363" s="17"/>
      <c r="B363" s="17"/>
      <c r="C363" s="17"/>
      <c r="D363" s="99"/>
    </row>
    <row r="364" spans="1:9" x14ac:dyDescent="0.2">
      <c r="A364" s="17"/>
      <c r="B364" s="17"/>
      <c r="C364" s="17"/>
      <c r="D364" s="99"/>
      <c r="H364" s="17"/>
    </row>
    <row r="365" spans="1:9" x14ac:dyDescent="0.2">
      <c r="A365" s="100"/>
      <c r="B365" s="100"/>
      <c r="C365" s="100"/>
      <c r="D365" s="101"/>
      <c r="E365" s="102"/>
      <c r="F365" s="102"/>
      <c r="G365" s="102"/>
      <c r="H365" s="100"/>
      <c r="I365" s="102"/>
    </row>
    <row r="366" spans="1:9" x14ac:dyDescent="0.2">
      <c r="A366" s="100"/>
      <c r="B366" s="100"/>
      <c r="C366" s="100"/>
      <c r="D366" s="101"/>
      <c r="E366" s="102"/>
      <c r="F366" s="102"/>
      <c r="G366" s="102"/>
      <c r="H366" s="100"/>
      <c r="I366" s="102"/>
    </row>
    <row r="367" spans="1:9" x14ac:dyDescent="0.2">
      <c r="A367" s="102"/>
      <c r="B367" s="102"/>
      <c r="C367" s="102"/>
      <c r="D367" s="103"/>
      <c r="E367" s="102"/>
      <c r="F367" s="102"/>
      <c r="G367" s="102"/>
      <c r="H367" s="102"/>
      <c r="I367" s="102"/>
    </row>
    <row r="368" spans="1:9" x14ac:dyDescent="0.2">
      <c r="A368" s="104"/>
      <c r="B368" s="102"/>
      <c r="C368" s="102"/>
      <c r="D368" s="103"/>
      <c r="E368" s="102"/>
      <c r="F368" s="102"/>
      <c r="G368" s="102"/>
      <c r="H368" s="102"/>
      <c r="I368" s="102"/>
    </row>
    <row r="369" spans="1:9" x14ac:dyDescent="0.2">
      <c r="A369" s="105"/>
      <c r="B369" s="105"/>
      <c r="C369" s="105"/>
      <c r="D369" s="106"/>
      <c r="E369" s="105"/>
      <c r="F369" s="105"/>
      <c r="G369" s="105"/>
      <c r="H369" s="105"/>
      <c r="I369" s="102"/>
    </row>
    <row r="370" spans="1:9" x14ac:dyDescent="0.2">
      <c r="A370" s="100"/>
      <c r="B370" s="100"/>
      <c r="C370" s="100"/>
      <c r="D370" s="101"/>
      <c r="E370" s="102"/>
      <c r="F370" s="102"/>
      <c r="G370" s="102"/>
      <c r="H370" s="100"/>
      <c r="I370" s="102"/>
    </row>
    <row r="371" spans="1:9" x14ac:dyDescent="0.2">
      <c r="A371" s="100"/>
      <c r="B371" s="100"/>
      <c r="C371" s="100"/>
      <c r="D371" s="101"/>
      <c r="E371" s="102"/>
      <c r="F371" s="102"/>
      <c r="G371" s="102"/>
      <c r="H371" s="100"/>
      <c r="I371" s="102"/>
    </row>
    <row r="372" spans="1:9" x14ac:dyDescent="0.2">
      <c r="A372" s="100"/>
      <c r="B372" s="100"/>
      <c r="C372" s="100"/>
      <c r="D372" s="101"/>
      <c r="E372" s="102"/>
      <c r="F372" s="102"/>
      <c r="G372" s="102"/>
      <c r="H372" s="100"/>
      <c r="I372" s="102"/>
    </row>
    <row r="373" spans="1:9" x14ac:dyDescent="0.2">
      <c r="A373" s="100"/>
      <c r="B373" s="100"/>
      <c r="C373" s="100"/>
      <c r="D373" s="101"/>
      <c r="E373" s="102"/>
      <c r="F373" s="102"/>
      <c r="G373" s="102"/>
      <c r="H373" s="100"/>
      <c r="I373" s="102"/>
    </row>
    <row r="374" spans="1:9" x14ac:dyDescent="0.2">
      <c r="A374" s="100"/>
      <c r="B374" s="100"/>
      <c r="C374" s="100"/>
      <c r="D374" s="101"/>
      <c r="E374" s="102"/>
      <c r="F374" s="102"/>
      <c r="G374" s="102"/>
      <c r="H374" s="102"/>
      <c r="I374" s="102"/>
    </row>
    <row r="375" spans="1:9" x14ac:dyDescent="0.2">
      <c r="A375" s="100"/>
      <c r="B375" s="100"/>
      <c r="C375" s="100"/>
      <c r="D375" s="101"/>
      <c r="E375" s="102"/>
      <c r="F375" s="102"/>
      <c r="G375" s="102"/>
      <c r="H375" s="100"/>
      <c r="I375" s="102"/>
    </row>
    <row r="376" spans="1:9" x14ac:dyDescent="0.2">
      <c r="A376" s="100"/>
      <c r="B376" s="100"/>
      <c r="C376" s="100"/>
      <c r="D376" s="101"/>
      <c r="E376" s="102"/>
      <c r="F376" s="102"/>
      <c r="G376" s="102"/>
      <c r="H376" s="102"/>
      <c r="I376" s="102"/>
    </row>
    <row r="377" spans="1:9" x14ac:dyDescent="0.2">
      <c r="D377" s="3"/>
    </row>
    <row r="378" spans="1:9" x14ac:dyDescent="0.2">
      <c r="D378" s="3"/>
    </row>
    <row r="379" spans="1:9" x14ac:dyDescent="0.2">
      <c r="D379" s="3"/>
    </row>
    <row r="380" spans="1:9" x14ac:dyDescent="0.2">
      <c r="D380" s="3"/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I358"/>
  <sheetViews>
    <sheetView workbookViewId="0">
      <selection activeCell="C30" sqref="C30"/>
    </sheetView>
  </sheetViews>
  <sheetFormatPr defaultRowHeight="12.75" x14ac:dyDescent="0.2"/>
  <cols>
    <col min="1" max="1" width="28.5703125" customWidth="1"/>
    <col min="2" max="2" width="20" customWidth="1"/>
    <col min="5" max="6" width="9.28515625" bestFit="1" customWidth="1"/>
  </cols>
  <sheetData>
    <row r="1" spans="1:7" ht="13.5" thickBot="1" x14ac:dyDescent="0.25">
      <c r="A1" s="82" t="s">
        <v>823</v>
      </c>
      <c r="B1" s="83" t="s">
        <v>3271</v>
      </c>
      <c r="C1" s="84"/>
      <c r="D1" s="55"/>
      <c r="E1" s="10"/>
    </row>
    <row r="2" spans="1:7" ht="13.5" thickBot="1" x14ac:dyDescent="0.25">
      <c r="A2" s="81" t="s">
        <v>824</v>
      </c>
      <c r="B2" s="81" t="s">
        <v>825</v>
      </c>
      <c r="C2" s="81" t="s">
        <v>826</v>
      </c>
      <c r="D2" s="4" t="s">
        <v>827</v>
      </c>
      <c r="E2" s="53" t="s">
        <v>828</v>
      </c>
    </row>
    <row r="3" spans="1:7" x14ac:dyDescent="0.2">
      <c r="A3" s="6" t="s">
        <v>829</v>
      </c>
      <c r="B3" s="6" t="s">
        <v>829</v>
      </c>
      <c r="C3" s="6"/>
      <c r="D3" s="96" t="s">
        <v>832</v>
      </c>
      <c r="E3" s="58">
        <f t="shared" ref="E3:E20" si="0">SUMIF(B:B,D3,G:G)</f>
        <v>245.12999999998283</v>
      </c>
      <c r="F3" s="8"/>
    </row>
    <row r="4" spans="1:7" x14ac:dyDescent="0.2">
      <c r="A4" s="6" t="s">
        <v>829</v>
      </c>
      <c r="B4" s="6" t="s">
        <v>1918</v>
      </c>
      <c r="C4" s="6"/>
      <c r="D4" s="96" t="s">
        <v>1911</v>
      </c>
      <c r="E4" s="58">
        <f t="shared" si="0"/>
        <v>50.030000000013388</v>
      </c>
      <c r="F4" s="8"/>
    </row>
    <row r="5" spans="1:7" x14ac:dyDescent="0.2">
      <c r="A5" s="6" t="s">
        <v>829</v>
      </c>
      <c r="B5" s="6" t="s">
        <v>1918</v>
      </c>
      <c r="C5" s="6"/>
      <c r="D5" s="96" t="s">
        <v>2867</v>
      </c>
      <c r="E5" s="58">
        <f t="shared" si="0"/>
        <v>124.45000000001164</v>
      </c>
      <c r="F5" s="8"/>
    </row>
    <row r="6" spans="1:7" x14ac:dyDescent="0.2">
      <c r="A6" s="6" t="s">
        <v>829</v>
      </c>
      <c r="B6" s="6" t="s">
        <v>830</v>
      </c>
      <c r="C6" s="6"/>
      <c r="D6" s="96" t="s">
        <v>831</v>
      </c>
      <c r="E6" s="58">
        <f t="shared" si="0"/>
        <v>253.2299999999741</v>
      </c>
      <c r="F6" s="8"/>
    </row>
    <row r="7" spans="1:7" ht="13.5" thickBot="1" x14ac:dyDescent="0.25">
      <c r="A7" s="6" t="s">
        <v>829</v>
      </c>
      <c r="B7" s="6" t="s">
        <v>1494</v>
      </c>
      <c r="C7" s="6"/>
      <c r="D7" s="96" t="s">
        <v>2906</v>
      </c>
      <c r="E7" s="58">
        <f t="shared" si="0"/>
        <v>138.67000000000553</v>
      </c>
      <c r="F7" s="8"/>
    </row>
    <row r="8" spans="1:7" ht="13.5" thickBot="1" x14ac:dyDescent="0.25">
      <c r="A8" s="6"/>
      <c r="B8" s="6"/>
      <c r="C8" s="6"/>
      <c r="D8" s="96"/>
      <c r="E8" s="58">
        <f t="shared" si="0"/>
        <v>0</v>
      </c>
      <c r="F8" s="37">
        <f>SUM(E3:E8)</f>
        <v>811.50999999998749</v>
      </c>
    </row>
    <row r="9" spans="1:7" x14ac:dyDescent="0.2">
      <c r="A9" s="6" t="s">
        <v>835</v>
      </c>
      <c r="B9" s="6" t="s">
        <v>835</v>
      </c>
      <c r="C9" s="6"/>
      <c r="D9" s="96" t="s">
        <v>836</v>
      </c>
      <c r="E9" s="58">
        <f t="shared" si="0"/>
        <v>0</v>
      </c>
      <c r="F9" s="8"/>
    </row>
    <row r="10" spans="1:7" ht="13.5" thickBot="1" x14ac:dyDescent="0.25">
      <c r="A10" s="6" t="s">
        <v>835</v>
      </c>
      <c r="B10" s="6" t="s">
        <v>835</v>
      </c>
      <c r="C10" s="6"/>
      <c r="D10" s="96" t="s">
        <v>837</v>
      </c>
      <c r="E10" s="58">
        <f t="shared" si="0"/>
        <v>0</v>
      </c>
    </row>
    <row r="11" spans="1:7" ht="13.5" thickBot="1" x14ac:dyDescent="0.25">
      <c r="A11" s="6"/>
      <c r="B11" s="6"/>
      <c r="C11" s="6"/>
      <c r="D11" s="96"/>
      <c r="E11" s="58">
        <f t="shared" si="0"/>
        <v>0</v>
      </c>
      <c r="F11" s="37">
        <f>SUM(E9:E10)</f>
        <v>0</v>
      </c>
    </row>
    <row r="12" spans="1:7" x14ac:dyDescent="0.2">
      <c r="A12" s="6" t="s">
        <v>838</v>
      </c>
      <c r="B12" s="6" t="s">
        <v>838</v>
      </c>
      <c r="C12" s="6"/>
      <c r="D12" s="96" t="s">
        <v>839</v>
      </c>
      <c r="E12" s="58">
        <f t="shared" si="0"/>
        <v>122.01000000000931</v>
      </c>
      <c r="F12" s="8"/>
    </row>
    <row r="13" spans="1:7" x14ac:dyDescent="0.2">
      <c r="A13" s="6" t="s">
        <v>838</v>
      </c>
      <c r="B13" s="6" t="s">
        <v>840</v>
      </c>
      <c r="C13" s="6"/>
      <c r="D13" s="96" t="s">
        <v>841</v>
      </c>
      <c r="E13" s="58">
        <f t="shared" si="0"/>
        <v>330.07000000000698</v>
      </c>
      <c r="F13" s="8"/>
    </row>
    <row r="14" spans="1:7" x14ac:dyDescent="0.2">
      <c r="A14" s="6" t="s">
        <v>838</v>
      </c>
      <c r="B14" s="6" t="s">
        <v>840</v>
      </c>
      <c r="C14" s="6"/>
      <c r="D14" s="96" t="s">
        <v>844</v>
      </c>
      <c r="E14" s="58">
        <f t="shared" si="0"/>
        <v>224.75</v>
      </c>
      <c r="F14" s="35"/>
      <c r="G14" s="36"/>
    </row>
    <row r="15" spans="1:7" ht="13.5" thickBot="1" x14ac:dyDescent="0.25">
      <c r="A15" s="6" t="s">
        <v>838</v>
      </c>
      <c r="B15" s="6" t="s">
        <v>1495</v>
      </c>
      <c r="C15" s="6"/>
      <c r="D15" s="96" t="s">
        <v>3006</v>
      </c>
      <c r="E15" s="58">
        <f t="shared" si="0"/>
        <v>0</v>
      </c>
      <c r="F15" s="35"/>
      <c r="G15" s="36"/>
    </row>
    <row r="16" spans="1:7" ht="13.5" thickBot="1" x14ac:dyDescent="0.25">
      <c r="A16" s="6"/>
      <c r="B16" s="6"/>
      <c r="C16" s="6"/>
      <c r="D16" s="96"/>
      <c r="E16" s="58">
        <f t="shared" si="0"/>
        <v>0</v>
      </c>
      <c r="F16" s="37">
        <f>SUM(E12:E16)</f>
        <v>676.8300000000163</v>
      </c>
    </row>
    <row r="17" spans="1:7" x14ac:dyDescent="0.2">
      <c r="A17" s="9" t="s">
        <v>858</v>
      </c>
      <c r="B17" s="9" t="s">
        <v>859</v>
      </c>
      <c r="C17" s="6"/>
      <c r="D17" s="96" t="s">
        <v>860</v>
      </c>
      <c r="E17" s="58">
        <f t="shared" si="0"/>
        <v>330.07000000000698</v>
      </c>
      <c r="F17" s="8"/>
      <c r="G17" s="54"/>
    </row>
    <row r="18" spans="1:7" x14ac:dyDescent="0.2">
      <c r="A18" s="9" t="s">
        <v>845</v>
      </c>
      <c r="B18" s="9" t="s">
        <v>2475</v>
      </c>
      <c r="C18" s="6"/>
      <c r="D18" s="96" t="s">
        <v>2476</v>
      </c>
      <c r="E18" s="58">
        <f t="shared" si="0"/>
        <v>0</v>
      </c>
      <c r="F18" s="8"/>
      <c r="G18" s="54"/>
    </row>
    <row r="19" spans="1:7" x14ac:dyDescent="0.2">
      <c r="A19" s="9" t="s">
        <v>845</v>
      </c>
      <c r="B19" s="9" t="s">
        <v>1198</v>
      </c>
      <c r="C19" s="6"/>
      <c r="D19" s="96" t="s">
        <v>1199</v>
      </c>
      <c r="E19" s="58">
        <f t="shared" si="0"/>
        <v>218.44000000000233</v>
      </c>
      <c r="F19" s="8"/>
      <c r="G19" s="54"/>
    </row>
    <row r="20" spans="1:7" x14ac:dyDescent="0.2">
      <c r="A20" s="9" t="s">
        <v>845</v>
      </c>
      <c r="B20" s="9" t="s">
        <v>3136</v>
      </c>
      <c r="C20" s="6"/>
      <c r="D20" s="96" t="s">
        <v>3061</v>
      </c>
      <c r="E20" s="58">
        <f t="shared" si="0"/>
        <v>600.01000000000931</v>
      </c>
      <c r="F20" s="8"/>
      <c r="G20" s="54"/>
    </row>
    <row r="21" spans="1:7" x14ac:dyDescent="0.2">
      <c r="A21" s="9" t="s">
        <v>855</v>
      </c>
      <c r="B21" s="9" t="s">
        <v>871</v>
      </c>
      <c r="C21" s="6"/>
      <c r="D21" s="96" t="s">
        <v>2388</v>
      </c>
      <c r="E21" s="58"/>
      <c r="F21" s="8"/>
      <c r="G21" s="54"/>
    </row>
    <row r="22" spans="1:7" x14ac:dyDescent="0.2">
      <c r="A22" s="9" t="s">
        <v>845</v>
      </c>
      <c r="B22" s="9" t="s">
        <v>848</v>
      </c>
      <c r="C22" s="6"/>
      <c r="D22" s="96" t="s">
        <v>849</v>
      </c>
      <c r="E22" s="58">
        <f>SUMIF(B:B,D22,G:G)</f>
        <v>244.39999999997963</v>
      </c>
      <c r="F22" s="8"/>
      <c r="G22" s="54"/>
    </row>
    <row r="23" spans="1:7" x14ac:dyDescent="0.2">
      <c r="A23" s="9" t="s">
        <v>845</v>
      </c>
      <c r="B23" s="9" t="s">
        <v>3522</v>
      </c>
      <c r="C23" s="6"/>
      <c r="D23" s="96" t="s">
        <v>3468</v>
      </c>
      <c r="E23" s="58">
        <f>SUMIF(B:B,D23,G:G)</f>
        <v>20</v>
      </c>
      <c r="F23" s="8"/>
      <c r="G23" s="54"/>
    </row>
    <row r="24" spans="1:7" x14ac:dyDescent="0.2">
      <c r="A24" s="9" t="s">
        <v>845</v>
      </c>
      <c r="B24" s="9" t="s">
        <v>819</v>
      </c>
      <c r="C24" s="6"/>
      <c r="D24" s="96" t="s">
        <v>820</v>
      </c>
      <c r="E24" s="58">
        <f>SUMIF(B:B,D24,G:G)</f>
        <v>200.04000000003725</v>
      </c>
      <c r="F24" s="8"/>
      <c r="G24" s="54"/>
    </row>
    <row r="25" spans="1:7" x14ac:dyDescent="0.2">
      <c r="A25" s="9" t="s">
        <v>855</v>
      </c>
      <c r="B25" s="9" t="s">
        <v>875</v>
      </c>
      <c r="C25" s="6"/>
      <c r="D25" s="96" t="s">
        <v>876</v>
      </c>
      <c r="E25" s="58"/>
      <c r="F25" s="8"/>
      <c r="G25" s="54"/>
    </row>
    <row r="26" spans="1:7" x14ac:dyDescent="0.2">
      <c r="A26" s="9" t="s">
        <v>855</v>
      </c>
      <c r="B26" s="9" t="s">
        <v>863</v>
      </c>
      <c r="C26" s="6"/>
      <c r="D26" s="96" t="s">
        <v>864</v>
      </c>
      <c r="E26" s="58"/>
      <c r="F26" s="8"/>
      <c r="G26" s="54"/>
    </row>
    <row r="27" spans="1:7" x14ac:dyDescent="0.2">
      <c r="A27" s="9" t="s">
        <v>845</v>
      </c>
      <c r="B27" s="9" t="s">
        <v>132</v>
      </c>
      <c r="C27" s="6"/>
      <c r="D27" s="96" t="s">
        <v>4141</v>
      </c>
      <c r="E27" s="58">
        <f>SUMIF(B:B,D27,G:G)</f>
        <v>44.960000000006403</v>
      </c>
      <c r="F27" s="8"/>
      <c r="G27" s="54"/>
    </row>
    <row r="28" spans="1:7" x14ac:dyDescent="0.2">
      <c r="A28" s="9" t="s">
        <v>845</v>
      </c>
      <c r="B28" s="9" t="s">
        <v>869</v>
      </c>
      <c r="C28" s="6"/>
      <c r="D28" s="96" t="s">
        <v>822</v>
      </c>
      <c r="E28" s="58">
        <f>SUMIF(B:B,D28,G:G)</f>
        <v>293.89000000001397</v>
      </c>
      <c r="F28" s="8"/>
      <c r="G28" s="54"/>
    </row>
    <row r="29" spans="1:7" x14ac:dyDescent="0.2">
      <c r="A29" s="9" t="s">
        <v>855</v>
      </c>
      <c r="B29" s="9" t="s">
        <v>856</v>
      </c>
      <c r="C29" s="6"/>
      <c r="D29" s="96" t="s">
        <v>857</v>
      </c>
      <c r="E29" s="58"/>
      <c r="F29" s="8"/>
      <c r="G29" s="54"/>
    </row>
    <row r="30" spans="1:7" x14ac:dyDescent="0.2">
      <c r="A30" s="9" t="s">
        <v>845</v>
      </c>
      <c r="B30" s="9" t="s">
        <v>865</v>
      </c>
      <c r="C30" s="6"/>
      <c r="D30" s="96" t="s">
        <v>866</v>
      </c>
      <c r="E30" s="58">
        <f>SUMIF(B:B,D30,G:G)</f>
        <v>7</v>
      </c>
      <c r="F30" s="8"/>
      <c r="G30" s="54"/>
    </row>
    <row r="31" spans="1:7" x14ac:dyDescent="0.2">
      <c r="A31" s="9" t="s">
        <v>845</v>
      </c>
      <c r="B31" s="9" t="s">
        <v>4052</v>
      </c>
      <c r="C31" s="6"/>
      <c r="D31" s="96" t="s">
        <v>4053</v>
      </c>
      <c r="E31" s="58">
        <f>SUMIF(B:B,D31,G:G)</f>
        <v>0</v>
      </c>
      <c r="F31" s="8"/>
      <c r="G31" s="54"/>
    </row>
    <row r="32" spans="1:7" x14ac:dyDescent="0.2">
      <c r="A32" s="9" t="s">
        <v>845</v>
      </c>
      <c r="B32" s="9" t="s">
        <v>846</v>
      </c>
      <c r="C32" s="6"/>
      <c r="D32" s="96" t="s">
        <v>847</v>
      </c>
      <c r="E32" s="58">
        <f>SUMIF(B:B,D32,G:G)</f>
        <v>40</v>
      </c>
      <c r="F32" s="8"/>
      <c r="G32" s="54"/>
    </row>
    <row r="33" spans="1:7" ht="13.5" thickBot="1" x14ac:dyDescent="0.25">
      <c r="A33" s="9" t="s">
        <v>855</v>
      </c>
      <c r="B33" s="9" t="s">
        <v>873</v>
      </c>
      <c r="C33" s="6"/>
      <c r="D33" s="96" t="s">
        <v>870</v>
      </c>
      <c r="E33" s="58"/>
      <c r="G33" s="54"/>
    </row>
    <row r="34" spans="1:7" ht="13.5" thickBot="1" x14ac:dyDescent="0.25">
      <c r="A34" s="9"/>
      <c r="B34" s="9"/>
      <c r="C34" s="6"/>
      <c r="D34" s="96"/>
      <c r="E34" s="58">
        <f t="shared" ref="E34:E66" si="1">SUMIF(B:B,D34,G:G)</f>
        <v>0</v>
      </c>
      <c r="F34" s="38">
        <f>SUM(E17:E34)</f>
        <v>1998.8100000000559</v>
      </c>
    </row>
    <row r="35" spans="1:7" x14ac:dyDescent="0.2">
      <c r="A35" s="6" t="s">
        <v>879</v>
      </c>
      <c r="B35" s="9" t="s">
        <v>344</v>
      </c>
      <c r="C35" s="6"/>
      <c r="D35" s="96" t="s">
        <v>345</v>
      </c>
      <c r="E35" s="58">
        <f t="shared" si="1"/>
        <v>190.59999999996217</v>
      </c>
      <c r="F35" s="51"/>
    </row>
    <row r="36" spans="1:7" x14ac:dyDescent="0.2">
      <c r="A36" s="6" t="s">
        <v>879</v>
      </c>
      <c r="B36" s="9" t="s">
        <v>2471</v>
      </c>
      <c r="C36" s="6"/>
      <c r="D36" s="96" t="s">
        <v>2472</v>
      </c>
      <c r="E36" s="58">
        <f t="shared" si="1"/>
        <v>125.70999999999185</v>
      </c>
      <c r="F36" s="51"/>
    </row>
    <row r="37" spans="1:7" x14ac:dyDescent="0.2">
      <c r="A37" s="6" t="s">
        <v>879</v>
      </c>
      <c r="B37" s="9" t="s">
        <v>2471</v>
      </c>
      <c r="C37" s="6"/>
      <c r="D37" s="96" t="s">
        <v>4051</v>
      </c>
      <c r="E37" s="58">
        <f t="shared" si="1"/>
        <v>190.52000000000407</v>
      </c>
      <c r="F37" s="51"/>
    </row>
    <row r="38" spans="1:7" x14ac:dyDescent="0.2">
      <c r="A38" s="6" t="s">
        <v>879</v>
      </c>
      <c r="B38" s="6" t="s">
        <v>879</v>
      </c>
      <c r="C38" s="6"/>
      <c r="D38" s="96" t="s">
        <v>881</v>
      </c>
      <c r="E38" s="58">
        <f t="shared" si="1"/>
        <v>181.12000000002445</v>
      </c>
      <c r="F38" s="8"/>
    </row>
    <row r="39" spans="1:7" x14ac:dyDescent="0.2">
      <c r="A39" s="6" t="s">
        <v>879</v>
      </c>
      <c r="B39" s="6" t="s">
        <v>3521</v>
      </c>
      <c r="C39" s="6"/>
      <c r="D39" s="96" t="s">
        <v>3328</v>
      </c>
      <c r="E39" s="58">
        <f t="shared" si="1"/>
        <v>45.010000000009313</v>
      </c>
      <c r="F39" s="8"/>
    </row>
    <row r="40" spans="1:7" x14ac:dyDescent="0.2">
      <c r="A40" s="6" t="s">
        <v>879</v>
      </c>
      <c r="B40" s="6" t="s">
        <v>936</v>
      </c>
      <c r="C40" s="6"/>
      <c r="D40" s="96" t="s">
        <v>937</v>
      </c>
      <c r="E40" s="58">
        <f t="shared" si="1"/>
        <v>170.120000000039</v>
      </c>
    </row>
    <row r="41" spans="1:7" ht="13.5" thickBot="1" x14ac:dyDescent="0.25">
      <c r="A41" s="6" t="s">
        <v>879</v>
      </c>
      <c r="B41" s="6" t="s">
        <v>131</v>
      </c>
      <c r="C41" s="6"/>
      <c r="D41" s="96" t="s">
        <v>54</v>
      </c>
      <c r="E41" s="58">
        <f t="shared" si="1"/>
        <v>15</v>
      </c>
    </row>
    <row r="42" spans="1:7" ht="13.5" thickBot="1" x14ac:dyDescent="0.25">
      <c r="A42" s="6"/>
      <c r="B42" s="6"/>
      <c r="C42" s="6"/>
      <c r="D42" s="96"/>
      <c r="E42" s="58">
        <f t="shared" si="1"/>
        <v>0</v>
      </c>
      <c r="F42" s="37">
        <f>SUM(E35:E42)</f>
        <v>918.08000000003085</v>
      </c>
    </row>
    <row r="43" spans="1:7" x14ac:dyDescent="0.2">
      <c r="A43" s="6" t="s">
        <v>889</v>
      </c>
      <c r="B43" s="6" t="s">
        <v>911</v>
      </c>
      <c r="C43" s="6"/>
      <c r="D43" s="96" t="s">
        <v>912</v>
      </c>
      <c r="E43" s="58">
        <f t="shared" si="1"/>
        <v>137.14999999990687</v>
      </c>
      <c r="F43" s="51"/>
    </row>
    <row r="44" spans="1:7" x14ac:dyDescent="0.2">
      <c r="A44" s="6" t="s">
        <v>889</v>
      </c>
      <c r="B44" s="6" t="s">
        <v>3602</v>
      </c>
      <c r="C44" s="6"/>
      <c r="D44" s="96" t="s">
        <v>4049</v>
      </c>
      <c r="E44" s="58">
        <f t="shared" si="1"/>
        <v>170.01000000000931</v>
      </c>
      <c r="F44" s="8"/>
      <c r="G44" s="36"/>
    </row>
    <row r="45" spans="1:7" x14ac:dyDescent="0.2">
      <c r="A45" s="6" t="s">
        <v>889</v>
      </c>
      <c r="B45" s="6" t="s">
        <v>567</v>
      </c>
      <c r="C45" s="6"/>
      <c r="D45" s="96" t="s">
        <v>568</v>
      </c>
      <c r="E45" s="58">
        <f t="shared" si="1"/>
        <v>0</v>
      </c>
      <c r="F45" s="8"/>
      <c r="G45" s="36"/>
    </row>
    <row r="46" spans="1:7" x14ac:dyDescent="0.2">
      <c r="A46" s="6" t="s">
        <v>889</v>
      </c>
      <c r="B46" s="6" t="s">
        <v>904</v>
      </c>
      <c r="C46" s="6"/>
      <c r="D46" s="96" t="s">
        <v>905</v>
      </c>
      <c r="E46" s="58">
        <f t="shared" si="1"/>
        <v>216.70999999999185</v>
      </c>
      <c r="F46" s="8"/>
      <c r="G46" s="36"/>
    </row>
    <row r="47" spans="1:7" x14ac:dyDescent="0.2">
      <c r="A47" s="6" t="s">
        <v>889</v>
      </c>
      <c r="B47" s="6" t="s">
        <v>1917</v>
      </c>
      <c r="C47" s="6"/>
      <c r="D47" s="96" t="s">
        <v>1807</v>
      </c>
      <c r="E47" s="58">
        <f t="shared" si="1"/>
        <v>31.190000000002328</v>
      </c>
      <c r="F47" s="8"/>
      <c r="G47" s="36"/>
    </row>
    <row r="48" spans="1:7" x14ac:dyDescent="0.2">
      <c r="A48" s="6" t="s">
        <v>889</v>
      </c>
      <c r="B48" s="6" t="s">
        <v>3520</v>
      </c>
      <c r="C48" s="6"/>
      <c r="D48" s="96" t="s">
        <v>907</v>
      </c>
      <c r="E48" s="58">
        <f t="shared" si="1"/>
        <v>270.0800000000163</v>
      </c>
      <c r="F48" s="8"/>
      <c r="G48" s="36"/>
    </row>
    <row r="49" spans="1:7" x14ac:dyDescent="0.2">
      <c r="A49" s="6" t="s">
        <v>889</v>
      </c>
      <c r="B49" s="6" t="s">
        <v>896</v>
      </c>
      <c r="C49" s="6"/>
      <c r="D49" s="96" t="s">
        <v>897</v>
      </c>
      <c r="E49" s="58">
        <f t="shared" si="1"/>
        <v>0</v>
      </c>
      <c r="F49" s="8"/>
      <c r="G49" s="36"/>
    </row>
    <row r="50" spans="1:7" x14ac:dyDescent="0.2">
      <c r="A50" s="6" t="s">
        <v>889</v>
      </c>
      <c r="B50" s="6" t="s">
        <v>1206</v>
      </c>
      <c r="C50" s="6"/>
      <c r="D50" s="96" t="s">
        <v>1207</v>
      </c>
      <c r="E50" s="58">
        <f t="shared" si="1"/>
        <v>126.07000000004336</v>
      </c>
      <c r="F50" s="8"/>
      <c r="G50" s="36"/>
    </row>
    <row r="51" spans="1:7" x14ac:dyDescent="0.2">
      <c r="A51" s="6" t="s">
        <v>889</v>
      </c>
      <c r="B51" s="6" t="s">
        <v>894</v>
      </c>
      <c r="C51" s="6"/>
      <c r="D51" s="96" t="s">
        <v>895</v>
      </c>
      <c r="E51" s="58">
        <f t="shared" si="1"/>
        <v>216.35000000002037</v>
      </c>
      <c r="F51" s="8"/>
      <c r="G51" s="36"/>
    </row>
    <row r="52" spans="1:7" x14ac:dyDescent="0.2">
      <c r="A52" s="6" t="s">
        <v>889</v>
      </c>
      <c r="B52" s="6" t="s">
        <v>958</v>
      </c>
      <c r="C52" s="6"/>
      <c r="D52" s="96" t="s">
        <v>959</v>
      </c>
      <c r="E52" s="58">
        <f t="shared" si="1"/>
        <v>290.12000000008265</v>
      </c>
      <c r="F52" s="8"/>
      <c r="G52" s="36"/>
    </row>
    <row r="53" spans="1:7" x14ac:dyDescent="0.2">
      <c r="A53" s="6" t="s">
        <v>889</v>
      </c>
      <c r="B53" s="6" t="s">
        <v>958</v>
      </c>
      <c r="C53" s="6"/>
      <c r="D53" s="96" t="s">
        <v>40</v>
      </c>
      <c r="E53" s="58">
        <f t="shared" si="1"/>
        <v>240</v>
      </c>
      <c r="F53" s="8"/>
      <c r="G53" s="36"/>
    </row>
    <row r="54" spans="1:7" x14ac:dyDescent="0.2">
      <c r="A54" s="6" t="s">
        <v>889</v>
      </c>
      <c r="B54" s="6" t="s">
        <v>915</v>
      </c>
      <c r="C54" s="6"/>
      <c r="D54" s="96" t="s">
        <v>916</v>
      </c>
      <c r="E54" s="58">
        <f t="shared" si="1"/>
        <v>0</v>
      </c>
      <c r="F54" s="8"/>
      <c r="G54" s="36"/>
    </row>
    <row r="55" spans="1:7" ht="13.5" thickBot="1" x14ac:dyDescent="0.25">
      <c r="A55" s="6" t="s">
        <v>889</v>
      </c>
      <c r="B55" s="6" t="s">
        <v>890</v>
      </c>
      <c r="C55" s="6"/>
      <c r="D55" s="96" t="s">
        <v>891</v>
      </c>
      <c r="E55" s="58">
        <f t="shared" si="1"/>
        <v>337.70000000001164</v>
      </c>
      <c r="F55" s="8"/>
      <c r="G55" s="36"/>
    </row>
    <row r="56" spans="1:7" ht="13.5" thickBot="1" x14ac:dyDescent="0.25">
      <c r="A56" s="6"/>
      <c r="B56" s="6"/>
      <c r="C56" s="6"/>
      <c r="D56" s="96"/>
      <c r="E56" s="58">
        <f t="shared" si="1"/>
        <v>0</v>
      </c>
      <c r="F56" s="37">
        <f>SUM(E43:E56)</f>
        <v>2035.3800000000847</v>
      </c>
    </row>
    <row r="57" spans="1:7" x14ac:dyDescent="0.2">
      <c r="A57" s="6" t="s">
        <v>885</v>
      </c>
      <c r="B57" s="6" t="s">
        <v>885</v>
      </c>
      <c r="C57" s="6"/>
      <c r="D57" s="96" t="s">
        <v>886</v>
      </c>
      <c r="E57" s="58">
        <f t="shared" si="1"/>
        <v>249.38000000000466</v>
      </c>
      <c r="F57" s="8"/>
    </row>
    <row r="58" spans="1:7" ht="13.5" thickBot="1" x14ac:dyDescent="0.25">
      <c r="A58" s="6" t="s">
        <v>885</v>
      </c>
      <c r="B58" s="6" t="s">
        <v>2171</v>
      </c>
      <c r="C58" s="6"/>
      <c r="D58" s="96" t="s">
        <v>2647</v>
      </c>
      <c r="E58" s="58">
        <f t="shared" si="1"/>
        <v>0</v>
      </c>
      <c r="F58" s="8"/>
    </row>
    <row r="59" spans="1:7" ht="13.5" thickBot="1" x14ac:dyDescent="0.25">
      <c r="A59" s="6"/>
      <c r="B59" s="6"/>
      <c r="C59" s="6"/>
      <c r="D59" s="96"/>
      <c r="E59" s="33">
        <f t="shared" si="1"/>
        <v>0</v>
      </c>
      <c r="F59" s="37">
        <f>SUM(E57:E59)</f>
        <v>249.38000000000466</v>
      </c>
    </row>
    <row r="60" spans="1:7" x14ac:dyDescent="0.2">
      <c r="A60" s="6" t="s">
        <v>917</v>
      </c>
      <c r="B60" s="6" t="s">
        <v>917</v>
      </c>
      <c r="C60" s="6"/>
      <c r="D60" s="96" t="s">
        <v>918</v>
      </c>
      <c r="E60" s="33">
        <f t="shared" si="1"/>
        <v>15</v>
      </c>
      <c r="F60" s="8"/>
      <c r="G60" s="36"/>
    </row>
    <row r="61" spans="1:7" x14ac:dyDescent="0.2">
      <c r="A61" s="6" t="s">
        <v>917</v>
      </c>
      <c r="B61" s="6" t="s">
        <v>1916</v>
      </c>
      <c r="C61" s="6"/>
      <c r="D61" s="96" t="s">
        <v>1755</v>
      </c>
      <c r="E61" s="33">
        <f t="shared" si="1"/>
        <v>213.38000000004104</v>
      </c>
      <c r="F61" s="8"/>
      <c r="G61" s="36"/>
    </row>
    <row r="62" spans="1:7" ht="13.5" thickBot="1" x14ac:dyDescent="0.25">
      <c r="A62" s="90" t="s">
        <v>917</v>
      </c>
      <c r="B62" s="90" t="s">
        <v>3930</v>
      </c>
      <c r="D62" s="97" t="s">
        <v>3727</v>
      </c>
      <c r="E62" s="92">
        <f t="shared" si="1"/>
        <v>231.2500000000291</v>
      </c>
      <c r="F62" s="8"/>
      <c r="G62" s="36"/>
    </row>
    <row r="63" spans="1:7" ht="13.5" thickBot="1" x14ac:dyDescent="0.25">
      <c r="A63" s="6"/>
      <c r="B63" s="6"/>
      <c r="C63" s="6"/>
      <c r="D63" s="96"/>
      <c r="E63" s="33">
        <f t="shared" si="1"/>
        <v>0</v>
      </c>
      <c r="F63" s="37">
        <f>SUM(E60:E62)</f>
        <v>459.63000000007014</v>
      </c>
    </row>
    <row r="64" spans="1:7" x14ac:dyDescent="0.2">
      <c r="A64" s="6" t="s">
        <v>934</v>
      </c>
      <c r="B64" s="6" t="s">
        <v>934</v>
      </c>
      <c r="C64" s="6"/>
      <c r="D64" s="96" t="s">
        <v>935</v>
      </c>
      <c r="E64" s="33">
        <f t="shared" si="1"/>
        <v>110</v>
      </c>
      <c r="G64" s="36"/>
    </row>
    <row r="65" spans="1:8" ht="13.5" thickBot="1" x14ac:dyDescent="0.25">
      <c r="A65" s="95" t="s">
        <v>3134</v>
      </c>
      <c r="B65" s="95" t="s">
        <v>3135</v>
      </c>
      <c r="C65" s="6"/>
      <c r="D65" s="96" t="s">
        <v>2660</v>
      </c>
      <c r="E65" s="33">
        <f t="shared" si="1"/>
        <v>186.52999999996973</v>
      </c>
      <c r="G65" s="36"/>
    </row>
    <row r="66" spans="1:8" ht="13.5" thickBot="1" x14ac:dyDescent="0.25">
      <c r="A66" s="36"/>
      <c r="B66" s="36"/>
      <c r="C66" s="36"/>
      <c r="D66" s="98"/>
      <c r="E66" s="94">
        <f t="shared" si="1"/>
        <v>0</v>
      </c>
      <c r="F66" s="38">
        <f>SUM(E64:E66)</f>
        <v>296.52999999996973</v>
      </c>
    </row>
    <row r="67" spans="1:8" x14ac:dyDescent="0.2">
      <c r="A67" s="10"/>
      <c r="D67" s="55"/>
      <c r="E67" s="59"/>
      <c r="F67" s="8"/>
    </row>
    <row r="68" spans="1:8" x14ac:dyDescent="0.2">
      <c r="A68" s="10"/>
      <c r="D68" s="55"/>
      <c r="E68" s="11">
        <f>SUM(E3:E65)</f>
        <v>7446.1500000002197</v>
      </c>
      <c r="F68" s="11">
        <f>SUM(E68)</f>
        <v>7446.1500000002197</v>
      </c>
    </row>
    <row r="69" spans="1:8" x14ac:dyDescent="0.2">
      <c r="A69" s="10"/>
      <c r="D69" s="55"/>
      <c r="E69" s="10"/>
      <c r="F69" s="12">
        <f>F68-F34</f>
        <v>5447.3400000001639</v>
      </c>
    </row>
    <row r="70" spans="1:8" x14ac:dyDescent="0.2">
      <c r="A70" s="10"/>
      <c r="D70" s="55"/>
      <c r="E70" s="10"/>
    </row>
    <row r="71" spans="1:8" ht="13.5" thickBot="1" x14ac:dyDescent="0.25">
      <c r="A71" s="10"/>
      <c r="D71" s="55"/>
      <c r="E71" s="10"/>
      <c r="F71" s="13" t="s">
        <v>938</v>
      </c>
      <c r="G71" s="14">
        <f>E21+E25+E26+E29+E33+I52</f>
        <v>0</v>
      </c>
      <c r="H71" s="55" t="s">
        <v>342</v>
      </c>
    </row>
    <row r="72" spans="1:8" x14ac:dyDescent="0.2">
      <c r="A72" s="89" t="s">
        <v>953</v>
      </c>
      <c r="D72" s="55"/>
      <c r="G72" s="78">
        <f>SUM(G74:G356)</f>
        <v>7446.1500000002197</v>
      </c>
    </row>
    <row r="73" spans="1:8" x14ac:dyDescent="0.2">
      <c r="A73" s="30" t="s">
        <v>939</v>
      </c>
      <c r="B73" s="16" t="s">
        <v>827</v>
      </c>
      <c r="C73" s="16" t="s">
        <v>940</v>
      </c>
      <c r="D73" s="16" t="s">
        <v>941</v>
      </c>
      <c r="E73" s="16" t="s">
        <v>942</v>
      </c>
      <c r="F73" s="16" t="s">
        <v>943</v>
      </c>
      <c r="G73" s="16" t="s">
        <v>944</v>
      </c>
      <c r="H73" s="16" t="s">
        <v>945</v>
      </c>
    </row>
    <row r="74" spans="1:8" x14ac:dyDescent="0.2">
      <c r="A74" s="17" t="s">
        <v>946</v>
      </c>
      <c r="B74" s="17" t="s">
        <v>839</v>
      </c>
      <c r="C74" s="17" t="s">
        <v>3272</v>
      </c>
      <c r="D74" s="17" t="s">
        <v>948</v>
      </c>
      <c r="E74">
        <v>9.5399999999935972</v>
      </c>
      <c r="F74">
        <v>1.4989999999997963</v>
      </c>
      <c r="G74">
        <v>14.30000000000291</v>
      </c>
      <c r="H74" s="17" t="s">
        <v>3273</v>
      </c>
    </row>
    <row r="75" spans="1:8" x14ac:dyDescent="0.2">
      <c r="A75" s="17" t="s">
        <v>946</v>
      </c>
      <c r="B75" s="17" t="s">
        <v>839</v>
      </c>
      <c r="C75" s="17" t="s">
        <v>3274</v>
      </c>
      <c r="D75" s="17" t="s">
        <v>948</v>
      </c>
      <c r="E75">
        <v>11.861999999993714</v>
      </c>
      <c r="F75">
        <v>1.4989999999997963</v>
      </c>
      <c r="G75">
        <v>17.779999999998836</v>
      </c>
      <c r="H75" s="17" t="s">
        <v>3275</v>
      </c>
    </row>
    <row r="76" spans="1:8" x14ac:dyDescent="0.2">
      <c r="A76" s="17" t="s">
        <v>946</v>
      </c>
      <c r="B76" s="17" t="s">
        <v>891</v>
      </c>
      <c r="C76" s="17" t="s">
        <v>3276</v>
      </c>
      <c r="D76" s="17" t="s">
        <v>948</v>
      </c>
      <c r="E76">
        <v>15.364000000001397</v>
      </c>
      <c r="F76">
        <v>1.4989999999997963</v>
      </c>
      <c r="G76">
        <v>23.029999999998836</v>
      </c>
      <c r="H76" s="17" t="s">
        <v>3277</v>
      </c>
    </row>
    <row r="77" spans="1:8" x14ac:dyDescent="0.2">
      <c r="A77" s="17" t="s">
        <v>946</v>
      </c>
      <c r="B77" s="17" t="s">
        <v>891</v>
      </c>
      <c r="C77" s="17" t="s">
        <v>3276</v>
      </c>
      <c r="D77" s="17" t="s">
        <v>950</v>
      </c>
      <c r="E77">
        <v>6.0630000000019209</v>
      </c>
      <c r="F77">
        <v>2.7989999999990687</v>
      </c>
      <c r="G77">
        <v>16.970000000001164</v>
      </c>
    </row>
    <row r="78" spans="1:8" x14ac:dyDescent="0.2">
      <c r="A78" s="17" t="s">
        <v>946</v>
      </c>
      <c r="B78" s="17" t="s">
        <v>891</v>
      </c>
      <c r="C78" s="17" t="s">
        <v>3278</v>
      </c>
      <c r="D78" s="17" t="s">
        <v>947</v>
      </c>
      <c r="E78">
        <v>25.013000000006286</v>
      </c>
      <c r="F78">
        <v>1.9989999999997963</v>
      </c>
      <c r="G78">
        <v>50</v>
      </c>
      <c r="H78" s="17" t="s">
        <v>3279</v>
      </c>
    </row>
    <row r="79" spans="1:8" x14ac:dyDescent="0.2">
      <c r="A79" s="17" t="s">
        <v>946</v>
      </c>
      <c r="B79" s="17" t="s">
        <v>891</v>
      </c>
      <c r="C79" s="17" t="s">
        <v>3272</v>
      </c>
      <c r="D79" s="17" t="s">
        <v>947</v>
      </c>
      <c r="E79">
        <v>35.017999999981839</v>
      </c>
      <c r="F79">
        <v>1.9989999999997963</v>
      </c>
      <c r="G79">
        <v>70</v>
      </c>
      <c r="H79" s="17" t="s">
        <v>3280</v>
      </c>
    </row>
    <row r="80" spans="1:8" x14ac:dyDescent="0.2">
      <c r="A80" s="17" t="s">
        <v>946</v>
      </c>
      <c r="B80" s="17" t="s">
        <v>891</v>
      </c>
      <c r="C80" s="17" t="s">
        <v>3274</v>
      </c>
      <c r="D80" s="17" t="s">
        <v>947</v>
      </c>
      <c r="E80">
        <v>30.521000000007916</v>
      </c>
      <c r="F80">
        <v>1.9989999999997963</v>
      </c>
      <c r="G80">
        <v>61.010000000009313</v>
      </c>
      <c r="H80" s="17" t="s">
        <v>3281</v>
      </c>
    </row>
    <row r="81" spans="1:8" x14ac:dyDescent="0.2">
      <c r="A81" s="17" t="s">
        <v>946</v>
      </c>
      <c r="B81" s="17" t="s">
        <v>891</v>
      </c>
      <c r="C81" s="17" t="s">
        <v>3282</v>
      </c>
      <c r="D81" s="17" t="s">
        <v>948</v>
      </c>
      <c r="E81">
        <v>13.342999999993481</v>
      </c>
      <c r="F81">
        <v>1.4989999999997963</v>
      </c>
      <c r="G81">
        <v>20</v>
      </c>
      <c r="H81" s="17" t="s">
        <v>3283</v>
      </c>
    </row>
    <row r="82" spans="1:8" x14ac:dyDescent="0.2">
      <c r="A82" s="17" t="s">
        <v>946</v>
      </c>
      <c r="B82" s="17" t="s">
        <v>918</v>
      </c>
      <c r="C82" s="17" t="s">
        <v>3274</v>
      </c>
      <c r="D82" s="17" t="s">
        <v>948</v>
      </c>
      <c r="E82">
        <v>10.006999999997788</v>
      </c>
      <c r="F82">
        <v>1.4989999999997963</v>
      </c>
      <c r="G82">
        <v>15</v>
      </c>
      <c r="H82" s="17" t="s">
        <v>3284</v>
      </c>
    </row>
    <row r="83" spans="1:8" x14ac:dyDescent="0.2">
      <c r="A83" s="17" t="s">
        <v>946</v>
      </c>
      <c r="B83" s="17" t="s">
        <v>841</v>
      </c>
      <c r="C83" s="17" t="s">
        <v>3276</v>
      </c>
      <c r="D83" s="17" t="s">
        <v>947</v>
      </c>
      <c r="E83">
        <v>25.013000000006286</v>
      </c>
      <c r="F83">
        <v>1.9989999999997963</v>
      </c>
      <c r="G83">
        <v>50</v>
      </c>
      <c r="H83" s="17" t="s">
        <v>3285</v>
      </c>
    </row>
    <row r="84" spans="1:8" x14ac:dyDescent="0.2">
      <c r="A84" s="17" t="s">
        <v>946</v>
      </c>
      <c r="B84" s="17" t="s">
        <v>841</v>
      </c>
      <c r="C84" s="17" t="s">
        <v>3286</v>
      </c>
      <c r="D84" s="17" t="s">
        <v>947</v>
      </c>
      <c r="E84">
        <v>25.013000000006286</v>
      </c>
      <c r="F84">
        <v>1.9989999999997963</v>
      </c>
      <c r="G84">
        <v>50</v>
      </c>
      <c r="H84" s="17" t="s">
        <v>3287</v>
      </c>
    </row>
    <row r="85" spans="1:8" x14ac:dyDescent="0.2">
      <c r="A85" s="17" t="s">
        <v>946</v>
      </c>
      <c r="B85" s="17" t="s">
        <v>841</v>
      </c>
      <c r="C85" s="17" t="s">
        <v>3278</v>
      </c>
      <c r="D85" s="17" t="s">
        <v>947</v>
      </c>
      <c r="E85">
        <v>35.017999999981839</v>
      </c>
      <c r="F85">
        <v>1.9989999999997963</v>
      </c>
      <c r="G85">
        <v>70</v>
      </c>
      <c r="H85" s="17" t="s">
        <v>3288</v>
      </c>
    </row>
    <row r="86" spans="1:8" x14ac:dyDescent="0.2">
      <c r="A86" s="17" t="s">
        <v>946</v>
      </c>
      <c r="B86" s="17" t="s">
        <v>841</v>
      </c>
      <c r="C86" s="17" t="s">
        <v>3272</v>
      </c>
      <c r="D86" s="17" t="s">
        <v>947</v>
      </c>
      <c r="E86">
        <v>30.01600000000326</v>
      </c>
      <c r="F86">
        <v>1.9989999999997963</v>
      </c>
      <c r="G86">
        <v>60</v>
      </c>
      <c r="H86" s="17" t="s">
        <v>3289</v>
      </c>
    </row>
    <row r="87" spans="1:8" x14ac:dyDescent="0.2">
      <c r="A87" s="17" t="s">
        <v>946</v>
      </c>
      <c r="B87" s="17" t="s">
        <v>841</v>
      </c>
      <c r="C87" s="17" t="s">
        <v>3282</v>
      </c>
      <c r="D87" s="17" t="s">
        <v>947</v>
      </c>
      <c r="E87">
        <v>25.043000000005122</v>
      </c>
      <c r="F87">
        <v>1.9989999999997963</v>
      </c>
      <c r="G87">
        <v>50.059999999997672</v>
      </c>
      <c r="H87" s="17" t="s">
        <v>3290</v>
      </c>
    </row>
    <row r="88" spans="1:8" x14ac:dyDescent="0.2">
      <c r="A88" s="17" t="s">
        <v>946</v>
      </c>
      <c r="B88" s="17" t="s">
        <v>831</v>
      </c>
      <c r="C88" s="17" t="s">
        <v>3276</v>
      </c>
      <c r="D88" s="17" t="s">
        <v>948</v>
      </c>
      <c r="E88">
        <v>13.342999999993481</v>
      </c>
      <c r="F88">
        <v>1.4989999999997963</v>
      </c>
      <c r="G88">
        <v>20</v>
      </c>
      <c r="H88" s="17" t="s">
        <v>3291</v>
      </c>
    </row>
    <row r="89" spans="1:8" x14ac:dyDescent="0.2">
      <c r="A89" s="17" t="s">
        <v>946</v>
      </c>
      <c r="B89" s="17" t="s">
        <v>831</v>
      </c>
      <c r="C89" s="17" t="s">
        <v>3292</v>
      </c>
      <c r="D89" s="17" t="s">
        <v>948</v>
      </c>
      <c r="E89">
        <v>13.342999999993481</v>
      </c>
      <c r="F89">
        <v>1.4989999999997963</v>
      </c>
      <c r="G89">
        <v>20</v>
      </c>
      <c r="H89" s="17" t="s">
        <v>3293</v>
      </c>
    </row>
    <row r="90" spans="1:8" x14ac:dyDescent="0.2">
      <c r="A90" s="17" t="s">
        <v>946</v>
      </c>
      <c r="B90" s="17" t="s">
        <v>831</v>
      </c>
      <c r="C90" s="17" t="s">
        <v>3286</v>
      </c>
      <c r="D90" s="17" t="s">
        <v>950</v>
      </c>
      <c r="E90">
        <v>1.7150000000001455</v>
      </c>
      <c r="F90">
        <v>2.7989999999990687</v>
      </c>
      <c r="G90">
        <v>4.8000000000029104</v>
      </c>
      <c r="H90" s="17" t="s">
        <v>3294</v>
      </c>
    </row>
    <row r="91" spans="1:8" x14ac:dyDescent="0.2">
      <c r="A91" s="17" t="s">
        <v>946</v>
      </c>
      <c r="B91" s="17" t="s">
        <v>831</v>
      </c>
      <c r="C91" s="17" t="s">
        <v>3286</v>
      </c>
      <c r="D91" s="17" t="s">
        <v>948</v>
      </c>
      <c r="E91">
        <v>16.798000000009779</v>
      </c>
      <c r="F91">
        <v>1.4989999999997963</v>
      </c>
      <c r="G91">
        <v>25.179999999993015</v>
      </c>
    </row>
    <row r="92" spans="1:8" x14ac:dyDescent="0.2">
      <c r="A92" s="17" t="s">
        <v>946</v>
      </c>
      <c r="B92" s="17" t="s">
        <v>831</v>
      </c>
      <c r="C92" s="17" t="s">
        <v>3295</v>
      </c>
      <c r="D92" s="17" t="s">
        <v>948</v>
      </c>
      <c r="E92">
        <v>13.342999999993481</v>
      </c>
      <c r="F92">
        <v>1.4989999999997963</v>
      </c>
      <c r="G92">
        <v>20</v>
      </c>
      <c r="H92" s="17" t="s">
        <v>3296</v>
      </c>
    </row>
    <row r="93" spans="1:8" x14ac:dyDescent="0.2">
      <c r="A93" s="17" t="s">
        <v>946</v>
      </c>
      <c r="B93" s="17" t="s">
        <v>831</v>
      </c>
      <c r="C93" s="17" t="s">
        <v>3297</v>
      </c>
      <c r="D93" s="17" t="s">
        <v>948</v>
      </c>
      <c r="E93">
        <v>16.337999999988824</v>
      </c>
      <c r="F93">
        <v>1.4989999999997963</v>
      </c>
      <c r="G93">
        <v>24.489999999990687</v>
      </c>
      <c r="H93" s="17" t="s">
        <v>3298</v>
      </c>
    </row>
    <row r="94" spans="1:8" x14ac:dyDescent="0.2">
      <c r="A94" s="17" t="s">
        <v>946</v>
      </c>
      <c r="B94" s="17" t="s">
        <v>831</v>
      </c>
      <c r="C94" s="17" t="s">
        <v>3272</v>
      </c>
      <c r="D94" s="17" t="s">
        <v>948</v>
      </c>
      <c r="E94">
        <v>13.630000000004657</v>
      </c>
      <c r="F94">
        <v>1.4989999999997963</v>
      </c>
      <c r="G94">
        <v>20.429999999993015</v>
      </c>
      <c r="H94" s="17" t="s">
        <v>3299</v>
      </c>
    </row>
    <row r="95" spans="1:8" x14ac:dyDescent="0.2">
      <c r="A95" s="17" t="s">
        <v>946</v>
      </c>
      <c r="B95" s="17" t="s">
        <v>831</v>
      </c>
      <c r="C95" s="17" t="s">
        <v>3272</v>
      </c>
      <c r="D95" s="17" t="s">
        <v>951</v>
      </c>
      <c r="E95">
        <v>3.3019999999996799</v>
      </c>
      <c r="F95">
        <v>2.8990000000012515</v>
      </c>
      <c r="G95">
        <v>9.5700000000069849</v>
      </c>
    </row>
    <row r="96" spans="1:8" x14ac:dyDescent="0.2">
      <c r="A96" s="17" t="s">
        <v>946</v>
      </c>
      <c r="B96" s="17" t="s">
        <v>831</v>
      </c>
      <c r="C96" s="17" t="s">
        <v>3274</v>
      </c>
      <c r="D96" s="17" t="s">
        <v>948</v>
      </c>
      <c r="E96">
        <v>13.895999999993364</v>
      </c>
      <c r="F96">
        <v>1.4989999999997963</v>
      </c>
      <c r="G96">
        <v>20.829999999987194</v>
      </c>
      <c r="H96" s="17" t="s">
        <v>3300</v>
      </c>
    </row>
    <row r="97" spans="1:8" x14ac:dyDescent="0.2">
      <c r="A97" s="17" t="s">
        <v>946</v>
      </c>
      <c r="B97" s="17" t="s">
        <v>831</v>
      </c>
      <c r="C97" s="17" t="s">
        <v>3274</v>
      </c>
      <c r="D97" s="17" t="s">
        <v>950</v>
      </c>
      <c r="E97">
        <v>1.4869999999991705</v>
      </c>
      <c r="F97">
        <v>2.7989999999990687</v>
      </c>
      <c r="G97">
        <v>4.1600000000034925</v>
      </c>
    </row>
    <row r="98" spans="1:8" x14ac:dyDescent="0.2">
      <c r="A98" s="17" t="s">
        <v>946</v>
      </c>
      <c r="B98" s="17" t="s">
        <v>831</v>
      </c>
      <c r="C98" s="17" t="s">
        <v>3282</v>
      </c>
      <c r="D98" s="17" t="s">
        <v>948</v>
      </c>
      <c r="E98">
        <v>15.817999999999302</v>
      </c>
      <c r="F98">
        <v>1.4989999999997963</v>
      </c>
      <c r="G98">
        <v>23.709999999991851</v>
      </c>
      <c r="H98" s="17" t="s">
        <v>3301</v>
      </c>
    </row>
    <row r="99" spans="1:8" x14ac:dyDescent="0.2">
      <c r="A99" s="17" t="s">
        <v>946</v>
      </c>
      <c r="B99" s="17" t="s">
        <v>831</v>
      </c>
      <c r="C99" s="17" t="s">
        <v>3302</v>
      </c>
      <c r="D99" s="17" t="s">
        <v>948</v>
      </c>
      <c r="E99">
        <v>16.271000000007916</v>
      </c>
      <c r="F99">
        <v>1.4989999999997963</v>
      </c>
      <c r="G99">
        <v>24.39000000001397</v>
      </c>
      <c r="H99" s="17" t="s">
        <v>3303</v>
      </c>
    </row>
    <row r="100" spans="1:8" x14ac:dyDescent="0.2">
      <c r="A100" s="17" t="s">
        <v>946</v>
      </c>
      <c r="B100" s="17" t="s">
        <v>831</v>
      </c>
      <c r="C100" s="17" t="s">
        <v>3302</v>
      </c>
      <c r="D100" s="17" t="s">
        <v>951</v>
      </c>
      <c r="E100">
        <v>1.9320000000006985</v>
      </c>
      <c r="F100">
        <v>2.8990000000012515</v>
      </c>
      <c r="G100">
        <v>5.5999999999985448</v>
      </c>
    </row>
    <row r="101" spans="1:8" x14ac:dyDescent="0.2">
      <c r="A101" s="17" t="s">
        <v>946</v>
      </c>
      <c r="B101" s="17" t="s">
        <v>1755</v>
      </c>
      <c r="C101" s="17" t="s">
        <v>3302</v>
      </c>
      <c r="D101" s="17" t="s">
        <v>948</v>
      </c>
      <c r="E101">
        <v>10.967999999993481</v>
      </c>
      <c r="F101">
        <v>1.4989999999997963</v>
      </c>
      <c r="G101">
        <v>16.440000000002328</v>
      </c>
      <c r="H101" s="17" t="s">
        <v>3304</v>
      </c>
    </row>
    <row r="102" spans="1:8" x14ac:dyDescent="0.2">
      <c r="A102" s="17" t="s">
        <v>946</v>
      </c>
      <c r="B102" s="17" t="s">
        <v>1755</v>
      </c>
      <c r="C102" s="17" t="s">
        <v>3302</v>
      </c>
      <c r="D102" s="17" t="s">
        <v>947</v>
      </c>
      <c r="E102">
        <v>16.788999999989755</v>
      </c>
      <c r="F102">
        <v>1.9989999999997963</v>
      </c>
      <c r="G102">
        <v>33.559999999997672</v>
      </c>
    </row>
    <row r="103" spans="1:8" x14ac:dyDescent="0.2">
      <c r="A103" s="17" t="s">
        <v>946</v>
      </c>
      <c r="B103" s="17" t="s">
        <v>832</v>
      </c>
      <c r="C103" s="17" t="s">
        <v>3276</v>
      </c>
      <c r="D103" s="17" t="s">
        <v>948</v>
      </c>
      <c r="E103">
        <v>13.342999999993481</v>
      </c>
      <c r="F103">
        <v>1.4989999999997963</v>
      </c>
      <c r="G103">
        <v>20</v>
      </c>
      <c r="H103" s="17" t="s">
        <v>3305</v>
      </c>
    </row>
    <row r="104" spans="1:8" x14ac:dyDescent="0.2">
      <c r="A104" s="17" t="s">
        <v>946</v>
      </c>
      <c r="B104" s="17" t="s">
        <v>832</v>
      </c>
      <c r="C104" s="17" t="s">
        <v>3292</v>
      </c>
      <c r="D104" s="17" t="s">
        <v>948</v>
      </c>
      <c r="E104">
        <v>10.006999999997788</v>
      </c>
      <c r="F104">
        <v>1.4989999999997963</v>
      </c>
      <c r="G104">
        <v>15</v>
      </c>
      <c r="H104" s="17" t="s">
        <v>3306</v>
      </c>
    </row>
    <row r="105" spans="1:8" x14ac:dyDescent="0.2">
      <c r="A105" s="17" t="s">
        <v>946</v>
      </c>
      <c r="B105" s="17" t="s">
        <v>832</v>
      </c>
      <c r="C105" s="17" t="s">
        <v>3295</v>
      </c>
      <c r="D105" s="17" t="s">
        <v>948</v>
      </c>
      <c r="E105">
        <v>16.678000000014435</v>
      </c>
      <c r="F105">
        <v>1.4989999999997963</v>
      </c>
      <c r="G105">
        <v>25</v>
      </c>
      <c r="H105" s="17" t="s">
        <v>3307</v>
      </c>
    </row>
    <row r="106" spans="1:8" x14ac:dyDescent="0.2">
      <c r="A106" s="17" t="s">
        <v>946</v>
      </c>
      <c r="B106" s="17" t="s">
        <v>832</v>
      </c>
      <c r="C106" s="17" t="s">
        <v>3278</v>
      </c>
      <c r="D106" s="17" t="s">
        <v>950</v>
      </c>
      <c r="E106">
        <v>5.3600000000005821</v>
      </c>
      <c r="F106">
        <v>2.7989999999990687</v>
      </c>
      <c r="G106">
        <v>15</v>
      </c>
      <c r="H106" s="17" t="s">
        <v>3308</v>
      </c>
    </row>
    <row r="107" spans="1:8" x14ac:dyDescent="0.2">
      <c r="A107" s="17" t="s">
        <v>946</v>
      </c>
      <c r="B107" s="17" t="s">
        <v>832</v>
      </c>
      <c r="C107" s="17" t="s">
        <v>3297</v>
      </c>
      <c r="D107" s="17" t="s">
        <v>948</v>
      </c>
      <c r="E107">
        <v>16.678000000014435</v>
      </c>
      <c r="F107">
        <v>1.4989999999997963</v>
      </c>
      <c r="G107">
        <v>25</v>
      </c>
      <c r="H107" s="17" t="s">
        <v>3309</v>
      </c>
    </row>
    <row r="108" spans="1:8" x14ac:dyDescent="0.2">
      <c r="A108" s="17" t="s">
        <v>946</v>
      </c>
      <c r="B108" s="17" t="s">
        <v>832</v>
      </c>
      <c r="C108" s="17" t="s">
        <v>3272</v>
      </c>
      <c r="D108" s="17" t="s">
        <v>948</v>
      </c>
      <c r="E108">
        <v>16.337999999988824</v>
      </c>
      <c r="F108">
        <v>1.4989999999997963</v>
      </c>
      <c r="G108">
        <v>24.489999999990687</v>
      </c>
      <c r="H108" s="17" t="s">
        <v>3310</v>
      </c>
    </row>
    <row r="109" spans="1:8" x14ac:dyDescent="0.2">
      <c r="A109" s="17" t="s">
        <v>946</v>
      </c>
      <c r="B109" s="17" t="s">
        <v>832</v>
      </c>
      <c r="C109" s="17" t="s">
        <v>3274</v>
      </c>
      <c r="D109" s="17" t="s">
        <v>948</v>
      </c>
      <c r="E109">
        <v>16.678000000014435</v>
      </c>
      <c r="F109">
        <v>1.4989999999997963</v>
      </c>
      <c r="G109">
        <v>25</v>
      </c>
      <c r="H109" s="17" t="s">
        <v>3311</v>
      </c>
    </row>
    <row r="110" spans="1:8" x14ac:dyDescent="0.2">
      <c r="A110" s="17" t="s">
        <v>946</v>
      </c>
      <c r="B110" s="17" t="s">
        <v>832</v>
      </c>
      <c r="C110" s="17" t="s">
        <v>3282</v>
      </c>
      <c r="D110" s="17" t="s">
        <v>948</v>
      </c>
      <c r="E110">
        <v>10.588000000003376</v>
      </c>
      <c r="F110">
        <v>1.4989999999997963</v>
      </c>
      <c r="G110">
        <v>15.869999999995343</v>
      </c>
      <c r="H110" s="17" t="s">
        <v>3312</v>
      </c>
    </row>
    <row r="111" spans="1:8" x14ac:dyDescent="0.2">
      <c r="A111" s="17" t="s">
        <v>946</v>
      </c>
      <c r="B111" s="17" t="s">
        <v>832</v>
      </c>
      <c r="C111" s="17" t="s">
        <v>3282</v>
      </c>
      <c r="D111" s="17" t="s">
        <v>951</v>
      </c>
      <c r="E111">
        <v>1.4249999999992724</v>
      </c>
      <c r="F111">
        <v>2.8990000000012515</v>
      </c>
      <c r="G111">
        <v>4.1299999999973807</v>
      </c>
    </row>
    <row r="112" spans="1:8" x14ac:dyDescent="0.2">
      <c r="A112" s="17" t="s">
        <v>946</v>
      </c>
      <c r="B112" s="17" t="s">
        <v>832</v>
      </c>
      <c r="C112" s="17" t="s">
        <v>3302</v>
      </c>
      <c r="D112" s="17" t="s">
        <v>948</v>
      </c>
      <c r="E112">
        <v>10.006999999997788</v>
      </c>
      <c r="F112">
        <v>1.4989999999997963</v>
      </c>
      <c r="G112">
        <v>15</v>
      </c>
      <c r="H112" s="17" t="s">
        <v>3313</v>
      </c>
    </row>
    <row r="113" spans="1:8" x14ac:dyDescent="0.2">
      <c r="A113" s="17" t="s">
        <v>946</v>
      </c>
      <c r="B113" s="17" t="s">
        <v>886</v>
      </c>
      <c r="C113" s="17" t="s">
        <v>3314</v>
      </c>
      <c r="D113" s="17" t="s">
        <v>948</v>
      </c>
      <c r="E113">
        <v>13.342999999993481</v>
      </c>
      <c r="F113">
        <v>1.4989999999997963</v>
      </c>
      <c r="G113">
        <v>20</v>
      </c>
      <c r="H113" s="17" t="s">
        <v>3315</v>
      </c>
    </row>
    <row r="114" spans="1:8" x14ac:dyDescent="0.2">
      <c r="A114" s="17" t="s">
        <v>946</v>
      </c>
      <c r="B114" s="17" t="s">
        <v>886</v>
      </c>
      <c r="C114" s="17" t="s">
        <v>3276</v>
      </c>
      <c r="D114" s="17" t="s">
        <v>950</v>
      </c>
      <c r="E114">
        <v>11.225000000005821</v>
      </c>
      <c r="F114">
        <v>2.7989999999990687</v>
      </c>
      <c r="G114">
        <v>31.420000000012806</v>
      </c>
      <c r="H114" s="17" t="s">
        <v>3316</v>
      </c>
    </row>
    <row r="115" spans="1:8" x14ac:dyDescent="0.2">
      <c r="A115" s="17" t="s">
        <v>946</v>
      </c>
      <c r="B115" s="17" t="s">
        <v>886</v>
      </c>
      <c r="C115" s="17" t="s">
        <v>3276</v>
      </c>
      <c r="D115" s="17" t="s">
        <v>948</v>
      </c>
      <c r="E115">
        <v>12.395000000004075</v>
      </c>
      <c r="F115">
        <v>1.4989999999997963</v>
      </c>
      <c r="G115">
        <v>18.579999999987194</v>
      </c>
    </row>
    <row r="116" spans="1:8" x14ac:dyDescent="0.2">
      <c r="A116" s="17" t="s">
        <v>946</v>
      </c>
      <c r="B116" s="17" t="s">
        <v>886</v>
      </c>
      <c r="C116" s="17" t="s">
        <v>3292</v>
      </c>
      <c r="D116" s="17" t="s">
        <v>948</v>
      </c>
      <c r="E116">
        <v>10.006999999997788</v>
      </c>
      <c r="F116">
        <v>1.4989999999997963</v>
      </c>
      <c r="G116">
        <v>15</v>
      </c>
      <c r="H116" s="17" t="s">
        <v>3317</v>
      </c>
    </row>
    <row r="117" spans="1:8" x14ac:dyDescent="0.2">
      <c r="A117" s="17" t="s">
        <v>946</v>
      </c>
      <c r="B117" s="17" t="s">
        <v>886</v>
      </c>
      <c r="C117" s="17" t="s">
        <v>3286</v>
      </c>
      <c r="D117" s="17" t="s">
        <v>948</v>
      </c>
      <c r="E117">
        <v>10.006999999997788</v>
      </c>
      <c r="F117">
        <v>1.4989999999997963</v>
      </c>
      <c r="G117">
        <v>15</v>
      </c>
      <c r="H117" s="17" t="s">
        <v>3318</v>
      </c>
    </row>
    <row r="118" spans="1:8" x14ac:dyDescent="0.2">
      <c r="A118" s="17" t="s">
        <v>946</v>
      </c>
      <c r="B118" s="17" t="s">
        <v>886</v>
      </c>
      <c r="C118" s="17" t="s">
        <v>3295</v>
      </c>
      <c r="D118" s="17" t="s">
        <v>948</v>
      </c>
      <c r="E118">
        <v>9.5939999999973224</v>
      </c>
      <c r="F118">
        <v>1.4989999999997963</v>
      </c>
      <c r="G118">
        <v>14.380000000004657</v>
      </c>
      <c r="H118" s="17" t="s">
        <v>3319</v>
      </c>
    </row>
    <row r="119" spans="1:8" x14ac:dyDescent="0.2">
      <c r="A119" s="17" t="s">
        <v>946</v>
      </c>
      <c r="B119" s="17" t="s">
        <v>886</v>
      </c>
      <c r="C119" s="17" t="s">
        <v>3297</v>
      </c>
      <c r="D119" s="17" t="s">
        <v>948</v>
      </c>
      <c r="E119">
        <v>13.342999999993481</v>
      </c>
      <c r="F119">
        <v>1.4989999999997963</v>
      </c>
      <c r="G119">
        <v>20</v>
      </c>
      <c r="H119" s="17" t="s">
        <v>3320</v>
      </c>
    </row>
    <row r="120" spans="1:8" x14ac:dyDescent="0.2">
      <c r="A120" s="17" t="s">
        <v>946</v>
      </c>
      <c r="B120" s="17" t="s">
        <v>886</v>
      </c>
      <c r="C120" s="17" t="s">
        <v>3321</v>
      </c>
      <c r="D120" s="17" t="s">
        <v>948</v>
      </c>
      <c r="E120">
        <v>16.678000000014435</v>
      </c>
      <c r="F120">
        <v>1.4989999999997963</v>
      </c>
      <c r="G120">
        <v>25</v>
      </c>
      <c r="H120" s="17" t="s">
        <v>3322</v>
      </c>
    </row>
    <row r="121" spans="1:8" x14ac:dyDescent="0.2">
      <c r="A121" s="17" t="s">
        <v>946</v>
      </c>
      <c r="B121" s="17" t="s">
        <v>886</v>
      </c>
      <c r="C121" s="17" t="s">
        <v>3274</v>
      </c>
      <c r="D121" s="17" t="s">
        <v>948</v>
      </c>
      <c r="E121">
        <v>10.006999999997788</v>
      </c>
      <c r="F121">
        <v>1.4989999999997963</v>
      </c>
      <c r="G121">
        <v>15</v>
      </c>
      <c r="H121" s="17" t="s">
        <v>3323</v>
      </c>
    </row>
    <row r="122" spans="1:8" x14ac:dyDescent="0.2">
      <c r="A122" s="17" t="s">
        <v>946</v>
      </c>
      <c r="B122" s="17" t="s">
        <v>886</v>
      </c>
      <c r="C122" s="17" t="s">
        <v>3282</v>
      </c>
      <c r="D122" s="17" t="s">
        <v>948</v>
      </c>
      <c r="E122">
        <v>10.006999999997788</v>
      </c>
      <c r="F122">
        <v>1.4989999999997963</v>
      </c>
      <c r="G122">
        <v>15</v>
      </c>
      <c r="H122" s="17" t="s">
        <v>3324</v>
      </c>
    </row>
    <row r="123" spans="1:8" x14ac:dyDescent="0.2">
      <c r="A123" s="17" t="s">
        <v>946</v>
      </c>
      <c r="B123" s="17" t="s">
        <v>2867</v>
      </c>
      <c r="C123" s="17" t="s">
        <v>3286</v>
      </c>
      <c r="D123" s="17" t="s">
        <v>950</v>
      </c>
      <c r="E123">
        <v>6.0060000000012224</v>
      </c>
      <c r="F123">
        <v>2.7989999999990687</v>
      </c>
      <c r="G123">
        <v>16.809999999997672</v>
      </c>
      <c r="H123" s="17" t="s">
        <v>3325</v>
      </c>
    </row>
    <row r="124" spans="1:8" x14ac:dyDescent="0.2">
      <c r="A124" s="17" t="s">
        <v>946</v>
      </c>
      <c r="B124" s="17" t="s">
        <v>2867</v>
      </c>
      <c r="C124" s="17" t="s">
        <v>3272</v>
      </c>
      <c r="D124" s="17" t="s">
        <v>950</v>
      </c>
      <c r="E124">
        <v>4.6449999999967986</v>
      </c>
      <c r="F124">
        <v>2.7989999999990687</v>
      </c>
      <c r="G124">
        <v>13</v>
      </c>
      <c r="H124" s="17" t="s">
        <v>3326</v>
      </c>
    </row>
    <row r="125" spans="1:8" x14ac:dyDescent="0.2">
      <c r="A125" s="17" t="s">
        <v>946</v>
      </c>
      <c r="B125" s="17" t="s">
        <v>844</v>
      </c>
      <c r="C125" s="17" t="s">
        <v>3295</v>
      </c>
      <c r="D125" s="17" t="s">
        <v>947</v>
      </c>
      <c r="E125">
        <v>15.00800000000163</v>
      </c>
      <c r="F125">
        <v>1.9989999999997963</v>
      </c>
      <c r="G125">
        <v>30</v>
      </c>
      <c r="H125" s="17" t="s">
        <v>3327</v>
      </c>
    </row>
    <row r="126" spans="1:8" x14ac:dyDescent="0.2">
      <c r="A126" s="17" t="s">
        <v>946</v>
      </c>
      <c r="B126" s="17" t="s">
        <v>3328</v>
      </c>
      <c r="C126" s="17" t="s">
        <v>3274</v>
      </c>
      <c r="D126" s="17" t="s">
        <v>948</v>
      </c>
      <c r="E126">
        <v>16.678000000014435</v>
      </c>
      <c r="F126">
        <v>1.4989999999997963</v>
      </c>
      <c r="G126">
        <v>25</v>
      </c>
      <c r="H126" s="17" t="s">
        <v>3329</v>
      </c>
    </row>
    <row r="127" spans="1:8" x14ac:dyDescent="0.2">
      <c r="A127" s="17" t="s">
        <v>946</v>
      </c>
      <c r="B127" s="17" t="s">
        <v>2660</v>
      </c>
      <c r="C127" s="17" t="s">
        <v>3295</v>
      </c>
      <c r="D127" s="17" t="s">
        <v>948</v>
      </c>
      <c r="E127">
        <v>13.342000000004191</v>
      </c>
      <c r="F127">
        <v>1.4989999999997963</v>
      </c>
      <c r="G127">
        <v>20</v>
      </c>
      <c r="H127" s="17" t="s">
        <v>3330</v>
      </c>
    </row>
    <row r="128" spans="1:8" x14ac:dyDescent="0.2">
      <c r="A128" s="17" t="s">
        <v>946</v>
      </c>
      <c r="B128" s="17" t="s">
        <v>935</v>
      </c>
      <c r="C128" s="17" t="s">
        <v>3286</v>
      </c>
      <c r="D128" s="17" t="s">
        <v>948</v>
      </c>
      <c r="E128">
        <v>16.678000000014435</v>
      </c>
      <c r="F128">
        <v>1.4989999999997963</v>
      </c>
      <c r="G128">
        <v>25</v>
      </c>
      <c r="H128" s="17" t="s">
        <v>3331</v>
      </c>
    </row>
    <row r="129" spans="1:8" x14ac:dyDescent="0.2">
      <c r="A129" s="17" t="s">
        <v>946</v>
      </c>
      <c r="B129" s="17" t="s">
        <v>935</v>
      </c>
      <c r="C129" s="17" t="s">
        <v>3295</v>
      </c>
      <c r="D129" s="17" t="s">
        <v>948</v>
      </c>
      <c r="E129">
        <v>16.678000000014435</v>
      </c>
      <c r="F129">
        <v>1.4989999999997963</v>
      </c>
      <c r="G129">
        <v>25</v>
      </c>
      <c r="H129" s="17" t="s">
        <v>3332</v>
      </c>
    </row>
    <row r="130" spans="1:8" x14ac:dyDescent="0.2">
      <c r="A130" s="17" t="s">
        <v>946</v>
      </c>
      <c r="B130" s="17" t="s">
        <v>935</v>
      </c>
      <c r="C130" s="17" t="s">
        <v>3272</v>
      </c>
      <c r="D130" s="17" t="s">
        <v>948</v>
      </c>
      <c r="E130">
        <v>13.342999999993481</v>
      </c>
      <c r="F130">
        <v>1.4989999999997963</v>
      </c>
      <c r="G130">
        <v>20</v>
      </c>
      <c r="H130" s="17" t="s">
        <v>3333</v>
      </c>
    </row>
    <row r="131" spans="1:8" x14ac:dyDescent="0.2">
      <c r="A131" s="17" t="s">
        <v>946</v>
      </c>
      <c r="B131" s="17" t="s">
        <v>935</v>
      </c>
      <c r="C131" s="17" t="s">
        <v>3274</v>
      </c>
      <c r="D131" s="17" t="s">
        <v>948</v>
      </c>
      <c r="E131">
        <v>13.342999999993481</v>
      </c>
      <c r="F131">
        <v>1.4989999999997963</v>
      </c>
      <c r="G131">
        <v>20</v>
      </c>
      <c r="H131" s="17" t="s">
        <v>3334</v>
      </c>
    </row>
    <row r="132" spans="1:8" x14ac:dyDescent="0.2">
      <c r="A132" s="17" t="s">
        <v>946</v>
      </c>
      <c r="B132" s="17" t="s">
        <v>935</v>
      </c>
      <c r="C132" s="17" t="s">
        <v>3282</v>
      </c>
      <c r="D132" s="17" t="s">
        <v>948</v>
      </c>
      <c r="E132">
        <v>13.342999999993481</v>
      </c>
      <c r="F132">
        <v>1.4989999999997963</v>
      </c>
      <c r="G132">
        <v>20</v>
      </c>
      <c r="H132" s="17" t="s">
        <v>3335</v>
      </c>
    </row>
    <row r="133" spans="1:8" x14ac:dyDescent="0.2">
      <c r="A133" s="17" t="s">
        <v>946</v>
      </c>
      <c r="B133" s="17" t="s">
        <v>4049</v>
      </c>
      <c r="C133" s="17" t="s">
        <v>3272</v>
      </c>
      <c r="D133" s="17" t="s">
        <v>951</v>
      </c>
      <c r="E133">
        <v>41.393999999971129</v>
      </c>
      <c r="F133">
        <v>2.8990000000012515</v>
      </c>
      <c r="G133">
        <v>120</v>
      </c>
      <c r="H133" s="17" t="s">
        <v>3336</v>
      </c>
    </row>
    <row r="134" spans="1:8" x14ac:dyDescent="0.2">
      <c r="A134" s="17" t="s">
        <v>946</v>
      </c>
      <c r="B134" s="17" t="s">
        <v>4141</v>
      </c>
      <c r="C134" s="17" t="s">
        <v>3295</v>
      </c>
      <c r="D134" s="17" t="s">
        <v>951</v>
      </c>
      <c r="E134">
        <v>3.4500000000007276</v>
      </c>
      <c r="F134">
        <v>2.8990000000012515</v>
      </c>
      <c r="G134">
        <v>10</v>
      </c>
      <c r="H134" s="17" t="s">
        <v>3337</v>
      </c>
    </row>
    <row r="135" spans="1:8" x14ac:dyDescent="0.2">
      <c r="A135" s="17" t="s">
        <v>946</v>
      </c>
      <c r="B135" s="17" t="s">
        <v>4141</v>
      </c>
      <c r="C135" s="17" t="s">
        <v>3295</v>
      </c>
      <c r="D135" s="17" t="s">
        <v>951</v>
      </c>
      <c r="E135">
        <v>3.4500000000007276</v>
      </c>
      <c r="F135">
        <v>2.8990000000012515</v>
      </c>
      <c r="G135">
        <v>10</v>
      </c>
      <c r="H135" s="17" t="s">
        <v>3338</v>
      </c>
    </row>
    <row r="136" spans="1:8" ht="13.5" thickBot="1" x14ac:dyDescent="0.25">
      <c r="A136" s="17"/>
      <c r="B136" s="17"/>
      <c r="C136" s="17"/>
      <c r="D136" s="17"/>
      <c r="H136" s="17"/>
    </row>
    <row r="137" spans="1:8" x14ac:dyDescent="0.2">
      <c r="A137" s="107" t="s">
        <v>1146</v>
      </c>
      <c r="D137" s="55"/>
      <c r="G137" s="108"/>
    </row>
    <row r="138" spans="1:8" x14ac:dyDescent="0.2">
      <c r="A138" s="79" t="s">
        <v>939</v>
      </c>
      <c r="B138" s="79" t="s">
        <v>827</v>
      </c>
      <c r="C138" s="79" t="s">
        <v>940</v>
      </c>
      <c r="D138" s="79" t="s">
        <v>941</v>
      </c>
      <c r="E138" s="79" t="s">
        <v>942</v>
      </c>
      <c r="F138" s="79" t="s">
        <v>943</v>
      </c>
      <c r="G138" s="79"/>
      <c r="H138" s="79" t="s">
        <v>945</v>
      </c>
    </row>
    <row r="139" spans="1:8" x14ac:dyDescent="0.2">
      <c r="A139" s="17" t="s">
        <v>946</v>
      </c>
      <c r="B139" s="17" t="s">
        <v>839</v>
      </c>
      <c r="C139" s="17" t="s">
        <v>3276</v>
      </c>
      <c r="D139" s="17" t="s">
        <v>948</v>
      </c>
      <c r="E139">
        <v>12.790999999997439</v>
      </c>
      <c r="F139">
        <v>1.558999999999287</v>
      </c>
      <c r="G139">
        <v>19.940000000002328</v>
      </c>
      <c r="H139" s="17" t="s">
        <v>3339</v>
      </c>
    </row>
    <row r="140" spans="1:8" x14ac:dyDescent="0.2">
      <c r="A140" s="17" t="s">
        <v>946</v>
      </c>
      <c r="B140" s="17" t="s">
        <v>839</v>
      </c>
      <c r="C140" s="17" t="s">
        <v>3292</v>
      </c>
      <c r="D140" s="17" t="s">
        <v>948</v>
      </c>
      <c r="E140">
        <v>9.6410000000032596</v>
      </c>
      <c r="F140">
        <v>1.558999999999287</v>
      </c>
      <c r="G140">
        <v>15.029999999998836</v>
      </c>
      <c r="H140" s="17" t="s">
        <v>3340</v>
      </c>
    </row>
    <row r="141" spans="1:8" x14ac:dyDescent="0.2">
      <c r="A141" s="17" t="s">
        <v>946</v>
      </c>
      <c r="B141" s="17" t="s">
        <v>839</v>
      </c>
      <c r="C141" s="17" t="s">
        <v>3297</v>
      </c>
      <c r="D141" s="17" t="s">
        <v>948</v>
      </c>
      <c r="E141">
        <v>12.790999999997439</v>
      </c>
      <c r="F141">
        <v>1.558999999999287</v>
      </c>
      <c r="G141">
        <v>19.940000000002328</v>
      </c>
      <c r="H141" s="17" t="s">
        <v>3341</v>
      </c>
    </row>
    <row r="142" spans="1:8" x14ac:dyDescent="0.2">
      <c r="A142" s="17" t="s">
        <v>946</v>
      </c>
      <c r="B142" s="17" t="s">
        <v>839</v>
      </c>
      <c r="C142" s="17" t="s">
        <v>3321</v>
      </c>
      <c r="D142" s="17" t="s">
        <v>948</v>
      </c>
      <c r="E142">
        <v>9.6349999999947613</v>
      </c>
      <c r="F142">
        <v>1.558999999999287</v>
      </c>
      <c r="G142">
        <v>15.020000000004075</v>
      </c>
      <c r="H142" s="17" t="s">
        <v>3342</v>
      </c>
    </row>
    <row r="143" spans="1:8" x14ac:dyDescent="0.2">
      <c r="A143" s="17" t="s">
        <v>946</v>
      </c>
      <c r="B143" s="17" t="s">
        <v>839</v>
      </c>
      <c r="C143" s="17" t="s">
        <v>3302</v>
      </c>
      <c r="D143" s="17" t="s">
        <v>948</v>
      </c>
      <c r="E143">
        <v>12.828999999997905</v>
      </c>
      <c r="F143">
        <v>1.558999999999287</v>
      </c>
      <c r="G143">
        <v>20</v>
      </c>
      <c r="H143" s="17" t="s">
        <v>3343</v>
      </c>
    </row>
    <row r="144" spans="1:8" x14ac:dyDescent="0.2">
      <c r="A144" s="17" t="s">
        <v>946</v>
      </c>
      <c r="B144" s="17" t="s">
        <v>907</v>
      </c>
      <c r="C144" s="17" t="s">
        <v>3278</v>
      </c>
      <c r="D144" s="17" t="s">
        <v>951</v>
      </c>
      <c r="E144">
        <v>10.349000000001979</v>
      </c>
      <c r="F144">
        <v>2.8990000000012515</v>
      </c>
      <c r="G144">
        <v>30</v>
      </c>
      <c r="H144" s="17" t="s">
        <v>3344</v>
      </c>
    </row>
    <row r="145" spans="1:8" x14ac:dyDescent="0.2">
      <c r="A145" s="17" t="s">
        <v>946</v>
      </c>
      <c r="B145" s="17" t="s">
        <v>907</v>
      </c>
      <c r="C145" s="17" t="s">
        <v>3297</v>
      </c>
      <c r="D145" s="17" t="s">
        <v>951</v>
      </c>
      <c r="E145">
        <v>10.349000000001979</v>
      </c>
      <c r="F145">
        <v>2.8990000000012515</v>
      </c>
      <c r="G145">
        <v>30</v>
      </c>
      <c r="H145" s="17" t="s">
        <v>3345</v>
      </c>
    </row>
    <row r="146" spans="1:8" x14ac:dyDescent="0.2">
      <c r="A146" s="17" t="s">
        <v>946</v>
      </c>
      <c r="B146" s="17" t="s">
        <v>907</v>
      </c>
      <c r="C146" s="17" t="s">
        <v>3272</v>
      </c>
      <c r="D146" s="17" t="s">
        <v>951</v>
      </c>
      <c r="E146">
        <v>10.349000000001979</v>
      </c>
      <c r="F146">
        <v>2.8990000000012515</v>
      </c>
      <c r="G146">
        <v>30</v>
      </c>
      <c r="H146" s="17" t="s">
        <v>3346</v>
      </c>
    </row>
    <row r="147" spans="1:8" x14ac:dyDescent="0.2">
      <c r="A147" s="17" t="s">
        <v>946</v>
      </c>
      <c r="B147" s="17" t="s">
        <v>907</v>
      </c>
      <c r="C147" s="17" t="s">
        <v>3274</v>
      </c>
      <c r="D147" s="17" t="s">
        <v>951</v>
      </c>
      <c r="E147">
        <v>41.401000000012573</v>
      </c>
      <c r="F147">
        <v>2.8990000000012515</v>
      </c>
      <c r="G147">
        <v>120.02000000001863</v>
      </c>
      <c r="H147" s="17" t="s">
        <v>3347</v>
      </c>
    </row>
    <row r="148" spans="1:8" x14ac:dyDescent="0.2">
      <c r="A148" s="17" t="s">
        <v>946</v>
      </c>
      <c r="B148" s="17" t="s">
        <v>907</v>
      </c>
      <c r="C148" s="17" t="s">
        <v>3282</v>
      </c>
      <c r="D148" s="17" t="s">
        <v>951</v>
      </c>
      <c r="E148">
        <v>10.35899999999674</v>
      </c>
      <c r="F148">
        <v>2.8990000000012515</v>
      </c>
      <c r="G148">
        <v>30.029999999998836</v>
      </c>
      <c r="H148" s="17" t="s">
        <v>3348</v>
      </c>
    </row>
    <row r="149" spans="1:8" x14ac:dyDescent="0.2">
      <c r="A149" s="17" t="s">
        <v>946</v>
      </c>
      <c r="B149" s="17" t="s">
        <v>907</v>
      </c>
      <c r="C149" s="17" t="s">
        <v>3302</v>
      </c>
      <c r="D149" s="17" t="s">
        <v>950</v>
      </c>
      <c r="E149">
        <v>10.729000000006636</v>
      </c>
      <c r="F149">
        <v>2.7989999999990687</v>
      </c>
      <c r="G149">
        <v>30.029999999998836</v>
      </c>
      <c r="H149" s="17" t="s">
        <v>3349</v>
      </c>
    </row>
    <row r="150" spans="1:8" x14ac:dyDescent="0.2">
      <c r="A150" s="17" t="s">
        <v>946</v>
      </c>
      <c r="B150" s="17" t="s">
        <v>891</v>
      </c>
      <c r="C150" s="17" t="s">
        <v>3350</v>
      </c>
      <c r="D150" s="17" t="s">
        <v>948</v>
      </c>
      <c r="E150">
        <v>14.896999999997206</v>
      </c>
      <c r="F150">
        <v>1.4989999999997963</v>
      </c>
      <c r="G150">
        <v>22.329999999987194</v>
      </c>
      <c r="H150" s="17" t="s">
        <v>3351</v>
      </c>
    </row>
    <row r="151" spans="1:8" x14ac:dyDescent="0.2">
      <c r="A151" s="17" t="s">
        <v>946</v>
      </c>
      <c r="B151" s="17" t="s">
        <v>891</v>
      </c>
      <c r="C151" s="17" t="s">
        <v>3292</v>
      </c>
      <c r="D151" s="17" t="s">
        <v>948</v>
      </c>
      <c r="E151">
        <v>15.600000000005821</v>
      </c>
      <c r="F151">
        <v>1.558999999999287</v>
      </c>
      <c r="G151">
        <v>24.320000000006985</v>
      </c>
      <c r="H151" s="17" t="s">
        <v>3352</v>
      </c>
    </row>
    <row r="152" spans="1:8" x14ac:dyDescent="0.2">
      <c r="A152" s="17" t="s">
        <v>946</v>
      </c>
      <c r="B152" s="17" t="s">
        <v>891</v>
      </c>
      <c r="C152" s="17" t="s">
        <v>3295</v>
      </c>
      <c r="D152" s="17" t="s">
        <v>951</v>
      </c>
      <c r="E152">
        <v>10.35899999999674</v>
      </c>
      <c r="F152">
        <v>2.8990000000012515</v>
      </c>
      <c r="G152">
        <v>30.029999999998836</v>
      </c>
      <c r="H152" s="17" t="s">
        <v>3353</v>
      </c>
    </row>
    <row r="153" spans="1:8" x14ac:dyDescent="0.2">
      <c r="A153" s="17" t="s">
        <v>946</v>
      </c>
      <c r="B153" s="17" t="s">
        <v>891</v>
      </c>
      <c r="C153" s="17" t="s">
        <v>3295</v>
      </c>
      <c r="D153" s="17" t="s">
        <v>948</v>
      </c>
      <c r="E153">
        <v>12.835999999995693</v>
      </c>
      <c r="F153">
        <v>1.558999999999287</v>
      </c>
      <c r="G153">
        <v>20.010000000009313</v>
      </c>
    </row>
    <row r="154" spans="1:8" x14ac:dyDescent="0.2">
      <c r="A154" s="17" t="s">
        <v>946</v>
      </c>
      <c r="B154" s="17" t="s">
        <v>1199</v>
      </c>
      <c r="C154" s="17" t="s">
        <v>3292</v>
      </c>
      <c r="D154" s="17" t="s">
        <v>951</v>
      </c>
      <c r="E154">
        <v>33.340000000025611</v>
      </c>
      <c r="F154">
        <v>2.8990000000012515</v>
      </c>
      <c r="G154">
        <v>96.650000000023283</v>
      </c>
      <c r="H154" s="17" t="s">
        <v>3354</v>
      </c>
    </row>
    <row r="155" spans="1:8" x14ac:dyDescent="0.2">
      <c r="A155" s="17" t="s">
        <v>946</v>
      </c>
      <c r="B155" s="17" t="s">
        <v>1199</v>
      </c>
      <c r="C155" s="17" t="s">
        <v>3295</v>
      </c>
      <c r="D155" s="17" t="s">
        <v>951</v>
      </c>
      <c r="E155">
        <v>11.801000000006752</v>
      </c>
      <c r="F155">
        <v>2.8990000000012515</v>
      </c>
      <c r="G155">
        <v>34.210000000020955</v>
      </c>
      <c r="H155" s="17" t="s">
        <v>3355</v>
      </c>
    </row>
    <row r="156" spans="1:8" x14ac:dyDescent="0.2">
      <c r="A156" s="17" t="s">
        <v>946</v>
      </c>
      <c r="B156" s="17" t="s">
        <v>1199</v>
      </c>
      <c r="C156" s="17" t="s">
        <v>3272</v>
      </c>
      <c r="D156" s="17" t="s">
        <v>951</v>
      </c>
      <c r="E156">
        <v>30.211000000010245</v>
      </c>
      <c r="F156">
        <v>2.8990000000012515</v>
      </c>
      <c r="G156">
        <v>87.57999999995809</v>
      </c>
      <c r="H156" s="17" t="s">
        <v>3356</v>
      </c>
    </row>
    <row r="157" spans="1:8" x14ac:dyDescent="0.2">
      <c r="A157" s="17" t="s">
        <v>946</v>
      </c>
      <c r="B157" s="17" t="s">
        <v>841</v>
      </c>
      <c r="C157" s="17" t="s">
        <v>3321</v>
      </c>
      <c r="D157" s="17" t="s">
        <v>947</v>
      </c>
      <c r="E157">
        <v>22.74299999998766</v>
      </c>
      <c r="F157">
        <v>2.1990000000005239</v>
      </c>
      <c r="G157">
        <v>50.010000000009313</v>
      </c>
      <c r="H157" s="17" t="s">
        <v>3357</v>
      </c>
    </row>
    <row r="158" spans="1:8" x14ac:dyDescent="0.2">
      <c r="A158" s="17" t="s">
        <v>946</v>
      </c>
      <c r="B158" s="17" t="s">
        <v>831</v>
      </c>
      <c r="C158" s="17" t="s">
        <v>3314</v>
      </c>
      <c r="D158" s="17" t="s">
        <v>951</v>
      </c>
      <c r="E158">
        <v>2.2599999999983993</v>
      </c>
      <c r="F158">
        <v>2.8990000000012515</v>
      </c>
      <c r="G158">
        <v>6.5500000000029104</v>
      </c>
      <c r="H158" s="17" t="s">
        <v>3358</v>
      </c>
    </row>
    <row r="159" spans="1:8" x14ac:dyDescent="0.2">
      <c r="A159" s="17" t="s">
        <v>946</v>
      </c>
      <c r="B159" s="17" t="s">
        <v>831</v>
      </c>
      <c r="C159" s="17" t="s">
        <v>3314</v>
      </c>
      <c r="D159" s="17" t="s">
        <v>948</v>
      </c>
      <c r="E159">
        <v>15.086999999999534</v>
      </c>
      <c r="F159">
        <v>1.558999999999287</v>
      </c>
      <c r="G159">
        <v>23.519999999989523</v>
      </c>
    </row>
    <row r="160" spans="1:8" x14ac:dyDescent="0.2">
      <c r="A160" s="17" t="s">
        <v>946</v>
      </c>
      <c r="B160" s="17" t="s">
        <v>1755</v>
      </c>
      <c r="C160" s="17" t="s">
        <v>3350</v>
      </c>
      <c r="D160" s="17" t="s">
        <v>948</v>
      </c>
      <c r="E160">
        <v>12.278000000005704</v>
      </c>
      <c r="F160">
        <v>1.558999999999287</v>
      </c>
      <c r="G160">
        <v>19.14000000001397</v>
      </c>
      <c r="H160" s="17" t="s">
        <v>3359</v>
      </c>
    </row>
    <row r="161" spans="1:8" x14ac:dyDescent="0.2">
      <c r="A161" s="17" t="s">
        <v>946</v>
      </c>
      <c r="B161" s="17" t="s">
        <v>1755</v>
      </c>
      <c r="C161" s="17" t="s">
        <v>3314</v>
      </c>
      <c r="D161" s="17" t="s">
        <v>948</v>
      </c>
      <c r="E161">
        <v>8.9869999999937136</v>
      </c>
      <c r="F161">
        <v>1.558999999999287</v>
      </c>
      <c r="G161">
        <v>14.009999999994761</v>
      </c>
      <c r="H161" s="17" t="s">
        <v>3360</v>
      </c>
    </row>
    <row r="162" spans="1:8" x14ac:dyDescent="0.2">
      <c r="A162" s="17" t="s">
        <v>946</v>
      </c>
      <c r="B162" s="17" t="s">
        <v>1755</v>
      </c>
      <c r="C162" s="17" t="s">
        <v>3286</v>
      </c>
      <c r="D162" s="17" t="s">
        <v>947</v>
      </c>
      <c r="E162">
        <v>1.0419999999994616</v>
      </c>
      <c r="F162">
        <v>2.1990000000005239</v>
      </c>
      <c r="G162">
        <v>2.2900000000008731</v>
      </c>
      <c r="H162" s="17" t="s">
        <v>3361</v>
      </c>
    </row>
    <row r="163" spans="1:8" x14ac:dyDescent="0.2">
      <c r="A163" s="17" t="s">
        <v>946</v>
      </c>
      <c r="B163" s="17" t="s">
        <v>1755</v>
      </c>
      <c r="C163" s="17" t="s">
        <v>3286</v>
      </c>
      <c r="D163" s="17" t="s">
        <v>948</v>
      </c>
      <c r="E163">
        <v>11.354000000006636</v>
      </c>
      <c r="F163">
        <v>1.558999999999287</v>
      </c>
      <c r="G163">
        <v>17.700000000011642</v>
      </c>
    </row>
    <row r="164" spans="1:8" x14ac:dyDescent="0.2">
      <c r="A164" s="17" t="s">
        <v>946</v>
      </c>
      <c r="B164" s="17" t="s">
        <v>1755</v>
      </c>
      <c r="C164" s="17" t="s">
        <v>3286</v>
      </c>
      <c r="D164" s="17" t="s">
        <v>947</v>
      </c>
      <c r="E164">
        <v>18.200000000011642</v>
      </c>
      <c r="F164">
        <v>2.1990000000005239</v>
      </c>
      <c r="G164">
        <v>40.020000000018626</v>
      </c>
      <c r="H164" s="17" t="s">
        <v>3362</v>
      </c>
    </row>
    <row r="165" spans="1:8" x14ac:dyDescent="0.2">
      <c r="A165" s="17" t="s">
        <v>946</v>
      </c>
      <c r="B165" s="17" t="s">
        <v>1755</v>
      </c>
      <c r="C165" s="17" t="s">
        <v>3272</v>
      </c>
      <c r="D165" s="17" t="s">
        <v>948</v>
      </c>
      <c r="E165">
        <v>13.149999999994179</v>
      </c>
      <c r="F165">
        <v>1.558999999999287</v>
      </c>
      <c r="G165">
        <v>20.5</v>
      </c>
      <c r="H165" s="17" t="s">
        <v>3363</v>
      </c>
    </row>
    <row r="166" spans="1:8" x14ac:dyDescent="0.2">
      <c r="A166" s="17" t="s">
        <v>946</v>
      </c>
      <c r="B166" s="17" t="s">
        <v>1755</v>
      </c>
      <c r="C166" s="17" t="s">
        <v>3282</v>
      </c>
      <c r="D166" s="17" t="s">
        <v>948</v>
      </c>
      <c r="E166">
        <v>12.828999999997905</v>
      </c>
      <c r="F166">
        <v>1.558999999999287</v>
      </c>
      <c r="G166">
        <v>20</v>
      </c>
      <c r="H166" s="17" t="s">
        <v>3364</v>
      </c>
    </row>
    <row r="167" spans="1:8" x14ac:dyDescent="0.2">
      <c r="A167" s="17" t="s">
        <v>946</v>
      </c>
      <c r="B167" s="17" t="s">
        <v>1755</v>
      </c>
      <c r="C167" s="17" t="s">
        <v>3282</v>
      </c>
      <c r="D167" s="17" t="s">
        <v>950</v>
      </c>
      <c r="E167">
        <v>0.97199999999975262</v>
      </c>
      <c r="F167">
        <v>2.7989999999990687</v>
      </c>
      <c r="G167">
        <v>2.7200000000011642</v>
      </c>
    </row>
    <row r="168" spans="1:8" x14ac:dyDescent="0.2">
      <c r="A168" s="17" t="s">
        <v>946</v>
      </c>
      <c r="B168" s="17" t="s">
        <v>1755</v>
      </c>
      <c r="C168" s="17" t="s">
        <v>3282</v>
      </c>
      <c r="D168" s="17" t="s">
        <v>947</v>
      </c>
      <c r="E168">
        <v>12.278999999994994</v>
      </c>
      <c r="F168">
        <v>2.1990000000005239</v>
      </c>
      <c r="G168">
        <v>27</v>
      </c>
    </row>
    <row r="169" spans="1:8" x14ac:dyDescent="0.2">
      <c r="A169" s="17" t="s">
        <v>946</v>
      </c>
      <c r="B169" s="17" t="s">
        <v>832</v>
      </c>
      <c r="C169" s="17" t="s">
        <v>3314</v>
      </c>
      <c r="D169" s="17" t="s">
        <v>948</v>
      </c>
      <c r="E169">
        <v>16.043000000005122</v>
      </c>
      <c r="F169">
        <v>1.558999999999287</v>
      </c>
      <c r="G169">
        <v>25.010000000009313</v>
      </c>
      <c r="H169" s="17" t="s">
        <v>3365</v>
      </c>
    </row>
    <row r="170" spans="1:8" x14ac:dyDescent="0.2">
      <c r="A170" s="17" t="s">
        <v>946</v>
      </c>
      <c r="B170" s="17" t="s">
        <v>832</v>
      </c>
      <c r="C170" s="17" t="s">
        <v>3286</v>
      </c>
      <c r="D170" s="17" t="s">
        <v>948</v>
      </c>
      <c r="E170">
        <v>9.6279999999969732</v>
      </c>
      <c r="F170">
        <v>1.558999999999287</v>
      </c>
      <c r="G170">
        <v>15.009999999994761</v>
      </c>
      <c r="H170" s="17" t="s">
        <v>3366</v>
      </c>
    </row>
    <row r="171" spans="1:8" x14ac:dyDescent="0.2">
      <c r="A171" s="17" t="s">
        <v>946</v>
      </c>
      <c r="B171" s="17" t="s">
        <v>832</v>
      </c>
      <c r="C171" s="17" t="s">
        <v>3278</v>
      </c>
      <c r="D171" s="17" t="s">
        <v>948</v>
      </c>
      <c r="E171">
        <v>13.225999999995111</v>
      </c>
      <c r="F171">
        <v>1.558999999999287</v>
      </c>
      <c r="G171">
        <v>20.619999999995343</v>
      </c>
      <c r="H171" s="17" t="s">
        <v>3367</v>
      </c>
    </row>
    <row r="172" spans="1:8" x14ac:dyDescent="0.2">
      <c r="A172" s="17" t="s">
        <v>946</v>
      </c>
      <c r="B172" s="17" t="s">
        <v>1207</v>
      </c>
      <c r="C172" s="17" t="s">
        <v>3272</v>
      </c>
      <c r="D172" s="17" t="s">
        <v>948</v>
      </c>
      <c r="E172">
        <v>23.657000000006519</v>
      </c>
      <c r="F172">
        <v>1.558999999999287</v>
      </c>
      <c r="G172">
        <v>36.880000000004657</v>
      </c>
      <c r="H172" s="17" t="s">
        <v>3368</v>
      </c>
    </row>
    <row r="173" spans="1:8" x14ac:dyDescent="0.2">
      <c r="A173" s="17" t="s">
        <v>946</v>
      </c>
      <c r="B173" s="17" t="s">
        <v>1207</v>
      </c>
      <c r="C173" s="17" t="s">
        <v>3321</v>
      </c>
      <c r="D173" s="17" t="s">
        <v>947</v>
      </c>
      <c r="E173">
        <v>2.6199999999989814</v>
      </c>
      <c r="F173">
        <v>2.1990000000005239</v>
      </c>
      <c r="G173">
        <v>5.7600000000020373</v>
      </c>
      <c r="H173" s="17" t="s">
        <v>3369</v>
      </c>
    </row>
    <row r="174" spans="1:8" x14ac:dyDescent="0.2">
      <c r="A174" s="17" t="s">
        <v>946</v>
      </c>
      <c r="B174" s="17" t="s">
        <v>1207</v>
      </c>
      <c r="C174" s="17" t="s">
        <v>3321</v>
      </c>
      <c r="D174" s="17" t="s">
        <v>948</v>
      </c>
      <c r="E174">
        <v>15.543000000005122</v>
      </c>
      <c r="F174">
        <v>1.558999999999287</v>
      </c>
      <c r="G174">
        <v>24.230000000010477</v>
      </c>
    </row>
    <row r="175" spans="1:8" x14ac:dyDescent="0.2">
      <c r="A175" s="17" t="s">
        <v>946</v>
      </c>
      <c r="B175" s="17" t="s">
        <v>1207</v>
      </c>
      <c r="C175" s="17" t="s">
        <v>3321</v>
      </c>
      <c r="D175" s="17" t="s">
        <v>3370</v>
      </c>
      <c r="E175">
        <v>2</v>
      </c>
      <c r="F175">
        <v>14.600000000005821</v>
      </c>
      <c r="G175">
        <v>29.200000000011642</v>
      </c>
    </row>
    <row r="176" spans="1:8" x14ac:dyDescent="0.2">
      <c r="A176" s="17" t="s">
        <v>946</v>
      </c>
      <c r="B176" s="17" t="s">
        <v>1207</v>
      </c>
      <c r="C176" s="17" t="s">
        <v>3321</v>
      </c>
      <c r="D176" s="17" t="s">
        <v>947</v>
      </c>
      <c r="E176">
        <v>2.8790000000008149</v>
      </c>
      <c r="F176">
        <v>2.1990000000005239</v>
      </c>
      <c r="G176">
        <v>6.3300000000017462</v>
      </c>
      <c r="H176" s="17" t="s">
        <v>3371</v>
      </c>
    </row>
    <row r="177" spans="1:8" x14ac:dyDescent="0.2">
      <c r="A177" s="17" t="s">
        <v>946</v>
      </c>
      <c r="B177" s="17" t="s">
        <v>1207</v>
      </c>
      <c r="C177" s="17" t="s">
        <v>3321</v>
      </c>
      <c r="D177" s="17" t="s">
        <v>948</v>
      </c>
      <c r="E177">
        <v>15.18300000000454</v>
      </c>
      <c r="F177">
        <v>1.558999999999287</v>
      </c>
      <c r="G177">
        <v>23.670000000012806</v>
      </c>
    </row>
    <row r="178" spans="1:8" x14ac:dyDescent="0.2">
      <c r="A178" s="17" t="s">
        <v>946</v>
      </c>
      <c r="B178" s="17" t="s">
        <v>3727</v>
      </c>
      <c r="C178" s="17" t="s">
        <v>3314</v>
      </c>
      <c r="D178" s="17" t="s">
        <v>948</v>
      </c>
      <c r="E178">
        <v>12.918999999994412</v>
      </c>
      <c r="F178">
        <v>1.558999999999287</v>
      </c>
      <c r="G178">
        <v>20.14000000001397</v>
      </c>
      <c r="H178" s="17" t="s">
        <v>3372</v>
      </c>
    </row>
    <row r="179" spans="1:8" x14ac:dyDescent="0.2">
      <c r="A179" s="17" t="s">
        <v>946</v>
      </c>
      <c r="B179" s="17" t="s">
        <v>3727</v>
      </c>
      <c r="C179" s="17" t="s">
        <v>3314</v>
      </c>
      <c r="D179" s="17" t="s">
        <v>948</v>
      </c>
      <c r="E179">
        <v>19.948999999993248</v>
      </c>
      <c r="F179">
        <v>1.558999999999287</v>
      </c>
      <c r="G179">
        <v>31.100000000005821</v>
      </c>
      <c r="H179" s="17" t="s">
        <v>3373</v>
      </c>
    </row>
    <row r="180" spans="1:8" x14ac:dyDescent="0.2">
      <c r="A180" s="17" t="s">
        <v>946</v>
      </c>
      <c r="B180" s="17" t="s">
        <v>3727</v>
      </c>
      <c r="C180" s="17" t="s">
        <v>3292</v>
      </c>
      <c r="D180" s="17" t="s">
        <v>948</v>
      </c>
      <c r="E180">
        <v>16.818999999988591</v>
      </c>
      <c r="F180">
        <v>1.558999999999287</v>
      </c>
      <c r="G180">
        <v>26.220000000001164</v>
      </c>
      <c r="H180" s="17" t="s">
        <v>3374</v>
      </c>
    </row>
    <row r="181" spans="1:8" x14ac:dyDescent="0.2">
      <c r="A181" s="17" t="s">
        <v>946</v>
      </c>
      <c r="B181" s="17" t="s">
        <v>3727</v>
      </c>
      <c r="C181" s="17" t="s">
        <v>3286</v>
      </c>
      <c r="D181" s="17" t="s">
        <v>948</v>
      </c>
      <c r="E181">
        <v>17.581999999994878</v>
      </c>
      <c r="F181">
        <v>1.558999999999287</v>
      </c>
      <c r="G181">
        <v>27.410000000003492</v>
      </c>
      <c r="H181" s="17" t="s">
        <v>3375</v>
      </c>
    </row>
    <row r="182" spans="1:8" x14ac:dyDescent="0.2">
      <c r="A182" s="17" t="s">
        <v>946</v>
      </c>
      <c r="B182" s="17" t="s">
        <v>3727</v>
      </c>
      <c r="C182" s="17" t="s">
        <v>3278</v>
      </c>
      <c r="D182" s="17" t="s">
        <v>948</v>
      </c>
      <c r="E182">
        <v>19.372000000003027</v>
      </c>
      <c r="F182">
        <v>1.558999999999287</v>
      </c>
      <c r="G182">
        <v>30.200000000011642</v>
      </c>
      <c r="H182" s="17" t="s">
        <v>3376</v>
      </c>
    </row>
    <row r="183" spans="1:8" x14ac:dyDescent="0.2">
      <c r="A183" s="17" t="s">
        <v>946</v>
      </c>
      <c r="B183" s="17" t="s">
        <v>3727</v>
      </c>
      <c r="C183" s="17" t="s">
        <v>3297</v>
      </c>
      <c r="D183" s="17" t="s">
        <v>948</v>
      </c>
      <c r="E183">
        <v>17.030999999988126</v>
      </c>
      <c r="F183">
        <v>1.558999999999287</v>
      </c>
      <c r="G183">
        <v>26.549999999988358</v>
      </c>
      <c r="H183" s="17" t="s">
        <v>3377</v>
      </c>
    </row>
    <row r="184" spans="1:8" x14ac:dyDescent="0.2">
      <c r="A184" s="17" t="s">
        <v>946</v>
      </c>
      <c r="B184" s="17" t="s">
        <v>3727</v>
      </c>
      <c r="C184" s="17" t="s">
        <v>3274</v>
      </c>
      <c r="D184" s="17" t="s">
        <v>948</v>
      </c>
      <c r="E184">
        <v>22.847999999998137</v>
      </c>
      <c r="F184">
        <v>1.558999999999287</v>
      </c>
      <c r="G184">
        <v>35.619999999995343</v>
      </c>
      <c r="H184" s="17" t="s">
        <v>3378</v>
      </c>
    </row>
    <row r="185" spans="1:8" x14ac:dyDescent="0.2">
      <c r="A185" s="17" t="s">
        <v>946</v>
      </c>
      <c r="B185" s="17" t="s">
        <v>3727</v>
      </c>
      <c r="C185" s="17" t="s">
        <v>3302</v>
      </c>
      <c r="D185" s="17" t="s">
        <v>948</v>
      </c>
      <c r="E185">
        <v>21.815999999991618</v>
      </c>
      <c r="F185">
        <v>1.558999999999287</v>
      </c>
      <c r="G185">
        <v>34.010000000009313</v>
      </c>
      <c r="H185" s="17" t="s">
        <v>3379</v>
      </c>
    </row>
    <row r="186" spans="1:8" x14ac:dyDescent="0.2">
      <c r="A186" s="17" t="s">
        <v>946</v>
      </c>
      <c r="B186" s="17" t="s">
        <v>886</v>
      </c>
      <c r="C186" s="17" t="s">
        <v>3278</v>
      </c>
      <c r="D186" s="17" t="s">
        <v>951</v>
      </c>
      <c r="E186">
        <v>20.696999999985565</v>
      </c>
      <c r="F186">
        <v>2.8990000000012515</v>
      </c>
      <c r="G186">
        <v>60</v>
      </c>
      <c r="H186" s="17" t="s">
        <v>3380</v>
      </c>
    </row>
    <row r="187" spans="1:8" x14ac:dyDescent="0.2">
      <c r="A187" s="17" t="s">
        <v>946</v>
      </c>
      <c r="B187" s="17" t="s">
        <v>2867</v>
      </c>
      <c r="C187" s="17" t="s">
        <v>3276</v>
      </c>
      <c r="D187" s="17" t="s">
        <v>951</v>
      </c>
      <c r="E187">
        <v>8.6239999999961583</v>
      </c>
      <c r="F187">
        <v>2.8990000000012515</v>
      </c>
      <c r="G187">
        <v>25</v>
      </c>
      <c r="H187" s="17" t="s">
        <v>3381</v>
      </c>
    </row>
    <row r="188" spans="1:8" x14ac:dyDescent="0.2">
      <c r="A188" s="17" t="s">
        <v>946</v>
      </c>
      <c r="B188" s="17" t="s">
        <v>2867</v>
      </c>
      <c r="C188" s="17" t="s">
        <v>3292</v>
      </c>
      <c r="D188" s="17" t="s">
        <v>951</v>
      </c>
      <c r="E188">
        <v>5.1820000000006985</v>
      </c>
      <c r="F188">
        <v>2.8990000000012515</v>
      </c>
      <c r="G188">
        <v>15.020000000004075</v>
      </c>
      <c r="H188" s="17" t="s">
        <v>3382</v>
      </c>
    </row>
    <row r="189" spans="1:8" x14ac:dyDescent="0.2">
      <c r="A189" s="17" t="s">
        <v>946</v>
      </c>
      <c r="B189" s="17" t="s">
        <v>2867</v>
      </c>
      <c r="C189" s="17" t="s">
        <v>3295</v>
      </c>
      <c r="D189" s="17" t="s">
        <v>951</v>
      </c>
      <c r="E189">
        <v>4.591999999996915</v>
      </c>
      <c r="F189">
        <v>2.8990000000012515</v>
      </c>
      <c r="G189">
        <v>13.309999999997672</v>
      </c>
      <c r="H189" s="17" t="s">
        <v>3383</v>
      </c>
    </row>
    <row r="190" spans="1:8" x14ac:dyDescent="0.2">
      <c r="A190" s="17" t="s">
        <v>946</v>
      </c>
      <c r="B190" s="17" t="s">
        <v>2867</v>
      </c>
      <c r="C190" s="17" t="s">
        <v>3278</v>
      </c>
      <c r="D190" s="17" t="s">
        <v>951</v>
      </c>
      <c r="E190">
        <v>5.1820000000006985</v>
      </c>
      <c r="F190">
        <v>2.8990000000012515</v>
      </c>
      <c r="G190">
        <v>15.020000000004075</v>
      </c>
      <c r="H190" s="17" t="s">
        <v>3384</v>
      </c>
    </row>
    <row r="191" spans="1:8" x14ac:dyDescent="0.2">
      <c r="A191" s="17" t="s">
        <v>946</v>
      </c>
      <c r="B191" s="17" t="s">
        <v>2867</v>
      </c>
      <c r="C191" s="17" t="s">
        <v>3297</v>
      </c>
      <c r="D191" s="17" t="s">
        <v>951</v>
      </c>
      <c r="E191">
        <v>5.6200000000026193</v>
      </c>
      <c r="F191">
        <v>2.8990000000012515</v>
      </c>
      <c r="G191">
        <v>16.290000000008149</v>
      </c>
      <c r="H191" s="17" t="s">
        <v>3385</v>
      </c>
    </row>
    <row r="192" spans="1:8" x14ac:dyDescent="0.2">
      <c r="A192" s="17" t="s">
        <v>946</v>
      </c>
      <c r="B192" s="17" t="s">
        <v>2867</v>
      </c>
      <c r="C192" s="17" t="s">
        <v>3302</v>
      </c>
      <c r="D192" s="17" t="s">
        <v>951</v>
      </c>
      <c r="E192">
        <v>3.4500000000007276</v>
      </c>
      <c r="F192">
        <v>2.8990000000012515</v>
      </c>
      <c r="G192">
        <v>10</v>
      </c>
      <c r="H192" s="17" t="s">
        <v>3386</v>
      </c>
    </row>
    <row r="193" spans="1:8" x14ac:dyDescent="0.2">
      <c r="A193" s="17" t="s">
        <v>946</v>
      </c>
      <c r="B193" s="17" t="s">
        <v>895</v>
      </c>
      <c r="C193" s="17" t="s">
        <v>3286</v>
      </c>
      <c r="D193" s="17" t="s">
        <v>948</v>
      </c>
      <c r="E193">
        <v>9.4199999999982538</v>
      </c>
      <c r="F193">
        <v>1.4989999999997963</v>
      </c>
      <c r="G193">
        <v>14.119999999995343</v>
      </c>
      <c r="H193" s="17" t="s">
        <v>3387</v>
      </c>
    </row>
    <row r="194" spans="1:8" x14ac:dyDescent="0.2">
      <c r="A194" s="17" t="s">
        <v>946</v>
      </c>
      <c r="B194" s="17" t="s">
        <v>895</v>
      </c>
      <c r="C194" s="17" t="s">
        <v>3286</v>
      </c>
      <c r="D194" s="17" t="s">
        <v>947</v>
      </c>
      <c r="E194">
        <v>23.652000000001863</v>
      </c>
      <c r="F194">
        <v>2.1990000000005239</v>
      </c>
      <c r="G194">
        <v>52.010000000009313</v>
      </c>
    </row>
    <row r="195" spans="1:8" x14ac:dyDescent="0.2">
      <c r="A195" s="17" t="s">
        <v>946</v>
      </c>
      <c r="B195" s="17" t="s">
        <v>895</v>
      </c>
      <c r="C195" s="17" t="s">
        <v>3278</v>
      </c>
      <c r="D195" s="17" t="s">
        <v>948</v>
      </c>
      <c r="E195">
        <v>7.216999999996915</v>
      </c>
      <c r="F195">
        <v>1.558999999999287</v>
      </c>
      <c r="G195">
        <v>11.25</v>
      </c>
      <c r="H195" s="17" t="s">
        <v>3388</v>
      </c>
    </row>
    <row r="196" spans="1:8" x14ac:dyDescent="0.2">
      <c r="A196" s="17" t="s">
        <v>946</v>
      </c>
      <c r="B196" s="17" t="s">
        <v>895</v>
      </c>
      <c r="C196" s="17" t="s">
        <v>3278</v>
      </c>
      <c r="D196" s="17" t="s">
        <v>947</v>
      </c>
      <c r="E196">
        <v>13.187999999994645</v>
      </c>
      <c r="F196">
        <v>2.1990000000005239</v>
      </c>
      <c r="G196">
        <v>29</v>
      </c>
    </row>
    <row r="197" spans="1:8" x14ac:dyDescent="0.2">
      <c r="A197" s="17" t="s">
        <v>946</v>
      </c>
      <c r="B197" s="17" t="s">
        <v>895</v>
      </c>
      <c r="C197" s="17" t="s">
        <v>3321</v>
      </c>
      <c r="D197" s="17" t="s">
        <v>948</v>
      </c>
      <c r="E197">
        <v>11.301000000006752</v>
      </c>
      <c r="F197">
        <v>1.4989999999997963</v>
      </c>
      <c r="G197">
        <v>16.940000000002328</v>
      </c>
      <c r="H197" s="17" t="s">
        <v>3389</v>
      </c>
    </row>
    <row r="198" spans="1:8" x14ac:dyDescent="0.2">
      <c r="A198" s="17" t="s">
        <v>946</v>
      </c>
      <c r="B198" s="17" t="s">
        <v>895</v>
      </c>
      <c r="C198" s="17" t="s">
        <v>3321</v>
      </c>
      <c r="D198" s="17" t="s">
        <v>947</v>
      </c>
      <c r="E198">
        <v>24.111000000004424</v>
      </c>
      <c r="F198">
        <v>2.1990000000005239</v>
      </c>
      <c r="G198">
        <v>53.020000000018626</v>
      </c>
    </row>
    <row r="199" spans="1:8" x14ac:dyDescent="0.2">
      <c r="A199" s="17" t="s">
        <v>946</v>
      </c>
      <c r="B199" s="17" t="s">
        <v>895</v>
      </c>
      <c r="C199" s="17" t="s">
        <v>3282</v>
      </c>
      <c r="D199" s="17" t="s">
        <v>947</v>
      </c>
      <c r="E199">
        <v>14.111000000004424</v>
      </c>
      <c r="F199">
        <v>2.1990000000005239</v>
      </c>
      <c r="G199">
        <v>31.029999999998836</v>
      </c>
      <c r="H199" s="17" t="s">
        <v>3390</v>
      </c>
    </row>
    <row r="200" spans="1:8" x14ac:dyDescent="0.2">
      <c r="A200" s="17" t="s">
        <v>946</v>
      </c>
      <c r="B200" s="17" t="s">
        <v>895</v>
      </c>
      <c r="C200" s="17" t="s">
        <v>3282</v>
      </c>
      <c r="D200" s="17" t="s">
        <v>948</v>
      </c>
      <c r="E200">
        <v>5.760999999998603</v>
      </c>
      <c r="F200">
        <v>1.558999999999287</v>
      </c>
      <c r="G200">
        <v>8.9799999999959255</v>
      </c>
    </row>
    <row r="201" spans="1:8" x14ac:dyDescent="0.2">
      <c r="A201" s="17" t="s">
        <v>946</v>
      </c>
      <c r="B201" s="17" t="s">
        <v>4051</v>
      </c>
      <c r="C201" s="17" t="s">
        <v>3314</v>
      </c>
      <c r="D201" s="17" t="s">
        <v>2941</v>
      </c>
      <c r="E201">
        <v>2</v>
      </c>
      <c r="F201">
        <v>14.919999999998254</v>
      </c>
      <c r="G201">
        <v>29.839999999996508</v>
      </c>
      <c r="H201" s="17" t="s">
        <v>3391</v>
      </c>
    </row>
    <row r="202" spans="1:8" x14ac:dyDescent="0.2">
      <c r="A202" s="17" t="s">
        <v>946</v>
      </c>
      <c r="B202" s="17" t="s">
        <v>4051</v>
      </c>
      <c r="C202" s="17" t="s">
        <v>3314</v>
      </c>
      <c r="D202" s="17" t="s">
        <v>948</v>
      </c>
      <c r="E202">
        <v>8.1279999999969732</v>
      </c>
      <c r="F202">
        <v>1.558999999999287</v>
      </c>
      <c r="G202">
        <v>12.669999999998254</v>
      </c>
    </row>
    <row r="203" spans="1:8" x14ac:dyDescent="0.2">
      <c r="A203" s="17" t="s">
        <v>946</v>
      </c>
      <c r="B203" s="17" t="s">
        <v>4051</v>
      </c>
      <c r="C203" s="17" t="s">
        <v>3276</v>
      </c>
      <c r="D203" s="17" t="s">
        <v>948</v>
      </c>
      <c r="E203">
        <v>9.6860000000015134</v>
      </c>
      <c r="F203">
        <v>1.558999999999287</v>
      </c>
      <c r="G203">
        <v>15.100000000005821</v>
      </c>
      <c r="H203" s="17" t="s">
        <v>3392</v>
      </c>
    </row>
    <row r="204" spans="1:8" x14ac:dyDescent="0.2">
      <c r="A204" s="17" t="s">
        <v>946</v>
      </c>
      <c r="B204" s="17" t="s">
        <v>4051</v>
      </c>
      <c r="C204" s="17" t="s">
        <v>3286</v>
      </c>
      <c r="D204" s="17" t="s">
        <v>948</v>
      </c>
      <c r="E204">
        <v>9.4809999999997672</v>
      </c>
      <c r="F204">
        <v>1.558999999999287</v>
      </c>
      <c r="G204">
        <v>14.779999999998836</v>
      </c>
      <c r="H204" s="17" t="s">
        <v>3393</v>
      </c>
    </row>
    <row r="205" spans="1:8" x14ac:dyDescent="0.2">
      <c r="A205" s="17" t="s">
        <v>946</v>
      </c>
      <c r="B205" s="17" t="s">
        <v>4051</v>
      </c>
      <c r="C205" s="17" t="s">
        <v>3295</v>
      </c>
      <c r="D205" s="17" t="s">
        <v>948</v>
      </c>
      <c r="E205">
        <v>9.5960000000050059</v>
      </c>
      <c r="F205">
        <v>1.558999999999287</v>
      </c>
      <c r="G205">
        <v>14.960000000006403</v>
      </c>
      <c r="H205" s="17" t="s">
        <v>3394</v>
      </c>
    </row>
    <row r="206" spans="1:8" x14ac:dyDescent="0.2">
      <c r="A206" s="17" t="s">
        <v>946</v>
      </c>
      <c r="B206" s="17" t="s">
        <v>4051</v>
      </c>
      <c r="C206" s="17" t="s">
        <v>3278</v>
      </c>
      <c r="D206" s="17" t="s">
        <v>948</v>
      </c>
      <c r="E206">
        <v>8.7109999999956926</v>
      </c>
      <c r="F206">
        <v>1.558999999999287</v>
      </c>
      <c r="G206">
        <v>13.580000000001746</v>
      </c>
      <c r="H206" s="17" t="s">
        <v>3395</v>
      </c>
    </row>
    <row r="207" spans="1:8" x14ac:dyDescent="0.2">
      <c r="A207" s="17" t="s">
        <v>946</v>
      </c>
      <c r="B207" s="17" t="s">
        <v>4051</v>
      </c>
      <c r="C207" s="17" t="s">
        <v>3278</v>
      </c>
      <c r="D207" s="17" t="s">
        <v>3137</v>
      </c>
      <c r="E207">
        <v>1</v>
      </c>
      <c r="F207">
        <v>8.5599999999976717</v>
      </c>
      <c r="G207">
        <v>8.5599999999976717</v>
      </c>
    </row>
    <row r="208" spans="1:8" x14ac:dyDescent="0.2">
      <c r="A208" s="17" t="s">
        <v>946</v>
      </c>
      <c r="B208" s="17" t="s">
        <v>4051</v>
      </c>
      <c r="C208" s="17" t="s">
        <v>3297</v>
      </c>
      <c r="D208" s="17" t="s">
        <v>948</v>
      </c>
      <c r="E208">
        <v>7.9859999999971478</v>
      </c>
      <c r="F208">
        <v>1.558999999999287</v>
      </c>
      <c r="G208">
        <v>12.44999999999709</v>
      </c>
      <c r="H208" s="17" t="s">
        <v>3396</v>
      </c>
    </row>
    <row r="209" spans="1:9" x14ac:dyDescent="0.2">
      <c r="A209" s="17" t="s">
        <v>946</v>
      </c>
      <c r="B209" s="17" t="s">
        <v>4051</v>
      </c>
      <c r="C209" s="17" t="s">
        <v>3321</v>
      </c>
      <c r="D209" s="17" t="s">
        <v>948</v>
      </c>
      <c r="E209">
        <v>9.0510000000067521</v>
      </c>
      <c r="F209">
        <v>1.558999999999287</v>
      </c>
      <c r="G209">
        <v>14.110000000000582</v>
      </c>
      <c r="H209" s="17" t="s">
        <v>3397</v>
      </c>
    </row>
    <row r="210" spans="1:9" x14ac:dyDescent="0.2">
      <c r="A210" s="17" t="s">
        <v>946</v>
      </c>
      <c r="B210" s="17" t="s">
        <v>4051</v>
      </c>
      <c r="C210" s="17" t="s">
        <v>3274</v>
      </c>
      <c r="D210" s="17" t="s">
        <v>948</v>
      </c>
      <c r="E210">
        <v>9.1919999999954598</v>
      </c>
      <c r="F210">
        <v>1.558999999999287</v>
      </c>
      <c r="G210">
        <v>14.330000000001746</v>
      </c>
      <c r="H210" s="17" t="s">
        <v>3398</v>
      </c>
    </row>
    <row r="211" spans="1:9" x14ac:dyDescent="0.2">
      <c r="A211" s="17" t="s">
        <v>946</v>
      </c>
      <c r="B211" s="17" t="s">
        <v>4051</v>
      </c>
      <c r="C211" s="17" t="s">
        <v>3282</v>
      </c>
      <c r="D211" s="17" t="s">
        <v>3399</v>
      </c>
      <c r="E211">
        <v>1</v>
      </c>
      <c r="F211">
        <v>14.25</v>
      </c>
      <c r="G211">
        <v>14.25</v>
      </c>
      <c r="H211" s="17" t="s">
        <v>3400</v>
      </c>
    </row>
    <row r="212" spans="1:9" x14ac:dyDescent="0.2">
      <c r="A212" s="17" t="s">
        <v>946</v>
      </c>
      <c r="B212" s="17" t="s">
        <v>4051</v>
      </c>
      <c r="C212" s="17" t="s">
        <v>3282</v>
      </c>
      <c r="D212" s="17" t="s">
        <v>948</v>
      </c>
      <c r="E212">
        <v>7.8770000000004075</v>
      </c>
      <c r="F212">
        <v>1.558999999999287</v>
      </c>
      <c r="G212">
        <v>12.279999999998836</v>
      </c>
    </row>
    <row r="213" spans="1:9" x14ac:dyDescent="0.2">
      <c r="A213" s="17" t="s">
        <v>946</v>
      </c>
      <c r="B213" s="17" t="s">
        <v>4051</v>
      </c>
      <c r="C213" s="17" t="s">
        <v>3302</v>
      </c>
      <c r="D213" s="17" t="s">
        <v>948</v>
      </c>
      <c r="E213">
        <v>8.7299999999959255</v>
      </c>
      <c r="F213">
        <v>1.558999999999287</v>
      </c>
      <c r="G213">
        <v>13.610000000000582</v>
      </c>
      <c r="H213" s="17" t="s">
        <v>3401</v>
      </c>
    </row>
    <row r="214" spans="1:9" x14ac:dyDescent="0.2">
      <c r="A214" s="17" t="s">
        <v>946</v>
      </c>
      <c r="B214" s="17" t="s">
        <v>847</v>
      </c>
      <c r="C214" s="17" t="s">
        <v>3402</v>
      </c>
      <c r="D214" s="17" t="s">
        <v>950</v>
      </c>
      <c r="E214">
        <v>14.290999999997439</v>
      </c>
      <c r="F214">
        <v>2.7989999999990687</v>
      </c>
      <c r="G214">
        <v>40</v>
      </c>
      <c r="H214" s="17" t="s">
        <v>3403</v>
      </c>
    </row>
    <row r="215" spans="1:9" x14ac:dyDescent="0.2">
      <c r="A215" s="17" t="s">
        <v>946</v>
      </c>
      <c r="B215" s="17" t="s">
        <v>40</v>
      </c>
      <c r="C215" s="17" t="s">
        <v>3286</v>
      </c>
      <c r="D215" s="17" t="s">
        <v>951</v>
      </c>
      <c r="E215">
        <v>41.393999999971129</v>
      </c>
      <c r="F215">
        <v>2.8990000000012515</v>
      </c>
      <c r="G215">
        <v>120</v>
      </c>
      <c r="H215" s="17" t="s">
        <v>3404</v>
      </c>
    </row>
    <row r="216" spans="1:9" x14ac:dyDescent="0.2">
      <c r="A216" s="17" t="s">
        <v>946</v>
      </c>
      <c r="B216" s="17" t="s">
        <v>40</v>
      </c>
      <c r="C216" s="17" t="s">
        <v>3302</v>
      </c>
      <c r="D216" s="17" t="s">
        <v>951</v>
      </c>
      <c r="E216">
        <v>41.393999999971129</v>
      </c>
      <c r="F216">
        <v>2.8990000000012515</v>
      </c>
      <c r="G216">
        <v>120</v>
      </c>
      <c r="H216" s="17" t="s">
        <v>3405</v>
      </c>
    </row>
    <row r="217" spans="1:9" x14ac:dyDescent="0.2">
      <c r="A217" s="17" t="s">
        <v>946</v>
      </c>
      <c r="B217" s="17" t="s">
        <v>849</v>
      </c>
      <c r="C217" s="17" t="s">
        <v>3314</v>
      </c>
      <c r="D217" s="17" t="s">
        <v>951</v>
      </c>
      <c r="E217">
        <v>2.4219999999986612</v>
      </c>
      <c r="F217">
        <v>2.8990000000012515</v>
      </c>
      <c r="G217">
        <v>7.0199999999967986</v>
      </c>
      <c r="H217" s="17" t="s">
        <v>3406</v>
      </c>
    </row>
    <row r="218" spans="1:9" x14ac:dyDescent="0.2">
      <c r="A218" s="17" t="s">
        <v>946</v>
      </c>
      <c r="B218" s="17" t="s">
        <v>849</v>
      </c>
      <c r="C218" s="17" t="s">
        <v>3314</v>
      </c>
      <c r="D218" s="17" t="s">
        <v>951</v>
      </c>
      <c r="E218">
        <v>10.349000000001979</v>
      </c>
      <c r="F218">
        <v>2.8990000000012515</v>
      </c>
      <c r="G218">
        <v>30</v>
      </c>
      <c r="H218" s="17" t="s">
        <v>3407</v>
      </c>
      <c r="I218">
        <v>1</v>
      </c>
    </row>
    <row r="219" spans="1:9" x14ac:dyDescent="0.2">
      <c r="A219" s="17" t="s">
        <v>946</v>
      </c>
      <c r="B219" s="17" t="s">
        <v>849</v>
      </c>
      <c r="C219" s="17" t="s">
        <v>3276</v>
      </c>
      <c r="D219" s="17" t="s">
        <v>951</v>
      </c>
      <c r="E219">
        <v>2.4219999999986612</v>
      </c>
      <c r="F219">
        <v>2.8990000000012515</v>
      </c>
      <c r="G219">
        <v>7.0199999999967986</v>
      </c>
      <c r="H219" s="17" t="s">
        <v>3408</v>
      </c>
      <c r="I219">
        <v>1</v>
      </c>
    </row>
    <row r="220" spans="1:9" x14ac:dyDescent="0.2">
      <c r="A220" s="17" t="s">
        <v>946</v>
      </c>
      <c r="B220" s="17" t="s">
        <v>849</v>
      </c>
      <c r="C220" s="17" t="s">
        <v>3276</v>
      </c>
      <c r="D220" s="17" t="s">
        <v>2502</v>
      </c>
      <c r="E220">
        <v>2</v>
      </c>
      <c r="F220">
        <v>15.559999999997672</v>
      </c>
      <c r="G220">
        <v>31.119999999995343</v>
      </c>
      <c r="H220" s="17" t="s">
        <v>3409</v>
      </c>
      <c r="I220">
        <v>1</v>
      </c>
    </row>
    <row r="221" spans="1:9" x14ac:dyDescent="0.2">
      <c r="A221" s="17" t="s">
        <v>946</v>
      </c>
      <c r="B221" s="17" t="s">
        <v>849</v>
      </c>
      <c r="C221" s="17" t="s">
        <v>3292</v>
      </c>
      <c r="D221" s="17" t="s">
        <v>951</v>
      </c>
      <c r="E221">
        <v>2.4290000000000873</v>
      </c>
      <c r="F221">
        <v>2.8990000000012515</v>
      </c>
      <c r="G221">
        <v>7.0400000000008731</v>
      </c>
      <c r="H221" s="17" t="s">
        <v>3410</v>
      </c>
    </row>
    <row r="222" spans="1:9" x14ac:dyDescent="0.2">
      <c r="A222" s="17" t="s">
        <v>946</v>
      </c>
      <c r="B222" s="17" t="s">
        <v>849</v>
      </c>
      <c r="C222" s="17" t="s">
        <v>3286</v>
      </c>
      <c r="D222" s="17" t="s">
        <v>951</v>
      </c>
      <c r="E222">
        <v>2.4219999999986612</v>
      </c>
      <c r="F222">
        <v>2.8990000000012515</v>
      </c>
      <c r="G222">
        <v>7.0199999999967986</v>
      </c>
      <c r="H222" s="17" t="s">
        <v>3411</v>
      </c>
    </row>
    <row r="223" spans="1:9" x14ac:dyDescent="0.2">
      <c r="A223" s="17" t="s">
        <v>946</v>
      </c>
      <c r="B223" s="17" t="s">
        <v>849</v>
      </c>
      <c r="C223" s="17" t="s">
        <v>3286</v>
      </c>
      <c r="D223" s="17" t="s">
        <v>951</v>
      </c>
      <c r="E223">
        <v>10.349000000001979</v>
      </c>
      <c r="F223">
        <v>2.8990000000012515</v>
      </c>
      <c r="G223">
        <v>30</v>
      </c>
      <c r="H223" s="17" t="s">
        <v>3412</v>
      </c>
    </row>
    <row r="224" spans="1:9" x14ac:dyDescent="0.2">
      <c r="A224" s="17" t="s">
        <v>946</v>
      </c>
      <c r="B224" s="17" t="s">
        <v>849</v>
      </c>
      <c r="C224" s="17" t="s">
        <v>3295</v>
      </c>
      <c r="D224" s="17" t="s">
        <v>951</v>
      </c>
      <c r="E224">
        <v>2.4389999999984866</v>
      </c>
      <c r="F224">
        <v>2.8990000000012515</v>
      </c>
      <c r="G224">
        <v>7.069999999999709</v>
      </c>
      <c r="H224" s="17" t="s">
        <v>3413</v>
      </c>
    </row>
    <row r="225" spans="1:9" x14ac:dyDescent="0.2">
      <c r="A225" s="17" t="s">
        <v>946</v>
      </c>
      <c r="B225" s="17" t="s">
        <v>849</v>
      </c>
      <c r="C225" s="17" t="s">
        <v>3278</v>
      </c>
      <c r="D225" s="17" t="s">
        <v>951</v>
      </c>
      <c r="E225">
        <v>4.8300000000017462</v>
      </c>
      <c r="F225">
        <v>2.8990000000012515</v>
      </c>
      <c r="G225">
        <v>14</v>
      </c>
      <c r="H225" s="17" t="s">
        <v>3414</v>
      </c>
    </row>
    <row r="226" spans="1:9" x14ac:dyDescent="0.2">
      <c r="A226" s="17" t="s">
        <v>946</v>
      </c>
      <c r="B226" s="17" t="s">
        <v>849</v>
      </c>
      <c r="C226" s="17" t="s">
        <v>3297</v>
      </c>
      <c r="D226" s="17" t="s">
        <v>951</v>
      </c>
      <c r="E226">
        <v>8.6239999999961583</v>
      </c>
      <c r="F226">
        <v>2.8990000000012515</v>
      </c>
      <c r="G226">
        <v>25</v>
      </c>
      <c r="H226" s="17" t="s">
        <v>3415</v>
      </c>
    </row>
    <row r="227" spans="1:9" x14ac:dyDescent="0.2">
      <c r="A227" s="17" t="s">
        <v>946</v>
      </c>
      <c r="B227" s="17" t="s">
        <v>849</v>
      </c>
      <c r="C227" s="17" t="s">
        <v>3297</v>
      </c>
      <c r="D227" s="17" t="s">
        <v>951</v>
      </c>
      <c r="E227">
        <v>2.4150000000008731</v>
      </c>
      <c r="F227">
        <v>2.8990000000012515</v>
      </c>
      <c r="G227">
        <v>7</v>
      </c>
      <c r="H227" s="17" t="s">
        <v>3416</v>
      </c>
    </row>
    <row r="228" spans="1:9" x14ac:dyDescent="0.2">
      <c r="A228" s="17" t="s">
        <v>946</v>
      </c>
      <c r="B228" s="17" t="s">
        <v>849</v>
      </c>
      <c r="C228" s="17" t="s">
        <v>3272</v>
      </c>
      <c r="D228" s="17" t="s">
        <v>951</v>
      </c>
      <c r="E228">
        <v>2.4219999999986612</v>
      </c>
      <c r="F228">
        <v>2.8990000000012515</v>
      </c>
      <c r="G228">
        <v>7.0199999999967986</v>
      </c>
      <c r="H228" s="17" t="s">
        <v>3417</v>
      </c>
    </row>
    <row r="229" spans="1:9" x14ac:dyDescent="0.2">
      <c r="A229" s="17" t="s">
        <v>946</v>
      </c>
      <c r="B229" s="17" t="s">
        <v>849</v>
      </c>
      <c r="C229" s="17" t="s">
        <v>3321</v>
      </c>
      <c r="D229" s="17" t="s">
        <v>951</v>
      </c>
      <c r="E229">
        <v>2.4150000000008731</v>
      </c>
      <c r="F229">
        <v>2.8990000000012515</v>
      </c>
      <c r="G229">
        <v>7</v>
      </c>
      <c r="H229" s="17" t="s">
        <v>3418</v>
      </c>
    </row>
    <row r="230" spans="1:9" x14ac:dyDescent="0.2">
      <c r="A230" s="17" t="s">
        <v>946</v>
      </c>
      <c r="B230" s="17" t="s">
        <v>849</v>
      </c>
      <c r="C230" s="17" t="s">
        <v>3274</v>
      </c>
      <c r="D230" s="17" t="s">
        <v>951</v>
      </c>
      <c r="E230">
        <v>2.4219999999986612</v>
      </c>
      <c r="F230">
        <v>2.8990000000012515</v>
      </c>
      <c r="G230">
        <v>7.0199999999967986</v>
      </c>
      <c r="H230" s="17" t="s">
        <v>3419</v>
      </c>
    </row>
    <row r="231" spans="1:9" x14ac:dyDescent="0.2">
      <c r="A231" s="17" t="s">
        <v>946</v>
      </c>
      <c r="B231" s="17" t="s">
        <v>849</v>
      </c>
      <c r="C231" s="17" t="s">
        <v>3274</v>
      </c>
      <c r="D231" s="17" t="s">
        <v>951</v>
      </c>
      <c r="E231">
        <v>10.349000000001979</v>
      </c>
      <c r="F231">
        <v>2.8990000000012515</v>
      </c>
      <c r="G231">
        <v>30</v>
      </c>
      <c r="H231" s="17" t="s">
        <v>3420</v>
      </c>
    </row>
    <row r="232" spans="1:9" x14ac:dyDescent="0.2">
      <c r="A232" s="17" t="s">
        <v>946</v>
      </c>
      <c r="B232" s="17" t="s">
        <v>849</v>
      </c>
      <c r="C232" s="17" t="s">
        <v>3282</v>
      </c>
      <c r="D232" s="17" t="s">
        <v>951</v>
      </c>
      <c r="E232">
        <v>2.4290000000000873</v>
      </c>
      <c r="F232">
        <v>2.8990000000012515</v>
      </c>
      <c r="G232">
        <v>7.0400000000008731</v>
      </c>
      <c r="H232" s="17" t="s">
        <v>3421</v>
      </c>
      <c r="I232">
        <v>1</v>
      </c>
    </row>
    <row r="233" spans="1:9" x14ac:dyDescent="0.2">
      <c r="A233" s="17" t="s">
        <v>946</v>
      </c>
      <c r="B233" s="17" t="s">
        <v>849</v>
      </c>
      <c r="C233" s="17" t="s">
        <v>3302</v>
      </c>
      <c r="D233" s="17" t="s">
        <v>951</v>
      </c>
      <c r="E233">
        <v>4.8399999999965075</v>
      </c>
      <c r="F233">
        <v>2.8990000000012515</v>
      </c>
      <c r="G233">
        <v>14.029999999998836</v>
      </c>
      <c r="H233" s="17" t="s">
        <v>3422</v>
      </c>
    </row>
    <row r="234" spans="1:9" x14ac:dyDescent="0.2">
      <c r="A234" s="17" t="s">
        <v>946</v>
      </c>
      <c r="B234" s="17" t="s">
        <v>1807</v>
      </c>
      <c r="C234" s="17" t="s">
        <v>3292</v>
      </c>
      <c r="D234" s="17" t="s">
        <v>951</v>
      </c>
      <c r="E234">
        <v>10.759000000005472</v>
      </c>
      <c r="F234">
        <v>2.8990000000012515</v>
      </c>
      <c r="G234">
        <v>31.190000000002328</v>
      </c>
      <c r="H234" s="17" t="s">
        <v>3423</v>
      </c>
    </row>
    <row r="235" spans="1:9" x14ac:dyDescent="0.2">
      <c r="A235" s="17" t="s">
        <v>946</v>
      </c>
      <c r="B235" s="17" t="s">
        <v>54</v>
      </c>
      <c r="C235" s="17" t="s">
        <v>3276</v>
      </c>
      <c r="D235" s="17" t="s">
        <v>950</v>
      </c>
      <c r="E235">
        <v>5.3600000000005821</v>
      </c>
      <c r="F235">
        <v>2.7989999999990687</v>
      </c>
      <c r="G235">
        <v>15</v>
      </c>
      <c r="H235" s="17" t="s">
        <v>3424</v>
      </c>
      <c r="I235">
        <v>1</v>
      </c>
    </row>
    <row r="236" spans="1:9" x14ac:dyDescent="0.2">
      <c r="A236" s="17" t="s">
        <v>946</v>
      </c>
      <c r="B236" s="17" t="s">
        <v>2906</v>
      </c>
      <c r="C236" s="17" t="s">
        <v>3292</v>
      </c>
      <c r="D236" s="17" t="s">
        <v>948</v>
      </c>
      <c r="E236">
        <v>13.207999999998719</v>
      </c>
      <c r="F236">
        <v>1.558999999999287</v>
      </c>
      <c r="G236">
        <v>20.589999999996508</v>
      </c>
      <c r="H236" s="17" t="s">
        <v>3425</v>
      </c>
    </row>
    <row r="237" spans="1:9" x14ac:dyDescent="0.2">
      <c r="A237" s="17" t="s">
        <v>946</v>
      </c>
      <c r="B237" s="17" t="s">
        <v>2906</v>
      </c>
      <c r="C237" s="17" t="s">
        <v>3286</v>
      </c>
      <c r="D237" s="17" t="s">
        <v>948</v>
      </c>
      <c r="E237">
        <v>12.072000000000116</v>
      </c>
      <c r="F237">
        <v>1.558999999999287</v>
      </c>
      <c r="G237">
        <v>18.820000000006985</v>
      </c>
      <c r="H237" s="17" t="s">
        <v>3426</v>
      </c>
    </row>
    <row r="238" spans="1:9" x14ac:dyDescent="0.2">
      <c r="A238" s="17" t="s">
        <v>946</v>
      </c>
      <c r="B238" s="17" t="s">
        <v>2906</v>
      </c>
      <c r="C238" s="17" t="s">
        <v>3278</v>
      </c>
      <c r="D238" s="17" t="s">
        <v>947</v>
      </c>
      <c r="E238">
        <v>4.2710000000006403</v>
      </c>
      <c r="F238">
        <v>2.1990000000005239</v>
      </c>
      <c r="G238">
        <v>9.3899999999994179</v>
      </c>
      <c r="H238" s="17" t="s">
        <v>3427</v>
      </c>
    </row>
    <row r="239" spans="1:9" x14ac:dyDescent="0.2">
      <c r="A239" s="17" t="s">
        <v>946</v>
      </c>
      <c r="B239" s="17" t="s">
        <v>2906</v>
      </c>
      <c r="C239" s="17" t="s">
        <v>3278</v>
      </c>
      <c r="D239" s="17" t="s">
        <v>948</v>
      </c>
      <c r="E239">
        <v>6.7929999999978463</v>
      </c>
      <c r="F239">
        <v>1.558999999999287</v>
      </c>
      <c r="G239">
        <v>10.589999999996508</v>
      </c>
    </row>
    <row r="240" spans="1:9" x14ac:dyDescent="0.2">
      <c r="A240" s="17" t="s">
        <v>946</v>
      </c>
      <c r="B240" s="17" t="s">
        <v>2906</v>
      </c>
      <c r="C240" s="17" t="s">
        <v>3278</v>
      </c>
      <c r="D240" s="17" t="s">
        <v>948</v>
      </c>
      <c r="E240">
        <v>13.476999999998952</v>
      </c>
      <c r="F240">
        <v>1.558999999999287</v>
      </c>
      <c r="G240">
        <v>21.010000000009313</v>
      </c>
      <c r="H240" s="17" t="s">
        <v>3428</v>
      </c>
    </row>
    <row r="241" spans="1:8" x14ac:dyDescent="0.2">
      <c r="A241" s="17" t="s">
        <v>946</v>
      </c>
      <c r="B241" s="17" t="s">
        <v>2906</v>
      </c>
      <c r="C241" s="17" t="s">
        <v>3274</v>
      </c>
      <c r="D241" s="17" t="s">
        <v>948</v>
      </c>
      <c r="E241">
        <v>11.668000000005122</v>
      </c>
      <c r="F241">
        <v>1.558999999999287</v>
      </c>
      <c r="G241">
        <v>18.190000000002328</v>
      </c>
      <c r="H241" s="17" t="s">
        <v>3429</v>
      </c>
    </row>
    <row r="242" spans="1:8" x14ac:dyDescent="0.2">
      <c r="A242" s="17" t="s">
        <v>946</v>
      </c>
      <c r="B242" s="17" t="s">
        <v>2906</v>
      </c>
      <c r="C242" s="17" t="s">
        <v>3302</v>
      </c>
      <c r="D242" s="17" t="s">
        <v>947</v>
      </c>
      <c r="E242">
        <v>1.4599999999991269</v>
      </c>
      <c r="F242">
        <v>2.1990000000005239</v>
      </c>
      <c r="G242">
        <v>3.2099999999991269</v>
      </c>
      <c r="H242" s="17" t="s">
        <v>3430</v>
      </c>
    </row>
    <row r="243" spans="1:8" x14ac:dyDescent="0.2">
      <c r="A243" s="17" t="s">
        <v>946</v>
      </c>
      <c r="B243" s="17" t="s">
        <v>2906</v>
      </c>
      <c r="C243" s="17" t="s">
        <v>3302</v>
      </c>
      <c r="D243" s="17" t="s">
        <v>948</v>
      </c>
      <c r="E243">
        <v>10.777000000001863</v>
      </c>
      <c r="F243">
        <v>1.558999999999287</v>
      </c>
      <c r="G243">
        <v>16.799999999988358</v>
      </c>
    </row>
    <row r="244" spans="1:8" x14ac:dyDescent="0.2">
      <c r="A244" s="17" t="s">
        <v>946</v>
      </c>
      <c r="B244" s="17" t="s">
        <v>2906</v>
      </c>
      <c r="C244" s="17" t="s">
        <v>3302</v>
      </c>
      <c r="D244" s="17" t="s">
        <v>947</v>
      </c>
      <c r="E244">
        <v>5.0029999999969732</v>
      </c>
      <c r="F244">
        <v>2.1990000000005239</v>
      </c>
      <c r="G244">
        <v>11</v>
      </c>
      <c r="H244" s="17" t="s">
        <v>3431</v>
      </c>
    </row>
    <row r="245" spans="1:8" x14ac:dyDescent="0.2">
      <c r="A245" s="17" t="s">
        <v>946</v>
      </c>
      <c r="B245" s="17" t="s">
        <v>2906</v>
      </c>
      <c r="C245" s="17" t="s">
        <v>3302</v>
      </c>
      <c r="D245" s="17" t="s">
        <v>948</v>
      </c>
      <c r="E245">
        <v>5.8179999999993015</v>
      </c>
      <c r="F245">
        <v>1.558999999999287</v>
      </c>
      <c r="G245">
        <v>9.0700000000069849</v>
      </c>
    </row>
    <row r="246" spans="1:8" x14ac:dyDescent="0.2">
      <c r="A246" s="17" t="s">
        <v>946</v>
      </c>
      <c r="B246" s="17" t="s">
        <v>822</v>
      </c>
      <c r="C246" s="17" t="s">
        <v>3276</v>
      </c>
      <c r="D246" s="17" t="s">
        <v>951</v>
      </c>
      <c r="E246">
        <v>34.950000000011642</v>
      </c>
      <c r="F246">
        <v>2.8990000000012515</v>
      </c>
      <c r="G246">
        <v>101.31999999994878</v>
      </c>
      <c r="H246" s="17" t="s">
        <v>3432</v>
      </c>
    </row>
    <row r="247" spans="1:8" x14ac:dyDescent="0.2">
      <c r="A247" s="17" t="s">
        <v>946</v>
      </c>
      <c r="B247" s="17" t="s">
        <v>822</v>
      </c>
      <c r="C247" s="17" t="s">
        <v>3297</v>
      </c>
      <c r="D247" s="17" t="s">
        <v>950</v>
      </c>
      <c r="E247">
        <v>36.99900000001071</v>
      </c>
      <c r="F247">
        <v>2.7989999999990687</v>
      </c>
      <c r="G247">
        <v>103.56000000005588</v>
      </c>
      <c r="H247" s="17" t="s">
        <v>3433</v>
      </c>
    </row>
    <row r="248" spans="1:8" x14ac:dyDescent="0.2">
      <c r="A248" s="17" t="s">
        <v>946</v>
      </c>
      <c r="B248" s="17" t="s">
        <v>822</v>
      </c>
      <c r="C248" s="17" t="s">
        <v>3282</v>
      </c>
      <c r="D248" s="17" t="s">
        <v>950</v>
      </c>
      <c r="E248">
        <v>31.801000000006752</v>
      </c>
      <c r="F248">
        <v>2.7989999999990687</v>
      </c>
      <c r="G248">
        <v>89.010000000009313</v>
      </c>
      <c r="H248" s="17" t="s">
        <v>3434</v>
      </c>
    </row>
    <row r="249" spans="1:8" x14ac:dyDescent="0.2">
      <c r="A249" s="17" t="s">
        <v>946</v>
      </c>
      <c r="B249" s="17" t="s">
        <v>844</v>
      </c>
      <c r="C249" s="17" t="s">
        <v>3292</v>
      </c>
      <c r="D249" s="17" t="s">
        <v>947</v>
      </c>
      <c r="E249">
        <v>43.079000000027008</v>
      </c>
      <c r="F249">
        <v>2.1990000000005239</v>
      </c>
      <c r="G249">
        <v>94.729999999981374</v>
      </c>
      <c r="H249" s="17" t="s">
        <v>3435</v>
      </c>
    </row>
    <row r="250" spans="1:8" x14ac:dyDescent="0.2">
      <c r="A250" s="17" t="s">
        <v>946</v>
      </c>
      <c r="B250" s="17" t="s">
        <v>844</v>
      </c>
      <c r="C250" s="17" t="s">
        <v>3297</v>
      </c>
      <c r="D250" s="17" t="s">
        <v>947</v>
      </c>
      <c r="E250">
        <v>22.74299999998766</v>
      </c>
      <c r="F250">
        <v>2.1990000000005239</v>
      </c>
      <c r="G250">
        <v>50.010000000009313</v>
      </c>
      <c r="H250" s="17" t="s">
        <v>3436</v>
      </c>
    </row>
    <row r="251" spans="1:8" x14ac:dyDescent="0.2">
      <c r="A251" s="17" t="s">
        <v>946</v>
      </c>
      <c r="B251" s="17" t="s">
        <v>844</v>
      </c>
      <c r="C251" s="17" t="s">
        <v>3282</v>
      </c>
      <c r="D251" s="17" t="s">
        <v>947</v>
      </c>
      <c r="E251">
        <v>22.74299999998766</v>
      </c>
      <c r="F251">
        <v>2.1990000000005239</v>
      </c>
      <c r="G251">
        <v>50.010000000009313</v>
      </c>
      <c r="H251" s="17" t="s">
        <v>3437</v>
      </c>
    </row>
    <row r="252" spans="1:8" x14ac:dyDescent="0.2">
      <c r="A252" s="17" t="s">
        <v>946</v>
      </c>
      <c r="B252" s="17" t="s">
        <v>860</v>
      </c>
      <c r="C252" s="17" t="s">
        <v>3314</v>
      </c>
      <c r="D252" s="17" t="s">
        <v>951</v>
      </c>
      <c r="E252">
        <v>10.35899999999674</v>
      </c>
      <c r="F252">
        <v>2.8990000000012515</v>
      </c>
      <c r="G252">
        <v>30.029999999998836</v>
      </c>
      <c r="H252" s="17" t="s">
        <v>3438</v>
      </c>
    </row>
    <row r="253" spans="1:8" x14ac:dyDescent="0.2">
      <c r="A253" s="17" t="s">
        <v>946</v>
      </c>
      <c r="B253" s="17" t="s">
        <v>860</v>
      </c>
      <c r="C253" s="17" t="s">
        <v>3276</v>
      </c>
      <c r="D253" s="17" t="s">
        <v>951</v>
      </c>
      <c r="E253">
        <v>10.349000000001979</v>
      </c>
      <c r="F253">
        <v>2.8990000000012515</v>
      </c>
      <c r="G253">
        <v>30</v>
      </c>
      <c r="H253" s="17" t="s">
        <v>3439</v>
      </c>
    </row>
    <row r="254" spans="1:8" x14ac:dyDescent="0.2">
      <c r="A254" s="17" t="s">
        <v>946</v>
      </c>
      <c r="B254" s="17" t="s">
        <v>860</v>
      </c>
      <c r="C254" s="17" t="s">
        <v>3292</v>
      </c>
      <c r="D254" s="17" t="s">
        <v>951</v>
      </c>
      <c r="E254">
        <v>10.349000000001979</v>
      </c>
      <c r="F254">
        <v>2.8990000000012515</v>
      </c>
      <c r="G254">
        <v>30</v>
      </c>
      <c r="H254" s="17" t="s">
        <v>3440</v>
      </c>
    </row>
    <row r="255" spans="1:8" x14ac:dyDescent="0.2">
      <c r="A255" s="17" t="s">
        <v>946</v>
      </c>
      <c r="B255" s="17" t="s">
        <v>860</v>
      </c>
      <c r="C255" s="17" t="s">
        <v>3286</v>
      </c>
      <c r="D255" s="17" t="s">
        <v>951</v>
      </c>
      <c r="E255">
        <v>10.349000000001979</v>
      </c>
      <c r="F255">
        <v>2.8990000000012515</v>
      </c>
      <c r="G255">
        <v>30</v>
      </c>
      <c r="H255" s="17" t="s">
        <v>3441</v>
      </c>
    </row>
    <row r="256" spans="1:8" x14ac:dyDescent="0.2">
      <c r="A256" s="17" t="s">
        <v>946</v>
      </c>
      <c r="B256" s="17" t="s">
        <v>860</v>
      </c>
      <c r="C256" s="17" t="s">
        <v>3295</v>
      </c>
      <c r="D256" s="17" t="s">
        <v>951</v>
      </c>
      <c r="E256">
        <v>10.349000000001979</v>
      </c>
      <c r="F256">
        <v>2.8990000000012515</v>
      </c>
      <c r="G256">
        <v>30</v>
      </c>
      <c r="H256" s="17" t="s">
        <v>3442</v>
      </c>
    </row>
    <row r="257" spans="1:9" x14ac:dyDescent="0.2">
      <c r="A257" s="17" t="s">
        <v>946</v>
      </c>
      <c r="B257" s="17" t="s">
        <v>860</v>
      </c>
      <c r="C257" s="17" t="s">
        <v>3278</v>
      </c>
      <c r="D257" s="17" t="s">
        <v>951</v>
      </c>
      <c r="E257">
        <v>10.349000000001979</v>
      </c>
      <c r="F257">
        <v>2.8990000000012515</v>
      </c>
      <c r="G257">
        <v>30</v>
      </c>
      <c r="H257" s="17" t="s">
        <v>3443</v>
      </c>
    </row>
    <row r="258" spans="1:9" x14ac:dyDescent="0.2">
      <c r="A258" s="17" t="s">
        <v>946</v>
      </c>
      <c r="B258" s="17" t="s">
        <v>860</v>
      </c>
      <c r="C258" s="17" t="s">
        <v>3297</v>
      </c>
      <c r="D258" s="17" t="s">
        <v>951</v>
      </c>
      <c r="E258">
        <v>10.349000000001979</v>
      </c>
      <c r="F258">
        <v>2.8990000000012515</v>
      </c>
      <c r="G258">
        <v>30</v>
      </c>
      <c r="H258" s="17" t="s">
        <v>3444</v>
      </c>
    </row>
    <row r="259" spans="1:9" x14ac:dyDescent="0.2">
      <c r="A259" s="17" t="s">
        <v>946</v>
      </c>
      <c r="B259" s="17" t="s">
        <v>860</v>
      </c>
      <c r="C259" s="17" t="s">
        <v>3321</v>
      </c>
      <c r="D259" s="17" t="s">
        <v>951</v>
      </c>
      <c r="E259">
        <v>10.35899999999674</v>
      </c>
      <c r="F259">
        <v>2.8990000000012515</v>
      </c>
      <c r="G259">
        <v>30.029999999998836</v>
      </c>
      <c r="H259" s="17" t="s">
        <v>3445</v>
      </c>
      <c r="I259">
        <v>1</v>
      </c>
    </row>
    <row r="260" spans="1:9" x14ac:dyDescent="0.2">
      <c r="A260" s="17" t="s">
        <v>946</v>
      </c>
      <c r="B260" s="17" t="s">
        <v>860</v>
      </c>
      <c r="C260" s="17" t="s">
        <v>3274</v>
      </c>
      <c r="D260" s="17" t="s">
        <v>951</v>
      </c>
      <c r="E260">
        <v>10.349000000001979</v>
      </c>
      <c r="F260">
        <v>2.8990000000012515</v>
      </c>
      <c r="G260">
        <v>30</v>
      </c>
      <c r="H260" s="17" t="s">
        <v>3446</v>
      </c>
    </row>
    <row r="261" spans="1:9" x14ac:dyDescent="0.2">
      <c r="A261" s="17" t="s">
        <v>946</v>
      </c>
      <c r="B261" s="17" t="s">
        <v>860</v>
      </c>
      <c r="C261" s="17" t="s">
        <v>3282</v>
      </c>
      <c r="D261" s="17" t="s">
        <v>951</v>
      </c>
      <c r="E261">
        <v>10.349000000001979</v>
      </c>
      <c r="F261">
        <v>2.8990000000012515</v>
      </c>
      <c r="G261">
        <v>30</v>
      </c>
      <c r="H261" s="17" t="s">
        <v>3447</v>
      </c>
    </row>
    <row r="262" spans="1:9" x14ac:dyDescent="0.2">
      <c r="A262" s="17" t="s">
        <v>946</v>
      </c>
      <c r="B262" s="17" t="s">
        <v>860</v>
      </c>
      <c r="C262" s="17" t="s">
        <v>3302</v>
      </c>
      <c r="D262" s="17" t="s">
        <v>950</v>
      </c>
      <c r="E262">
        <v>10.721999999994296</v>
      </c>
      <c r="F262">
        <v>2.7989999999990687</v>
      </c>
      <c r="G262">
        <v>30.010000000009313</v>
      </c>
      <c r="H262" s="17" t="s">
        <v>3448</v>
      </c>
    </row>
    <row r="263" spans="1:9" x14ac:dyDescent="0.2">
      <c r="A263" s="17" t="s">
        <v>946</v>
      </c>
      <c r="B263" s="17" t="s">
        <v>881</v>
      </c>
      <c r="C263" s="17" t="s">
        <v>3314</v>
      </c>
      <c r="D263" s="17" t="s">
        <v>948</v>
      </c>
      <c r="E263">
        <v>18.038000000000466</v>
      </c>
      <c r="F263">
        <v>1.558999999999287</v>
      </c>
      <c r="G263">
        <v>28.119999999995343</v>
      </c>
      <c r="H263" s="17" t="s">
        <v>3449</v>
      </c>
    </row>
    <row r="264" spans="1:9" x14ac:dyDescent="0.2">
      <c r="A264" s="17" t="s">
        <v>946</v>
      </c>
      <c r="B264" s="17" t="s">
        <v>881</v>
      </c>
      <c r="C264" s="17" t="s">
        <v>3286</v>
      </c>
      <c r="D264" s="17" t="s">
        <v>948</v>
      </c>
      <c r="E264">
        <v>18.826999999990221</v>
      </c>
      <c r="F264">
        <v>1.558999999999287</v>
      </c>
      <c r="G264">
        <v>29.350000000005821</v>
      </c>
      <c r="H264" s="17" t="s">
        <v>3450</v>
      </c>
    </row>
    <row r="265" spans="1:9" x14ac:dyDescent="0.2">
      <c r="A265" s="17" t="s">
        <v>946</v>
      </c>
      <c r="B265" s="17" t="s">
        <v>881</v>
      </c>
      <c r="C265" s="17" t="s">
        <v>3278</v>
      </c>
      <c r="D265" s="17" t="s">
        <v>3137</v>
      </c>
      <c r="E265">
        <v>1</v>
      </c>
      <c r="F265">
        <v>8.5599999999976717</v>
      </c>
      <c r="G265">
        <v>8.5599999999976717</v>
      </c>
      <c r="H265" s="17" t="s">
        <v>3451</v>
      </c>
    </row>
    <row r="266" spans="1:9" x14ac:dyDescent="0.2">
      <c r="A266" s="17" t="s">
        <v>946</v>
      </c>
      <c r="B266" s="17" t="s">
        <v>881</v>
      </c>
      <c r="C266" s="17" t="s">
        <v>3278</v>
      </c>
      <c r="D266" s="17" t="s">
        <v>948</v>
      </c>
      <c r="E266">
        <v>15.035999999992782</v>
      </c>
      <c r="F266">
        <v>1.558999999999287</v>
      </c>
      <c r="G266">
        <v>23.440000000002328</v>
      </c>
    </row>
    <row r="267" spans="1:9" x14ac:dyDescent="0.2">
      <c r="A267" s="17" t="s">
        <v>946</v>
      </c>
      <c r="B267" s="17" t="s">
        <v>881</v>
      </c>
      <c r="C267" s="17" t="s">
        <v>3297</v>
      </c>
      <c r="D267" s="17" t="s">
        <v>948</v>
      </c>
      <c r="E267">
        <v>17.831999999994878</v>
      </c>
      <c r="F267">
        <v>1.558999999999287</v>
      </c>
      <c r="G267">
        <v>27.799999999988358</v>
      </c>
      <c r="H267" s="17" t="s">
        <v>3452</v>
      </c>
    </row>
    <row r="268" spans="1:9" x14ac:dyDescent="0.2">
      <c r="A268" s="17" t="s">
        <v>946</v>
      </c>
      <c r="B268" s="17" t="s">
        <v>881</v>
      </c>
      <c r="C268" s="17" t="s">
        <v>3321</v>
      </c>
      <c r="D268" s="17" t="s">
        <v>948</v>
      </c>
      <c r="E268">
        <v>25.676999999996042</v>
      </c>
      <c r="F268">
        <v>1.558999999999287</v>
      </c>
      <c r="G268">
        <v>40.03000000002794</v>
      </c>
      <c r="H268" s="17" t="s">
        <v>3453</v>
      </c>
    </row>
    <row r="269" spans="1:9" x14ac:dyDescent="0.2">
      <c r="A269" s="17" t="s">
        <v>946</v>
      </c>
      <c r="B269" s="17" t="s">
        <v>881</v>
      </c>
      <c r="C269" s="17" t="s">
        <v>3302</v>
      </c>
      <c r="D269" s="17" t="s">
        <v>948</v>
      </c>
      <c r="E269">
        <v>15.279999999998836</v>
      </c>
      <c r="F269">
        <v>1.558999999999287</v>
      </c>
      <c r="G269">
        <v>23.820000000006985</v>
      </c>
      <c r="H269" s="17" t="s">
        <v>3454</v>
      </c>
    </row>
    <row r="270" spans="1:9" x14ac:dyDescent="0.2">
      <c r="A270" s="17" t="s">
        <v>946</v>
      </c>
      <c r="B270" s="17" t="s">
        <v>345</v>
      </c>
      <c r="C270" s="17" t="s">
        <v>3314</v>
      </c>
      <c r="D270" s="17" t="s">
        <v>948</v>
      </c>
      <c r="E270">
        <v>13.001999999993131</v>
      </c>
      <c r="F270">
        <v>1.558999999999287</v>
      </c>
      <c r="G270">
        <v>20.269999999989523</v>
      </c>
      <c r="H270" s="17" t="s">
        <v>3455</v>
      </c>
    </row>
    <row r="271" spans="1:9" x14ac:dyDescent="0.2">
      <c r="A271" s="17" t="s">
        <v>946</v>
      </c>
      <c r="B271" s="17" t="s">
        <v>345</v>
      </c>
      <c r="C271" s="17" t="s">
        <v>3314</v>
      </c>
      <c r="D271" s="17" t="s">
        <v>3456</v>
      </c>
      <c r="E271">
        <v>1</v>
      </c>
      <c r="F271">
        <v>62.299999999988358</v>
      </c>
      <c r="G271">
        <v>62.299999999988358</v>
      </c>
    </row>
    <row r="272" spans="1:9" x14ac:dyDescent="0.2">
      <c r="A272" s="17" t="s">
        <v>946</v>
      </c>
      <c r="B272" s="17" t="s">
        <v>345</v>
      </c>
      <c r="C272" s="17" t="s">
        <v>3276</v>
      </c>
      <c r="D272" s="17" t="s">
        <v>950</v>
      </c>
      <c r="E272">
        <v>2.3800000000010186</v>
      </c>
      <c r="F272">
        <v>2.7989999999990687</v>
      </c>
      <c r="G272">
        <v>6.6600000000034925</v>
      </c>
      <c r="H272" s="17" t="s">
        <v>3457</v>
      </c>
    </row>
    <row r="273" spans="1:9" x14ac:dyDescent="0.2">
      <c r="A273" s="17" t="s">
        <v>946</v>
      </c>
      <c r="B273" s="17" t="s">
        <v>345</v>
      </c>
      <c r="C273" s="17" t="s">
        <v>3276</v>
      </c>
      <c r="D273" s="17" t="s">
        <v>948</v>
      </c>
      <c r="E273">
        <v>8.5510000000067521</v>
      </c>
      <c r="F273">
        <v>1.558999999999287</v>
      </c>
      <c r="G273">
        <v>13.330000000001746</v>
      </c>
    </row>
    <row r="274" spans="1:9" x14ac:dyDescent="0.2">
      <c r="A274" s="17" t="s">
        <v>946</v>
      </c>
      <c r="B274" s="17" t="s">
        <v>345</v>
      </c>
      <c r="C274" s="17" t="s">
        <v>3278</v>
      </c>
      <c r="D274" s="17" t="s">
        <v>948</v>
      </c>
      <c r="E274">
        <v>13.201000000000931</v>
      </c>
      <c r="F274">
        <v>1.558999999999287</v>
      </c>
      <c r="G274">
        <v>20.579999999987194</v>
      </c>
      <c r="H274" s="17" t="s">
        <v>3458</v>
      </c>
    </row>
    <row r="275" spans="1:9" x14ac:dyDescent="0.2">
      <c r="A275" s="17" t="s">
        <v>946</v>
      </c>
      <c r="B275" s="17" t="s">
        <v>345</v>
      </c>
      <c r="C275" s="17" t="s">
        <v>3297</v>
      </c>
      <c r="D275" s="17" t="s">
        <v>948</v>
      </c>
      <c r="E275">
        <v>15.388999999995576</v>
      </c>
      <c r="F275">
        <v>1.558999999999287</v>
      </c>
      <c r="G275">
        <v>23.989999999990687</v>
      </c>
      <c r="H275" s="17" t="s">
        <v>3459</v>
      </c>
    </row>
    <row r="276" spans="1:9" x14ac:dyDescent="0.2">
      <c r="A276" s="17" t="s">
        <v>946</v>
      </c>
      <c r="B276" s="17" t="s">
        <v>345</v>
      </c>
      <c r="C276" s="17" t="s">
        <v>3272</v>
      </c>
      <c r="D276" s="17" t="s">
        <v>948</v>
      </c>
      <c r="E276">
        <v>11.25800000000163</v>
      </c>
      <c r="F276">
        <v>1.558999999999287</v>
      </c>
      <c r="G276">
        <v>17.549999999988358</v>
      </c>
      <c r="H276" s="17" t="s">
        <v>3460</v>
      </c>
    </row>
    <row r="277" spans="1:9" x14ac:dyDescent="0.2">
      <c r="A277" s="17" t="s">
        <v>946</v>
      </c>
      <c r="B277" s="17" t="s">
        <v>345</v>
      </c>
      <c r="C277" s="17" t="s">
        <v>3282</v>
      </c>
      <c r="D277" s="17" t="s">
        <v>948</v>
      </c>
      <c r="E277">
        <v>16.627000000007683</v>
      </c>
      <c r="F277">
        <v>1.558999999999287</v>
      </c>
      <c r="G277">
        <v>25.920000000012806</v>
      </c>
      <c r="H277" s="17" t="s">
        <v>3461</v>
      </c>
    </row>
    <row r="278" spans="1:9" x14ac:dyDescent="0.2">
      <c r="A278" s="17" t="s">
        <v>946</v>
      </c>
      <c r="B278" s="17" t="s">
        <v>3061</v>
      </c>
      <c r="C278" s="17" t="s">
        <v>3292</v>
      </c>
      <c r="D278" s="17" t="s">
        <v>952</v>
      </c>
      <c r="E278">
        <v>56.369999999995343</v>
      </c>
      <c r="F278">
        <v>2.1290000000008149</v>
      </c>
      <c r="G278">
        <v>120.01000000000931</v>
      </c>
      <c r="H278" s="17" t="s">
        <v>3462</v>
      </c>
    </row>
    <row r="279" spans="1:9" x14ac:dyDescent="0.2">
      <c r="A279" s="17" t="s">
        <v>946</v>
      </c>
      <c r="B279" s="17" t="s">
        <v>3061</v>
      </c>
      <c r="C279" s="17" t="s">
        <v>3295</v>
      </c>
      <c r="D279" s="17" t="s">
        <v>952</v>
      </c>
      <c r="E279">
        <v>56.369999999995343</v>
      </c>
      <c r="F279">
        <v>2.1290000000008149</v>
      </c>
      <c r="G279">
        <v>120.01000000000931</v>
      </c>
      <c r="H279" s="17" t="s">
        <v>3463</v>
      </c>
    </row>
    <row r="280" spans="1:9" x14ac:dyDescent="0.2">
      <c r="A280" s="17" t="s">
        <v>946</v>
      </c>
      <c r="B280" s="17" t="s">
        <v>3061</v>
      </c>
      <c r="C280" s="17" t="s">
        <v>3297</v>
      </c>
      <c r="D280" s="17" t="s">
        <v>952</v>
      </c>
      <c r="E280">
        <v>56.364999999990687</v>
      </c>
      <c r="F280">
        <v>2.1290000000008149</v>
      </c>
      <c r="G280">
        <v>120</v>
      </c>
      <c r="H280" s="17" t="s">
        <v>3464</v>
      </c>
    </row>
    <row r="281" spans="1:9" x14ac:dyDescent="0.2">
      <c r="A281" s="17" t="s">
        <v>946</v>
      </c>
      <c r="B281" s="17" t="s">
        <v>3061</v>
      </c>
      <c r="C281" s="17" t="s">
        <v>3274</v>
      </c>
      <c r="D281" s="17" t="s">
        <v>952</v>
      </c>
      <c r="E281">
        <v>56.35999999998603</v>
      </c>
      <c r="F281">
        <v>2.1290000000008149</v>
      </c>
      <c r="G281">
        <v>119.98999999999069</v>
      </c>
      <c r="H281" s="17" t="s">
        <v>3465</v>
      </c>
    </row>
    <row r="282" spans="1:9" x14ac:dyDescent="0.2">
      <c r="A282" s="17" t="s">
        <v>946</v>
      </c>
      <c r="B282" s="17" t="s">
        <v>3061</v>
      </c>
      <c r="C282" s="17" t="s">
        <v>3302</v>
      </c>
      <c r="D282" s="17" t="s">
        <v>952</v>
      </c>
      <c r="E282">
        <v>56.364999999990687</v>
      </c>
      <c r="F282">
        <v>2.1290000000008149</v>
      </c>
      <c r="G282">
        <v>120</v>
      </c>
      <c r="H282" s="17" t="s">
        <v>3466</v>
      </c>
    </row>
    <row r="283" spans="1:9" x14ac:dyDescent="0.2">
      <c r="A283" s="17" t="s">
        <v>946</v>
      </c>
      <c r="B283" s="17" t="s">
        <v>3328</v>
      </c>
      <c r="C283" s="17" t="s">
        <v>3282</v>
      </c>
      <c r="D283" s="17" t="s">
        <v>948</v>
      </c>
      <c r="E283">
        <v>12.835999999995693</v>
      </c>
      <c r="F283">
        <v>1.558999999999287</v>
      </c>
      <c r="G283">
        <v>20.010000000009313</v>
      </c>
      <c r="H283" s="17" t="s">
        <v>3467</v>
      </c>
    </row>
    <row r="284" spans="1:9" x14ac:dyDescent="0.2">
      <c r="A284" s="17" t="s">
        <v>946</v>
      </c>
      <c r="B284" s="17" t="s">
        <v>3468</v>
      </c>
      <c r="C284" s="17" t="s">
        <v>3286</v>
      </c>
      <c r="D284" s="17" t="s">
        <v>951</v>
      </c>
      <c r="E284">
        <v>6.8989999999976135</v>
      </c>
      <c r="F284">
        <v>2.8990000000012515</v>
      </c>
      <c r="G284">
        <v>20</v>
      </c>
      <c r="H284" s="17" t="s">
        <v>3469</v>
      </c>
      <c r="I284">
        <v>1</v>
      </c>
    </row>
    <row r="285" spans="1:9" x14ac:dyDescent="0.2">
      <c r="A285" s="17" t="s">
        <v>946</v>
      </c>
      <c r="B285" s="17" t="s">
        <v>866</v>
      </c>
      <c r="C285" s="17" t="s">
        <v>3302</v>
      </c>
      <c r="D285" s="17" t="s">
        <v>950</v>
      </c>
      <c r="E285">
        <v>2.5010000000002037</v>
      </c>
      <c r="F285">
        <v>2.7989999999990687</v>
      </c>
      <c r="G285">
        <v>7</v>
      </c>
      <c r="H285" s="17" t="s">
        <v>3470</v>
      </c>
    </row>
    <row r="286" spans="1:9" x14ac:dyDescent="0.2">
      <c r="A286" s="17" t="s">
        <v>946</v>
      </c>
      <c r="B286" s="17" t="s">
        <v>905</v>
      </c>
      <c r="C286" s="17" t="s">
        <v>3314</v>
      </c>
      <c r="D286" s="17" t="s">
        <v>948</v>
      </c>
      <c r="E286">
        <v>12.764999999999418</v>
      </c>
      <c r="F286">
        <v>1.558999999999287</v>
      </c>
      <c r="G286">
        <v>19.899999999994179</v>
      </c>
      <c r="H286" s="17" t="s">
        <v>3471</v>
      </c>
    </row>
    <row r="287" spans="1:9" x14ac:dyDescent="0.2">
      <c r="A287" s="17" t="s">
        <v>946</v>
      </c>
      <c r="B287" s="17" t="s">
        <v>905</v>
      </c>
      <c r="C287" s="17" t="s">
        <v>3276</v>
      </c>
      <c r="D287" s="17" t="s">
        <v>948</v>
      </c>
      <c r="E287">
        <v>12.828999999997905</v>
      </c>
      <c r="F287">
        <v>1.558999999999287</v>
      </c>
      <c r="G287">
        <v>20</v>
      </c>
      <c r="H287" s="17" t="s">
        <v>3472</v>
      </c>
    </row>
    <row r="288" spans="1:9" x14ac:dyDescent="0.2">
      <c r="A288" s="17" t="s">
        <v>946</v>
      </c>
      <c r="B288" s="17" t="s">
        <v>905</v>
      </c>
      <c r="C288" s="17" t="s">
        <v>3292</v>
      </c>
      <c r="D288" s="17" t="s">
        <v>948</v>
      </c>
      <c r="E288">
        <v>12.380000000004657</v>
      </c>
      <c r="F288">
        <v>1.558999999999287</v>
      </c>
      <c r="G288">
        <v>19.299999999988358</v>
      </c>
      <c r="H288" s="17" t="s">
        <v>3473</v>
      </c>
    </row>
    <row r="289" spans="1:8" x14ac:dyDescent="0.2">
      <c r="A289" s="17" t="s">
        <v>946</v>
      </c>
      <c r="B289" s="17" t="s">
        <v>905</v>
      </c>
      <c r="C289" s="17" t="s">
        <v>3286</v>
      </c>
      <c r="D289" s="17" t="s">
        <v>948</v>
      </c>
      <c r="E289">
        <v>12.489000000001397</v>
      </c>
      <c r="F289">
        <v>1.558999999999287</v>
      </c>
      <c r="G289">
        <v>19.470000000001164</v>
      </c>
      <c r="H289" s="17" t="s">
        <v>3474</v>
      </c>
    </row>
    <row r="290" spans="1:8" x14ac:dyDescent="0.2">
      <c r="A290" s="17" t="s">
        <v>946</v>
      </c>
      <c r="B290" s="17" t="s">
        <v>905</v>
      </c>
      <c r="C290" s="17" t="s">
        <v>3295</v>
      </c>
      <c r="D290" s="17" t="s">
        <v>948</v>
      </c>
      <c r="E290">
        <v>11.713000000003376</v>
      </c>
      <c r="F290">
        <v>1.558999999999287</v>
      </c>
      <c r="G290">
        <v>18.260000000009313</v>
      </c>
      <c r="H290" s="17" t="s">
        <v>3475</v>
      </c>
    </row>
    <row r="291" spans="1:8" x14ac:dyDescent="0.2">
      <c r="A291" s="17" t="s">
        <v>946</v>
      </c>
      <c r="B291" s="17" t="s">
        <v>905</v>
      </c>
      <c r="C291" s="17" t="s">
        <v>3278</v>
      </c>
      <c r="D291" s="17" t="s">
        <v>948</v>
      </c>
      <c r="E291">
        <v>12.828999999997905</v>
      </c>
      <c r="F291">
        <v>1.558999999999287</v>
      </c>
      <c r="G291">
        <v>20</v>
      </c>
      <c r="H291" s="17" t="s">
        <v>3476</v>
      </c>
    </row>
    <row r="292" spans="1:8" x14ac:dyDescent="0.2">
      <c r="A292" s="17" t="s">
        <v>946</v>
      </c>
      <c r="B292" s="17" t="s">
        <v>905</v>
      </c>
      <c r="C292" s="17" t="s">
        <v>3297</v>
      </c>
      <c r="D292" s="17" t="s">
        <v>948</v>
      </c>
      <c r="E292">
        <v>12.804000000003725</v>
      </c>
      <c r="F292">
        <v>1.558999999999287</v>
      </c>
      <c r="G292">
        <v>19.959999999991851</v>
      </c>
      <c r="H292" s="17" t="s">
        <v>3477</v>
      </c>
    </row>
    <row r="293" spans="1:8" x14ac:dyDescent="0.2">
      <c r="A293" s="17" t="s">
        <v>946</v>
      </c>
      <c r="B293" s="17" t="s">
        <v>905</v>
      </c>
      <c r="C293" s="17" t="s">
        <v>3272</v>
      </c>
      <c r="D293" s="17" t="s">
        <v>948</v>
      </c>
      <c r="E293">
        <v>14.138000000006286</v>
      </c>
      <c r="F293">
        <v>1.558999999999287</v>
      </c>
      <c r="G293">
        <v>22.040000000008149</v>
      </c>
      <c r="H293" s="17" t="s">
        <v>3478</v>
      </c>
    </row>
    <row r="294" spans="1:8" x14ac:dyDescent="0.2">
      <c r="A294" s="17" t="s">
        <v>946</v>
      </c>
      <c r="B294" s="17" t="s">
        <v>905</v>
      </c>
      <c r="C294" s="17" t="s">
        <v>3321</v>
      </c>
      <c r="D294" s="17" t="s">
        <v>948</v>
      </c>
      <c r="E294">
        <v>11.828999999997905</v>
      </c>
      <c r="F294">
        <v>1.558999999999287</v>
      </c>
      <c r="G294">
        <v>18.440000000002328</v>
      </c>
      <c r="H294" s="17" t="s">
        <v>3479</v>
      </c>
    </row>
    <row r="295" spans="1:8" x14ac:dyDescent="0.2">
      <c r="A295" s="17" t="s">
        <v>946</v>
      </c>
      <c r="B295" s="17" t="s">
        <v>905</v>
      </c>
      <c r="C295" s="17" t="s">
        <v>3274</v>
      </c>
      <c r="D295" s="17" t="s">
        <v>948</v>
      </c>
      <c r="E295">
        <v>12.823000000003958</v>
      </c>
      <c r="F295">
        <v>1.558999999999287</v>
      </c>
      <c r="G295">
        <v>19.989999999990687</v>
      </c>
      <c r="H295" s="17" t="s">
        <v>3480</v>
      </c>
    </row>
    <row r="296" spans="1:8" x14ac:dyDescent="0.2">
      <c r="A296" s="17" t="s">
        <v>946</v>
      </c>
      <c r="B296" s="17" t="s">
        <v>905</v>
      </c>
      <c r="C296" s="17" t="s">
        <v>3302</v>
      </c>
      <c r="D296" s="17" t="s">
        <v>948</v>
      </c>
      <c r="E296">
        <v>12.411999999996624</v>
      </c>
      <c r="F296">
        <v>1.558999999999287</v>
      </c>
      <c r="G296">
        <v>19.350000000005821</v>
      </c>
      <c r="H296" s="17" t="s">
        <v>3481</v>
      </c>
    </row>
    <row r="297" spans="1:8" x14ac:dyDescent="0.2">
      <c r="A297" s="17" t="s">
        <v>946</v>
      </c>
      <c r="B297" s="17" t="s">
        <v>912</v>
      </c>
      <c r="C297" s="17" t="s">
        <v>3314</v>
      </c>
      <c r="D297" s="17" t="s">
        <v>950</v>
      </c>
      <c r="E297">
        <v>49</v>
      </c>
      <c r="F297">
        <v>2.7989999999990687</v>
      </c>
      <c r="G297">
        <v>137.14999999990687</v>
      </c>
      <c r="H297" s="17" t="s">
        <v>3482</v>
      </c>
    </row>
    <row r="298" spans="1:8" x14ac:dyDescent="0.2">
      <c r="A298" s="17" t="s">
        <v>946</v>
      </c>
      <c r="B298" s="17" t="s">
        <v>2660</v>
      </c>
      <c r="C298" s="17" t="s">
        <v>3314</v>
      </c>
      <c r="D298" s="17" t="s">
        <v>948</v>
      </c>
      <c r="E298">
        <v>15.876000000003842</v>
      </c>
      <c r="F298">
        <v>1.558999999999287</v>
      </c>
      <c r="G298">
        <v>24.75</v>
      </c>
      <c r="H298" s="17" t="s">
        <v>3483</v>
      </c>
    </row>
    <row r="299" spans="1:8" x14ac:dyDescent="0.2">
      <c r="A299" s="17" t="s">
        <v>946</v>
      </c>
      <c r="B299" s="17" t="s">
        <v>2660</v>
      </c>
      <c r="C299" s="17" t="s">
        <v>3314</v>
      </c>
      <c r="D299" s="17" t="s">
        <v>951</v>
      </c>
      <c r="E299">
        <v>1.7250000000003638</v>
      </c>
      <c r="F299">
        <v>2.8990000000012515</v>
      </c>
      <c r="G299">
        <v>5</v>
      </c>
    </row>
    <row r="300" spans="1:8" x14ac:dyDescent="0.2">
      <c r="A300" s="17" t="s">
        <v>946</v>
      </c>
      <c r="B300" s="17" t="s">
        <v>2660</v>
      </c>
      <c r="C300" s="17" t="s">
        <v>3276</v>
      </c>
      <c r="D300" s="17" t="s">
        <v>948</v>
      </c>
      <c r="E300">
        <v>12.804000000003725</v>
      </c>
      <c r="F300">
        <v>1.558999999999287</v>
      </c>
      <c r="G300">
        <v>19.959999999991851</v>
      </c>
      <c r="H300" s="17" t="s">
        <v>3484</v>
      </c>
    </row>
    <row r="301" spans="1:8" x14ac:dyDescent="0.2">
      <c r="A301" s="17" t="s">
        <v>946</v>
      </c>
      <c r="B301" s="17" t="s">
        <v>2660</v>
      </c>
      <c r="C301" s="17" t="s">
        <v>3286</v>
      </c>
      <c r="D301" s="17" t="s">
        <v>948</v>
      </c>
      <c r="E301">
        <v>14.228000000002794</v>
      </c>
      <c r="F301">
        <v>1.558999999999287</v>
      </c>
      <c r="G301">
        <v>22.179999999993015</v>
      </c>
      <c r="H301" s="17" t="s">
        <v>3485</v>
      </c>
    </row>
    <row r="302" spans="1:8" x14ac:dyDescent="0.2">
      <c r="A302" s="17" t="s">
        <v>946</v>
      </c>
      <c r="B302" s="17" t="s">
        <v>2660</v>
      </c>
      <c r="C302" s="17" t="s">
        <v>3278</v>
      </c>
      <c r="D302" s="17" t="s">
        <v>949</v>
      </c>
      <c r="E302">
        <v>1</v>
      </c>
      <c r="F302">
        <v>12.600000000005821</v>
      </c>
      <c r="G302">
        <v>12.600000000005821</v>
      </c>
      <c r="H302" s="17" t="s">
        <v>3486</v>
      </c>
    </row>
    <row r="303" spans="1:8" x14ac:dyDescent="0.2">
      <c r="A303" s="17" t="s">
        <v>946</v>
      </c>
      <c r="B303" s="17" t="s">
        <v>2660</v>
      </c>
      <c r="C303" s="17" t="s">
        <v>3278</v>
      </c>
      <c r="D303" s="17" t="s">
        <v>948</v>
      </c>
      <c r="E303">
        <v>12.25800000000163</v>
      </c>
      <c r="F303">
        <v>1.558999999999287</v>
      </c>
      <c r="G303">
        <v>19.10999999998603</v>
      </c>
    </row>
    <row r="304" spans="1:8" x14ac:dyDescent="0.2">
      <c r="A304" s="17" t="s">
        <v>946</v>
      </c>
      <c r="B304" s="17" t="s">
        <v>2660</v>
      </c>
      <c r="C304" s="17" t="s">
        <v>3297</v>
      </c>
      <c r="D304" s="17" t="s">
        <v>948</v>
      </c>
      <c r="E304">
        <v>13.123999999996158</v>
      </c>
      <c r="F304">
        <v>1.558999999999287</v>
      </c>
      <c r="G304">
        <v>20.459999999991851</v>
      </c>
      <c r="H304" s="17" t="s">
        <v>3487</v>
      </c>
    </row>
    <row r="305" spans="1:8" x14ac:dyDescent="0.2">
      <c r="A305" s="17" t="s">
        <v>946</v>
      </c>
      <c r="B305" s="17" t="s">
        <v>2660</v>
      </c>
      <c r="C305" s="17" t="s">
        <v>3282</v>
      </c>
      <c r="D305" s="17" t="s">
        <v>948</v>
      </c>
      <c r="E305">
        <v>15.914999999993597</v>
      </c>
      <c r="F305">
        <v>1.558999999999287</v>
      </c>
      <c r="G305">
        <v>24.809999999997672</v>
      </c>
      <c r="H305" s="17" t="s">
        <v>3488</v>
      </c>
    </row>
    <row r="306" spans="1:8" x14ac:dyDescent="0.2">
      <c r="A306" s="17" t="s">
        <v>946</v>
      </c>
      <c r="B306" s="17" t="s">
        <v>2660</v>
      </c>
      <c r="C306" s="17" t="s">
        <v>3302</v>
      </c>
      <c r="D306" s="17" t="s">
        <v>948</v>
      </c>
      <c r="E306">
        <v>11.327999999994063</v>
      </c>
      <c r="F306">
        <v>1.558999999999287</v>
      </c>
      <c r="G306">
        <v>17.660000000003492</v>
      </c>
      <c r="H306" s="17" t="s">
        <v>3489</v>
      </c>
    </row>
    <row r="307" spans="1:8" x14ac:dyDescent="0.2">
      <c r="A307" s="17" t="s">
        <v>946</v>
      </c>
      <c r="B307" s="17" t="s">
        <v>4049</v>
      </c>
      <c r="C307" s="17" t="s">
        <v>3286</v>
      </c>
      <c r="D307" s="17" t="s">
        <v>951</v>
      </c>
      <c r="E307">
        <v>17.25099999998929</v>
      </c>
      <c r="F307">
        <v>2.8990000000012515</v>
      </c>
      <c r="G307">
        <v>50.010000000009313</v>
      </c>
      <c r="H307" s="17" t="s">
        <v>3490</v>
      </c>
    </row>
    <row r="308" spans="1:8" x14ac:dyDescent="0.2">
      <c r="A308" s="17" t="s">
        <v>946</v>
      </c>
      <c r="B308" s="17" t="s">
        <v>937</v>
      </c>
      <c r="C308" s="17" t="s">
        <v>3350</v>
      </c>
      <c r="D308" s="17" t="s">
        <v>951</v>
      </c>
      <c r="E308">
        <v>6.8989999999976135</v>
      </c>
      <c r="F308">
        <v>2.8990000000012515</v>
      </c>
      <c r="G308">
        <v>20</v>
      </c>
      <c r="H308" s="17" t="s">
        <v>3491</v>
      </c>
    </row>
    <row r="309" spans="1:8" x14ac:dyDescent="0.2">
      <c r="A309" s="17" t="s">
        <v>946</v>
      </c>
      <c r="B309" s="17" t="s">
        <v>937</v>
      </c>
      <c r="C309" s="17" t="s">
        <v>3276</v>
      </c>
      <c r="D309" s="17" t="s">
        <v>951</v>
      </c>
      <c r="E309">
        <v>5.1820000000006985</v>
      </c>
      <c r="F309">
        <v>2.8990000000012515</v>
      </c>
      <c r="G309">
        <v>15.020000000004075</v>
      </c>
      <c r="H309" s="17" t="s">
        <v>3492</v>
      </c>
    </row>
    <row r="310" spans="1:8" x14ac:dyDescent="0.2">
      <c r="A310" s="17" t="s">
        <v>946</v>
      </c>
      <c r="B310" s="17" t="s">
        <v>937</v>
      </c>
      <c r="C310" s="17" t="s">
        <v>3292</v>
      </c>
      <c r="D310" s="17" t="s">
        <v>951</v>
      </c>
      <c r="E310">
        <v>5.1750000000029104</v>
      </c>
      <c r="F310">
        <v>2.8990000000012515</v>
      </c>
      <c r="G310">
        <v>15</v>
      </c>
      <c r="H310" s="17" t="s">
        <v>3493</v>
      </c>
    </row>
    <row r="311" spans="1:8" x14ac:dyDescent="0.2">
      <c r="A311" s="17" t="s">
        <v>946</v>
      </c>
      <c r="B311" s="17" t="s">
        <v>937</v>
      </c>
      <c r="C311" s="17" t="s">
        <v>3286</v>
      </c>
      <c r="D311" s="17" t="s">
        <v>951</v>
      </c>
      <c r="E311">
        <v>5.1920000000027358</v>
      </c>
      <c r="F311">
        <v>2.8990000000012515</v>
      </c>
      <c r="G311">
        <v>15.05000000000291</v>
      </c>
      <c r="H311" s="17" t="s">
        <v>3494</v>
      </c>
    </row>
    <row r="312" spans="1:8" x14ac:dyDescent="0.2">
      <c r="A312" s="17" t="s">
        <v>946</v>
      </c>
      <c r="B312" s="17" t="s">
        <v>937</v>
      </c>
      <c r="C312" s="17" t="s">
        <v>3295</v>
      </c>
      <c r="D312" s="17" t="s">
        <v>951</v>
      </c>
      <c r="E312">
        <v>5.1820000000006985</v>
      </c>
      <c r="F312">
        <v>2.8990000000012515</v>
      </c>
      <c r="G312">
        <v>15.020000000004075</v>
      </c>
      <c r="H312" s="17" t="s">
        <v>3495</v>
      </c>
    </row>
    <row r="313" spans="1:8" x14ac:dyDescent="0.2">
      <c r="A313" s="17" t="s">
        <v>946</v>
      </c>
      <c r="B313" s="17" t="s">
        <v>937</v>
      </c>
      <c r="C313" s="17" t="s">
        <v>3278</v>
      </c>
      <c r="D313" s="17" t="s">
        <v>951</v>
      </c>
      <c r="E313">
        <v>5.1710000000020955</v>
      </c>
      <c r="F313">
        <v>2.8990000000012515</v>
      </c>
      <c r="G313">
        <v>14.990000000005239</v>
      </c>
      <c r="H313" s="17" t="s">
        <v>3496</v>
      </c>
    </row>
    <row r="314" spans="1:8" x14ac:dyDescent="0.2">
      <c r="A314" s="17" t="s">
        <v>946</v>
      </c>
      <c r="B314" s="17" t="s">
        <v>937</v>
      </c>
      <c r="C314" s="17" t="s">
        <v>3272</v>
      </c>
      <c r="D314" s="17" t="s">
        <v>951</v>
      </c>
      <c r="E314">
        <v>5.1820000000006985</v>
      </c>
      <c r="F314">
        <v>2.8990000000012515</v>
      </c>
      <c r="G314">
        <v>15.020000000004075</v>
      </c>
      <c r="H314" s="17" t="s">
        <v>3497</v>
      </c>
    </row>
    <row r="315" spans="1:8" x14ac:dyDescent="0.2">
      <c r="A315" s="17" t="s">
        <v>946</v>
      </c>
      <c r="B315" s="17" t="s">
        <v>937</v>
      </c>
      <c r="C315" s="17" t="s">
        <v>3321</v>
      </c>
      <c r="D315" s="17" t="s">
        <v>951</v>
      </c>
      <c r="E315">
        <v>5.1820000000006985</v>
      </c>
      <c r="F315">
        <v>2.8990000000012515</v>
      </c>
      <c r="G315">
        <v>15.020000000004075</v>
      </c>
      <c r="H315" s="17" t="s">
        <v>3498</v>
      </c>
    </row>
    <row r="316" spans="1:8" x14ac:dyDescent="0.2">
      <c r="A316" s="17" t="s">
        <v>946</v>
      </c>
      <c r="B316" s="17" t="s">
        <v>937</v>
      </c>
      <c r="C316" s="17" t="s">
        <v>3274</v>
      </c>
      <c r="D316" s="17" t="s">
        <v>951</v>
      </c>
      <c r="E316">
        <v>5.1820000000006985</v>
      </c>
      <c r="F316">
        <v>2.8990000000012515</v>
      </c>
      <c r="G316">
        <v>15.020000000004075</v>
      </c>
      <c r="H316" s="17" t="s">
        <v>3499</v>
      </c>
    </row>
    <row r="317" spans="1:8" x14ac:dyDescent="0.2">
      <c r="A317" s="17" t="s">
        <v>946</v>
      </c>
      <c r="B317" s="17" t="s">
        <v>937</v>
      </c>
      <c r="C317" s="17" t="s">
        <v>3282</v>
      </c>
      <c r="D317" s="17" t="s">
        <v>951</v>
      </c>
      <c r="E317">
        <v>5.1710000000020955</v>
      </c>
      <c r="F317">
        <v>2.8990000000012515</v>
      </c>
      <c r="G317">
        <v>14.990000000005239</v>
      </c>
      <c r="H317" s="17" t="s">
        <v>3500</v>
      </c>
    </row>
    <row r="318" spans="1:8" x14ac:dyDescent="0.2">
      <c r="A318" s="17" t="s">
        <v>946</v>
      </c>
      <c r="B318" s="17" t="s">
        <v>937</v>
      </c>
      <c r="C318" s="17" t="s">
        <v>3302</v>
      </c>
      <c r="D318" s="17" t="s">
        <v>951</v>
      </c>
      <c r="E318">
        <v>5.1710000000020955</v>
      </c>
      <c r="F318">
        <v>2.8990000000012515</v>
      </c>
      <c r="G318">
        <v>14.990000000005239</v>
      </c>
      <c r="H318" s="17" t="s">
        <v>3501</v>
      </c>
    </row>
    <row r="319" spans="1:8" x14ac:dyDescent="0.2">
      <c r="A319" s="17" t="s">
        <v>946</v>
      </c>
      <c r="B319" s="17" t="s">
        <v>2472</v>
      </c>
      <c r="C319" s="17" t="s">
        <v>3314</v>
      </c>
      <c r="D319" s="17" t="s">
        <v>948</v>
      </c>
      <c r="E319">
        <v>13.285000000003492</v>
      </c>
      <c r="F319">
        <v>1.558999999999287</v>
      </c>
      <c r="G319">
        <v>20.709999999991851</v>
      </c>
      <c r="H319" s="17" t="s">
        <v>3502</v>
      </c>
    </row>
    <row r="320" spans="1:8" x14ac:dyDescent="0.2">
      <c r="A320" s="17" t="s">
        <v>946</v>
      </c>
      <c r="B320" s="17" t="s">
        <v>2472</v>
      </c>
      <c r="C320" s="17" t="s">
        <v>3286</v>
      </c>
      <c r="D320" s="17" t="s">
        <v>948</v>
      </c>
      <c r="E320">
        <v>12.828999999997905</v>
      </c>
      <c r="F320">
        <v>1.558999999999287</v>
      </c>
      <c r="G320">
        <v>20</v>
      </c>
      <c r="H320" s="17" t="s">
        <v>3503</v>
      </c>
    </row>
    <row r="321" spans="1:8" x14ac:dyDescent="0.2">
      <c r="A321" s="17" t="s">
        <v>946</v>
      </c>
      <c r="B321" s="17" t="s">
        <v>2472</v>
      </c>
      <c r="C321" s="17" t="s">
        <v>3295</v>
      </c>
      <c r="D321" s="17" t="s">
        <v>951</v>
      </c>
      <c r="E321">
        <v>3.2119999999995343</v>
      </c>
      <c r="F321">
        <v>2.8990000000012515</v>
      </c>
      <c r="G321">
        <v>9.3099999999976717</v>
      </c>
      <c r="H321" s="17" t="s">
        <v>3504</v>
      </c>
    </row>
    <row r="322" spans="1:8" x14ac:dyDescent="0.2">
      <c r="A322" s="17" t="s">
        <v>946</v>
      </c>
      <c r="B322" s="17" t="s">
        <v>2472</v>
      </c>
      <c r="C322" s="17" t="s">
        <v>3295</v>
      </c>
      <c r="D322" s="17" t="s">
        <v>948</v>
      </c>
      <c r="E322">
        <v>6.8570000000036089</v>
      </c>
      <c r="F322">
        <v>1.558999999999287</v>
      </c>
      <c r="G322">
        <v>10.690000000002328</v>
      </c>
    </row>
    <row r="323" spans="1:8" x14ac:dyDescent="0.2">
      <c r="A323" s="17" t="s">
        <v>946</v>
      </c>
      <c r="B323" s="17" t="s">
        <v>2472</v>
      </c>
      <c r="C323" s="17" t="s">
        <v>3278</v>
      </c>
      <c r="D323" s="17" t="s">
        <v>951</v>
      </c>
      <c r="E323">
        <v>3.6019999999989523</v>
      </c>
      <c r="F323">
        <v>2.8990000000012515</v>
      </c>
      <c r="G323">
        <v>10.440000000002328</v>
      </c>
      <c r="H323" s="17" t="s">
        <v>3505</v>
      </c>
    </row>
    <row r="324" spans="1:8" x14ac:dyDescent="0.2">
      <c r="A324" s="17" t="s">
        <v>946</v>
      </c>
      <c r="B324" s="17" t="s">
        <v>2472</v>
      </c>
      <c r="C324" s="17" t="s">
        <v>3278</v>
      </c>
      <c r="D324" s="17" t="s">
        <v>948</v>
      </c>
      <c r="E324">
        <v>9.3209999999962747</v>
      </c>
      <c r="F324">
        <v>1.558999999999287</v>
      </c>
      <c r="G324">
        <v>14.529999999998836</v>
      </c>
    </row>
    <row r="325" spans="1:8" x14ac:dyDescent="0.2">
      <c r="A325" s="17" t="s">
        <v>946</v>
      </c>
      <c r="B325" s="17" t="s">
        <v>2472</v>
      </c>
      <c r="C325" s="17" t="s">
        <v>3297</v>
      </c>
      <c r="D325" s="17" t="s">
        <v>951</v>
      </c>
      <c r="E325">
        <v>1.522000000000844</v>
      </c>
      <c r="F325">
        <v>2.8990000000012515</v>
      </c>
      <c r="G325">
        <v>4.4100000000034925</v>
      </c>
      <c r="H325" s="17" t="s">
        <v>3506</v>
      </c>
    </row>
    <row r="326" spans="1:8" x14ac:dyDescent="0.2">
      <c r="A326" s="17" t="s">
        <v>946</v>
      </c>
      <c r="B326" s="17" t="s">
        <v>2472</v>
      </c>
      <c r="C326" s="17" t="s">
        <v>3297</v>
      </c>
      <c r="D326" s="17" t="s">
        <v>948</v>
      </c>
      <c r="E326">
        <v>6.8190000000031432</v>
      </c>
      <c r="F326">
        <v>1.558999999999287</v>
      </c>
      <c r="G326">
        <v>10.630000000004657</v>
      </c>
    </row>
    <row r="327" spans="1:8" x14ac:dyDescent="0.2">
      <c r="A327" s="17" t="s">
        <v>946</v>
      </c>
      <c r="B327" s="17" t="s">
        <v>2472</v>
      </c>
      <c r="C327" s="17" t="s">
        <v>3321</v>
      </c>
      <c r="D327" s="17" t="s">
        <v>948</v>
      </c>
      <c r="E327">
        <v>16.029999999998836</v>
      </c>
      <c r="F327">
        <v>1.558999999999287</v>
      </c>
      <c r="G327">
        <v>24.989999999990687</v>
      </c>
      <c r="H327" s="17" t="s">
        <v>3507</v>
      </c>
    </row>
    <row r="328" spans="1:8" x14ac:dyDescent="0.2">
      <c r="A328" s="17" t="s">
        <v>946</v>
      </c>
      <c r="B328" s="17" t="s">
        <v>820</v>
      </c>
      <c r="C328" s="17" t="s">
        <v>3314</v>
      </c>
      <c r="D328" s="17" t="s">
        <v>950</v>
      </c>
      <c r="E328">
        <v>35.742000000027474</v>
      </c>
      <c r="F328">
        <v>2.7989999999990687</v>
      </c>
      <c r="G328">
        <v>100.04000000003725</v>
      </c>
      <c r="H328" s="17" t="s">
        <v>3508</v>
      </c>
    </row>
    <row r="329" spans="1:8" x14ac:dyDescent="0.2">
      <c r="A329" s="17" t="s">
        <v>946</v>
      </c>
      <c r="B329" s="17" t="s">
        <v>820</v>
      </c>
      <c r="C329" s="17" t="s">
        <v>3297</v>
      </c>
      <c r="D329" s="17" t="s">
        <v>950</v>
      </c>
      <c r="E329">
        <v>35.728000000002794</v>
      </c>
      <c r="F329">
        <v>2.7989999999990687</v>
      </c>
      <c r="G329">
        <v>100</v>
      </c>
      <c r="H329" s="17" t="s">
        <v>3509</v>
      </c>
    </row>
    <row r="330" spans="1:8" x14ac:dyDescent="0.2">
      <c r="A330" s="17" t="s">
        <v>946</v>
      </c>
      <c r="B330" s="17" t="s">
        <v>4141</v>
      </c>
      <c r="C330" s="17" t="s">
        <v>3276</v>
      </c>
      <c r="D330" s="17" t="s">
        <v>951</v>
      </c>
      <c r="E330">
        <v>5.1610000000000582</v>
      </c>
      <c r="F330">
        <v>2.8990000000012515</v>
      </c>
      <c r="G330">
        <v>14.960000000006403</v>
      </c>
      <c r="H330" s="17" t="s">
        <v>3510</v>
      </c>
    </row>
    <row r="331" spans="1:8" x14ac:dyDescent="0.2">
      <c r="A331" s="17" t="s">
        <v>946</v>
      </c>
      <c r="B331" s="17" t="s">
        <v>4141</v>
      </c>
      <c r="C331" s="17" t="s">
        <v>3292</v>
      </c>
      <c r="D331" s="17" t="s">
        <v>951</v>
      </c>
      <c r="E331">
        <v>3.4500000000007276</v>
      </c>
      <c r="F331">
        <v>2.8990000000012515</v>
      </c>
      <c r="G331">
        <v>10</v>
      </c>
      <c r="H331" s="17" t="s">
        <v>3511</v>
      </c>
    </row>
    <row r="332" spans="1:8" x14ac:dyDescent="0.2">
      <c r="A332" s="17" t="s">
        <v>946</v>
      </c>
      <c r="B332" s="17" t="s">
        <v>959</v>
      </c>
      <c r="C332" s="17" t="s">
        <v>3276</v>
      </c>
      <c r="D332" s="17" t="s">
        <v>950</v>
      </c>
      <c r="E332">
        <v>14.301999999996042</v>
      </c>
      <c r="F332">
        <v>2.7989999999990687</v>
      </c>
      <c r="G332">
        <v>40.03000000002794</v>
      </c>
      <c r="H332" s="17" t="s">
        <v>3512</v>
      </c>
    </row>
    <row r="333" spans="1:8" x14ac:dyDescent="0.2">
      <c r="A333" s="17" t="s">
        <v>946</v>
      </c>
      <c r="B333" s="17" t="s">
        <v>959</v>
      </c>
      <c r="C333" s="17" t="s">
        <v>3292</v>
      </c>
      <c r="D333" s="17" t="s">
        <v>950</v>
      </c>
      <c r="E333">
        <v>10.729000000006636</v>
      </c>
      <c r="F333">
        <v>2.7989999999990687</v>
      </c>
      <c r="G333">
        <v>30.029999999998836</v>
      </c>
      <c r="H333" s="17" t="s">
        <v>3513</v>
      </c>
    </row>
    <row r="334" spans="1:8" x14ac:dyDescent="0.2">
      <c r="A334" s="17" t="s">
        <v>946</v>
      </c>
      <c r="B334" s="17" t="s">
        <v>959</v>
      </c>
      <c r="C334" s="17" t="s">
        <v>3286</v>
      </c>
      <c r="D334" s="17" t="s">
        <v>951</v>
      </c>
      <c r="E334">
        <v>34.509000000020023</v>
      </c>
      <c r="F334">
        <v>2.8990000000012515</v>
      </c>
      <c r="G334">
        <v>100.04000000003725</v>
      </c>
      <c r="H334" s="17" t="s">
        <v>3514</v>
      </c>
    </row>
    <row r="335" spans="1:8" x14ac:dyDescent="0.2">
      <c r="A335" s="17" t="s">
        <v>946</v>
      </c>
      <c r="B335" s="17" t="s">
        <v>959</v>
      </c>
      <c r="C335" s="17" t="s">
        <v>3295</v>
      </c>
      <c r="D335" s="17" t="s">
        <v>950</v>
      </c>
      <c r="E335">
        <v>7.1489999999976135</v>
      </c>
      <c r="F335">
        <v>2.7989999999990687</v>
      </c>
      <c r="G335">
        <v>20.010000000009313</v>
      </c>
      <c r="H335" s="17" t="s">
        <v>3515</v>
      </c>
    </row>
    <row r="336" spans="1:8" x14ac:dyDescent="0.2">
      <c r="A336" s="17" t="s">
        <v>946</v>
      </c>
      <c r="B336" s="17" t="s">
        <v>959</v>
      </c>
      <c r="C336" s="17" t="s">
        <v>3321</v>
      </c>
      <c r="D336" s="17" t="s">
        <v>950</v>
      </c>
      <c r="E336">
        <v>35.731000000028871</v>
      </c>
      <c r="F336">
        <v>2.7989999999990687</v>
      </c>
      <c r="G336">
        <v>100.01000000000931</v>
      </c>
      <c r="H336" s="17" t="s">
        <v>3516</v>
      </c>
    </row>
    <row r="337" spans="1:9" x14ac:dyDescent="0.2">
      <c r="A337" s="17" t="s">
        <v>946</v>
      </c>
      <c r="B337" s="17" t="s">
        <v>1911</v>
      </c>
      <c r="C337" s="17" t="s">
        <v>3321</v>
      </c>
      <c r="D337" s="17" t="s">
        <v>950</v>
      </c>
      <c r="E337">
        <v>5.3600000000005821</v>
      </c>
      <c r="F337">
        <v>2.7989999999990687</v>
      </c>
      <c r="G337">
        <v>15</v>
      </c>
      <c r="H337" s="17" t="s">
        <v>3517</v>
      </c>
    </row>
    <row r="338" spans="1:9" x14ac:dyDescent="0.2">
      <c r="A338" s="17" t="s">
        <v>946</v>
      </c>
      <c r="B338" s="17" t="s">
        <v>1911</v>
      </c>
      <c r="C338" s="17" t="s">
        <v>3274</v>
      </c>
      <c r="D338" s="17" t="s">
        <v>950</v>
      </c>
      <c r="E338">
        <v>7.1489999999976135</v>
      </c>
      <c r="F338">
        <v>2.7989999999990687</v>
      </c>
      <c r="G338">
        <v>20.010000000009313</v>
      </c>
      <c r="H338" s="17" t="s">
        <v>3518</v>
      </c>
    </row>
    <row r="339" spans="1:9" x14ac:dyDescent="0.2">
      <c r="A339" s="17" t="s">
        <v>946</v>
      </c>
      <c r="B339" s="17" t="s">
        <v>1911</v>
      </c>
      <c r="C339" s="17" t="s">
        <v>3282</v>
      </c>
      <c r="D339" s="17" t="s">
        <v>951</v>
      </c>
      <c r="E339">
        <v>5.1820000000006985</v>
      </c>
      <c r="F339">
        <v>2.8990000000012515</v>
      </c>
      <c r="G339">
        <v>15.020000000004075</v>
      </c>
      <c r="H339" s="17" t="s">
        <v>3519</v>
      </c>
      <c r="I339">
        <v>1</v>
      </c>
    </row>
    <row r="340" spans="1:9" x14ac:dyDescent="0.2">
      <c r="A340" s="17"/>
      <c r="B340" s="17"/>
      <c r="C340" s="17"/>
      <c r="D340" s="17"/>
      <c r="H340" s="17"/>
    </row>
    <row r="341" spans="1:9" x14ac:dyDescent="0.2">
      <c r="A341" s="17"/>
      <c r="B341" s="17"/>
      <c r="C341" s="17"/>
      <c r="D341" s="17"/>
      <c r="H341" s="17"/>
    </row>
    <row r="342" spans="1:9" x14ac:dyDescent="0.2">
      <c r="A342" s="17"/>
      <c r="B342" s="17"/>
      <c r="C342" s="17"/>
      <c r="D342" s="17"/>
      <c r="H342" s="17"/>
    </row>
    <row r="343" spans="1:9" x14ac:dyDescent="0.2">
      <c r="A343" s="17"/>
      <c r="B343" s="17"/>
      <c r="C343" s="17"/>
      <c r="D343" s="17"/>
    </row>
    <row r="344" spans="1:9" x14ac:dyDescent="0.2">
      <c r="A344" s="17"/>
      <c r="B344" s="17"/>
      <c r="C344" s="17"/>
      <c r="D344" s="17"/>
      <c r="H344" s="17"/>
    </row>
    <row r="345" spans="1:9" x14ac:dyDescent="0.2">
      <c r="A345" s="17"/>
      <c r="B345" s="17"/>
      <c r="C345" s="17"/>
      <c r="D345" s="17"/>
    </row>
    <row r="346" spans="1:9" x14ac:dyDescent="0.2">
      <c r="A346" s="17"/>
      <c r="B346" s="17"/>
      <c r="C346" s="17"/>
      <c r="D346" s="17"/>
      <c r="H346" s="17"/>
    </row>
    <row r="347" spans="1:9" x14ac:dyDescent="0.2">
      <c r="A347" s="17"/>
      <c r="B347" s="17"/>
      <c r="C347" s="17"/>
      <c r="D347" s="17"/>
      <c r="H347" s="17"/>
    </row>
    <row r="348" spans="1:9" x14ac:dyDescent="0.2">
      <c r="A348" s="17"/>
      <c r="B348" s="17"/>
      <c r="C348" s="17"/>
      <c r="D348" s="17"/>
      <c r="H348" s="17"/>
    </row>
    <row r="349" spans="1:9" x14ac:dyDescent="0.2">
      <c r="A349" s="17"/>
      <c r="B349" s="17"/>
      <c r="C349" s="17"/>
      <c r="D349" s="17"/>
      <c r="H349" s="17"/>
    </row>
    <row r="350" spans="1:9" x14ac:dyDescent="0.2">
      <c r="A350" s="17"/>
      <c r="B350" s="17"/>
      <c r="C350" s="17"/>
      <c r="D350" s="17"/>
      <c r="H350" s="17"/>
    </row>
    <row r="351" spans="1:9" x14ac:dyDescent="0.2">
      <c r="A351" s="17"/>
      <c r="B351" s="17"/>
      <c r="C351" s="17"/>
      <c r="D351" s="17"/>
      <c r="H351" s="17"/>
    </row>
    <row r="352" spans="1:9" x14ac:dyDescent="0.2">
      <c r="A352" s="17"/>
      <c r="B352" s="17"/>
      <c r="C352" s="17"/>
      <c r="D352" s="17"/>
      <c r="H352" s="17"/>
    </row>
    <row r="353" spans="1:8" x14ac:dyDescent="0.2">
      <c r="A353" s="17"/>
      <c r="B353" s="17"/>
      <c r="C353" s="17"/>
      <c r="D353" s="17"/>
      <c r="H353" s="17"/>
    </row>
    <row r="354" spans="1:8" x14ac:dyDescent="0.2">
      <c r="A354" s="17"/>
      <c r="B354" s="17"/>
      <c r="C354" s="17"/>
      <c r="D354" s="17"/>
      <c r="H354" s="17"/>
    </row>
    <row r="355" spans="1:8" x14ac:dyDescent="0.2">
      <c r="A355" s="17"/>
      <c r="B355" s="17"/>
      <c r="C355" s="17"/>
      <c r="D355" s="17"/>
      <c r="H355" s="17"/>
    </row>
    <row r="356" spans="1:8" x14ac:dyDescent="0.2">
      <c r="A356" s="17"/>
      <c r="B356" s="17"/>
      <c r="C356" s="17"/>
      <c r="D356" s="17"/>
      <c r="H356" s="17"/>
    </row>
    <row r="357" spans="1:8" x14ac:dyDescent="0.2">
      <c r="A357" s="17"/>
      <c r="B357" s="17"/>
      <c r="C357" s="17"/>
      <c r="D357" s="99"/>
      <c r="H357" s="17"/>
    </row>
    <row r="358" spans="1:8" x14ac:dyDescent="0.2">
      <c r="A358" s="17"/>
      <c r="B358" s="17"/>
      <c r="C358" s="17"/>
      <c r="D358" s="99"/>
      <c r="H358" s="17"/>
    </row>
  </sheetData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2"/>
  </sheetPr>
  <dimension ref="A1:P345"/>
  <sheetViews>
    <sheetView topLeftCell="A15" workbookViewId="0">
      <selection activeCell="F62" sqref="F62"/>
    </sheetView>
  </sheetViews>
  <sheetFormatPr defaultRowHeight="12.75" x14ac:dyDescent="0.2"/>
  <cols>
    <col min="1" max="1" width="26.5703125" customWidth="1"/>
    <col min="2" max="2" width="21.140625" customWidth="1"/>
    <col min="3" max="3" width="10.85546875" customWidth="1"/>
    <col min="7" max="7" width="9.28515625" bestFit="1" customWidth="1"/>
  </cols>
  <sheetData>
    <row r="1" spans="1:6" ht="13.5" thickBot="1" x14ac:dyDescent="0.25">
      <c r="A1" s="1" t="s">
        <v>823</v>
      </c>
      <c r="B1" s="2" t="s">
        <v>1205</v>
      </c>
      <c r="D1" s="3"/>
    </row>
    <row r="2" spans="1:6" ht="13.5" thickBot="1" x14ac:dyDescent="0.25">
      <c r="A2" s="4" t="s">
        <v>824</v>
      </c>
      <c r="B2" s="5" t="s">
        <v>825</v>
      </c>
      <c r="C2" s="5" t="s">
        <v>826</v>
      </c>
      <c r="D2" s="5" t="s">
        <v>827</v>
      </c>
      <c r="E2" s="32" t="s">
        <v>828</v>
      </c>
    </row>
    <row r="3" spans="1:6" x14ac:dyDescent="0.2">
      <c r="A3" s="6" t="s">
        <v>829</v>
      </c>
      <c r="B3" s="6" t="s">
        <v>830</v>
      </c>
      <c r="C3" s="6"/>
      <c r="D3" s="6" t="s">
        <v>831</v>
      </c>
      <c r="E3" s="33">
        <f t="shared" ref="E3:E20" si="0">SUMIF(B:B,D3,G:G)</f>
        <v>230.84000000003653</v>
      </c>
      <c r="F3" s="8"/>
    </row>
    <row r="4" spans="1:6" ht="13.5" thickBot="1" x14ac:dyDescent="0.25">
      <c r="A4" s="6" t="s">
        <v>829</v>
      </c>
      <c r="B4" s="6" t="s">
        <v>829</v>
      </c>
      <c r="C4" s="6"/>
      <c r="D4" s="6" t="s">
        <v>832</v>
      </c>
      <c r="E4" s="33">
        <f t="shared" si="0"/>
        <v>237.03999999998268</v>
      </c>
      <c r="F4" s="8"/>
    </row>
    <row r="5" spans="1:6" ht="13.5" thickBot="1" x14ac:dyDescent="0.25">
      <c r="A5" s="6"/>
      <c r="B5" s="6"/>
      <c r="C5" s="6"/>
      <c r="D5" s="6"/>
      <c r="E5" s="33">
        <f t="shared" si="0"/>
        <v>0</v>
      </c>
      <c r="F5" s="37">
        <f>SUM(E3:E5)</f>
        <v>467.88000000001921</v>
      </c>
    </row>
    <row r="6" spans="1:6" ht="13.5" thickBot="1" x14ac:dyDescent="0.25">
      <c r="A6" s="6" t="s">
        <v>833</v>
      </c>
      <c r="B6" s="6" t="s">
        <v>833</v>
      </c>
      <c r="C6" s="6"/>
      <c r="D6" s="6" t="s">
        <v>834</v>
      </c>
      <c r="E6" s="33">
        <f t="shared" si="0"/>
        <v>208.15999999998166</v>
      </c>
    </row>
    <row r="7" spans="1:6" ht="13.5" thickBot="1" x14ac:dyDescent="0.25">
      <c r="A7" s="6"/>
      <c r="B7" s="6"/>
      <c r="C7" s="6"/>
      <c r="D7" s="6"/>
      <c r="E7" s="33">
        <f t="shared" si="0"/>
        <v>0</v>
      </c>
      <c r="F7" s="38">
        <f>SUM(E6:E6)</f>
        <v>208.15999999998166</v>
      </c>
    </row>
    <row r="8" spans="1:6" x14ac:dyDescent="0.2">
      <c r="A8" s="6" t="s">
        <v>835</v>
      </c>
      <c r="B8" s="6" t="s">
        <v>835</v>
      </c>
      <c r="C8" s="6"/>
      <c r="D8" s="6" t="s">
        <v>836</v>
      </c>
      <c r="E8" s="33">
        <f t="shared" si="0"/>
        <v>0</v>
      </c>
      <c r="F8" s="8"/>
    </row>
    <row r="9" spans="1:6" ht="13.5" thickBot="1" x14ac:dyDescent="0.25">
      <c r="A9" s="6" t="s">
        <v>835</v>
      </c>
      <c r="B9" s="6" t="s">
        <v>835</v>
      </c>
      <c r="C9" s="6"/>
      <c r="D9" s="6" t="s">
        <v>837</v>
      </c>
      <c r="E9" s="33">
        <f t="shared" si="0"/>
        <v>0</v>
      </c>
    </row>
    <row r="10" spans="1:6" ht="13.5" thickBot="1" x14ac:dyDescent="0.25">
      <c r="A10" s="6"/>
      <c r="B10" s="6"/>
      <c r="C10" s="6"/>
      <c r="D10" s="6"/>
      <c r="E10" s="33">
        <f t="shared" si="0"/>
        <v>0</v>
      </c>
      <c r="F10" s="37">
        <f>SUM(E8:E9)</f>
        <v>0</v>
      </c>
    </row>
    <row r="11" spans="1:6" x14ac:dyDescent="0.2">
      <c r="A11" s="6" t="s">
        <v>838</v>
      </c>
      <c r="B11" s="6" t="s">
        <v>838</v>
      </c>
      <c r="C11" s="6"/>
      <c r="D11" s="6" t="s">
        <v>839</v>
      </c>
      <c r="E11" s="33">
        <f t="shared" si="0"/>
        <v>185.92999999996391</v>
      </c>
      <c r="F11" s="8"/>
    </row>
    <row r="12" spans="1:6" x14ac:dyDescent="0.2">
      <c r="A12" s="6" t="s">
        <v>838</v>
      </c>
      <c r="B12" s="6" t="s">
        <v>840</v>
      </c>
      <c r="C12" s="6"/>
      <c r="D12" s="6" t="s">
        <v>841</v>
      </c>
      <c r="E12" s="33">
        <f t="shared" si="0"/>
        <v>99.610000000000582</v>
      </c>
      <c r="F12" s="8"/>
    </row>
    <row r="13" spans="1:6" x14ac:dyDescent="0.2">
      <c r="A13" s="6" t="s">
        <v>838</v>
      </c>
      <c r="B13" s="6" t="s">
        <v>842</v>
      </c>
      <c r="C13" s="6"/>
      <c r="D13" s="6" t="s">
        <v>843</v>
      </c>
      <c r="E13" s="33">
        <f t="shared" si="0"/>
        <v>190.01999999998952</v>
      </c>
      <c r="F13" s="35"/>
    </row>
    <row r="14" spans="1:6" x14ac:dyDescent="0.2">
      <c r="A14" s="6" t="s">
        <v>838</v>
      </c>
      <c r="B14" s="6" t="s">
        <v>840</v>
      </c>
      <c r="C14" s="6"/>
      <c r="D14" s="6" t="s">
        <v>844</v>
      </c>
      <c r="E14" s="33">
        <f t="shared" si="0"/>
        <v>160.11000000004424</v>
      </c>
      <c r="F14" s="34"/>
    </row>
    <row r="15" spans="1:6" ht="13.5" thickBot="1" x14ac:dyDescent="0.25">
      <c r="A15" s="6" t="s">
        <v>838</v>
      </c>
      <c r="B15" s="6" t="s">
        <v>840</v>
      </c>
      <c r="C15" s="6"/>
      <c r="D15" s="6" t="s">
        <v>955</v>
      </c>
      <c r="E15" s="33">
        <f t="shared" si="0"/>
        <v>49.989999999990687</v>
      </c>
      <c r="F15" s="36"/>
    </row>
    <row r="16" spans="1:6" ht="13.5" thickBot="1" x14ac:dyDescent="0.25">
      <c r="A16" s="6"/>
      <c r="B16" s="6"/>
      <c r="C16" s="6"/>
      <c r="D16" s="6"/>
      <c r="E16" s="33">
        <f t="shared" si="0"/>
        <v>0</v>
      </c>
      <c r="F16" s="38">
        <f>E11+E12+E13+E14+E15</f>
        <v>685.65999999998894</v>
      </c>
    </row>
    <row r="17" spans="1:6" x14ac:dyDescent="0.2">
      <c r="A17" s="9" t="s">
        <v>845</v>
      </c>
      <c r="B17" s="9" t="s">
        <v>846</v>
      </c>
      <c r="C17" s="6"/>
      <c r="D17" s="6" t="s">
        <v>847</v>
      </c>
      <c r="E17" s="33">
        <f t="shared" si="0"/>
        <v>120.74000000000524</v>
      </c>
      <c r="F17" s="8"/>
    </row>
    <row r="18" spans="1:6" x14ac:dyDescent="0.2">
      <c r="A18" s="9" t="s">
        <v>845</v>
      </c>
      <c r="B18" s="9" t="s">
        <v>848</v>
      </c>
      <c r="C18" s="6"/>
      <c r="D18" s="6" t="s">
        <v>849</v>
      </c>
      <c r="E18" s="33">
        <f t="shared" si="0"/>
        <v>280.61000000000604</v>
      </c>
      <c r="F18" s="8"/>
    </row>
    <row r="19" spans="1:6" x14ac:dyDescent="0.2">
      <c r="A19" s="9" t="s">
        <v>845</v>
      </c>
      <c r="B19" s="9" t="s">
        <v>850</v>
      </c>
      <c r="C19" s="6"/>
      <c r="D19" s="6" t="s">
        <v>851</v>
      </c>
      <c r="E19" s="33">
        <f t="shared" si="0"/>
        <v>115.02000000000407</v>
      </c>
      <c r="F19" s="8"/>
    </row>
    <row r="20" spans="1:6" x14ac:dyDescent="0.2">
      <c r="A20" s="9" t="s">
        <v>852</v>
      </c>
      <c r="B20" s="9" t="s">
        <v>853</v>
      </c>
      <c r="C20" s="6"/>
      <c r="D20" s="6" t="s">
        <v>854</v>
      </c>
      <c r="E20" s="33">
        <f t="shared" si="0"/>
        <v>600.27000000007683</v>
      </c>
      <c r="F20" s="8"/>
    </row>
    <row r="21" spans="1:6" x14ac:dyDescent="0.2">
      <c r="A21" s="9" t="s">
        <v>855</v>
      </c>
      <c r="B21" s="9" t="s">
        <v>856</v>
      </c>
      <c r="C21" s="6"/>
      <c r="D21" s="6" t="s">
        <v>857</v>
      </c>
      <c r="E21" s="33">
        <v>150</v>
      </c>
      <c r="F21" s="8"/>
    </row>
    <row r="22" spans="1:6" x14ac:dyDescent="0.2">
      <c r="A22" s="9" t="s">
        <v>858</v>
      </c>
      <c r="B22" s="9" t="s">
        <v>859</v>
      </c>
      <c r="C22" s="6"/>
      <c r="D22" s="6" t="s">
        <v>860</v>
      </c>
      <c r="E22" s="33">
        <f>SUMIF(B:B,D22,G:G)</f>
        <v>330.62000000002445</v>
      </c>
      <c r="F22" s="8"/>
    </row>
    <row r="23" spans="1:6" x14ac:dyDescent="0.2">
      <c r="A23" s="9" t="s">
        <v>845</v>
      </c>
      <c r="B23" s="9" t="s">
        <v>861</v>
      </c>
      <c r="C23" s="6"/>
      <c r="D23" s="6" t="s">
        <v>862</v>
      </c>
      <c r="E23" s="33">
        <f>SUMIF(B:B,D23,G:G)</f>
        <v>60.070000000006985</v>
      </c>
      <c r="F23" s="8"/>
    </row>
    <row r="24" spans="1:6" x14ac:dyDescent="0.2">
      <c r="A24" s="9" t="s">
        <v>855</v>
      </c>
      <c r="B24" s="9" t="s">
        <v>863</v>
      </c>
      <c r="C24" s="6"/>
      <c r="D24" s="6" t="s">
        <v>864</v>
      </c>
      <c r="E24" s="33">
        <v>149.99</v>
      </c>
      <c r="F24" s="8"/>
    </row>
    <row r="25" spans="1:6" x14ac:dyDescent="0.2">
      <c r="A25" s="9" t="s">
        <v>845</v>
      </c>
      <c r="B25" s="9" t="s">
        <v>865</v>
      </c>
      <c r="C25" s="6"/>
      <c r="D25" s="6" t="s">
        <v>866</v>
      </c>
      <c r="E25" s="33">
        <f>SUMIF(B:B,D25,G:G)</f>
        <v>0</v>
      </c>
      <c r="F25" s="8"/>
    </row>
    <row r="26" spans="1:6" x14ac:dyDescent="0.2">
      <c r="A26" s="9" t="s">
        <v>845</v>
      </c>
      <c r="B26" s="9" t="s">
        <v>867</v>
      </c>
      <c r="C26" s="6"/>
      <c r="D26" s="6" t="s">
        <v>868</v>
      </c>
      <c r="E26" s="33">
        <f>SUMIF(B:B,D26,G:G)</f>
        <v>70.110000000000582</v>
      </c>
      <c r="F26" s="8"/>
    </row>
    <row r="27" spans="1:6" x14ac:dyDescent="0.2">
      <c r="A27" s="9" t="s">
        <v>845</v>
      </c>
      <c r="B27" s="9" t="s">
        <v>869</v>
      </c>
      <c r="C27" s="6"/>
      <c r="D27" s="6" t="s">
        <v>870</v>
      </c>
      <c r="E27" s="33">
        <f>SUMIF(B:B,D27,G:G)</f>
        <v>368.70999999990454</v>
      </c>
      <c r="F27" s="8"/>
    </row>
    <row r="28" spans="1:6" x14ac:dyDescent="0.2">
      <c r="A28" s="9" t="s">
        <v>855</v>
      </c>
      <c r="B28" s="9" t="s">
        <v>871</v>
      </c>
      <c r="C28" s="6"/>
      <c r="D28" s="6" t="s">
        <v>872</v>
      </c>
      <c r="E28" s="33">
        <v>150</v>
      </c>
      <c r="F28" s="8"/>
    </row>
    <row r="29" spans="1:6" x14ac:dyDescent="0.2">
      <c r="A29" s="9" t="s">
        <v>855</v>
      </c>
      <c r="B29" s="9" t="s">
        <v>873</v>
      </c>
      <c r="C29" s="6"/>
      <c r="D29" s="6" t="s">
        <v>874</v>
      </c>
      <c r="E29" s="33">
        <v>170</v>
      </c>
      <c r="F29" s="8"/>
    </row>
    <row r="30" spans="1:6" ht="13.5" thickBot="1" x14ac:dyDescent="0.25">
      <c r="A30" s="9" t="s">
        <v>855</v>
      </c>
      <c r="B30" s="9" t="s">
        <v>875</v>
      </c>
      <c r="C30" s="6"/>
      <c r="D30" s="6" t="s">
        <v>876</v>
      </c>
      <c r="E30" s="33">
        <v>150</v>
      </c>
    </row>
    <row r="31" spans="1:6" ht="13.5" thickBot="1" x14ac:dyDescent="0.25">
      <c r="A31" s="9"/>
      <c r="B31" s="9"/>
      <c r="C31" s="6"/>
      <c r="D31" s="6"/>
      <c r="E31" s="33">
        <f t="shared" ref="E31:E76" si="1">SUMIF(B:B,D31,G:G)</f>
        <v>0</v>
      </c>
      <c r="F31" s="38">
        <f>SUM(E17:E30)</f>
        <v>2716.1400000000285</v>
      </c>
    </row>
    <row r="32" spans="1:6" x14ac:dyDescent="0.2">
      <c r="A32" s="6" t="s">
        <v>877</v>
      </c>
      <c r="B32" s="6" t="s">
        <v>877</v>
      </c>
      <c r="C32" s="6"/>
      <c r="D32" s="6" t="s">
        <v>878</v>
      </c>
      <c r="E32" s="33">
        <f t="shared" si="1"/>
        <v>450.09000000002561</v>
      </c>
      <c r="F32" s="34"/>
    </row>
    <row r="33" spans="1:6" ht="13.5" thickBot="1" x14ac:dyDescent="0.25">
      <c r="A33" s="6" t="s">
        <v>877</v>
      </c>
      <c r="B33" s="6" t="s">
        <v>956</v>
      </c>
      <c r="C33" s="6"/>
      <c r="D33" s="6" t="s">
        <v>957</v>
      </c>
      <c r="E33" s="33">
        <f t="shared" si="1"/>
        <v>0</v>
      </c>
    </row>
    <row r="34" spans="1:6" ht="13.5" thickBot="1" x14ac:dyDescent="0.25">
      <c r="A34" s="6"/>
      <c r="B34" s="6"/>
      <c r="C34" s="6"/>
      <c r="D34" s="6"/>
      <c r="E34" s="33">
        <f t="shared" si="1"/>
        <v>0</v>
      </c>
      <c r="F34" s="37">
        <f>E32+E33</f>
        <v>450.09000000002561</v>
      </c>
    </row>
    <row r="35" spans="1:6" x14ac:dyDescent="0.2">
      <c r="A35" s="6" t="s">
        <v>879</v>
      </c>
      <c r="B35" s="6" t="s">
        <v>863</v>
      </c>
      <c r="C35" s="6"/>
      <c r="D35" s="6" t="s">
        <v>880</v>
      </c>
      <c r="E35" s="33">
        <f t="shared" si="1"/>
        <v>20</v>
      </c>
      <c r="F35" s="8"/>
    </row>
    <row r="36" spans="1:6" x14ac:dyDescent="0.2">
      <c r="A36" s="6" t="s">
        <v>879</v>
      </c>
      <c r="B36" s="6" t="s">
        <v>879</v>
      </c>
      <c r="C36" s="6"/>
      <c r="D36" s="6" t="s">
        <v>881</v>
      </c>
      <c r="E36" s="33">
        <f t="shared" si="1"/>
        <v>215.42999999999302</v>
      </c>
      <c r="F36" s="8"/>
    </row>
    <row r="37" spans="1:6" x14ac:dyDescent="0.2">
      <c r="A37" s="6" t="s">
        <v>879</v>
      </c>
      <c r="B37" s="6" t="s">
        <v>879</v>
      </c>
      <c r="C37" s="6"/>
      <c r="D37" s="6" t="s">
        <v>882</v>
      </c>
      <c r="E37" s="33">
        <f t="shared" si="1"/>
        <v>48.549999999988358</v>
      </c>
      <c r="F37" s="8"/>
    </row>
    <row r="38" spans="1:6" x14ac:dyDescent="0.2">
      <c r="A38" s="6" t="s">
        <v>879</v>
      </c>
      <c r="B38" s="6" t="s">
        <v>863</v>
      </c>
      <c r="C38" s="6"/>
      <c r="D38" s="6" t="s">
        <v>883</v>
      </c>
      <c r="E38" s="33">
        <f t="shared" si="1"/>
        <v>0</v>
      </c>
      <c r="F38" s="8"/>
    </row>
    <row r="39" spans="1:6" ht="13.5" thickBot="1" x14ac:dyDescent="0.25">
      <c r="A39" s="6" t="s">
        <v>879</v>
      </c>
      <c r="B39" s="6" t="s">
        <v>879</v>
      </c>
      <c r="C39" s="6"/>
      <c r="D39" s="6" t="s">
        <v>884</v>
      </c>
      <c r="E39" s="33">
        <f t="shared" si="1"/>
        <v>0</v>
      </c>
    </row>
    <row r="40" spans="1:6" ht="13.5" thickBot="1" x14ac:dyDescent="0.25">
      <c r="A40" s="6"/>
      <c r="B40" s="6"/>
      <c r="C40" s="6"/>
      <c r="D40" s="6"/>
      <c r="E40" s="33">
        <f t="shared" si="1"/>
        <v>0</v>
      </c>
      <c r="F40" s="37">
        <f>SUM(E35:E39)</f>
        <v>283.97999999998137</v>
      </c>
    </row>
    <row r="41" spans="1:6" x14ac:dyDescent="0.2">
      <c r="A41" s="6" t="s">
        <v>885</v>
      </c>
      <c r="B41" s="6" t="s">
        <v>885</v>
      </c>
      <c r="C41" s="6"/>
      <c r="D41" s="6" t="s">
        <v>886</v>
      </c>
      <c r="E41" s="33">
        <f t="shared" si="1"/>
        <v>100</v>
      </c>
      <c r="F41" s="8"/>
    </row>
    <row r="42" spans="1:6" ht="13.5" thickBot="1" x14ac:dyDescent="0.25">
      <c r="A42" s="6" t="s">
        <v>885</v>
      </c>
      <c r="B42" s="6" t="s">
        <v>887</v>
      </c>
      <c r="C42" s="6"/>
      <c r="D42" s="6" t="s">
        <v>888</v>
      </c>
      <c r="E42" s="33">
        <f t="shared" si="1"/>
        <v>0</v>
      </c>
    </row>
    <row r="43" spans="1:6" ht="13.5" thickBot="1" x14ac:dyDescent="0.25">
      <c r="A43" s="6"/>
      <c r="B43" s="6"/>
      <c r="C43" s="6"/>
      <c r="D43" s="6"/>
      <c r="E43" s="33">
        <f t="shared" si="1"/>
        <v>0</v>
      </c>
      <c r="F43" s="37">
        <f>SUM(E41:E42)</f>
        <v>100</v>
      </c>
    </row>
    <row r="44" spans="1:6" x14ac:dyDescent="0.2">
      <c r="A44" s="6" t="s">
        <v>889</v>
      </c>
      <c r="B44" s="6" t="s">
        <v>890</v>
      </c>
      <c r="C44" s="6"/>
      <c r="D44" s="6" t="s">
        <v>891</v>
      </c>
      <c r="E44" s="33">
        <f t="shared" si="1"/>
        <v>308.71000000002095</v>
      </c>
      <c r="F44" s="8"/>
    </row>
    <row r="45" spans="1:6" x14ac:dyDescent="0.2">
      <c r="A45" s="6" t="s">
        <v>889</v>
      </c>
      <c r="B45" s="6" t="s">
        <v>892</v>
      </c>
      <c r="C45" s="6"/>
      <c r="D45" s="6" t="s">
        <v>893</v>
      </c>
      <c r="E45" s="33">
        <f t="shared" si="1"/>
        <v>40.010000000009313</v>
      </c>
      <c r="F45" s="8"/>
    </row>
    <row r="46" spans="1:6" x14ac:dyDescent="0.2">
      <c r="A46" s="6" t="s">
        <v>889</v>
      </c>
      <c r="B46" s="6" t="s">
        <v>894</v>
      </c>
      <c r="C46" s="6"/>
      <c r="D46" s="6" t="s">
        <v>895</v>
      </c>
      <c r="E46" s="33">
        <f t="shared" si="1"/>
        <v>0</v>
      </c>
      <c r="F46" s="8"/>
    </row>
    <row r="47" spans="1:6" x14ac:dyDescent="0.2">
      <c r="A47" s="6" t="s">
        <v>889</v>
      </c>
      <c r="B47" s="6" t="s">
        <v>896</v>
      </c>
      <c r="C47" s="6"/>
      <c r="D47" s="6" t="s">
        <v>897</v>
      </c>
      <c r="E47" s="33">
        <f t="shared" si="1"/>
        <v>0</v>
      </c>
      <c r="F47" s="8"/>
    </row>
    <row r="48" spans="1:6" x14ac:dyDescent="0.2">
      <c r="A48" s="6" t="s">
        <v>889</v>
      </c>
      <c r="B48" s="6" t="s">
        <v>898</v>
      </c>
      <c r="C48" s="6"/>
      <c r="D48" s="6" t="s">
        <v>899</v>
      </c>
      <c r="E48" s="33">
        <f t="shared" si="1"/>
        <v>129.1299999999901</v>
      </c>
      <c r="F48" s="8"/>
    </row>
    <row r="49" spans="1:6" x14ac:dyDescent="0.2">
      <c r="A49" s="6" t="s">
        <v>889</v>
      </c>
      <c r="B49" s="6" t="s">
        <v>1436</v>
      </c>
      <c r="C49" s="6"/>
      <c r="D49" s="6" t="s">
        <v>1435</v>
      </c>
      <c r="E49" s="33">
        <f t="shared" si="1"/>
        <v>42.630000000008295</v>
      </c>
      <c r="F49" s="8"/>
    </row>
    <row r="50" spans="1:6" x14ac:dyDescent="0.2">
      <c r="A50" s="6" t="s">
        <v>889</v>
      </c>
      <c r="B50" s="6" t="s">
        <v>900</v>
      </c>
      <c r="C50" s="6"/>
      <c r="D50" s="6" t="s">
        <v>901</v>
      </c>
      <c r="E50" s="33">
        <f t="shared" si="1"/>
        <v>77.520000000004075</v>
      </c>
      <c r="F50" s="8"/>
    </row>
    <row r="51" spans="1:6" x14ac:dyDescent="0.2">
      <c r="A51" s="6" t="s">
        <v>889</v>
      </c>
      <c r="B51" s="6" t="s">
        <v>902</v>
      </c>
      <c r="C51" s="6"/>
      <c r="D51" s="6" t="s">
        <v>903</v>
      </c>
      <c r="E51" s="33">
        <f t="shared" si="1"/>
        <v>0</v>
      </c>
      <c r="F51" s="8"/>
    </row>
    <row r="52" spans="1:6" x14ac:dyDescent="0.2">
      <c r="A52" s="6" t="s">
        <v>889</v>
      </c>
      <c r="B52" s="6" t="s">
        <v>904</v>
      </c>
      <c r="C52" s="6"/>
      <c r="D52" s="6" t="s">
        <v>905</v>
      </c>
      <c r="E52" s="33">
        <f t="shared" si="1"/>
        <v>0</v>
      </c>
      <c r="F52" s="8"/>
    </row>
    <row r="53" spans="1:6" x14ac:dyDescent="0.2">
      <c r="A53" s="6" t="s">
        <v>889</v>
      </c>
      <c r="B53" s="6" t="s">
        <v>1208</v>
      </c>
      <c r="C53" s="6"/>
      <c r="D53" s="6" t="s">
        <v>1209</v>
      </c>
      <c r="E53" s="33">
        <f t="shared" si="1"/>
        <v>250.04000000003725</v>
      </c>
      <c r="F53" s="8"/>
    </row>
    <row r="54" spans="1:6" x14ac:dyDescent="0.2">
      <c r="A54" s="6" t="s">
        <v>889</v>
      </c>
      <c r="B54" s="6" t="s">
        <v>906</v>
      </c>
      <c r="C54" s="6"/>
      <c r="D54" s="6" t="s">
        <v>907</v>
      </c>
      <c r="E54" s="33">
        <f t="shared" si="1"/>
        <v>44.809999999990396</v>
      </c>
      <c r="F54" s="8"/>
    </row>
    <row r="55" spans="1:6" x14ac:dyDescent="0.2">
      <c r="A55" s="6" t="s">
        <v>889</v>
      </c>
      <c r="B55" s="6" t="s">
        <v>906</v>
      </c>
      <c r="C55" s="6"/>
      <c r="D55" s="6" t="s">
        <v>908</v>
      </c>
      <c r="E55" s="33">
        <f t="shared" si="1"/>
        <v>0</v>
      </c>
      <c r="F55" s="8"/>
    </row>
    <row r="56" spans="1:6" x14ac:dyDescent="0.2">
      <c r="A56" s="6" t="s">
        <v>889</v>
      </c>
      <c r="B56" s="6" t="s">
        <v>909</v>
      </c>
      <c r="C56" s="6"/>
      <c r="D56" s="6" t="s">
        <v>910</v>
      </c>
      <c r="E56" s="33">
        <f t="shared" si="1"/>
        <v>0</v>
      </c>
      <c r="F56" s="8"/>
    </row>
    <row r="57" spans="1:6" x14ac:dyDescent="0.2">
      <c r="A57" s="6" t="s">
        <v>889</v>
      </c>
      <c r="B57" s="6" t="s">
        <v>1206</v>
      </c>
      <c r="C57" s="6"/>
      <c r="D57" s="6" t="s">
        <v>1207</v>
      </c>
      <c r="E57" s="33">
        <f t="shared" si="1"/>
        <v>79.980000000010477</v>
      </c>
      <c r="F57" s="8"/>
    </row>
    <row r="58" spans="1:6" x14ac:dyDescent="0.2">
      <c r="A58" s="6" t="s">
        <v>889</v>
      </c>
      <c r="B58" s="6" t="s">
        <v>958</v>
      </c>
      <c r="C58" s="6"/>
      <c r="D58" s="6" t="s">
        <v>959</v>
      </c>
      <c r="E58" s="33">
        <f t="shared" si="1"/>
        <v>100.04000000003725</v>
      </c>
      <c r="F58" s="8"/>
    </row>
    <row r="59" spans="1:6" x14ac:dyDescent="0.2">
      <c r="A59" s="6" t="s">
        <v>889</v>
      </c>
      <c r="B59" s="6" t="s">
        <v>911</v>
      </c>
      <c r="C59" s="6"/>
      <c r="D59" s="6" t="s">
        <v>912</v>
      </c>
      <c r="E59" s="33">
        <f t="shared" si="1"/>
        <v>0</v>
      </c>
      <c r="F59" s="8"/>
    </row>
    <row r="60" spans="1:6" x14ac:dyDescent="0.2">
      <c r="A60" s="6" t="s">
        <v>889</v>
      </c>
      <c r="B60" s="6" t="s">
        <v>913</v>
      </c>
      <c r="C60" s="6"/>
      <c r="D60" s="6" t="s">
        <v>914</v>
      </c>
      <c r="E60" s="33">
        <f t="shared" si="1"/>
        <v>0</v>
      </c>
      <c r="F60" s="8"/>
    </row>
    <row r="61" spans="1:6" ht="13.5" thickBot="1" x14ac:dyDescent="0.25">
      <c r="A61" s="6" t="s">
        <v>889</v>
      </c>
      <c r="B61" s="6" t="s">
        <v>915</v>
      </c>
      <c r="C61" s="6"/>
      <c r="D61" s="6" t="s">
        <v>916</v>
      </c>
      <c r="E61" s="33">
        <f t="shared" si="1"/>
        <v>0</v>
      </c>
    </row>
    <row r="62" spans="1:6" ht="13.5" thickBot="1" x14ac:dyDescent="0.25">
      <c r="A62" s="6"/>
      <c r="B62" s="6"/>
      <c r="C62" s="6"/>
      <c r="D62" s="6"/>
      <c r="E62" s="33">
        <f t="shared" si="1"/>
        <v>0</v>
      </c>
      <c r="F62" s="37">
        <f>SUM(E44:E61)</f>
        <v>1072.8700000001081</v>
      </c>
    </row>
    <row r="63" spans="1:6" x14ac:dyDescent="0.2">
      <c r="A63" s="6" t="s">
        <v>917</v>
      </c>
      <c r="B63" s="6" t="s">
        <v>917</v>
      </c>
      <c r="C63" s="6"/>
      <c r="D63" s="6" t="s">
        <v>918</v>
      </c>
      <c r="E63" s="33">
        <f t="shared" si="1"/>
        <v>55</v>
      </c>
      <c r="F63" s="8"/>
    </row>
    <row r="64" spans="1:6" x14ac:dyDescent="0.2">
      <c r="A64" s="6" t="s">
        <v>917</v>
      </c>
      <c r="B64" s="6" t="s">
        <v>919</v>
      </c>
      <c r="C64" s="6"/>
      <c r="D64" s="6" t="s">
        <v>920</v>
      </c>
      <c r="E64" s="33">
        <f t="shared" si="1"/>
        <v>0</v>
      </c>
      <c r="F64" s="8"/>
    </row>
    <row r="65" spans="1:6" x14ac:dyDescent="0.2">
      <c r="A65" s="6" t="s">
        <v>917</v>
      </c>
      <c r="B65" s="6" t="s">
        <v>921</v>
      </c>
      <c r="C65" s="6"/>
      <c r="D65" s="6" t="s">
        <v>922</v>
      </c>
      <c r="E65" s="33">
        <f t="shared" si="1"/>
        <v>100.01000000000931</v>
      </c>
      <c r="F65" s="8"/>
    </row>
    <row r="66" spans="1:6" x14ac:dyDescent="0.2">
      <c r="A66" s="6" t="s">
        <v>917</v>
      </c>
      <c r="B66" s="6" t="s">
        <v>923</v>
      </c>
      <c r="C66" s="6"/>
      <c r="D66" s="6" t="s">
        <v>924</v>
      </c>
      <c r="E66" s="33">
        <f t="shared" si="1"/>
        <v>0</v>
      </c>
      <c r="F66" s="8"/>
    </row>
    <row r="67" spans="1:6" x14ac:dyDescent="0.2">
      <c r="A67" s="6" t="s">
        <v>917</v>
      </c>
      <c r="B67" s="6" t="s">
        <v>925</v>
      </c>
      <c r="C67" s="6"/>
      <c r="D67" s="6" t="s">
        <v>926</v>
      </c>
      <c r="E67" s="33">
        <f t="shared" si="1"/>
        <v>116.88000000000466</v>
      </c>
      <c r="F67" s="8"/>
    </row>
    <row r="68" spans="1:6" x14ac:dyDescent="0.2">
      <c r="A68" s="6" t="s">
        <v>917</v>
      </c>
      <c r="B68" s="6" t="s">
        <v>921</v>
      </c>
      <c r="C68" s="6"/>
      <c r="D68" s="6" t="s">
        <v>927</v>
      </c>
      <c r="E68" s="33">
        <f t="shared" si="1"/>
        <v>0</v>
      </c>
      <c r="F68" s="8"/>
    </row>
    <row r="69" spans="1:6" x14ac:dyDescent="0.2">
      <c r="A69" s="6" t="s">
        <v>917</v>
      </c>
      <c r="B69" s="6" t="s">
        <v>921</v>
      </c>
      <c r="C69" s="6"/>
      <c r="D69" s="6" t="s">
        <v>928</v>
      </c>
      <c r="E69" s="33">
        <f t="shared" si="1"/>
        <v>20</v>
      </c>
      <c r="F69" s="8"/>
    </row>
    <row r="70" spans="1:6" x14ac:dyDescent="0.2">
      <c r="A70" s="6" t="s">
        <v>917</v>
      </c>
      <c r="B70" s="6" t="s">
        <v>929</v>
      </c>
      <c r="C70" s="6"/>
      <c r="D70" s="6" t="s">
        <v>930</v>
      </c>
      <c r="E70" s="33">
        <f t="shared" si="1"/>
        <v>0</v>
      </c>
      <c r="F70" s="8"/>
    </row>
    <row r="71" spans="1:6" x14ac:dyDescent="0.2">
      <c r="A71" s="6" t="s">
        <v>917</v>
      </c>
      <c r="B71" s="6" t="s">
        <v>931</v>
      </c>
      <c r="C71" s="6"/>
      <c r="D71" s="6" t="s">
        <v>932</v>
      </c>
      <c r="E71" s="33">
        <f t="shared" si="1"/>
        <v>0</v>
      </c>
      <c r="F71" s="8"/>
    </row>
    <row r="72" spans="1:6" ht="13.5" thickBot="1" x14ac:dyDescent="0.25">
      <c r="A72" s="6" t="s">
        <v>917</v>
      </c>
      <c r="B72" s="6" t="s">
        <v>846</v>
      </c>
      <c r="C72" s="6"/>
      <c r="D72" s="6" t="s">
        <v>933</v>
      </c>
      <c r="E72" s="33">
        <f t="shared" si="1"/>
        <v>0</v>
      </c>
    </row>
    <row r="73" spans="1:6" ht="13.5" thickBot="1" x14ac:dyDescent="0.25">
      <c r="A73" s="6"/>
      <c r="B73" s="6"/>
      <c r="C73" s="6"/>
      <c r="D73" s="6"/>
      <c r="E73" s="33">
        <f t="shared" si="1"/>
        <v>0</v>
      </c>
      <c r="F73" s="37">
        <f>SUM(E63:E72)</f>
        <v>291.89000000001397</v>
      </c>
    </row>
    <row r="74" spans="1:6" x14ac:dyDescent="0.2">
      <c r="A74" s="6" t="s">
        <v>934</v>
      </c>
      <c r="B74" s="6" t="s">
        <v>934</v>
      </c>
      <c r="C74" s="6"/>
      <c r="D74" s="6" t="s">
        <v>935</v>
      </c>
      <c r="E74" s="33">
        <f t="shared" si="1"/>
        <v>0</v>
      </c>
      <c r="F74" s="8"/>
    </row>
    <row r="75" spans="1:6" ht="13.5" thickBot="1" x14ac:dyDescent="0.25">
      <c r="A75" s="6" t="s">
        <v>934</v>
      </c>
      <c r="B75" s="6" t="s">
        <v>936</v>
      </c>
      <c r="C75" s="6"/>
      <c r="D75" s="6" t="s">
        <v>937</v>
      </c>
      <c r="E75" s="33">
        <f t="shared" si="1"/>
        <v>180</v>
      </c>
    </row>
    <row r="76" spans="1:6" ht="13.5" thickBot="1" x14ac:dyDescent="0.25">
      <c r="A76" s="36"/>
      <c r="B76" s="36"/>
      <c r="C76" s="36"/>
      <c r="D76" s="36"/>
      <c r="E76" s="33">
        <f t="shared" si="1"/>
        <v>0</v>
      </c>
      <c r="F76" s="38">
        <f>SUM(E74:E75)</f>
        <v>180</v>
      </c>
    </row>
    <row r="77" spans="1:6" x14ac:dyDescent="0.2">
      <c r="A77" s="10"/>
      <c r="E77" s="8"/>
      <c r="F77" s="8"/>
    </row>
    <row r="78" spans="1:6" x14ac:dyDescent="0.2">
      <c r="A78" s="10"/>
      <c r="E78" s="11">
        <f>SUM(E3:E77)</f>
        <v>6456.6700000001474</v>
      </c>
      <c r="F78" s="11">
        <f>SUM(F5+F7+F16+F31+F34+F40+F43+F62+F73+F76)</f>
        <v>6456.6700000001474</v>
      </c>
    </row>
    <row r="79" spans="1:6" x14ac:dyDescent="0.2">
      <c r="A79" s="10"/>
      <c r="F79" s="12">
        <f>F78-F31</f>
        <v>3740.5300000001189</v>
      </c>
    </row>
    <row r="80" spans="1:6" x14ac:dyDescent="0.2">
      <c r="A80" s="10"/>
    </row>
    <row r="81" spans="1:8" x14ac:dyDescent="0.2">
      <c r="A81" s="10"/>
    </row>
    <row r="82" spans="1:8" x14ac:dyDescent="0.2">
      <c r="A82" s="10"/>
    </row>
    <row r="83" spans="1:8" x14ac:dyDescent="0.2">
      <c r="A83" s="10"/>
      <c r="F83" s="13" t="s">
        <v>938</v>
      </c>
      <c r="G83" s="14">
        <f>F78-G85</f>
        <v>769.98999999999978</v>
      </c>
      <c r="H83" t="s">
        <v>1439</v>
      </c>
    </row>
    <row r="84" spans="1:8" ht="13.5" thickBot="1" x14ac:dyDescent="0.25">
      <c r="A84" s="10"/>
    </row>
    <row r="85" spans="1:8" ht="13.5" thickBot="1" x14ac:dyDescent="0.25">
      <c r="A85" s="31" t="s">
        <v>953</v>
      </c>
      <c r="G85" s="15">
        <f>SUM(G87:G335)</f>
        <v>5686.6800000001476</v>
      </c>
    </row>
    <row r="86" spans="1:8" x14ac:dyDescent="0.2">
      <c r="A86" s="30" t="s">
        <v>939</v>
      </c>
      <c r="B86" s="16" t="s">
        <v>827</v>
      </c>
      <c r="C86" s="16" t="s">
        <v>940</v>
      </c>
      <c r="D86" s="16" t="s">
        <v>941</v>
      </c>
      <c r="E86" s="16" t="s">
        <v>942</v>
      </c>
      <c r="F86" s="16" t="s">
        <v>943</v>
      </c>
      <c r="G86" s="16" t="s">
        <v>944</v>
      </c>
      <c r="H86" s="16" t="s">
        <v>945</v>
      </c>
    </row>
    <row r="87" spans="1:8" x14ac:dyDescent="0.2">
      <c r="A87" s="17" t="s">
        <v>946</v>
      </c>
      <c r="B87" s="17" t="s">
        <v>891</v>
      </c>
      <c r="C87" s="17" t="s">
        <v>1210</v>
      </c>
      <c r="D87" s="17" t="s">
        <v>950</v>
      </c>
      <c r="E87">
        <v>8.6959999999962747</v>
      </c>
      <c r="F87">
        <v>2.7989999999990687</v>
      </c>
      <c r="G87">
        <v>24.339999999996508</v>
      </c>
      <c r="H87" s="17" t="s">
        <v>1211</v>
      </c>
    </row>
    <row r="88" spans="1:8" x14ac:dyDescent="0.2">
      <c r="A88" s="17" t="s">
        <v>946</v>
      </c>
      <c r="B88" s="17" t="s">
        <v>891</v>
      </c>
      <c r="C88" s="17" t="s">
        <v>1210</v>
      </c>
      <c r="D88" s="17" t="s">
        <v>948</v>
      </c>
      <c r="E88">
        <v>0.78799999999955617</v>
      </c>
      <c r="F88">
        <v>1.4989999999997963</v>
      </c>
      <c r="G88">
        <v>1.180000000000291</v>
      </c>
    </row>
    <row r="89" spans="1:8" x14ac:dyDescent="0.2">
      <c r="A89" s="17" t="s">
        <v>946</v>
      </c>
      <c r="B89" s="17" t="s">
        <v>891</v>
      </c>
      <c r="C89" s="17" t="s">
        <v>1210</v>
      </c>
      <c r="D89" s="17" t="s">
        <v>948</v>
      </c>
      <c r="E89">
        <v>9.6600000000034925</v>
      </c>
      <c r="F89">
        <v>1.4989999999997963</v>
      </c>
      <c r="G89">
        <v>14.479999999995925</v>
      </c>
    </row>
    <row r="90" spans="1:8" x14ac:dyDescent="0.2">
      <c r="A90" s="17" t="s">
        <v>946</v>
      </c>
      <c r="B90" s="17" t="s">
        <v>891</v>
      </c>
      <c r="C90" s="17" t="s">
        <v>1212</v>
      </c>
      <c r="D90" s="17" t="s">
        <v>950</v>
      </c>
      <c r="E90">
        <v>7.1460000000006403</v>
      </c>
      <c r="F90">
        <v>2.7989999999990687</v>
      </c>
      <c r="G90">
        <v>20</v>
      </c>
      <c r="H90" s="17" t="s">
        <v>1213</v>
      </c>
    </row>
    <row r="91" spans="1:8" x14ac:dyDescent="0.2">
      <c r="A91" s="17" t="s">
        <v>946</v>
      </c>
      <c r="B91" s="17" t="s">
        <v>891</v>
      </c>
      <c r="C91" s="17" t="s">
        <v>1212</v>
      </c>
      <c r="D91" s="17" t="s">
        <v>950</v>
      </c>
      <c r="E91">
        <v>3.7200000000011642</v>
      </c>
      <c r="F91">
        <v>2.7989999999990687</v>
      </c>
      <c r="G91">
        <v>10.410000000003492</v>
      </c>
      <c r="H91" s="17" t="s">
        <v>1214</v>
      </c>
    </row>
    <row r="92" spans="1:8" x14ac:dyDescent="0.2">
      <c r="A92" s="17" t="s">
        <v>946</v>
      </c>
      <c r="B92" s="17" t="s">
        <v>891</v>
      </c>
      <c r="C92" s="17" t="s">
        <v>1212</v>
      </c>
      <c r="D92" s="17" t="s">
        <v>948</v>
      </c>
      <c r="E92">
        <v>13.069000000003143</v>
      </c>
      <c r="F92">
        <v>1.4989999999997963</v>
      </c>
      <c r="G92">
        <v>19.589999999996508</v>
      </c>
    </row>
    <row r="93" spans="1:8" x14ac:dyDescent="0.2">
      <c r="A93" s="17" t="s">
        <v>946</v>
      </c>
      <c r="B93" s="17" t="s">
        <v>891</v>
      </c>
      <c r="C93" s="17" t="s">
        <v>1215</v>
      </c>
      <c r="D93" s="17" t="s">
        <v>948</v>
      </c>
      <c r="E93">
        <v>13.615999999994528</v>
      </c>
      <c r="F93">
        <v>1.4989999999997963</v>
      </c>
      <c r="G93">
        <v>20.410000000003492</v>
      </c>
      <c r="H93" s="17" t="s">
        <v>1216</v>
      </c>
    </row>
    <row r="94" spans="1:8" x14ac:dyDescent="0.2">
      <c r="A94" s="17" t="s">
        <v>946</v>
      </c>
      <c r="B94" s="17" t="s">
        <v>891</v>
      </c>
      <c r="C94" s="17" t="s">
        <v>1215</v>
      </c>
      <c r="D94" s="17" t="s">
        <v>950</v>
      </c>
      <c r="E94">
        <v>3.430000000000291</v>
      </c>
      <c r="F94">
        <v>2.7989999999990687</v>
      </c>
      <c r="G94">
        <v>9.6000000000058208</v>
      </c>
    </row>
    <row r="95" spans="1:8" x14ac:dyDescent="0.2">
      <c r="A95" s="17" t="s">
        <v>946</v>
      </c>
      <c r="B95" s="17" t="s">
        <v>891</v>
      </c>
      <c r="C95" s="17" t="s">
        <v>1217</v>
      </c>
      <c r="D95" s="17" t="s">
        <v>950</v>
      </c>
      <c r="E95">
        <v>3.9769999999989523</v>
      </c>
      <c r="F95">
        <v>2.7989999999990687</v>
      </c>
      <c r="G95">
        <v>11.130000000004657</v>
      </c>
      <c r="H95" s="17" t="s">
        <v>1218</v>
      </c>
    </row>
    <row r="96" spans="1:8" x14ac:dyDescent="0.2">
      <c r="A96" s="17" t="s">
        <v>946</v>
      </c>
      <c r="B96" s="17" t="s">
        <v>891</v>
      </c>
      <c r="C96" s="17" t="s">
        <v>1217</v>
      </c>
      <c r="D96" s="17" t="s">
        <v>948</v>
      </c>
      <c r="E96">
        <v>12.589000000007218</v>
      </c>
      <c r="F96">
        <v>1.4989999999997963</v>
      </c>
      <c r="G96">
        <v>18.869999999995343</v>
      </c>
    </row>
    <row r="97" spans="1:8" x14ac:dyDescent="0.2">
      <c r="A97" s="17" t="s">
        <v>946</v>
      </c>
      <c r="B97" s="17" t="s">
        <v>918</v>
      </c>
      <c r="C97" s="17" t="s">
        <v>1219</v>
      </c>
      <c r="D97" s="17" t="s">
        <v>948</v>
      </c>
      <c r="E97">
        <v>13.342999999993481</v>
      </c>
      <c r="F97">
        <v>1.4989999999997963</v>
      </c>
      <c r="G97">
        <v>20</v>
      </c>
      <c r="H97" s="17" t="s">
        <v>1220</v>
      </c>
    </row>
    <row r="98" spans="1:8" x14ac:dyDescent="0.2">
      <c r="A98" s="17" t="s">
        <v>946</v>
      </c>
      <c r="B98" s="17" t="s">
        <v>918</v>
      </c>
      <c r="C98" s="17" t="s">
        <v>1221</v>
      </c>
      <c r="D98" s="17" t="s">
        <v>948</v>
      </c>
      <c r="E98">
        <v>13.342999999993481</v>
      </c>
      <c r="F98">
        <v>1.4989999999997963</v>
      </c>
      <c r="G98">
        <v>20</v>
      </c>
      <c r="H98" s="17" t="s">
        <v>1222</v>
      </c>
    </row>
    <row r="99" spans="1:8" x14ac:dyDescent="0.2">
      <c r="A99" s="17" t="s">
        <v>946</v>
      </c>
      <c r="B99" s="17" t="s">
        <v>918</v>
      </c>
      <c r="C99" s="17" t="s">
        <v>1215</v>
      </c>
      <c r="D99" s="17" t="s">
        <v>948</v>
      </c>
      <c r="E99">
        <v>10.006999999997788</v>
      </c>
      <c r="F99">
        <v>1.4989999999997963</v>
      </c>
      <c r="G99">
        <v>15</v>
      </c>
      <c r="H99" s="17" t="s">
        <v>1223</v>
      </c>
    </row>
    <row r="100" spans="1:8" x14ac:dyDescent="0.2">
      <c r="A100" s="17" t="s">
        <v>946</v>
      </c>
      <c r="B100" s="17" t="s">
        <v>832</v>
      </c>
      <c r="C100" s="17" t="s">
        <v>1224</v>
      </c>
      <c r="D100" s="17" t="s">
        <v>948</v>
      </c>
      <c r="E100">
        <v>10.948000000003958</v>
      </c>
      <c r="F100">
        <v>1.4989999999997963</v>
      </c>
      <c r="G100">
        <v>16.410000000003492</v>
      </c>
      <c r="H100" s="17" t="s">
        <v>1225</v>
      </c>
    </row>
    <row r="101" spans="1:8" x14ac:dyDescent="0.2">
      <c r="A101" s="17" t="s">
        <v>946</v>
      </c>
      <c r="B101" s="17" t="s">
        <v>832</v>
      </c>
      <c r="C101" s="17" t="s">
        <v>1224</v>
      </c>
      <c r="D101" s="17" t="s">
        <v>951</v>
      </c>
      <c r="E101">
        <v>1.238999999999578</v>
      </c>
      <c r="F101">
        <v>2.8990000000012515</v>
      </c>
      <c r="G101">
        <v>3.5900000000001455</v>
      </c>
    </row>
    <row r="102" spans="1:8" x14ac:dyDescent="0.2">
      <c r="A102" s="17" t="s">
        <v>946</v>
      </c>
      <c r="B102" s="17" t="s">
        <v>832</v>
      </c>
      <c r="C102" s="17" t="s">
        <v>1226</v>
      </c>
      <c r="D102" s="17" t="s">
        <v>951</v>
      </c>
      <c r="E102">
        <v>5.9680000000007567</v>
      </c>
      <c r="F102">
        <v>2.8990000000012515</v>
      </c>
      <c r="G102">
        <v>17.299999999988358</v>
      </c>
      <c r="H102" s="17" t="s">
        <v>1227</v>
      </c>
    </row>
    <row r="103" spans="1:8" x14ac:dyDescent="0.2">
      <c r="A103" s="17" t="s">
        <v>946</v>
      </c>
      <c r="B103" s="17" t="s">
        <v>832</v>
      </c>
      <c r="C103" s="17" t="s">
        <v>1226</v>
      </c>
      <c r="D103" s="17" t="s">
        <v>948</v>
      </c>
      <c r="E103">
        <v>8.4790000000066357</v>
      </c>
      <c r="F103">
        <v>1.4989999999997963</v>
      </c>
      <c r="G103">
        <v>12.710000000006403</v>
      </c>
    </row>
    <row r="104" spans="1:8" x14ac:dyDescent="0.2">
      <c r="A104" s="17" t="s">
        <v>946</v>
      </c>
      <c r="B104" s="17" t="s">
        <v>832</v>
      </c>
      <c r="C104" s="17" t="s">
        <v>1219</v>
      </c>
      <c r="D104" s="17" t="s">
        <v>948</v>
      </c>
      <c r="E104">
        <v>8.9199999999982538</v>
      </c>
      <c r="F104">
        <v>1.4989999999997963</v>
      </c>
      <c r="G104">
        <v>13.369999999995343</v>
      </c>
      <c r="H104" s="17" t="s">
        <v>1228</v>
      </c>
    </row>
    <row r="105" spans="1:8" x14ac:dyDescent="0.2">
      <c r="A105" s="17" t="s">
        <v>946</v>
      </c>
      <c r="B105" s="17" t="s">
        <v>832</v>
      </c>
      <c r="C105" s="17" t="s">
        <v>1210</v>
      </c>
      <c r="D105" s="17" t="s">
        <v>948</v>
      </c>
      <c r="E105">
        <v>10.293999999994412</v>
      </c>
      <c r="F105">
        <v>1.4989999999997963</v>
      </c>
      <c r="G105">
        <v>15.429999999993015</v>
      </c>
      <c r="H105" s="17" t="s">
        <v>1229</v>
      </c>
    </row>
    <row r="106" spans="1:8" x14ac:dyDescent="0.2">
      <c r="A106" s="17" t="s">
        <v>946</v>
      </c>
      <c r="B106" s="17" t="s">
        <v>832</v>
      </c>
      <c r="C106" s="17" t="s">
        <v>1230</v>
      </c>
      <c r="D106" s="17" t="s">
        <v>950</v>
      </c>
      <c r="E106">
        <v>4.3770000000004075</v>
      </c>
      <c r="F106">
        <v>2.7989999999990687</v>
      </c>
      <c r="G106">
        <v>12.25</v>
      </c>
      <c r="H106" s="17" t="s">
        <v>1231</v>
      </c>
    </row>
    <row r="107" spans="1:8" x14ac:dyDescent="0.2">
      <c r="A107" s="17" t="s">
        <v>946</v>
      </c>
      <c r="B107" s="17" t="s">
        <v>832</v>
      </c>
      <c r="C107" s="17" t="s">
        <v>1230</v>
      </c>
      <c r="D107" s="17" t="s">
        <v>948</v>
      </c>
      <c r="E107">
        <v>8.5059999999939464</v>
      </c>
      <c r="F107">
        <v>1.4989999999997963</v>
      </c>
      <c r="G107">
        <v>12.75</v>
      </c>
    </row>
    <row r="108" spans="1:8" x14ac:dyDescent="0.2">
      <c r="A108" s="17" t="s">
        <v>946</v>
      </c>
      <c r="B108" s="17" t="s">
        <v>832</v>
      </c>
      <c r="C108" s="17" t="s">
        <v>1232</v>
      </c>
      <c r="D108" s="17" t="s">
        <v>948</v>
      </c>
      <c r="E108">
        <v>9.3870000000024447</v>
      </c>
      <c r="F108">
        <v>1.4989999999997963</v>
      </c>
      <c r="G108">
        <v>14.070000000006985</v>
      </c>
      <c r="H108" s="17" t="s">
        <v>1233</v>
      </c>
    </row>
    <row r="109" spans="1:8" x14ac:dyDescent="0.2">
      <c r="A109" s="17" t="s">
        <v>946</v>
      </c>
      <c r="B109" s="17" t="s">
        <v>832</v>
      </c>
      <c r="C109" s="17" t="s">
        <v>1232</v>
      </c>
      <c r="D109" s="17" t="s">
        <v>948</v>
      </c>
      <c r="E109">
        <v>13.342999999993481</v>
      </c>
      <c r="F109">
        <v>1.4989999999997963</v>
      </c>
      <c r="G109">
        <v>20</v>
      </c>
      <c r="H109" s="17" t="s">
        <v>1234</v>
      </c>
    </row>
    <row r="110" spans="1:8" x14ac:dyDescent="0.2">
      <c r="A110" s="17" t="s">
        <v>946</v>
      </c>
      <c r="B110" s="17" t="s">
        <v>832</v>
      </c>
      <c r="C110" s="17" t="s">
        <v>1232</v>
      </c>
      <c r="D110" s="17" t="s">
        <v>1235</v>
      </c>
      <c r="E110">
        <v>1</v>
      </c>
      <c r="F110">
        <v>14.330000000001746</v>
      </c>
      <c r="G110">
        <v>14.330000000001746</v>
      </c>
    </row>
    <row r="111" spans="1:8" x14ac:dyDescent="0.2">
      <c r="A111" s="17" t="s">
        <v>946</v>
      </c>
      <c r="B111" s="17" t="s">
        <v>832</v>
      </c>
      <c r="C111" s="17" t="s">
        <v>1236</v>
      </c>
      <c r="D111" s="17" t="s">
        <v>948</v>
      </c>
      <c r="E111">
        <v>16.505000000004657</v>
      </c>
      <c r="F111">
        <v>1.4989999999997963</v>
      </c>
      <c r="G111">
        <v>24.739999999990687</v>
      </c>
      <c r="H111" s="17" t="s">
        <v>1237</v>
      </c>
    </row>
    <row r="112" spans="1:8" x14ac:dyDescent="0.2">
      <c r="A112" s="17" t="s">
        <v>946</v>
      </c>
      <c r="B112" s="17" t="s">
        <v>832</v>
      </c>
      <c r="C112" s="17" t="s">
        <v>1238</v>
      </c>
      <c r="D112" s="17" t="s">
        <v>950</v>
      </c>
      <c r="E112">
        <v>5.3600000000005821</v>
      </c>
      <c r="F112">
        <v>2.7989999999990687</v>
      </c>
      <c r="G112">
        <v>15</v>
      </c>
      <c r="H112" s="17" t="s">
        <v>1239</v>
      </c>
    </row>
    <row r="113" spans="1:8" x14ac:dyDescent="0.2">
      <c r="A113" s="17" t="s">
        <v>946</v>
      </c>
      <c r="B113" s="17" t="s">
        <v>832</v>
      </c>
      <c r="C113" s="17" t="s">
        <v>1215</v>
      </c>
      <c r="D113" s="17" t="s">
        <v>948</v>
      </c>
      <c r="E113">
        <v>10.006999999997788</v>
      </c>
      <c r="F113">
        <v>1.4989999999997963</v>
      </c>
      <c r="G113">
        <v>15</v>
      </c>
      <c r="H113" s="17" t="s">
        <v>1240</v>
      </c>
    </row>
    <row r="114" spans="1:8" x14ac:dyDescent="0.2">
      <c r="A114" s="17" t="s">
        <v>946</v>
      </c>
      <c r="B114" s="17" t="s">
        <v>832</v>
      </c>
      <c r="C114" s="17" t="s">
        <v>1217</v>
      </c>
      <c r="D114" s="17" t="s">
        <v>948</v>
      </c>
      <c r="E114">
        <v>10.006999999997788</v>
      </c>
      <c r="F114">
        <v>1.4989999999997963</v>
      </c>
      <c r="G114">
        <v>15</v>
      </c>
      <c r="H114" s="17" t="s">
        <v>1241</v>
      </c>
    </row>
    <row r="115" spans="1:8" x14ac:dyDescent="0.2">
      <c r="A115" s="17" t="s">
        <v>946</v>
      </c>
      <c r="B115" s="17" t="s">
        <v>886</v>
      </c>
      <c r="C115" s="17" t="s">
        <v>1210</v>
      </c>
      <c r="D115" s="17" t="s">
        <v>948</v>
      </c>
      <c r="E115">
        <v>15.476999999998952</v>
      </c>
      <c r="F115">
        <v>1.4989999999997963</v>
      </c>
      <c r="G115">
        <v>23.200000000011642</v>
      </c>
      <c r="H115" s="17" t="s">
        <v>1242</v>
      </c>
    </row>
    <row r="116" spans="1:8" x14ac:dyDescent="0.2">
      <c r="A116" s="17" t="s">
        <v>946</v>
      </c>
      <c r="B116" s="17" t="s">
        <v>886</v>
      </c>
      <c r="C116" s="17" t="s">
        <v>1210</v>
      </c>
      <c r="D116" s="17" t="s">
        <v>950</v>
      </c>
      <c r="E116">
        <v>9.5749999999970896</v>
      </c>
      <c r="F116">
        <v>2.7989999999990687</v>
      </c>
      <c r="G116">
        <v>26.799999999988358</v>
      </c>
    </row>
    <row r="117" spans="1:8" x14ac:dyDescent="0.2">
      <c r="A117" s="17" t="s">
        <v>946</v>
      </c>
      <c r="B117" s="17" t="s">
        <v>886</v>
      </c>
      <c r="C117" s="17" t="s">
        <v>1238</v>
      </c>
      <c r="D117" s="17" t="s">
        <v>948</v>
      </c>
      <c r="E117">
        <v>14.75</v>
      </c>
      <c r="F117">
        <v>1.4989999999997963</v>
      </c>
      <c r="G117">
        <v>22.10999999998603</v>
      </c>
      <c r="H117" s="17" t="s">
        <v>1243</v>
      </c>
    </row>
    <row r="118" spans="1:8" x14ac:dyDescent="0.2">
      <c r="A118" s="17" t="s">
        <v>946</v>
      </c>
      <c r="B118" s="17" t="s">
        <v>886</v>
      </c>
      <c r="C118" s="17" t="s">
        <v>1238</v>
      </c>
      <c r="D118" s="17" t="s">
        <v>950</v>
      </c>
      <c r="E118">
        <v>9.9649999999965075</v>
      </c>
      <c r="F118">
        <v>2.7989999999990687</v>
      </c>
      <c r="G118">
        <v>27.89000000001397</v>
      </c>
    </row>
    <row r="119" spans="1:8" x14ac:dyDescent="0.2">
      <c r="A119" s="17" t="s">
        <v>946</v>
      </c>
      <c r="B119" s="17" t="s">
        <v>849</v>
      </c>
      <c r="C119" s="17" t="s">
        <v>1244</v>
      </c>
      <c r="D119" s="17" t="s">
        <v>951</v>
      </c>
      <c r="E119">
        <v>12.073999999993248</v>
      </c>
      <c r="F119">
        <v>2.8990000000012515</v>
      </c>
      <c r="G119">
        <v>35</v>
      </c>
      <c r="H119" s="17" t="s">
        <v>1245</v>
      </c>
    </row>
    <row r="120" spans="1:8" x14ac:dyDescent="0.2">
      <c r="A120" s="17" t="s">
        <v>946</v>
      </c>
      <c r="B120" s="17" t="s">
        <v>880</v>
      </c>
      <c r="C120" s="17" t="s">
        <v>1212</v>
      </c>
      <c r="D120" s="17" t="s">
        <v>950</v>
      </c>
      <c r="E120">
        <v>7.1460000000006403</v>
      </c>
      <c r="F120">
        <v>2.7989999999990687</v>
      </c>
      <c r="G120">
        <v>20</v>
      </c>
      <c r="H120" s="17" t="s">
        <v>1246</v>
      </c>
    </row>
    <row r="121" spans="1:8" x14ac:dyDescent="0.2">
      <c r="A121" s="17" t="s">
        <v>946</v>
      </c>
      <c r="B121" s="17" t="s">
        <v>851</v>
      </c>
      <c r="C121" s="17" t="s">
        <v>1247</v>
      </c>
      <c r="D121" s="17" t="s">
        <v>950</v>
      </c>
      <c r="E121">
        <v>10.718999999997322</v>
      </c>
      <c r="F121">
        <v>2.7989999999990687</v>
      </c>
      <c r="G121">
        <v>30</v>
      </c>
      <c r="H121" s="17" t="s">
        <v>1248</v>
      </c>
    </row>
    <row r="122" spans="1:8" x14ac:dyDescent="0.2">
      <c r="A122" s="17" t="s">
        <v>946</v>
      </c>
      <c r="B122" s="17" t="s">
        <v>851</v>
      </c>
      <c r="C122" s="17" t="s">
        <v>1219</v>
      </c>
      <c r="D122" s="17" t="s">
        <v>951</v>
      </c>
      <c r="E122">
        <v>5.1750000000029104</v>
      </c>
      <c r="F122">
        <v>2.8990000000012515</v>
      </c>
      <c r="G122">
        <v>15</v>
      </c>
      <c r="H122" s="17" t="s">
        <v>1249</v>
      </c>
    </row>
    <row r="123" spans="1:8" x14ac:dyDescent="0.2">
      <c r="A123" s="17" t="s">
        <v>946</v>
      </c>
      <c r="B123" s="17" t="s">
        <v>851</v>
      </c>
      <c r="C123" s="17" t="s">
        <v>1221</v>
      </c>
      <c r="D123" s="17" t="s">
        <v>951</v>
      </c>
      <c r="E123">
        <v>6.8989999999976135</v>
      </c>
      <c r="F123">
        <v>2.8990000000012515</v>
      </c>
      <c r="G123">
        <v>20</v>
      </c>
      <c r="H123" s="17" t="s">
        <v>1250</v>
      </c>
    </row>
    <row r="124" spans="1:8" x14ac:dyDescent="0.2">
      <c r="A124" s="17" t="s">
        <v>946</v>
      </c>
      <c r="B124" s="17" t="s">
        <v>851</v>
      </c>
      <c r="C124" s="17" t="s">
        <v>1212</v>
      </c>
      <c r="D124" s="17" t="s">
        <v>950</v>
      </c>
      <c r="E124">
        <v>5.3600000000005821</v>
      </c>
      <c r="F124">
        <v>2.7989999999990687</v>
      </c>
      <c r="G124">
        <v>15</v>
      </c>
      <c r="H124" s="17" t="s">
        <v>1251</v>
      </c>
    </row>
    <row r="125" spans="1:8" x14ac:dyDescent="0.2">
      <c r="A125" s="17" t="s">
        <v>946</v>
      </c>
      <c r="B125" s="17" t="s">
        <v>851</v>
      </c>
      <c r="C125" s="17" t="s">
        <v>1238</v>
      </c>
      <c r="D125" s="17" t="s">
        <v>950</v>
      </c>
      <c r="E125">
        <v>5.3669999999983702</v>
      </c>
      <c r="F125">
        <v>2.7989999999990687</v>
      </c>
      <c r="G125">
        <v>15.020000000004075</v>
      </c>
      <c r="H125" s="17" t="s">
        <v>1252</v>
      </c>
    </row>
    <row r="126" spans="1:8" x14ac:dyDescent="0.2">
      <c r="A126" s="17" t="s">
        <v>946</v>
      </c>
      <c r="B126" s="17" t="s">
        <v>851</v>
      </c>
      <c r="C126" s="17" t="s">
        <v>1244</v>
      </c>
      <c r="D126" s="17" t="s">
        <v>951</v>
      </c>
      <c r="E126">
        <v>6.8989999999976135</v>
      </c>
      <c r="F126">
        <v>2.8990000000012515</v>
      </c>
      <c r="G126">
        <v>20</v>
      </c>
      <c r="H126" s="17" t="s">
        <v>1253</v>
      </c>
    </row>
    <row r="127" spans="1:8" x14ac:dyDescent="0.2">
      <c r="A127" s="17" t="s">
        <v>946</v>
      </c>
      <c r="B127" s="17" t="s">
        <v>843</v>
      </c>
      <c r="C127" s="17" t="s">
        <v>1224</v>
      </c>
      <c r="D127" s="17" t="s">
        <v>947</v>
      </c>
      <c r="E127">
        <v>14.293000000005122</v>
      </c>
      <c r="F127">
        <v>2.0989999999983411</v>
      </c>
      <c r="G127">
        <v>30</v>
      </c>
      <c r="H127" s="17" t="s">
        <v>1254</v>
      </c>
    </row>
    <row r="128" spans="1:8" x14ac:dyDescent="0.2">
      <c r="A128" s="17" t="s">
        <v>946</v>
      </c>
      <c r="B128" s="17" t="s">
        <v>843</v>
      </c>
      <c r="C128" s="17" t="s">
        <v>1226</v>
      </c>
      <c r="D128" s="17" t="s">
        <v>947</v>
      </c>
      <c r="E128">
        <v>14.293000000005122</v>
      </c>
      <c r="F128">
        <v>2.0989999999983411</v>
      </c>
      <c r="G128">
        <v>30</v>
      </c>
      <c r="H128" s="17" t="s">
        <v>1255</v>
      </c>
    </row>
    <row r="129" spans="1:8" x14ac:dyDescent="0.2">
      <c r="A129" s="17" t="s">
        <v>946</v>
      </c>
      <c r="B129" s="17" t="s">
        <v>843</v>
      </c>
      <c r="C129" s="17" t="s">
        <v>1219</v>
      </c>
      <c r="D129" s="17" t="s">
        <v>947</v>
      </c>
      <c r="E129">
        <v>14.302999999999884</v>
      </c>
      <c r="F129">
        <v>2.0989999999983411</v>
      </c>
      <c r="G129">
        <v>30.019999999989523</v>
      </c>
      <c r="H129" s="17" t="s">
        <v>1256</v>
      </c>
    </row>
    <row r="130" spans="1:8" x14ac:dyDescent="0.2">
      <c r="A130" s="17" t="s">
        <v>946</v>
      </c>
      <c r="B130" s="17" t="s">
        <v>843</v>
      </c>
      <c r="C130" s="17" t="s">
        <v>1210</v>
      </c>
      <c r="D130" s="17" t="s">
        <v>947</v>
      </c>
      <c r="E130">
        <v>16.674999999988358</v>
      </c>
      <c r="F130">
        <v>2.0989999999983411</v>
      </c>
      <c r="G130">
        <v>35</v>
      </c>
      <c r="H130" s="17" t="s">
        <v>1257</v>
      </c>
    </row>
    <row r="131" spans="1:8" x14ac:dyDescent="0.2">
      <c r="A131" s="17" t="s">
        <v>946</v>
      </c>
      <c r="B131" s="17" t="s">
        <v>843</v>
      </c>
      <c r="C131" s="17" t="s">
        <v>1230</v>
      </c>
      <c r="D131" s="17" t="s">
        <v>947</v>
      </c>
      <c r="E131">
        <v>16.674999999988358</v>
      </c>
      <c r="F131">
        <v>2.0989999999983411</v>
      </c>
      <c r="G131">
        <v>35</v>
      </c>
      <c r="H131" s="17" t="s">
        <v>1258</v>
      </c>
    </row>
    <row r="132" spans="1:8" x14ac:dyDescent="0.2">
      <c r="A132" s="17" t="s">
        <v>946</v>
      </c>
      <c r="B132" s="17" t="s">
        <v>843</v>
      </c>
      <c r="C132" s="17" t="s">
        <v>1238</v>
      </c>
      <c r="D132" s="17" t="s">
        <v>947</v>
      </c>
      <c r="E132">
        <v>14.293000000005122</v>
      </c>
      <c r="F132">
        <v>2.0989999999983411</v>
      </c>
      <c r="G132">
        <v>30</v>
      </c>
      <c r="H132" s="17" t="s">
        <v>1259</v>
      </c>
    </row>
    <row r="133" spans="1:8" x14ac:dyDescent="0.2">
      <c r="A133" s="17" t="s">
        <v>946</v>
      </c>
      <c r="B133" s="17" t="s">
        <v>854</v>
      </c>
      <c r="C133" s="17" t="s">
        <v>1247</v>
      </c>
      <c r="D133" s="17" t="s">
        <v>952</v>
      </c>
      <c r="E133">
        <v>30.021000000007916</v>
      </c>
      <c r="F133">
        <v>1.9989999999997963</v>
      </c>
      <c r="G133">
        <v>60.010000000009313</v>
      </c>
      <c r="H133" s="17" t="s">
        <v>1260</v>
      </c>
    </row>
    <row r="134" spans="1:8" x14ac:dyDescent="0.2">
      <c r="A134" s="17" t="s">
        <v>946</v>
      </c>
      <c r="B134" s="17" t="s">
        <v>854</v>
      </c>
      <c r="C134" s="17" t="s">
        <v>1224</v>
      </c>
      <c r="D134" s="17" t="s">
        <v>952</v>
      </c>
      <c r="E134">
        <v>30.030999999988126</v>
      </c>
      <c r="F134">
        <v>1.9989999999997963</v>
      </c>
      <c r="G134">
        <v>60.03000000002794</v>
      </c>
      <c r="H134" s="17" t="s">
        <v>1261</v>
      </c>
    </row>
    <row r="135" spans="1:8" x14ac:dyDescent="0.2">
      <c r="A135" s="17" t="s">
        <v>946</v>
      </c>
      <c r="B135" s="17" t="s">
        <v>854</v>
      </c>
      <c r="C135" s="17" t="s">
        <v>1219</v>
      </c>
      <c r="D135" s="17" t="s">
        <v>952</v>
      </c>
      <c r="E135">
        <v>30.01600000000326</v>
      </c>
      <c r="F135">
        <v>1.9989999999997963</v>
      </c>
      <c r="G135">
        <v>60</v>
      </c>
      <c r="H135" s="17" t="s">
        <v>1262</v>
      </c>
    </row>
    <row r="136" spans="1:8" x14ac:dyDescent="0.2">
      <c r="A136" s="17" t="s">
        <v>946</v>
      </c>
      <c r="B136" s="17" t="s">
        <v>854</v>
      </c>
      <c r="C136" s="17" t="s">
        <v>1210</v>
      </c>
      <c r="D136" s="17" t="s">
        <v>952</v>
      </c>
      <c r="E136">
        <v>30.01600000000326</v>
      </c>
      <c r="F136">
        <v>1.9989999999997963</v>
      </c>
      <c r="G136">
        <v>60</v>
      </c>
      <c r="H136" s="17" t="s">
        <v>1263</v>
      </c>
    </row>
    <row r="137" spans="1:8" x14ac:dyDescent="0.2">
      <c r="A137" s="17" t="s">
        <v>946</v>
      </c>
      <c r="B137" s="17" t="s">
        <v>854</v>
      </c>
      <c r="C137" s="17" t="s">
        <v>1230</v>
      </c>
      <c r="D137" s="17" t="s">
        <v>952</v>
      </c>
      <c r="E137">
        <v>30.076000000000931</v>
      </c>
      <c r="F137">
        <v>1.9989999999997963</v>
      </c>
      <c r="G137">
        <v>60.119999999995343</v>
      </c>
      <c r="H137" s="17" t="s">
        <v>1264</v>
      </c>
    </row>
    <row r="138" spans="1:8" x14ac:dyDescent="0.2">
      <c r="A138" s="17" t="s">
        <v>946</v>
      </c>
      <c r="B138" s="17" t="s">
        <v>854</v>
      </c>
      <c r="C138" s="17" t="s">
        <v>1232</v>
      </c>
      <c r="D138" s="17" t="s">
        <v>952</v>
      </c>
      <c r="E138">
        <v>30.01600000000326</v>
      </c>
      <c r="F138">
        <v>1.9989999999997963</v>
      </c>
      <c r="G138">
        <v>60</v>
      </c>
      <c r="H138" s="17" t="s">
        <v>1265</v>
      </c>
    </row>
    <row r="139" spans="1:8" x14ac:dyDescent="0.2">
      <c r="A139" s="17" t="s">
        <v>946</v>
      </c>
      <c r="B139" s="17" t="s">
        <v>854</v>
      </c>
      <c r="C139" s="17" t="s">
        <v>1212</v>
      </c>
      <c r="D139" s="17" t="s">
        <v>952</v>
      </c>
      <c r="E139">
        <v>30.026000000012573</v>
      </c>
      <c r="F139">
        <v>1.9989999999997963</v>
      </c>
      <c r="G139">
        <v>60.020000000018626</v>
      </c>
      <c r="H139" s="17" t="s">
        <v>1266</v>
      </c>
    </row>
    <row r="140" spans="1:8" x14ac:dyDescent="0.2">
      <c r="A140" s="17" t="s">
        <v>946</v>
      </c>
      <c r="B140" s="17" t="s">
        <v>854</v>
      </c>
      <c r="C140" s="17" t="s">
        <v>1238</v>
      </c>
      <c r="D140" s="17" t="s">
        <v>952</v>
      </c>
      <c r="E140">
        <v>30.021000000007916</v>
      </c>
      <c r="F140">
        <v>1.9989999999997963</v>
      </c>
      <c r="G140">
        <v>60.010000000009313</v>
      </c>
      <c r="H140" s="17" t="s">
        <v>1267</v>
      </c>
    </row>
    <row r="141" spans="1:8" x14ac:dyDescent="0.2">
      <c r="A141" s="17" t="s">
        <v>946</v>
      </c>
      <c r="B141" s="17" t="s">
        <v>854</v>
      </c>
      <c r="C141" s="17" t="s">
        <v>1215</v>
      </c>
      <c r="D141" s="17" t="s">
        <v>952</v>
      </c>
      <c r="E141">
        <v>30.026000000012573</v>
      </c>
      <c r="F141">
        <v>1.9989999999997963</v>
      </c>
      <c r="G141">
        <v>60.020000000018626</v>
      </c>
      <c r="H141" s="17" t="s">
        <v>1268</v>
      </c>
    </row>
    <row r="142" spans="1:8" x14ac:dyDescent="0.2">
      <c r="A142" s="17" t="s">
        <v>946</v>
      </c>
      <c r="B142" s="17" t="s">
        <v>854</v>
      </c>
      <c r="C142" s="17" t="s">
        <v>1244</v>
      </c>
      <c r="D142" s="17" t="s">
        <v>952</v>
      </c>
      <c r="E142">
        <v>30.046000000002095</v>
      </c>
      <c r="F142">
        <v>1.9989999999997963</v>
      </c>
      <c r="G142">
        <v>60.059999999997672</v>
      </c>
      <c r="H142" s="17" t="s">
        <v>1269</v>
      </c>
    </row>
    <row r="143" spans="1:8" x14ac:dyDescent="0.2">
      <c r="A143" s="17" t="s">
        <v>946</v>
      </c>
      <c r="B143" s="17" t="s">
        <v>834</v>
      </c>
      <c r="C143" s="17" t="s">
        <v>1224</v>
      </c>
      <c r="D143" s="17" t="s">
        <v>948</v>
      </c>
      <c r="E143">
        <v>15.323999999993248</v>
      </c>
      <c r="F143">
        <v>1.4989999999997963</v>
      </c>
      <c r="G143">
        <v>22.970000000001164</v>
      </c>
      <c r="H143" s="17" t="s">
        <v>1270</v>
      </c>
    </row>
    <row r="144" spans="1:8" x14ac:dyDescent="0.2">
      <c r="A144" s="17" t="s">
        <v>946</v>
      </c>
      <c r="B144" s="17" t="s">
        <v>834</v>
      </c>
      <c r="C144" s="17" t="s">
        <v>1224</v>
      </c>
      <c r="D144" s="17" t="s">
        <v>950</v>
      </c>
      <c r="E144">
        <v>2.5010000000002037</v>
      </c>
      <c r="F144">
        <v>2.7989999999990687</v>
      </c>
      <c r="G144">
        <v>7</v>
      </c>
    </row>
    <row r="145" spans="1:8" x14ac:dyDescent="0.2">
      <c r="A145" s="17" t="s">
        <v>946</v>
      </c>
      <c r="B145" s="17" t="s">
        <v>834</v>
      </c>
      <c r="C145" s="17" t="s">
        <v>1219</v>
      </c>
      <c r="D145" s="17" t="s">
        <v>948</v>
      </c>
      <c r="E145">
        <v>12.069000000003143</v>
      </c>
      <c r="F145">
        <v>1.4989999999997963</v>
      </c>
      <c r="G145">
        <v>18.089999999996508</v>
      </c>
      <c r="H145" s="17" t="s">
        <v>1271</v>
      </c>
    </row>
    <row r="146" spans="1:8" x14ac:dyDescent="0.2">
      <c r="A146" s="17" t="s">
        <v>946</v>
      </c>
      <c r="B146" s="17" t="s">
        <v>834</v>
      </c>
      <c r="C146" s="17" t="s">
        <v>1219</v>
      </c>
      <c r="D146" s="17" t="s">
        <v>950</v>
      </c>
      <c r="E146">
        <v>4.2560000000012224</v>
      </c>
      <c r="F146">
        <v>2.7989999999990687</v>
      </c>
      <c r="G146">
        <v>11.910000000003492</v>
      </c>
    </row>
    <row r="147" spans="1:8" x14ac:dyDescent="0.2">
      <c r="A147" s="17" t="s">
        <v>946</v>
      </c>
      <c r="B147" s="17" t="s">
        <v>834</v>
      </c>
      <c r="C147" s="17" t="s">
        <v>1221</v>
      </c>
      <c r="D147" s="17" t="s">
        <v>948</v>
      </c>
      <c r="E147">
        <v>18.820000000006985</v>
      </c>
      <c r="F147">
        <v>1.4989999999997963</v>
      </c>
      <c r="G147">
        <v>28.209999999991851</v>
      </c>
      <c r="H147" s="17" t="s">
        <v>1272</v>
      </c>
    </row>
    <row r="148" spans="1:8" x14ac:dyDescent="0.2">
      <c r="A148" s="17" t="s">
        <v>946</v>
      </c>
      <c r="B148" s="17" t="s">
        <v>834</v>
      </c>
      <c r="C148" s="17" t="s">
        <v>1212</v>
      </c>
      <c r="D148" s="17" t="s">
        <v>950</v>
      </c>
      <c r="E148">
        <v>2.2690000000002328</v>
      </c>
      <c r="F148">
        <v>2.7989999999990687</v>
      </c>
      <c r="G148">
        <v>6.3499999999985448</v>
      </c>
      <c r="H148" s="17" t="s">
        <v>1273</v>
      </c>
    </row>
    <row r="149" spans="1:8" x14ac:dyDescent="0.2">
      <c r="A149" s="17" t="s">
        <v>946</v>
      </c>
      <c r="B149" s="17" t="s">
        <v>834</v>
      </c>
      <c r="C149" s="17" t="s">
        <v>1212</v>
      </c>
      <c r="D149" s="17" t="s">
        <v>948</v>
      </c>
      <c r="E149">
        <v>15.744000000006054</v>
      </c>
      <c r="F149">
        <v>1.4989999999997963</v>
      </c>
      <c r="G149">
        <v>23.600000000005821</v>
      </c>
    </row>
    <row r="150" spans="1:8" x14ac:dyDescent="0.2">
      <c r="A150" s="17" t="s">
        <v>946</v>
      </c>
      <c r="B150" s="17" t="s">
        <v>834</v>
      </c>
      <c r="C150" s="17" t="s">
        <v>1236</v>
      </c>
      <c r="D150" s="17" t="s">
        <v>948</v>
      </c>
      <c r="E150">
        <v>12.668999999994412</v>
      </c>
      <c r="F150">
        <v>1.4989999999997963</v>
      </c>
      <c r="G150">
        <v>18.989999999990687</v>
      </c>
      <c r="H150" s="17" t="s">
        <v>1274</v>
      </c>
    </row>
    <row r="151" spans="1:8" x14ac:dyDescent="0.2">
      <c r="A151" s="17" t="s">
        <v>946</v>
      </c>
      <c r="B151" s="17" t="s">
        <v>834</v>
      </c>
      <c r="C151" s="17" t="s">
        <v>1236</v>
      </c>
      <c r="D151" s="17" t="s">
        <v>951</v>
      </c>
      <c r="E151">
        <v>3.8090000000011059</v>
      </c>
      <c r="F151">
        <v>2.8990000000012515</v>
      </c>
      <c r="G151">
        <v>11.039999999993597</v>
      </c>
    </row>
    <row r="152" spans="1:8" x14ac:dyDescent="0.2">
      <c r="A152" s="17" t="s">
        <v>946</v>
      </c>
      <c r="B152" s="17" t="s">
        <v>834</v>
      </c>
      <c r="C152" s="17" t="s">
        <v>1215</v>
      </c>
      <c r="D152" s="17" t="s">
        <v>948</v>
      </c>
      <c r="E152">
        <v>20.013999999995576</v>
      </c>
      <c r="F152">
        <v>1.4989999999997963</v>
      </c>
      <c r="G152">
        <v>30</v>
      </c>
      <c r="H152" s="17" t="s">
        <v>1275</v>
      </c>
    </row>
    <row r="153" spans="1:8" x14ac:dyDescent="0.2">
      <c r="A153" s="17" t="s">
        <v>946</v>
      </c>
      <c r="B153" s="17" t="s">
        <v>834</v>
      </c>
      <c r="C153" s="17" t="s">
        <v>1217</v>
      </c>
      <c r="D153" s="17" t="s">
        <v>948</v>
      </c>
      <c r="E153">
        <v>20.013999999995576</v>
      </c>
      <c r="F153">
        <v>1.4989999999997963</v>
      </c>
      <c r="G153">
        <v>30</v>
      </c>
      <c r="H153" s="17" t="s">
        <v>1276</v>
      </c>
    </row>
    <row r="154" spans="1:8" x14ac:dyDescent="0.2">
      <c r="A154" s="17" t="s">
        <v>946</v>
      </c>
      <c r="B154" s="17" t="s">
        <v>881</v>
      </c>
      <c r="C154" s="17" t="s">
        <v>1226</v>
      </c>
      <c r="D154" s="17" t="s">
        <v>948</v>
      </c>
      <c r="E154">
        <v>17.345000000001164</v>
      </c>
      <c r="F154">
        <v>1.4989999999997963</v>
      </c>
      <c r="G154">
        <v>26</v>
      </c>
      <c r="H154" s="17" t="s">
        <v>1277</v>
      </c>
    </row>
    <row r="155" spans="1:8" x14ac:dyDescent="0.2">
      <c r="A155" s="17" t="s">
        <v>946</v>
      </c>
      <c r="B155" s="17" t="s">
        <v>881</v>
      </c>
      <c r="C155" s="17" t="s">
        <v>1219</v>
      </c>
      <c r="D155" s="17" t="s">
        <v>948</v>
      </c>
      <c r="E155">
        <v>15.017000000007101</v>
      </c>
      <c r="F155">
        <v>1.4989999999997963</v>
      </c>
      <c r="G155">
        <v>22.510000000009313</v>
      </c>
      <c r="H155" s="17" t="s">
        <v>1278</v>
      </c>
    </row>
    <row r="156" spans="1:8" x14ac:dyDescent="0.2">
      <c r="A156" s="17" t="s">
        <v>946</v>
      </c>
      <c r="B156" s="17" t="s">
        <v>881</v>
      </c>
      <c r="C156" s="17" t="s">
        <v>1279</v>
      </c>
      <c r="D156" s="17" t="s">
        <v>948</v>
      </c>
      <c r="E156">
        <v>19.720000000001164</v>
      </c>
      <c r="F156">
        <v>1.4989999999997963</v>
      </c>
      <c r="G156">
        <v>29.559999999997672</v>
      </c>
      <c r="H156" s="17" t="s">
        <v>1280</v>
      </c>
    </row>
    <row r="157" spans="1:8" x14ac:dyDescent="0.2">
      <c r="A157" s="17" t="s">
        <v>946</v>
      </c>
      <c r="B157" s="17" t="s">
        <v>881</v>
      </c>
      <c r="C157" s="17" t="s">
        <v>1221</v>
      </c>
      <c r="D157" s="17" t="s">
        <v>948</v>
      </c>
      <c r="E157">
        <v>12.375</v>
      </c>
      <c r="F157">
        <v>1.4989999999997963</v>
      </c>
      <c r="G157">
        <v>18.549999999988358</v>
      </c>
      <c r="H157" s="17" t="s">
        <v>1281</v>
      </c>
    </row>
    <row r="158" spans="1:8" x14ac:dyDescent="0.2">
      <c r="A158" s="17" t="s">
        <v>946</v>
      </c>
      <c r="B158" s="17" t="s">
        <v>881</v>
      </c>
      <c r="C158" s="17" t="s">
        <v>1232</v>
      </c>
      <c r="D158" s="17" t="s">
        <v>948</v>
      </c>
      <c r="E158">
        <v>13.096000000005006</v>
      </c>
      <c r="F158">
        <v>1.4989999999997963</v>
      </c>
      <c r="G158">
        <v>19.630000000004657</v>
      </c>
      <c r="H158" s="17" t="s">
        <v>1282</v>
      </c>
    </row>
    <row r="159" spans="1:8" x14ac:dyDescent="0.2">
      <c r="A159" s="17" t="s">
        <v>946</v>
      </c>
      <c r="B159" s="17" t="s">
        <v>881</v>
      </c>
      <c r="C159" s="17" t="s">
        <v>1212</v>
      </c>
      <c r="D159" s="17" t="s">
        <v>948</v>
      </c>
      <c r="E159">
        <v>16.725000000005821</v>
      </c>
      <c r="F159">
        <v>1.4989999999997963</v>
      </c>
      <c r="G159">
        <v>25.070000000006985</v>
      </c>
      <c r="H159" s="17" t="s">
        <v>1283</v>
      </c>
    </row>
    <row r="160" spans="1:8" x14ac:dyDescent="0.2">
      <c r="A160" s="17" t="s">
        <v>946</v>
      </c>
      <c r="B160" s="17" t="s">
        <v>881</v>
      </c>
      <c r="C160" s="17" t="s">
        <v>1244</v>
      </c>
      <c r="D160" s="17" t="s">
        <v>948</v>
      </c>
      <c r="E160">
        <v>19.426999999996042</v>
      </c>
      <c r="F160">
        <v>1.4989999999997963</v>
      </c>
      <c r="G160">
        <v>29.119999999995343</v>
      </c>
      <c r="H160" s="17" t="s">
        <v>1284</v>
      </c>
    </row>
    <row r="161" spans="1:8" x14ac:dyDescent="0.2">
      <c r="A161" s="17" t="s">
        <v>946</v>
      </c>
      <c r="B161" s="17" t="s">
        <v>882</v>
      </c>
      <c r="C161" s="17" t="s">
        <v>1236</v>
      </c>
      <c r="D161" s="17" t="s">
        <v>948</v>
      </c>
      <c r="E161">
        <v>16.304999999993015</v>
      </c>
      <c r="F161">
        <v>1.4989999999997963</v>
      </c>
      <c r="G161">
        <v>24.440000000002328</v>
      </c>
      <c r="H161" s="17" t="s">
        <v>1285</v>
      </c>
    </row>
    <row r="162" spans="1:8" x14ac:dyDescent="0.2">
      <c r="A162" s="17" t="s">
        <v>946</v>
      </c>
      <c r="B162" s="17" t="s">
        <v>882</v>
      </c>
      <c r="C162" s="17" t="s">
        <v>1215</v>
      </c>
      <c r="D162" s="17" t="s">
        <v>948</v>
      </c>
      <c r="E162">
        <v>16.084999999991851</v>
      </c>
      <c r="F162">
        <v>1.4989999999997963</v>
      </c>
      <c r="G162">
        <v>24.10999999998603</v>
      </c>
      <c r="H162" s="17" t="s">
        <v>1286</v>
      </c>
    </row>
    <row r="163" spans="1:8" x14ac:dyDescent="0.2">
      <c r="A163" s="17" t="s">
        <v>946</v>
      </c>
      <c r="B163" s="17" t="s">
        <v>901</v>
      </c>
      <c r="C163" s="17" t="s">
        <v>1247</v>
      </c>
      <c r="D163" s="17" t="s">
        <v>948</v>
      </c>
      <c r="E163">
        <v>12.769000000000233</v>
      </c>
      <c r="F163">
        <v>1.4989999999997963</v>
      </c>
      <c r="G163">
        <v>19.14000000001397</v>
      </c>
      <c r="H163" s="17" t="s">
        <v>1287</v>
      </c>
    </row>
    <row r="164" spans="1:8" x14ac:dyDescent="0.2">
      <c r="A164" s="17" t="s">
        <v>946</v>
      </c>
      <c r="B164" s="17" t="s">
        <v>926</v>
      </c>
      <c r="C164" s="17" t="s">
        <v>1226</v>
      </c>
      <c r="D164" s="17" t="s">
        <v>949</v>
      </c>
      <c r="E164">
        <v>1</v>
      </c>
      <c r="F164">
        <v>10.820000000006985</v>
      </c>
      <c r="G164">
        <v>10.820000000006985</v>
      </c>
      <c r="H164" s="17" t="s">
        <v>1288</v>
      </c>
    </row>
    <row r="165" spans="1:8" x14ac:dyDescent="0.2">
      <c r="A165" s="17" t="s">
        <v>946</v>
      </c>
      <c r="B165" s="17" t="s">
        <v>926</v>
      </c>
      <c r="C165" s="17" t="s">
        <v>1226</v>
      </c>
      <c r="D165" s="17" t="s">
        <v>948</v>
      </c>
      <c r="E165">
        <v>9.4600000000064028</v>
      </c>
      <c r="F165">
        <v>1.4989999999997963</v>
      </c>
      <c r="G165">
        <v>14.179999999993015</v>
      </c>
    </row>
    <row r="166" spans="1:8" x14ac:dyDescent="0.2">
      <c r="A166" s="17" t="s">
        <v>946</v>
      </c>
      <c r="B166" s="17" t="s">
        <v>926</v>
      </c>
      <c r="C166" s="17" t="s">
        <v>1219</v>
      </c>
      <c r="D166" s="17" t="s">
        <v>948</v>
      </c>
      <c r="E166">
        <v>13.342999999993481</v>
      </c>
      <c r="F166">
        <v>1.4989999999997963</v>
      </c>
      <c r="G166">
        <v>20</v>
      </c>
      <c r="H166" s="17" t="s">
        <v>1289</v>
      </c>
    </row>
    <row r="167" spans="1:8" x14ac:dyDescent="0.2">
      <c r="A167" s="17" t="s">
        <v>946</v>
      </c>
      <c r="B167" s="17" t="s">
        <v>926</v>
      </c>
      <c r="C167" s="17" t="s">
        <v>1215</v>
      </c>
      <c r="D167" s="17" t="s">
        <v>948</v>
      </c>
      <c r="E167">
        <v>13.369000000006054</v>
      </c>
      <c r="F167">
        <v>1.4989999999997963</v>
      </c>
      <c r="G167">
        <v>20.040000000008149</v>
      </c>
      <c r="H167" s="17" t="s">
        <v>1290</v>
      </c>
    </row>
    <row r="168" spans="1:8" x14ac:dyDescent="0.2">
      <c r="A168" s="17" t="s">
        <v>946</v>
      </c>
      <c r="B168" s="17" t="s">
        <v>926</v>
      </c>
      <c r="C168" s="17" t="s">
        <v>1244</v>
      </c>
      <c r="D168" s="17" t="s">
        <v>948</v>
      </c>
      <c r="E168">
        <v>13.342999999993481</v>
      </c>
      <c r="F168">
        <v>1.4989999999997963</v>
      </c>
      <c r="G168">
        <v>20</v>
      </c>
      <c r="H168" s="17" t="s">
        <v>1291</v>
      </c>
    </row>
    <row r="169" spans="1:8" x14ac:dyDescent="0.2">
      <c r="A169" s="17" t="s">
        <v>946</v>
      </c>
      <c r="B169" s="17" t="s">
        <v>868</v>
      </c>
      <c r="C169" s="17" t="s">
        <v>1247</v>
      </c>
      <c r="D169" s="17" t="s">
        <v>950</v>
      </c>
      <c r="E169">
        <v>2.5010000000002037</v>
      </c>
      <c r="F169">
        <v>2.7989999999990687</v>
      </c>
      <c r="G169">
        <v>7</v>
      </c>
      <c r="H169" s="17" t="s">
        <v>1292</v>
      </c>
    </row>
    <row r="170" spans="1:8" x14ac:dyDescent="0.2">
      <c r="A170" s="17" t="s">
        <v>946</v>
      </c>
      <c r="B170" s="17" t="s">
        <v>868</v>
      </c>
      <c r="C170" s="17" t="s">
        <v>1224</v>
      </c>
      <c r="D170" s="17" t="s">
        <v>950</v>
      </c>
      <c r="E170">
        <v>2.5010000000002037</v>
      </c>
      <c r="F170">
        <v>2.7989999999990687</v>
      </c>
      <c r="G170">
        <v>7</v>
      </c>
      <c r="H170" s="17" t="s">
        <v>1293</v>
      </c>
    </row>
    <row r="171" spans="1:8" x14ac:dyDescent="0.2">
      <c r="A171" s="17" t="s">
        <v>946</v>
      </c>
      <c r="B171" s="17" t="s">
        <v>868</v>
      </c>
      <c r="C171" s="17" t="s">
        <v>1226</v>
      </c>
      <c r="D171" s="17" t="s">
        <v>950</v>
      </c>
      <c r="E171">
        <v>2.5010000000002037</v>
      </c>
      <c r="F171">
        <v>2.7989999999990687</v>
      </c>
      <c r="G171">
        <v>7</v>
      </c>
      <c r="H171" s="17" t="s">
        <v>1294</v>
      </c>
    </row>
    <row r="172" spans="1:8" x14ac:dyDescent="0.2">
      <c r="A172" s="17" t="s">
        <v>946</v>
      </c>
      <c r="B172" s="17" t="s">
        <v>868</v>
      </c>
      <c r="C172" s="17" t="s">
        <v>1219</v>
      </c>
      <c r="D172" s="17" t="s">
        <v>950</v>
      </c>
      <c r="E172">
        <v>2.5010000000002037</v>
      </c>
      <c r="F172">
        <v>2.7989999999990687</v>
      </c>
      <c r="G172">
        <v>7</v>
      </c>
      <c r="H172" s="17" t="s">
        <v>1295</v>
      </c>
    </row>
    <row r="173" spans="1:8" x14ac:dyDescent="0.2">
      <c r="A173" s="17" t="s">
        <v>946</v>
      </c>
      <c r="B173" s="17" t="s">
        <v>868</v>
      </c>
      <c r="C173" s="17" t="s">
        <v>1210</v>
      </c>
      <c r="D173" s="17" t="s">
        <v>950</v>
      </c>
      <c r="E173">
        <v>2.5010000000002037</v>
      </c>
      <c r="F173">
        <v>2.7989999999990687</v>
      </c>
      <c r="G173">
        <v>7</v>
      </c>
      <c r="H173" s="17" t="s">
        <v>1296</v>
      </c>
    </row>
    <row r="174" spans="1:8" x14ac:dyDescent="0.2">
      <c r="A174" s="17" t="s">
        <v>946</v>
      </c>
      <c r="B174" s="17" t="s">
        <v>868</v>
      </c>
      <c r="C174" s="17" t="s">
        <v>1244</v>
      </c>
      <c r="D174" s="17" t="s">
        <v>951</v>
      </c>
      <c r="E174">
        <v>2.4150000000008731</v>
      </c>
      <c r="F174">
        <v>2.8990000000012515</v>
      </c>
      <c r="G174">
        <v>7</v>
      </c>
      <c r="H174" s="17" t="s">
        <v>1297</v>
      </c>
    </row>
    <row r="175" spans="1:8" x14ac:dyDescent="0.2">
      <c r="A175" s="17" t="s">
        <v>946</v>
      </c>
      <c r="B175" s="17" t="s">
        <v>870</v>
      </c>
      <c r="C175" s="17" t="s">
        <v>1226</v>
      </c>
      <c r="D175" s="17" t="s">
        <v>950</v>
      </c>
      <c r="E175">
        <v>24.937999999994645</v>
      </c>
      <c r="F175">
        <v>2.7989999999990687</v>
      </c>
      <c r="G175">
        <v>69.800000000046566</v>
      </c>
      <c r="H175" s="17" t="s">
        <v>1298</v>
      </c>
    </row>
    <row r="176" spans="1:8" x14ac:dyDescent="0.2">
      <c r="A176" s="17" t="s">
        <v>946</v>
      </c>
      <c r="B176" s="17" t="s">
        <v>870</v>
      </c>
      <c r="C176" s="17" t="s">
        <v>1210</v>
      </c>
      <c r="D176" s="17" t="s">
        <v>950</v>
      </c>
      <c r="E176">
        <v>28.739000000001397</v>
      </c>
      <c r="F176">
        <v>2.7989999999990687</v>
      </c>
      <c r="G176">
        <v>80.439999999944121</v>
      </c>
      <c r="H176" s="17" t="s">
        <v>1299</v>
      </c>
    </row>
    <row r="177" spans="1:8" x14ac:dyDescent="0.2">
      <c r="A177" s="17" t="s">
        <v>946</v>
      </c>
      <c r="B177" s="17" t="s">
        <v>870</v>
      </c>
      <c r="C177" s="17" t="s">
        <v>1212</v>
      </c>
      <c r="D177" s="17" t="s">
        <v>1300</v>
      </c>
      <c r="E177">
        <v>1</v>
      </c>
      <c r="F177">
        <v>13.440000000002328</v>
      </c>
      <c r="G177">
        <v>13.440000000002328</v>
      </c>
      <c r="H177" s="17" t="s">
        <v>1301</v>
      </c>
    </row>
    <row r="178" spans="1:8" x14ac:dyDescent="0.2">
      <c r="A178" s="17" t="s">
        <v>946</v>
      </c>
      <c r="B178" s="17" t="s">
        <v>870</v>
      </c>
      <c r="C178" s="17" t="s">
        <v>1212</v>
      </c>
      <c r="D178" s="17" t="s">
        <v>951</v>
      </c>
      <c r="E178">
        <v>35.902999999991152</v>
      </c>
      <c r="F178">
        <v>2.8990000000012515</v>
      </c>
      <c r="G178">
        <v>104.07999999995809</v>
      </c>
    </row>
    <row r="179" spans="1:8" x14ac:dyDescent="0.2">
      <c r="A179" s="17" t="s">
        <v>946</v>
      </c>
      <c r="B179" s="17" t="s">
        <v>870</v>
      </c>
      <c r="C179" s="17" t="s">
        <v>1236</v>
      </c>
      <c r="D179" s="17" t="s">
        <v>951</v>
      </c>
      <c r="E179">
        <v>34.822999999974854</v>
      </c>
      <c r="F179">
        <v>2.8990000000012515</v>
      </c>
      <c r="G179">
        <v>100.94999999995343</v>
      </c>
      <c r="H179" s="17" t="s">
        <v>1302</v>
      </c>
    </row>
    <row r="180" spans="1:8" x14ac:dyDescent="0.2">
      <c r="A180" s="17" t="s">
        <v>946</v>
      </c>
      <c r="B180" s="17" t="s">
        <v>937</v>
      </c>
      <c r="C180" s="17" t="s">
        <v>1247</v>
      </c>
      <c r="D180" s="17" t="s">
        <v>951</v>
      </c>
      <c r="E180">
        <v>5.1750000000029104</v>
      </c>
      <c r="F180">
        <v>2.8990000000012515</v>
      </c>
      <c r="G180">
        <v>15</v>
      </c>
      <c r="H180" s="17" t="s">
        <v>1303</v>
      </c>
    </row>
    <row r="181" spans="1:8" x14ac:dyDescent="0.2">
      <c r="A181" s="17" t="s">
        <v>946</v>
      </c>
      <c r="B181" s="17" t="s">
        <v>937</v>
      </c>
      <c r="C181" s="17" t="s">
        <v>1224</v>
      </c>
      <c r="D181" s="17" t="s">
        <v>951</v>
      </c>
      <c r="E181">
        <v>6.8989999999976135</v>
      </c>
      <c r="F181">
        <v>2.8990000000012515</v>
      </c>
      <c r="G181">
        <v>20</v>
      </c>
      <c r="H181" s="17" t="s">
        <v>1304</v>
      </c>
    </row>
    <row r="182" spans="1:8" x14ac:dyDescent="0.2">
      <c r="A182" s="17" t="s">
        <v>946</v>
      </c>
      <c r="B182" s="17" t="s">
        <v>937</v>
      </c>
      <c r="C182" s="17" t="s">
        <v>1226</v>
      </c>
      <c r="D182" s="17" t="s">
        <v>951</v>
      </c>
      <c r="E182">
        <v>6.8989999999976135</v>
      </c>
      <c r="F182">
        <v>2.8990000000012515</v>
      </c>
      <c r="G182">
        <v>20</v>
      </c>
      <c r="H182" s="17" t="s">
        <v>1305</v>
      </c>
    </row>
    <row r="183" spans="1:8" x14ac:dyDescent="0.2">
      <c r="A183" s="17" t="s">
        <v>946</v>
      </c>
      <c r="B183" s="17" t="s">
        <v>937</v>
      </c>
      <c r="C183" s="17" t="s">
        <v>1219</v>
      </c>
      <c r="D183" s="17" t="s">
        <v>951</v>
      </c>
      <c r="E183">
        <v>6.8989999999976135</v>
      </c>
      <c r="F183">
        <v>2.8990000000012515</v>
      </c>
      <c r="G183">
        <v>20</v>
      </c>
      <c r="H183" s="17" t="s">
        <v>1306</v>
      </c>
    </row>
    <row r="184" spans="1:8" x14ac:dyDescent="0.2">
      <c r="A184" s="17" t="s">
        <v>946</v>
      </c>
      <c r="B184" s="17" t="s">
        <v>937</v>
      </c>
      <c r="C184" s="17" t="s">
        <v>1210</v>
      </c>
      <c r="D184" s="17" t="s">
        <v>951</v>
      </c>
      <c r="E184">
        <v>5.1750000000029104</v>
      </c>
      <c r="F184">
        <v>2.8990000000012515</v>
      </c>
      <c r="G184">
        <v>15</v>
      </c>
      <c r="H184" s="17" t="s">
        <v>1307</v>
      </c>
    </row>
    <row r="185" spans="1:8" x14ac:dyDescent="0.2">
      <c r="A185" s="17" t="s">
        <v>946</v>
      </c>
      <c r="B185" s="17" t="s">
        <v>937</v>
      </c>
      <c r="C185" s="17" t="s">
        <v>1221</v>
      </c>
      <c r="D185" s="17" t="s">
        <v>951</v>
      </c>
      <c r="E185">
        <v>5.1750000000029104</v>
      </c>
      <c r="F185">
        <v>2.8990000000012515</v>
      </c>
      <c r="G185">
        <v>15</v>
      </c>
      <c r="H185" s="17" t="s">
        <v>1308</v>
      </c>
    </row>
    <row r="186" spans="1:8" x14ac:dyDescent="0.2">
      <c r="A186" s="17" t="s">
        <v>946</v>
      </c>
      <c r="B186" s="17" t="s">
        <v>937</v>
      </c>
      <c r="C186" s="17" t="s">
        <v>1232</v>
      </c>
      <c r="D186" s="17" t="s">
        <v>951</v>
      </c>
      <c r="E186">
        <v>5.1750000000029104</v>
      </c>
      <c r="F186">
        <v>2.8990000000012515</v>
      </c>
      <c r="G186">
        <v>15</v>
      </c>
      <c r="H186" s="17" t="s">
        <v>1309</v>
      </c>
    </row>
    <row r="187" spans="1:8" x14ac:dyDescent="0.2">
      <c r="A187" s="17" t="s">
        <v>946</v>
      </c>
      <c r="B187" s="17" t="s">
        <v>937</v>
      </c>
      <c r="C187" s="17" t="s">
        <v>1212</v>
      </c>
      <c r="D187" s="17" t="s">
        <v>951</v>
      </c>
      <c r="E187">
        <v>5.1750000000029104</v>
      </c>
      <c r="F187">
        <v>2.8990000000012515</v>
      </c>
      <c r="G187">
        <v>15</v>
      </c>
      <c r="H187" s="17" t="s">
        <v>1310</v>
      </c>
    </row>
    <row r="188" spans="1:8" x14ac:dyDescent="0.2">
      <c r="A188" s="17" t="s">
        <v>946</v>
      </c>
      <c r="B188" s="17" t="s">
        <v>937</v>
      </c>
      <c r="C188" s="17" t="s">
        <v>1236</v>
      </c>
      <c r="D188" s="17" t="s">
        <v>951</v>
      </c>
      <c r="E188">
        <v>5.1750000000029104</v>
      </c>
      <c r="F188">
        <v>2.8990000000012515</v>
      </c>
      <c r="G188">
        <v>15</v>
      </c>
      <c r="H188" s="17" t="s">
        <v>1311</v>
      </c>
    </row>
    <row r="189" spans="1:8" x14ac:dyDescent="0.2">
      <c r="A189" s="17" t="s">
        <v>946</v>
      </c>
      <c r="B189" s="17" t="s">
        <v>937</v>
      </c>
      <c r="C189" s="17" t="s">
        <v>1238</v>
      </c>
      <c r="D189" s="17" t="s">
        <v>951</v>
      </c>
      <c r="E189">
        <v>5.1750000000029104</v>
      </c>
      <c r="F189">
        <v>2.8990000000012515</v>
      </c>
      <c r="G189">
        <v>15</v>
      </c>
      <c r="H189" s="17" t="s">
        <v>1312</v>
      </c>
    </row>
    <row r="190" spans="1:8" x14ac:dyDescent="0.2">
      <c r="A190" s="17" t="s">
        <v>946</v>
      </c>
      <c r="B190" s="17" t="s">
        <v>937</v>
      </c>
      <c r="C190" s="17" t="s">
        <v>1244</v>
      </c>
      <c r="D190" s="17" t="s">
        <v>951</v>
      </c>
      <c r="E190">
        <v>5.1750000000029104</v>
      </c>
      <c r="F190">
        <v>2.8990000000012515</v>
      </c>
      <c r="G190">
        <v>15</v>
      </c>
      <c r="H190" s="17" t="s">
        <v>1313</v>
      </c>
    </row>
    <row r="191" spans="1:8" x14ac:dyDescent="0.2">
      <c r="A191" s="17" t="s">
        <v>946</v>
      </c>
      <c r="B191" s="17" t="s">
        <v>878</v>
      </c>
      <c r="C191" s="17" t="s">
        <v>1247</v>
      </c>
      <c r="D191" s="17" t="s">
        <v>947</v>
      </c>
      <c r="E191">
        <v>14.293000000005122</v>
      </c>
      <c r="F191">
        <v>2.0989999999983411</v>
      </c>
      <c r="G191">
        <v>30</v>
      </c>
      <c r="H191" s="17" t="s">
        <v>1314</v>
      </c>
    </row>
    <row r="192" spans="1:8" x14ac:dyDescent="0.2">
      <c r="A192" s="17" t="s">
        <v>946</v>
      </c>
      <c r="B192" s="17" t="s">
        <v>878</v>
      </c>
      <c r="C192" s="17" t="s">
        <v>1219</v>
      </c>
      <c r="D192" s="17" t="s">
        <v>947</v>
      </c>
      <c r="E192">
        <v>14.293000000005122</v>
      </c>
      <c r="F192">
        <v>2.0989999999983411</v>
      </c>
      <c r="G192">
        <v>30</v>
      </c>
      <c r="H192" s="17" t="s">
        <v>1315</v>
      </c>
    </row>
    <row r="193" spans="1:8" x14ac:dyDescent="0.2">
      <c r="A193" s="17" t="s">
        <v>946</v>
      </c>
      <c r="B193" s="17" t="s">
        <v>878</v>
      </c>
      <c r="C193" s="17" t="s">
        <v>1219</v>
      </c>
      <c r="D193" s="17" t="s">
        <v>950</v>
      </c>
      <c r="E193">
        <v>7.1460000000006403</v>
      </c>
      <c r="F193">
        <v>2.7989999999990687</v>
      </c>
      <c r="G193">
        <v>20</v>
      </c>
    </row>
    <row r="194" spans="1:8" x14ac:dyDescent="0.2">
      <c r="A194" s="17" t="s">
        <v>946</v>
      </c>
      <c r="B194" s="17" t="s">
        <v>878</v>
      </c>
      <c r="C194" s="17" t="s">
        <v>1210</v>
      </c>
      <c r="D194" s="17" t="s">
        <v>947</v>
      </c>
      <c r="E194">
        <v>14.293000000005122</v>
      </c>
      <c r="F194">
        <v>2.0989999999983411</v>
      </c>
      <c r="G194">
        <v>30</v>
      </c>
      <c r="H194" s="17" t="s">
        <v>1316</v>
      </c>
    </row>
    <row r="195" spans="1:8" x14ac:dyDescent="0.2">
      <c r="A195" s="17" t="s">
        <v>946</v>
      </c>
      <c r="B195" s="17" t="s">
        <v>878</v>
      </c>
      <c r="C195" s="17" t="s">
        <v>1230</v>
      </c>
      <c r="D195" s="17" t="s">
        <v>950</v>
      </c>
      <c r="E195">
        <v>7.1460000000006403</v>
      </c>
      <c r="F195">
        <v>2.7989999999990687</v>
      </c>
      <c r="G195">
        <v>20</v>
      </c>
      <c r="H195" s="17" t="s">
        <v>1317</v>
      </c>
    </row>
    <row r="196" spans="1:8" x14ac:dyDescent="0.2">
      <c r="A196" s="17" t="s">
        <v>946</v>
      </c>
      <c r="B196" s="17" t="s">
        <v>878</v>
      </c>
      <c r="C196" s="17" t="s">
        <v>1230</v>
      </c>
      <c r="D196" s="17" t="s">
        <v>947</v>
      </c>
      <c r="E196">
        <v>14.293000000005122</v>
      </c>
      <c r="F196">
        <v>2.0989999999983411</v>
      </c>
      <c r="G196">
        <v>30</v>
      </c>
    </row>
    <row r="197" spans="1:8" x14ac:dyDescent="0.2">
      <c r="A197" s="17" t="s">
        <v>946</v>
      </c>
      <c r="B197" s="17" t="s">
        <v>878</v>
      </c>
      <c r="C197" s="17" t="s">
        <v>1232</v>
      </c>
      <c r="D197" s="17" t="s">
        <v>947</v>
      </c>
      <c r="E197">
        <v>14.293000000005122</v>
      </c>
      <c r="F197">
        <v>2.0989999999983411</v>
      </c>
      <c r="G197">
        <v>30</v>
      </c>
      <c r="H197" s="17" t="s">
        <v>1318</v>
      </c>
    </row>
    <row r="198" spans="1:8" x14ac:dyDescent="0.2">
      <c r="A198" s="17" t="s">
        <v>946</v>
      </c>
      <c r="B198" s="17" t="s">
        <v>878</v>
      </c>
      <c r="C198" s="17" t="s">
        <v>1212</v>
      </c>
      <c r="D198" s="17" t="s">
        <v>947</v>
      </c>
      <c r="E198">
        <v>14.302999999999884</v>
      </c>
      <c r="F198">
        <v>2.0989999999983411</v>
      </c>
      <c r="G198">
        <v>30.019999999989523</v>
      </c>
      <c r="H198" s="17" t="s">
        <v>1319</v>
      </c>
    </row>
    <row r="199" spans="1:8" x14ac:dyDescent="0.2">
      <c r="A199" s="17" t="s">
        <v>946</v>
      </c>
      <c r="B199" s="17" t="s">
        <v>878</v>
      </c>
      <c r="C199" s="17" t="s">
        <v>1236</v>
      </c>
      <c r="D199" s="17" t="s">
        <v>947</v>
      </c>
      <c r="E199">
        <v>9.5289999999949941</v>
      </c>
      <c r="F199">
        <v>2.0989999999983411</v>
      </c>
      <c r="G199">
        <v>20</v>
      </c>
      <c r="H199" s="17" t="s">
        <v>1320</v>
      </c>
    </row>
    <row r="200" spans="1:8" x14ac:dyDescent="0.2">
      <c r="A200" s="17" t="s">
        <v>946</v>
      </c>
      <c r="B200" s="17" t="s">
        <v>878</v>
      </c>
      <c r="C200" s="17" t="s">
        <v>1236</v>
      </c>
      <c r="D200" s="17" t="s">
        <v>947</v>
      </c>
      <c r="E200">
        <v>4.7649999999994179</v>
      </c>
      <c r="F200">
        <v>2.0989999999983411</v>
      </c>
      <c r="G200">
        <v>10</v>
      </c>
      <c r="H200" s="17" t="s">
        <v>1321</v>
      </c>
    </row>
    <row r="201" spans="1:8" x14ac:dyDescent="0.2">
      <c r="A201" s="17" t="s">
        <v>946</v>
      </c>
      <c r="B201" s="17" t="s">
        <v>878</v>
      </c>
      <c r="C201" s="17" t="s">
        <v>1238</v>
      </c>
      <c r="D201" s="17" t="s">
        <v>947</v>
      </c>
      <c r="E201">
        <v>9.5289999999949941</v>
      </c>
      <c r="F201">
        <v>2.0989999999983411</v>
      </c>
      <c r="G201">
        <v>20</v>
      </c>
      <c r="H201" s="17" t="s">
        <v>1322</v>
      </c>
    </row>
    <row r="202" spans="1:8" x14ac:dyDescent="0.2">
      <c r="A202" s="17" t="s">
        <v>946</v>
      </c>
      <c r="B202" s="17" t="s">
        <v>878</v>
      </c>
      <c r="C202" s="17" t="s">
        <v>1215</v>
      </c>
      <c r="D202" s="17" t="s">
        <v>947</v>
      </c>
      <c r="E202">
        <v>23.820999999996275</v>
      </c>
      <c r="F202">
        <v>2.0989999999983411</v>
      </c>
      <c r="G202">
        <v>50</v>
      </c>
      <c r="H202" s="17" t="s">
        <v>1323</v>
      </c>
    </row>
    <row r="203" spans="1:8" x14ac:dyDescent="0.2">
      <c r="A203" s="17" t="s">
        <v>946</v>
      </c>
      <c r="B203" s="17" t="s">
        <v>928</v>
      </c>
      <c r="C203" s="17" t="s">
        <v>1230</v>
      </c>
      <c r="D203" s="17" t="s">
        <v>948</v>
      </c>
      <c r="E203">
        <v>13.342000000004191</v>
      </c>
      <c r="F203">
        <v>1.4989999999997963</v>
      </c>
      <c r="G203">
        <v>20</v>
      </c>
      <c r="H203" s="17" t="s">
        <v>1324</v>
      </c>
    </row>
    <row r="204" spans="1:8" x14ac:dyDescent="0.2">
      <c r="A204" s="17"/>
      <c r="B204" s="17"/>
      <c r="C204" s="17"/>
      <c r="D204" s="17"/>
    </row>
    <row r="205" spans="1:8" x14ac:dyDescent="0.2">
      <c r="A205" s="31" t="s">
        <v>1146</v>
      </c>
      <c r="B205" s="17"/>
      <c r="C205" s="17"/>
      <c r="D205" s="17"/>
      <c r="H205" s="17"/>
    </row>
    <row r="206" spans="1:8" x14ac:dyDescent="0.2">
      <c r="A206" s="16" t="s">
        <v>939</v>
      </c>
      <c r="B206" s="16" t="s">
        <v>827</v>
      </c>
      <c r="C206" s="16" t="s">
        <v>940</v>
      </c>
      <c r="D206" s="16" t="s">
        <v>941</v>
      </c>
      <c r="E206" s="16" t="s">
        <v>942</v>
      </c>
      <c r="F206" s="16" t="s">
        <v>943</v>
      </c>
      <c r="G206" s="16" t="s">
        <v>944</v>
      </c>
      <c r="H206" s="16" t="s">
        <v>945</v>
      </c>
    </row>
    <row r="207" spans="1:8" x14ac:dyDescent="0.2">
      <c r="A207" s="17" t="s">
        <v>946</v>
      </c>
      <c r="B207" s="17" t="s">
        <v>839</v>
      </c>
      <c r="C207" s="17" t="s">
        <v>1224</v>
      </c>
      <c r="D207" s="17" t="s">
        <v>948</v>
      </c>
      <c r="E207">
        <v>14.400999999998021</v>
      </c>
      <c r="F207">
        <v>1.558999999999287</v>
      </c>
      <c r="G207">
        <v>22.450000000011642</v>
      </c>
      <c r="H207" s="17" t="s">
        <v>1325</v>
      </c>
    </row>
    <row r="208" spans="1:8" x14ac:dyDescent="0.2">
      <c r="A208" s="17" t="s">
        <v>946</v>
      </c>
      <c r="B208" s="17" t="s">
        <v>839</v>
      </c>
      <c r="C208" s="17" t="s">
        <v>1224</v>
      </c>
      <c r="D208" s="17" t="s">
        <v>948</v>
      </c>
      <c r="E208">
        <v>12.880999999993946</v>
      </c>
      <c r="F208">
        <v>1.558999999999287</v>
      </c>
      <c r="G208">
        <v>20.079999999987194</v>
      </c>
      <c r="H208" s="17" t="s">
        <v>1326</v>
      </c>
    </row>
    <row r="209" spans="1:8" x14ac:dyDescent="0.2">
      <c r="A209" s="17" t="s">
        <v>946</v>
      </c>
      <c r="B209" s="17" t="s">
        <v>839</v>
      </c>
      <c r="C209" s="17" t="s">
        <v>1219</v>
      </c>
      <c r="D209" s="17" t="s">
        <v>950</v>
      </c>
      <c r="E209">
        <v>1.4400000000005093</v>
      </c>
      <c r="F209">
        <v>2.7989999999990687</v>
      </c>
      <c r="G209">
        <v>4.0299999999988358</v>
      </c>
      <c r="H209" s="17" t="s">
        <v>1327</v>
      </c>
    </row>
    <row r="210" spans="1:8" x14ac:dyDescent="0.2">
      <c r="A210" s="17" t="s">
        <v>946</v>
      </c>
      <c r="B210" s="17" t="s">
        <v>839</v>
      </c>
      <c r="C210" s="17" t="s">
        <v>1219</v>
      </c>
      <c r="D210" s="17" t="s">
        <v>948</v>
      </c>
      <c r="E210">
        <v>10.365999999994528</v>
      </c>
      <c r="F210">
        <v>1.558999999999287</v>
      </c>
      <c r="G210">
        <v>16.160000000003492</v>
      </c>
    </row>
    <row r="211" spans="1:8" x14ac:dyDescent="0.2">
      <c r="A211" s="17" t="s">
        <v>946</v>
      </c>
      <c r="B211" s="17" t="s">
        <v>839</v>
      </c>
      <c r="C211" s="17" t="s">
        <v>1210</v>
      </c>
      <c r="D211" s="17" t="s">
        <v>948</v>
      </c>
      <c r="E211">
        <v>12.828999999997905</v>
      </c>
      <c r="F211">
        <v>1.558999999999287</v>
      </c>
      <c r="G211">
        <v>20</v>
      </c>
      <c r="H211" s="17" t="s">
        <v>1328</v>
      </c>
    </row>
    <row r="212" spans="1:8" x14ac:dyDescent="0.2">
      <c r="A212" s="17" t="s">
        <v>946</v>
      </c>
      <c r="B212" s="17" t="s">
        <v>839</v>
      </c>
      <c r="C212" s="17" t="s">
        <v>1221</v>
      </c>
      <c r="D212" s="17" t="s">
        <v>1329</v>
      </c>
      <c r="E212">
        <v>1</v>
      </c>
      <c r="F212">
        <v>13.869999999995343</v>
      </c>
      <c r="G212">
        <v>13.869999999995343</v>
      </c>
      <c r="H212" s="17" t="s">
        <v>1330</v>
      </c>
    </row>
    <row r="213" spans="1:8" x14ac:dyDescent="0.2">
      <c r="A213" s="17" t="s">
        <v>946</v>
      </c>
      <c r="B213" s="17" t="s">
        <v>839</v>
      </c>
      <c r="C213" s="17" t="s">
        <v>1221</v>
      </c>
      <c r="D213" s="17" t="s">
        <v>948</v>
      </c>
      <c r="E213">
        <v>11.739000000001397</v>
      </c>
      <c r="F213">
        <v>1.558999999999287</v>
      </c>
      <c r="G213">
        <v>18.299999999988358</v>
      </c>
      <c r="H213" s="17" t="s">
        <v>1331</v>
      </c>
    </row>
    <row r="214" spans="1:8" x14ac:dyDescent="0.2">
      <c r="A214" s="17" t="s">
        <v>946</v>
      </c>
      <c r="B214" s="17" t="s">
        <v>839</v>
      </c>
      <c r="C214" s="17" t="s">
        <v>1232</v>
      </c>
      <c r="D214" s="17" t="s">
        <v>948</v>
      </c>
      <c r="E214">
        <v>12.92500000000291</v>
      </c>
      <c r="F214">
        <v>1.558999999999287</v>
      </c>
      <c r="G214">
        <v>20.149999999994179</v>
      </c>
      <c r="H214" s="17" t="s">
        <v>1332</v>
      </c>
    </row>
    <row r="215" spans="1:8" x14ac:dyDescent="0.2">
      <c r="A215" s="17" t="s">
        <v>946</v>
      </c>
      <c r="B215" s="17" t="s">
        <v>839</v>
      </c>
      <c r="C215" s="17" t="s">
        <v>1232</v>
      </c>
      <c r="D215" s="17" t="s">
        <v>948</v>
      </c>
      <c r="E215">
        <v>13.264999999999418</v>
      </c>
      <c r="F215">
        <v>1.558999999999287</v>
      </c>
      <c r="G215">
        <v>20.679999999993015</v>
      </c>
      <c r="H215" s="17" t="s">
        <v>1333</v>
      </c>
    </row>
    <row r="216" spans="1:8" x14ac:dyDescent="0.2">
      <c r="A216" s="17" t="s">
        <v>946</v>
      </c>
      <c r="B216" s="17" t="s">
        <v>839</v>
      </c>
      <c r="C216" s="17" t="s">
        <v>1215</v>
      </c>
      <c r="D216" s="17" t="s">
        <v>948</v>
      </c>
      <c r="E216">
        <v>19.377999999996973</v>
      </c>
      <c r="F216">
        <v>1.558999999999287</v>
      </c>
      <c r="G216">
        <v>30.209999999991851</v>
      </c>
      <c r="H216" s="17" t="s">
        <v>1334</v>
      </c>
    </row>
    <row r="217" spans="1:8" x14ac:dyDescent="0.2">
      <c r="A217" s="17" t="s">
        <v>946</v>
      </c>
      <c r="B217" s="17" t="s">
        <v>907</v>
      </c>
      <c r="C217" s="17" t="s">
        <v>1238</v>
      </c>
      <c r="D217" s="17" t="s">
        <v>948</v>
      </c>
      <c r="E217">
        <v>13.290999999997439</v>
      </c>
      <c r="F217">
        <v>1.558999999999287</v>
      </c>
      <c r="G217">
        <v>20.720000000001164</v>
      </c>
      <c r="H217" s="17" t="s">
        <v>1335</v>
      </c>
    </row>
    <row r="218" spans="1:8" x14ac:dyDescent="0.2">
      <c r="A218" s="17" t="s">
        <v>946</v>
      </c>
      <c r="B218" s="17" t="s">
        <v>907</v>
      </c>
      <c r="C218" s="17" t="s">
        <v>1244</v>
      </c>
      <c r="D218" s="17" t="s">
        <v>948</v>
      </c>
      <c r="E218">
        <v>12.239000000001397</v>
      </c>
      <c r="F218">
        <v>1.558999999999287</v>
      </c>
      <c r="G218">
        <v>19.079999999987194</v>
      </c>
      <c r="H218" s="17" t="s">
        <v>1336</v>
      </c>
    </row>
    <row r="219" spans="1:8" x14ac:dyDescent="0.2">
      <c r="A219" s="17" t="s">
        <v>946</v>
      </c>
      <c r="B219" s="17" t="s">
        <v>907</v>
      </c>
      <c r="C219" s="17" t="s">
        <v>1244</v>
      </c>
      <c r="D219" s="17" t="s">
        <v>950</v>
      </c>
      <c r="E219">
        <v>1.7900000000008731</v>
      </c>
      <c r="F219">
        <v>2.7989999999990687</v>
      </c>
      <c r="G219">
        <v>5.0100000000020373</v>
      </c>
    </row>
    <row r="220" spans="1:8" x14ac:dyDescent="0.2">
      <c r="A220" s="17" t="s">
        <v>946</v>
      </c>
      <c r="B220" s="17" t="s">
        <v>891</v>
      </c>
      <c r="C220" s="17" t="s">
        <v>1224</v>
      </c>
      <c r="D220" s="17" t="s">
        <v>948</v>
      </c>
      <c r="E220">
        <v>12.052999999999884</v>
      </c>
      <c r="F220">
        <v>1.558999999999287</v>
      </c>
      <c r="G220">
        <v>18.790000000008149</v>
      </c>
      <c r="H220" s="17" t="s">
        <v>1337</v>
      </c>
    </row>
    <row r="221" spans="1:8" x14ac:dyDescent="0.2">
      <c r="A221" s="17" t="s">
        <v>946</v>
      </c>
      <c r="B221" s="17" t="s">
        <v>891</v>
      </c>
      <c r="C221" s="17" t="s">
        <v>1224</v>
      </c>
      <c r="D221" s="17" t="s">
        <v>950</v>
      </c>
      <c r="E221">
        <v>6.9709999999977299</v>
      </c>
      <c r="F221">
        <v>2.7989999999990687</v>
      </c>
      <c r="G221">
        <v>19.510000000009313</v>
      </c>
      <c r="H221" s="17" t="s">
        <v>1338</v>
      </c>
    </row>
    <row r="222" spans="1:8" x14ac:dyDescent="0.2">
      <c r="A222" s="17" t="s">
        <v>946</v>
      </c>
      <c r="B222" s="17" t="s">
        <v>891</v>
      </c>
      <c r="C222" s="17" t="s">
        <v>1224</v>
      </c>
      <c r="D222" s="17" t="s">
        <v>948</v>
      </c>
      <c r="E222">
        <v>13.111000000004424</v>
      </c>
      <c r="F222">
        <v>1.558999999999287</v>
      </c>
      <c r="G222">
        <v>20.440000000002328</v>
      </c>
    </row>
    <row r="223" spans="1:8" x14ac:dyDescent="0.2">
      <c r="A223" s="17" t="s">
        <v>946</v>
      </c>
      <c r="B223" s="17" t="s">
        <v>891</v>
      </c>
      <c r="C223" s="17" t="s">
        <v>1230</v>
      </c>
      <c r="D223" s="17" t="s">
        <v>950</v>
      </c>
      <c r="E223">
        <v>10.721999999994296</v>
      </c>
      <c r="F223">
        <v>2.7989999999990687</v>
      </c>
      <c r="G223">
        <v>30.010000000009313</v>
      </c>
      <c r="H223" s="17" t="s">
        <v>1339</v>
      </c>
    </row>
    <row r="224" spans="1:8" x14ac:dyDescent="0.2">
      <c r="A224" s="17" t="s">
        <v>946</v>
      </c>
      <c r="B224" s="17" t="s">
        <v>891</v>
      </c>
      <c r="C224" s="17" t="s">
        <v>1230</v>
      </c>
      <c r="D224" s="17" t="s">
        <v>948</v>
      </c>
      <c r="E224">
        <v>12.828999999997905</v>
      </c>
      <c r="F224">
        <v>1.558999999999287</v>
      </c>
      <c r="G224">
        <v>20</v>
      </c>
    </row>
    <row r="225" spans="1:8" x14ac:dyDescent="0.2">
      <c r="A225" s="17" t="s">
        <v>946</v>
      </c>
      <c r="B225" s="17" t="s">
        <v>891</v>
      </c>
      <c r="C225" s="17" t="s">
        <v>1236</v>
      </c>
      <c r="D225" s="17" t="s">
        <v>948</v>
      </c>
      <c r="E225">
        <v>15.959000000002561</v>
      </c>
      <c r="F225">
        <v>1.558999999999287</v>
      </c>
      <c r="G225">
        <v>24.880000000004657</v>
      </c>
      <c r="H225" s="17" t="s">
        <v>1340</v>
      </c>
    </row>
    <row r="226" spans="1:8" x14ac:dyDescent="0.2">
      <c r="A226" s="17" t="s">
        <v>946</v>
      </c>
      <c r="B226" s="17" t="s">
        <v>891</v>
      </c>
      <c r="C226" s="17" t="s">
        <v>1236</v>
      </c>
      <c r="D226" s="17" t="s">
        <v>951</v>
      </c>
      <c r="E226">
        <v>1.7219999999997526</v>
      </c>
      <c r="F226">
        <v>2.8990000000012515</v>
      </c>
      <c r="G226">
        <v>4.9899999999979627</v>
      </c>
    </row>
    <row r="227" spans="1:8" x14ac:dyDescent="0.2">
      <c r="A227" s="17" t="s">
        <v>946</v>
      </c>
      <c r="B227" s="17" t="s">
        <v>891</v>
      </c>
      <c r="C227" s="17" t="s">
        <v>1217</v>
      </c>
      <c r="D227" s="17" t="s">
        <v>948</v>
      </c>
      <c r="E227">
        <v>12.880999999993946</v>
      </c>
      <c r="F227">
        <v>1.558999999999287</v>
      </c>
      <c r="G227">
        <v>20.079999999987194</v>
      </c>
      <c r="H227" s="17" t="s">
        <v>1341</v>
      </c>
    </row>
    <row r="228" spans="1:8" x14ac:dyDescent="0.2">
      <c r="A228" s="17" t="s">
        <v>946</v>
      </c>
      <c r="B228" s="17" t="s">
        <v>841</v>
      </c>
      <c r="C228" s="17" t="s">
        <v>1224</v>
      </c>
      <c r="D228" s="17" t="s">
        <v>948</v>
      </c>
      <c r="E228">
        <v>15.176999999996042</v>
      </c>
      <c r="F228">
        <v>1.558999999999287</v>
      </c>
      <c r="G228">
        <v>23.660000000003492</v>
      </c>
      <c r="H228" s="17" t="s">
        <v>1342</v>
      </c>
    </row>
    <row r="229" spans="1:8" x14ac:dyDescent="0.2">
      <c r="A229" s="17" t="s">
        <v>946</v>
      </c>
      <c r="B229" s="17" t="s">
        <v>841</v>
      </c>
      <c r="C229" s="17" t="s">
        <v>1224</v>
      </c>
      <c r="D229" s="17" t="s">
        <v>948</v>
      </c>
      <c r="E229">
        <v>13.48399999999674</v>
      </c>
      <c r="F229">
        <v>1.558999999999287</v>
      </c>
      <c r="G229">
        <v>21.019999999989523</v>
      </c>
      <c r="H229" s="17" t="s">
        <v>1343</v>
      </c>
    </row>
    <row r="230" spans="1:8" x14ac:dyDescent="0.2">
      <c r="A230" s="17" t="s">
        <v>946</v>
      </c>
      <c r="B230" s="17" t="s">
        <v>841</v>
      </c>
      <c r="C230" s="17" t="s">
        <v>1244</v>
      </c>
      <c r="D230" s="17" t="s">
        <v>948</v>
      </c>
      <c r="E230">
        <v>14.061000000001513</v>
      </c>
      <c r="F230">
        <v>1.558999999999287</v>
      </c>
      <c r="G230">
        <v>21.920000000012806</v>
      </c>
      <c r="H230" s="17" t="s">
        <v>1344</v>
      </c>
    </row>
    <row r="231" spans="1:8" x14ac:dyDescent="0.2">
      <c r="A231" s="17" t="s">
        <v>946</v>
      </c>
      <c r="B231" s="17" t="s">
        <v>841</v>
      </c>
      <c r="C231" s="17" t="s">
        <v>1217</v>
      </c>
      <c r="D231" s="17" t="s">
        <v>1345</v>
      </c>
      <c r="E231">
        <v>1</v>
      </c>
      <c r="F231">
        <v>14.94999999999709</v>
      </c>
      <c r="G231">
        <v>14.94999999999709</v>
      </c>
      <c r="H231" s="17" t="s">
        <v>1346</v>
      </c>
    </row>
    <row r="232" spans="1:8" x14ac:dyDescent="0.2">
      <c r="A232" s="17" t="s">
        <v>946</v>
      </c>
      <c r="B232" s="17" t="s">
        <v>841</v>
      </c>
      <c r="C232" s="17" t="s">
        <v>1217</v>
      </c>
      <c r="D232" s="17" t="s">
        <v>948</v>
      </c>
      <c r="E232">
        <v>11.585000000006403</v>
      </c>
      <c r="F232">
        <v>1.558999999999287</v>
      </c>
      <c r="G232">
        <v>18.059999999997672</v>
      </c>
    </row>
    <row r="233" spans="1:8" x14ac:dyDescent="0.2">
      <c r="A233" s="17" t="s">
        <v>946</v>
      </c>
      <c r="B233" s="17" t="s">
        <v>893</v>
      </c>
      <c r="C233" s="17" t="s">
        <v>1221</v>
      </c>
      <c r="D233" s="17" t="s">
        <v>951</v>
      </c>
      <c r="E233">
        <v>1.569999999999709</v>
      </c>
      <c r="F233">
        <v>2.8990000000012515</v>
      </c>
      <c r="G233">
        <v>4.5500000000029104</v>
      </c>
      <c r="H233" s="17" t="s">
        <v>1347</v>
      </c>
    </row>
    <row r="234" spans="1:8" x14ac:dyDescent="0.2">
      <c r="A234" s="17" t="s">
        <v>946</v>
      </c>
      <c r="B234" s="17" t="s">
        <v>893</v>
      </c>
      <c r="C234" s="17" t="s">
        <v>1221</v>
      </c>
      <c r="D234" s="17" t="s">
        <v>948</v>
      </c>
      <c r="E234">
        <v>9.9170000000012806</v>
      </c>
      <c r="F234">
        <v>1.558999999999287</v>
      </c>
      <c r="G234">
        <v>15.460000000006403</v>
      </c>
    </row>
    <row r="235" spans="1:8" x14ac:dyDescent="0.2">
      <c r="A235" s="17" t="s">
        <v>946</v>
      </c>
      <c r="B235" s="17" t="s">
        <v>893</v>
      </c>
      <c r="C235" s="17" t="s">
        <v>1232</v>
      </c>
      <c r="D235" s="17" t="s">
        <v>948</v>
      </c>
      <c r="E235">
        <v>12.828999999997905</v>
      </c>
      <c r="F235">
        <v>1.558999999999287</v>
      </c>
      <c r="G235">
        <v>20</v>
      </c>
      <c r="H235" s="17" t="s">
        <v>1348</v>
      </c>
    </row>
    <row r="236" spans="1:8" x14ac:dyDescent="0.2">
      <c r="A236" s="17" t="s">
        <v>946</v>
      </c>
      <c r="B236" s="17" t="s">
        <v>831</v>
      </c>
      <c r="C236" s="17" t="s">
        <v>1224</v>
      </c>
      <c r="D236" s="17" t="s">
        <v>947</v>
      </c>
      <c r="E236">
        <v>5.2099999999991269</v>
      </c>
      <c r="F236">
        <v>2.3590000000003783</v>
      </c>
      <c r="G236">
        <v>12.289999999993597</v>
      </c>
      <c r="H236" s="17" t="s">
        <v>1349</v>
      </c>
    </row>
    <row r="237" spans="1:8" x14ac:dyDescent="0.2">
      <c r="A237" s="17" t="s">
        <v>946</v>
      </c>
      <c r="B237" s="17" t="s">
        <v>831</v>
      </c>
      <c r="C237" s="17" t="s">
        <v>1224</v>
      </c>
      <c r="D237" s="17" t="s">
        <v>948</v>
      </c>
      <c r="E237">
        <v>8.2430000000022119</v>
      </c>
      <c r="F237">
        <v>1.558999999999287</v>
      </c>
      <c r="G237">
        <v>12.850000000005821</v>
      </c>
    </row>
    <row r="238" spans="1:8" x14ac:dyDescent="0.2">
      <c r="A238" s="17" t="s">
        <v>946</v>
      </c>
      <c r="B238" s="17" t="s">
        <v>831</v>
      </c>
      <c r="C238" s="17" t="s">
        <v>1224</v>
      </c>
      <c r="D238" s="17" t="s">
        <v>947</v>
      </c>
      <c r="E238">
        <v>3.5190000000002328</v>
      </c>
      <c r="F238">
        <v>2.3590000000003783</v>
      </c>
      <c r="G238">
        <v>8.3000000000029104</v>
      </c>
      <c r="H238" s="17" t="s">
        <v>1350</v>
      </c>
    </row>
    <row r="239" spans="1:8" x14ac:dyDescent="0.2">
      <c r="A239" s="17" t="s">
        <v>946</v>
      </c>
      <c r="B239" s="17" t="s">
        <v>831</v>
      </c>
      <c r="C239" s="17" t="s">
        <v>1224</v>
      </c>
      <c r="D239" s="17" t="s">
        <v>948</v>
      </c>
      <c r="E239">
        <v>10.711999999999534</v>
      </c>
      <c r="F239">
        <v>1.558999999999287</v>
      </c>
      <c r="G239">
        <v>16.700000000011642</v>
      </c>
    </row>
    <row r="240" spans="1:8" x14ac:dyDescent="0.2">
      <c r="A240" s="17" t="s">
        <v>946</v>
      </c>
      <c r="B240" s="17" t="s">
        <v>831</v>
      </c>
      <c r="C240" s="17" t="s">
        <v>1219</v>
      </c>
      <c r="D240" s="17" t="s">
        <v>951</v>
      </c>
      <c r="E240">
        <v>0.89000000000032742</v>
      </c>
      <c r="F240">
        <v>2.8990000000012515</v>
      </c>
      <c r="G240">
        <v>2.5800000000017462</v>
      </c>
      <c r="H240" s="17" t="s">
        <v>1351</v>
      </c>
    </row>
    <row r="241" spans="1:8" x14ac:dyDescent="0.2">
      <c r="A241" s="17" t="s">
        <v>946</v>
      </c>
      <c r="B241" s="17" t="s">
        <v>831</v>
      </c>
      <c r="C241" s="17" t="s">
        <v>1219</v>
      </c>
      <c r="D241" s="17" t="s">
        <v>948</v>
      </c>
      <c r="E241">
        <v>11.194000000003143</v>
      </c>
      <c r="F241">
        <v>1.558999999999287</v>
      </c>
      <c r="G241">
        <v>17.450000000011642</v>
      </c>
    </row>
    <row r="242" spans="1:8" x14ac:dyDescent="0.2">
      <c r="A242" s="17" t="s">
        <v>946</v>
      </c>
      <c r="B242" s="17" t="s">
        <v>831</v>
      </c>
      <c r="C242" s="17" t="s">
        <v>1210</v>
      </c>
      <c r="D242" s="17" t="s">
        <v>948</v>
      </c>
      <c r="E242">
        <v>12.913000000000466</v>
      </c>
      <c r="F242">
        <v>1.558999999999287</v>
      </c>
      <c r="G242">
        <v>20.130000000004657</v>
      </c>
      <c r="H242" s="17" t="s">
        <v>1352</v>
      </c>
    </row>
    <row r="243" spans="1:8" x14ac:dyDescent="0.2">
      <c r="A243" s="17" t="s">
        <v>946</v>
      </c>
      <c r="B243" s="17" t="s">
        <v>831</v>
      </c>
      <c r="C243" s="17" t="s">
        <v>1210</v>
      </c>
      <c r="D243" s="17" t="s">
        <v>947</v>
      </c>
      <c r="E243">
        <v>2.0390000000006694</v>
      </c>
      <c r="F243">
        <v>2.3590000000003783</v>
      </c>
      <c r="G243">
        <v>4.8099999999976717</v>
      </c>
    </row>
    <row r="244" spans="1:8" x14ac:dyDescent="0.2">
      <c r="A244" s="17" t="s">
        <v>946</v>
      </c>
      <c r="B244" s="17" t="s">
        <v>831</v>
      </c>
      <c r="C244" s="17" t="s">
        <v>1221</v>
      </c>
      <c r="D244" s="17" t="s">
        <v>948</v>
      </c>
      <c r="E244">
        <v>9.6349999999947613</v>
      </c>
      <c r="F244">
        <v>1.558999999999287</v>
      </c>
      <c r="G244">
        <v>15.020000000004075</v>
      </c>
      <c r="H244" s="17" t="s">
        <v>1353</v>
      </c>
    </row>
    <row r="245" spans="1:8" x14ac:dyDescent="0.2">
      <c r="A245" s="17" t="s">
        <v>946</v>
      </c>
      <c r="B245" s="17" t="s">
        <v>831</v>
      </c>
      <c r="C245" s="17" t="s">
        <v>1221</v>
      </c>
      <c r="D245" s="17" t="s">
        <v>948</v>
      </c>
      <c r="E245">
        <v>9.6220000000030268</v>
      </c>
      <c r="F245">
        <v>1.558999999999287</v>
      </c>
      <c r="G245">
        <v>15</v>
      </c>
    </row>
    <row r="246" spans="1:8" x14ac:dyDescent="0.2">
      <c r="A246" s="17" t="s">
        <v>946</v>
      </c>
      <c r="B246" s="17" t="s">
        <v>831</v>
      </c>
      <c r="C246" s="17" t="s">
        <v>1212</v>
      </c>
      <c r="D246" s="17" t="s">
        <v>947</v>
      </c>
      <c r="E246">
        <v>1.6110000000007858</v>
      </c>
      <c r="F246">
        <v>2.3590000000003783</v>
      </c>
      <c r="G246">
        <v>3.7999999999992724</v>
      </c>
      <c r="H246" s="17" t="s">
        <v>1354</v>
      </c>
    </row>
    <row r="247" spans="1:8" x14ac:dyDescent="0.2">
      <c r="A247" s="17" t="s">
        <v>946</v>
      </c>
      <c r="B247" s="17" t="s">
        <v>831</v>
      </c>
      <c r="C247" s="17" t="s">
        <v>1212</v>
      </c>
      <c r="D247" s="17" t="s">
        <v>948</v>
      </c>
      <c r="E247">
        <v>13.604999999995925</v>
      </c>
      <c r="F247">
        <v>1.558999999999287</v>
      </c>
      <c r="G247">
        <v>21.209999999991851</v>
      </c>
    </row>
    <row r="248" spans="1:8" x14ac:dyDescent="0.2">
      <c r="A248" s="17" t="s">
        <v>946</v>
      </c>
      <c r="B248" s="17" t="s">
        <v>831</v>
      </c>
      <c r="C248" s="17" t="s">
        <v>1236</v>
      </c>
      <c r="D248" s="17" t="s">
        <v>948</v>
      </c>
      <c r="E248">
        <v>13.438999999998487</v>
      </c>
      <c r="F248">
        <v>1.558999999999287</v>
      </c>
      <c r="G248">
        <v>20.950000000011642</v>
      </c>
      <c r="H248" s="17" t="s">
        <v>1355</v>
      </c>
    </row>
    <row r="249" spans="1:8" x14ac:dyDescent="0.2">
      <c r="A249" s="17" t="s">
        <v>946</v>
      </c>
      <c r="B249" s="17" t="s">
        <v>831</v>
      </c>
      <c r="C249" s="17" t="s">
        <v>1238</v>
      </c>
      <c r="D249" s="17" t="s">
        <v>948</v>
      </c>
      <c r="E249">
        <v>9.422999999995227</v>
      </c>
      <c r="F249">
        <v>1.558999999999287</v>
      </c>
      <c r="G249">
        <v>14.690000000002328</v>
      </c>
      <c r="H249" s="17" t="s">
        <v>1356</v>
      </c>
    </row>
    <row r="250" spans="1:8" x14ac:dyDescent="0.2">
      <c r="A250" s="17" t="s">
        <v>946</v>
      </c>
      <c r="B250" s="17" t="s">
        <v>831</v>
      </c>
      <c r="C250" s="17" t="s">
        <v>1238</v>
      </c>
      <c r="D250" s="17" t="s">
        <v>947</v>
      </c>
      <c r="E250">
        <v>2.2510000000002037</v>
      </c>
      <c r="F250">
        <v>2.3590000000003783</v>
      </c>
      <c r="G250">
        <v>5.3099999999976717</v>
      </c>
    </row>
    <row r="251" spans="1:8" x14ac:dyDescent="0.2">
      <c r="A251" s="17" t="s">
        <v>946</v>
      </c>
      <c r="B251" s="17" t="s">
        <v>831</v>
      </c>
      <c r="C251" s="17" t="s">
        <v>1215</v>
      </c>
      <c r="D251" s="17" t="s">
        <v>948</v>
      </c>
      <c r="E251">
        <v>12.668999999994412</v>
      </c>
      <c r="F251">
        <v>1.558999999999287</v>
      </c>
      <c r="G251">
        <v>19.75</v>
      </c>
      <c r="H251" s="17" t="s">
        <v>1357</v>
      </c>
    </row>
    <row r="252" spans="1:8" x14ac:dyDescent="0.2">
      <c r="A252" s="17" t="s">
        <v>946</v>
      </c>
      <c r="B252" s="17" t="s">
        <v>831</v>
      </c>
      <c r="C252" s="17" t="s">
        <v>1244</v>
      </c>
      <c r="D252" s="17" t="s">
        <v>948</v>
      </c>
      <c r="E252">
        <v>12.828999999997905</v>
      </c>
      <c r="F252">
        <v>1.558999999999287</v>
      </c>
      <c r="G252">
        <v>20</v>
      </c>
      <c r="H252" s="17" t="s">
        <v>1358</v>
      </c>
    </row>
    <row r="253" spans="1:8" x14ac:dyDescent="0.2">
      <c r="A253" s="17" t="s">
        <v>946</v>
      </c>
      <c r="B253" s="17" t="s">
        <v>832</v>
      </c>
      <c r="C253" s="17" t="s">
        <v>1359</v>
      </c>
      <c r="D253" s="17" t="s">
        <v>948</v>
      </c>
      <c r="E253">
        <v>9.6799999999930151</v>
      </c>
      <c r="F253">
        <v>1.558999999999287</v>
      </c>
      <c r="G253">
        <v>15.089999999996508</v>
      </c>
      <c r="H253" s="17" t="s">
        <v>1360</v>
      </c>
    </row>
    <row r="254" spans="1:8" x14ac:dyDescent="0.2">
      <c r="A254" s="17" t="s">
        <v>946</v>
      </c>
      <c r="B254" s="17" t="s">
        <v>1207</v>
      </c>
      <c r="C254" s="17" t="s">
        <v>1212</v>
      </c>
      <c r="D254" s="17" t="s">
        <v>951</v>
      </c>
      <c r="E254">
        <v>1.1209999999991851</v>
      </c>
      <c r="F254">
        <v>2.8990000000012515</v>
      </c>
      <c r="G254">
        <v>3.25</v>
      </c>
      <c r="H254" s="17" t="s">
        <v>1361</v>
      </c>
    </row>
    <row r="255" spans="1:8" x14ac:dyDescent="0.2">
      <c r="A255" s="17" t="s">
        <v>946</v>
      </c>
      <c r="B255" s="17" t="s">
        <v>1207</v>
      </c>
      <c r="C255" s="17" t="s">
        <v>1212</v>
      </c>
      <c r="D255" s="17" t="s">
        <v>948</v>
      </c>
      <c r="E255">
        <v>17.157999999995809</v>
      </c>
      <c r="F255">
        <v>1.558999999999287</v>
      </c>
      <c r="G255">
        <v>26.75</v>
      </c>
    </row>
    <row r="256" spans="1:8" x14ac:dyDescent="0.2">
      <c r="A256" s="17" t="s">
        <v>946</v>
      </c>
      <c r="B256" s="17" t="s">
        <v>1207</v>
      </c>
      <c r="C256" s="17" t="s">
        <v>1236</v>
      </c>
      <c r="D256" s="17" t="s">
        <v>948</v>
      </c>
      <c r="E256">
        <v>12.809999999997672</v>
      </c>
      <c r="F256">
        <v>1.558999999999287</v>
      </c>
      <c r="G256">
        <v>19.970000000001164</v>
      </c>
      <c r="H256" s="17" t="s">
        <v>1362</v>
      </c>
    </row>
    <row r="257" spans="1:8" x14ac:dyDescent="0.2">
      <c r="A257" s="17" t="s">
        <v>946</v>
      </c>
      <c r="B257" s="17" t="s">
        <v>1207</v>
      </c>
      <c r="C257" s="17" t="s">
        <v>1238</v>
      </c>
      <c r="D257" s="17" t="s">
        <v>948</v>
      </c>
      <c r="E257">
        <v>19.25</v>
      </c>
      <c r="F257">
        <v>1.558999999999287</v>
      </c>
      <c r="G257">
        <v>30.010000000009313</v>
      </c>
      <c r="H257" s="17" t="s">
        <v>1363</v>
      </c>
    </row>
    <row r="258" spans="1:8" x14ac:dyDescent="0.2">
      <c r="A258" s="17" t="s">
        <v>946</v>
      </c>
      <c r="B258" s="17" t="s">
        <v>847</v>
      </c>
      <c r="C258" s="17" t="s">
        <v>1226</v>
      </c>
      <c r="D258" s="17" t="s">
        <v>950</v>
      </c>
      <c r="E258">
        <v>7.1489999999976135</v>
      </c>
      <c r="F258">
        <v>2.7989999999990687</v>
      </c>
      <c r="G258">
        <v>20.010000000009313</v>
      </c>
      <c r="H258" s="17" t="s">
        <v>1364</v>
      </c>
    </row>
    <row r="259" spans="1:8" x14ac:dyDescent="0.2">
      <c r="A259" s="17" t="s">
        <v>946</v>
      </c>
      <c r="B259" s="17" t="s">
        <v>847</v>
      </c>
      <c r="C259" s="17" t="s">
        <v>1226</v>
      </c>
      <c r="D259" s="17" t="s">
        <v>948</v>
      </c>
      <c r="E259">
        <v>7.1390000000028522</v>
      </c>
      <c r="F259">
        <v>1.4989999999997963</v>
      </c>
      <c r="G259">
        <v>10.69999999999709</v>
      </c>
    </row>
    <row r="260" spans="1:8" x14ac:dyDescent="0.2">
      <c r="A260" s="17" t="s">
        <v>946</v>
      </c>
      <c r="B260" s="17" t="s">
        <v>847</v>
      </c>
      <c r="C260" s="17" t="s">
        <v>1210</v>
      </c>
      <c r="D260" s="17" t="s">
        <v>950</v>
      </c>
      <c r="E260">
        <v>10.721999999994296</v>
      </c>
      <c r="F260">
        <v>2.7989999999990687</v>
      </c>
      <c r="G260">
        <v>30.010000000009313</v>
      </c>
      <c r="H260" s="17" t="s">
        <v>1365</v>
      </c>
    </row>
    <row r="261" spans="1:8" x14ac:dyDescent="0.2">
      <c r="A261" s="17" t="s">
        <v>946</v>
      </c>
      <c r="B261" s="17" t="s">
        <v>847</v>
      </c>
      <c r="C261" s="17" t="s">
        <v>1232</v>
      </c>
      <c r="D261" s="17" t="s">
        <v>950</v>
      </c>
      <c r="E261">
        <v>6.9990000000034343</v>
      </c>
      <c r="F261">
        <v>2.7989999999990687</v>
      </c>
      <c r="G261">
        <v>19.589999999996508</v>
      </c>
      <c r="H261" s="17" t="s">
        <v>1366</v>
      </c>
    </row>
    <row r="262" spans="1:8" x14ac:dyDescent="0.2">
      <c r="A262" s="17" t="s">
        <v>946</v>
      </c>
      <c r="B262" s="17" t="s">
        <v>847</v>
      </c>
      <c r="C262" s="17" t="s">
        <v>1232</v>
      </c>
      <c r="D262" s="17" t="s">
        <v>948</v>
      </c>
      <c r="E262">
        <v>6.9579999999987194</v>
      </c>
      <c r="F262">
        <v>1.4989999999997963</v>
      </c>
      <c r="G262">
        <v>10.429999999993015</v>
      </c>
    </row>
    <row r="263" spans="1:8" x14ac:dyDescent="0.2">
      <c r="A263" s="17" t="s">
        <v>946</v>
      </c>
      <c r="B263" s="17" t="s">
        <v>847</v>
      </c>
      <c r="C263" s="17" t="s">
        <v>1238</v>
      </c>
      <c r="D263" s="17" t="s">
        <v>950</v>
      </c>
      <c r="E263">
        <v>10.718999999997322</v>
      </c>
      <c r="F263">
        <v>2.7989999999990687</v>
      </c>
      <c r="G263">
        <v>30</v>
      </c>
      <c r="H263" s="17" t="s">
        <v>1367</v>
      </c>
    </row>
    <row r="264" spans="1:8" x14ac:dyDescent="0.2">
      <c r="A264" s="17" t="s">
        <v>946</v>
      </c>
      <c r="B264" s="17" t="s">
        <v>849</v>
      </c>
      <c r="C264" s="17" t="s">
        <v>1247</v>
      </c>
      <c r="D264" s="17" t="s">
        <v>950</v>
      </c>
      <c r="E264">
        <v>2.5010000000002037</v>
      </c>
      <c r="F264">
        <v>2.7989999999990687</v>
      </c>
      <c r="G264">
        <v>7</v>
      </c>
      <c r="H264" s="17" t="s">
        <v>1368</v>
      </c>
    </row>
    <row r="265" spans="1:8" x14ac:dyDescent="0.2">
      <c r="A265" s="17" t="s">
        <v>946</v>
      </c>
      <c r="B265" s="17" t="s">
        <v>849</v>
      </c>
      <c r="C265" s="17" t="s">
        <v>1247</v>
      </c>
      <c r="D265" s="17" t="s">
        <v>950</v>
      </c>
      <c r="E265">
        <v>12.501000000003842</v>
      </c>
      <c r="F265">
        <v>2.7989999999990687</v>
      </c>
      <c r="G265">
        <v>34.989999999990687</v>
      </c>
      <c r="H265" s="17" t="s">
        <v>1369</v>
      </c>
    </row>
    <row r="266" spans="1:8" x14ac:dyDescent="0.2">
      <c r="A266" s="17" t="s">
        <v>946</v>
      </c>
      <c r="B266" s="17" t="s">
        <v>849</v>
      </c>
      <c r="C266" s="17" t="s">
        <v>1224</v>
      </c>
      <c r="D266" s="17" t="s">
        <v>951</v>
      </c>
      <c r="E266">
        <v>2.4120000000002619</v>
      </c>
      <c r="F266">
        <v>2.8990000000012515</v>
      </c>
      <c r="G266">
        <v>6.9899999999979627</v>
      </c>
      <c r="H266" s="17" t="s">
        <v>1370</v>
      </c>
    </row>
    <row r="267" spans="1:8" x14ac:dyDescent="0.2">
      <c r="A267" s="17" t="s">
        <v>946</v>
      </c>
      <c r="B267" s="17" t="s">
        <v>849</v>
      </c>
      <c r="C267" s="17" t="s">
        <v>1226</v>
      </c>
      <c r="D267" s="17" t="s">
        <v>950</v>
      </c>
      <c r="E267">
        <v>2.5119999999988067</v>
      </c>
      <c r="F267">
        <v>2.7989999999990687</v>
      </c>
      <c r="G267">
        <v>7.0299999999988358</v>
      </c>
      <c r="H267" s="17" t="s">
        <v>1371</v>
      </c>
    </row>
    <row r="268" spans="1:8" x14ac:dyDescent="0.2">
      <c r="A268" s="17" t="s">
        <v>946</v>
      </c>
      <c r="B268" s="17" t="s">
        <v>849</v>
      </c>
      <c r="C268" s="17" t="s">
        <v>1219</v>
      </c>
      <c r="D268" s="17" t="s">
        <v>950</v>
      </c>
      <c r="E268">
        <v>5.0089999999981956</v>
      </c>
      <c r="F268">
        <v>2.7989999999990687</v>
      </c>
      <c r="G268">
        <v>14.020000000004075</v>
      </c>
      <c r="H268" s="17" t="s">
        <v>1372</v>
      </c>
    </row>
    <row r="269" spans="1:8" x14ac:dyDescent="0.2">
      <c r="A269" s="17" t="s">
        <v>946</v>
      </c>
      <c r="B269" s="17" t="s">
        <v>849</v>
      </c>
      <c r="C269" s="17" t="s">
        <v>1219</v>
      </c>
      <c r="D269" s="17" t="s">
        <v>950</v>
      </c>
      <c r="E269">
        <v>3.930000000000291</v>
      </c>
      <c r="F269">
        <v>2.7989999999990687</v>
      </c>
      <c r="G269">
        <v>11</v>
      </c>
      <c r="H269" s="17" t="s">
        <v>1373</v>
      </c>
    </row>
    <row r="270" spans="1:8" x14ac:dyDescent="0.2">
      <c r="A270" s="17" t="s">
        <v>946</v>
      </c>
      <c r="B270" s="17" t="s">
        <v>849</v>
      </c>
      <c r="C270" s="17" t="s">
        <v>1219</v>
      </c>
      <c r="D270" s="17" t="s">
        <v>950</v>
      </c>
      <c r="E270">
        <v>0.36099999999987631</v>
      </c>
      <c r="F270">
        <v>2.7989999999990687</v>
      </c>
      <c r="G270">
        <v>1.0100000000002183</v>
      </c>
    </row>
    <row r="271" spans="1:8" x14ac:dyDescent="0.2">
      <c r="A271" s="17" t="s">
        <v>946</v>
      </c>
      <c r="B271" s="17" t="s">
        <v>849</v>
      </c>
      <c r="C271" s="17" t="s">
        <v>1230</v>
      </c>
      <c r="D271" s="17" t="s">
        <v>950</v>
      </c>
      <c r="E271">
        <v>5.0089999999981956</v>
      </c>
      <c r="F271">
        <v>2.7989999999990687</v>
      </c>
      <c r="G271">
        <v>14.020000000004075</v>
      </c>
      <c r="H271" s="17" t="s">
        <v>1374</v>
      </c>
    </row>
    <row r="272" spans="1:8" x14ac:dyDescent="0.2">
      <c r="A272" s="17" t="s">
        <v>946</v>
      </c>
      <c r="B272" s="17" t="s">
        <v>849</v>
      </c>
      <c r="C272" s="17" t="s">
        <v>1221</v>
      </c>
      <c r="D272" s="17" t="s">
        <v>950</v>
      </c>
      <c r="E272">
        <v>2.5010000000002037</v>
      </c>
      <c r="F272">
        <v>2.7989999999990687</v>
      </c>
      <c r="G272">
        <v>7</v>
      </c>
      <c r="H272" s="17" t="s">
        <v>1375</v>
      </c>
    </row>
    <row r="273" spans="1:16" x14ac:dyDescent="0.2">
      <c r="A273" s="17" t="s">
        <v>946</v>
      </c>
      <c r="B273" s="17" t="s">
        <v>849</v>
      </c>
      <c r="C273" s="17" t="s">
        <v>1221</v>
      </c>
      <c r="D273" s="17" t="s">
        <v>950</v>
      </c>
      <c r="E273">
        <v>12.512000000002445</v>
      </c>
      <c r="F273">
        <v>2.7989999999990687</v>
      </c>
      <c r="G273">
        <v>35.020000000018626</v>
      </c>
      <c r="H273" s="17" t="s">
        <v>1376</v>
      </c>
    </row>
    <row r="274" spans="1:16" x14ac:dyDescent="0.2">
      <c r="A274" s="17" t="s">
        <v>946</v>
      </c>
      <c r="B274" s="17" t="s">
        <v>849</v>
      </c>
      <c r="C274" s="17" t="s">
        <v>1212</v>
      </c>
      <c r="D274" s="17" t="s">
        <v>950</v>
      </c>
      <c r="E274">
        <v>2.5119999999988067</v>
      </c>
      <c r="F274">
        <v>2.7989999999990687</v>
      </c>
      <c r="G274">
        <v>7.0299999999988358</v>
      </c>
      <c r="H274" s="17" t="s">
        <v>1377</v>
      </c>
    </row>
    <row r="275" spans="1:16" x14ac:dyDescent="0.2">
      <c r="A275" s="17" t="s">
        <v>946</v>
      </c>
      <c r="B275" s="17" t="s">
        <v>849</v>
      </c>
      <c r="C275" s="17" t="s">
        <v>1212</v>
      </c>
      <c r="D275" s="17" t="s">
        <v>950</v>
      </c>
      <c r="E275">
        <v>8.9389999999984866</v>
      </c>
      <c r="F275">
        <v>2.7989999999990687</v>
      </c>
      <c r="G275">
        <v>25.019999999989523</v>
      </c>
      <c r="H275" s="17" t="s">
        <v>1378</v>
      </c>
    </row>
    <row r="276" spans="1:16" x14ac:dyDescent="0.2">
      <c r="A276" s="17" t="s">
        <v>946</v>
      </c>
      <c r="B276" s="17" t="s">
        <v>849</v>
      </c>
      <c r="C276" s="17" t="s">
        <v>1236</v>
      </c>
      <c r="D276" s="17" t="s">
        <v>950</v>
      </c>
      <c r="E276">
        <v>2.5010000000002037</v>
      </c>
      <c r="F276">
        <v>2.7989999999990687</v>
      </c>
      <c r="G276">
        <v>7</v>
      </c>
      <c r="H276" s="17" t="s">
        <v>1379</v>
      </c>
    </row>
    <row r="277" spans="1:16" x14ac:dyDescent="0.2">
      <c r="A277" s="17" t="s">
        <v>946</v>
      </c>
      <c r="B277" s="17" t="s">
        <v>849</v>
      </c>
      <c r="C277" s="17" t="s">
        <v>1238</v>
      </c>
      <c r="D277" s="17" t="s">
        <v>951</v>
      </c>
      <c r="E277">
        <v>5.1710000000020955</v>
      </c>
      <c r="F277">
        <v>2.8990000000012515</v>
      </c>
      <c r="G277">
        <v>14.990000000005239</v>
      </c>
      <c r="H277" s="17" t="s">
        <v>1380</v>
      </c>
    </row>
    <row r="278" spans="1:16" x14ac:dyDescent="0.2">
      <c r="A278" s="17" t="s">
        <v>946</v>
      </c>
      <c r="B278" s="17" t="s">
        <v>849</v>
      </c>
      <c r="C278" s="17" t="s">
        <v>1238</v>
      </c>
      <c r="D278" s="17" t="s">
        <v>951</v>
      </c>
      <c r="E278">
        <v>2.4219999999986612</v>
      </c>
      <c r="F278">
        <v>2.8990000000012515</v>
      </c>
      <c r="G278">
        <v>7.0199999999967986</v>
      </c>
      <c r="H278" s="17" t="s">
        <v>1381</v>
      </c>
    </row>
    <row r="279" spans="1:16" x14ac:dyDescent="0.2">
      <c r="A279" s="17" t="s">
        <v>946</v>
      </c>
      <c r="B279" s="17" t="s">
        <v>849</v>
      </c>
      <c r="C279" s="17" t="s">
        <v>1215</v>
      </c>
      <c r="D279" s="17" t="s">
        <v>951</v>
      </c>
      <c r="E279">
        <v>4.8300000000017462</v>
      </c>
      <c r="F279">
        <v>2.8990000000012515</v>
      </c>
      <c r="G279">
        <v>14</v>
      </c>
      <c r="H279" s="17" t="s">
        <v>1382</v>
      </c>
    </row>
    <row r="280" spans="1:16" x14ac:dyDescent="0.2">
      <c r="A280" s="17" t="s">
        <v>946</v>
      </c>
      <c r="B280" s="17" t="s">
        <v>849</v>
      </c>
      <c r="C280" s="17" t="s">
        <v>1215</v>
      </c>
      <c r="D280" s="17" t="s">
        <v>951</v>
      </c>
      <c r="E280">
        <v>3.4500000000007276</v>
      </c>
      <c r="F280">
        <v>2.8990000000012515</v>
      </c>
      <c r="G280">
        <v>10</v>
      </c>
      <c r="H280" s="17" t="s">
        <v>1383</v>
      </c>
    </row>
    <row r="281" spans="1:16" x14ac:dyDescent="0.2">
      <c r="A281" s="17" t="s">
        <v>946</v>
      </c>
      <c r="B281" s="17" t="s">
        <v>849</v>
      </c>
      <c r="C281" s="17" t="s">
        <v>1244</v>
      </c>
      <c r="D281" s="17" t="s">
        <v>951</v>
      </c>
      <c r="E281">
        <v>2.9120000000002619</v>
      </c>
      <c r="F281">
        <v>2.8990000000012515</v>
      </c>
      <c r="G281">
        <v>8.4400000000023283</v>
      </c>
      <c r="H281" s="17" t="s">
        <v>1384</v>
      </c>
    </row>
    <row r="282" spans="1:16" x14ac:dyDescent="0.2">
      <c r="A282" s="17" t="s">
        <v>946</v>
      </c>
      <c r="B282" s="17" t="s">
        <v>849</v>
      </c>
      <c r="C282" s="17" t="s">
        <v>1217</v>
      </c>
      <c r="D282" s="17" t="s">
        <v>950</v>
      </c>
      <c r="E282">
        <v>2.5010000000002037</v>
      </c>
      <c r="F282">
        <v>2.7989999999990687</v>
      </c>
      <c r="G282">
        <v>7</v>
      </c>
      <c r="H282" s="17" t="s">
        <v>1385</v>
      </c>
    </row>
    <row r="283" spans="1:16" x14ac:dyDescent="0.2">
      <c r="A283" s="17" t="s">
        <v>946</v>
      </c>
      <c r="B283" s="17" t="s">
        <v>899</v>
      </c>
      <c r="C283" s="17" t="s">
        <v>1247</v>
      </c>
      <c r="D283" s="17" t="s">
        <v>950</v>
      </c>
      <c r="E283">
        <v>10.721999999994296</v>
      </c>
      <c r="F283">
        <v>2.7989999999990687</v>
      </c>
      <c r="G283">
        <v>30.010000000009313</v>
      </c>
      <c r="H283" s="17" t="s">
        <v>1386</v>
      </c>
    </row>
    <row r="284" spans="1:16" x14ac:dyDescent="0.2">
      <c r="A284" s="17" t="s">
        <v>946</v>
      </c>
      <c r="B284" s="17" t="s">
        <v>899</v>
      </c>
      <c r="C284" s="17" t="s">
        <v>1224</v>
      </c>
      <c r="D284" s="17" t="s">
        <v>948</v>
      </c>
      <c r="E284">
        <v>12.828999999997905</v>
      </c>
      <c r="F284">
        <v>1.558999999999287</v>
      </c>
      <c r="G284">
        <v>20</v>
      </c>
      <c r="H284" s="17" t="s">
        <v>1387</v>
      </c>
    </row>
    <row r="285" spans="1:16" x14ac:dyDescent="0.2">
      <c r="A285" s="17" t="s">
        <v>946</v>
      </c>
      <c r="B285" s="17" t="s">
        <v>899</v>
      </c>
      <c r="C285" s="17" t="s">
        <v>1230</v>
      </c>
      <c r="D285" s="17" t="s">
        <v>948</v>
      </c>
      <c r="E285">
        <v>16.029999999998836</v>
      </c>
      <c r="F285">
        <v>1.558999999999287</v>
      </c>
      <c r="G285">
        <v>24.989999999990687</v>
      </c>
      <c r="H285" s="17" t="s">
        <v>1388</v>
      </c>
      <c r="J285" s="17"/>
      <c r="K285" s="17"/>
      <c r="L285" s="17"/>
      <c r="P285" s="17"/>
    </row>
    <row r="286" spans="1:16" x14ac:dyDescent="0.2">
      <c r="A286" s="17" t="s">
        <v>946</v>
      </c>
      <c r="B286" s="17" t="s">
        <v>899</v>
      </c>
      <c r="C286" s="17" t="s">
        <v>1221</v>
      </c>
      <c r="D286" s="17" t="s">
        <v>948</v>
      </c>
      <c r="E286">
        <v>9.7179999999934807</v>
      </c>
      <c r="F286">
        <v>1.558999999999287</v>
      </c>
      <c r="G286">
        <v>15.149999999994179</v>
      </c>
      <c r="H286" s="17" t="s">
        <v>1389</v>
      </c>
      <c r="J286" s="17"/>
      <c r="K286" s="17"/>
      <c r="L286" s="17"/>
      <c r="P286" s="17"/>
    </row>
    <row r="287" spans="1:16" x14ac:dyDescent="0.2">
      <c r="A287" s="17" t="s">
        <v>946</v>
      </c>
      <c r="B287" s="17" t="s">
        <v>899</v>
      </c>
      <c r="C287" s="17" t="s">
        <v>1221</v>
      </c>
      <c r="D287" s="17" t="s">
        <v>950</v>
      </c>
      <c r="E287">
        <v>1.430000000000291</v>
      </c>
      <c r="F287">
        <v>2.7989999999990687</v>
      </c>
      <c r="G287">
        <v>4</v>
      </c>
    </row>
    <row r="288" spans="1:16" x14ac:dyDescent="0.2">
      <c r="A288" s="17" t="s">
        <v>946</v>
      </c>
      <c r="B288" s="17" t="s">
        <v>899</v>
      </c>
      <c r="C288" s="17" t="s">
        <v>1232</v>
      </c>
      <c r="D288" s="17" t="s">
        <v>948</v>
      </c>
      <c r="E288">
        <v>9.5960000000050059</v>
      </c>
      <c r="F288">
        <v>1.558999999999287</v>
      </c>
      <c r="G288">
        <v>14.960000000006403</v>
      </c>
      <c r="H288" s="17" t="s">
        <v>1390</v>
      </c>
    </row>
    <row r="289" spans="1:8" x14ac:dyDescent="0.2">
      <c r="A289" s="17" t="s">
        <v>946</v>
      </c>
      <c r="B289" s="17" t="s">
        <v>899</v>
      </c>
      <c r="C289" s="17" t="s">
        <v>1244</v>
      </c>
      <c r="D289" s="17" t="s">
        <v>948</v>
      </c>
      <c r="E289">
        <v>12.842000000004191</v>
      </c>
      <c r="F289">
        <v>1.558999999999287</v>
      </c>
      <c r="G289">
        <v>20.019999999989523</v>
      </c>
      <c r="H289" s="17" t="s">
        <v>1391</v>
      </c>
    </row>
    <row r="290" spans="1:8" x14ac:dyDescent="0.2">
      <c r="A290" s="17" t="s">
        <v>946</v>
      </c>
      <c r="B290" s="17" t="s">
        <v>922</v>
      </c>
      <c r="C290" s="17" t="s">
        <v>1224</v>
      </c>
      <c r="D290" s="17" t="s">
        <v>950</v>
      </c>
      <c r="E290">
        <v>35.731000000028871</v>
      </c>
      <c r="F290">
        <v>2.7989999999990687</v>
      </c>
      <c r="G290">
        <v>100.01000000000931</v>
      </c>
      <c r="H290" s="17" t="s">
        <v>1392</v>
      </c>
    </row>
    <row r="291" spans="1:8" x14ac:dyDescent="0.2">
      <c r="A291" s="17" t="s">
        <v>946</v>
      </c>
      <c r="B291" s="17" t="s">
        <v>1209</v>
      </c>
      <c r="C291" s="17" t="s">
        <v>1226</v>
      </c>
      <c r="D291" s="17" t="s">
        <v>950</v>
      </c>
      <c r="E291">
        <v>17.85999999998603</v>
      </c>
      <c r="F291">
        <v>2.7989999999990687</v>
      </c>
      <c r="G291">
        <v>49.989999999990687</v>
      </c>
      <c r="H291" s="17" t="s">
        <v>1393</v>
      </c>
    </row>
    <row r="292" spans="1:8" x14ac:dyDescent="0.2">
      <c r="A292" s="17" t="s">
        <v>946</v>
      </c>
      <c r="B292" s="17" t="s">
        <v>1209</v>
      </c>
      <c r="C292" s="17" t="s">
        <v>1230</v>
      </c>
      <c r="D292" s="17" t="s">
        <v>950</v>
      </c>
      <c r="E292">
        <v>35.742000000027474</v>
      </c>
      <c r="F292">
        <v>2.7989999999990687</v>
      </c>
      <c r="G292">
        <v>100.04000000003725</v>
      </c>
      <c r="H292" s="17" t="s">
        <v>1394</v>
      </c>
    </row>
    <row r="293" spans="1:8" x14ac:dyDescent="0.2">
      <c r="A293" s="17" t="s">
        <v>946</v>
      </c>
      <c r="B293" s="17" t="s">
        <v>1209</v>
      </c>
      <c r="C293" s="17" t="s">
        <v>1232</v>
      </c>
      <c r="D293" s="17" t="s">
        <v>950</v>
      </c>
      <c r="E293">
        <v>35.731000000028871</v>
      </c>
      <c r="F293">
        <v>2.7989999999990687</v>
      </c>
      <c r="G293">
        <v>100.01000000000931</v>
      </c>
      <c r="H293" s="17" t="s">
        <v>1395</v>
      </c>
    </row>
    <row r="294" spans="1:8" x14ac:dyDescent="0.2">
      <c r="A294" s="17" t="s">
        <v>946</v>
      </c>
      <c r="B294" s="17" t="s">
        <v>844</v>
      </c>
      <c r="C294" s="17" t="s">
        <v>1247</v>
      </c>
      <c r="D294" s="17" t="s">
        <v>947</v>
      </c>
      <c r="E294">
        <v>12.721999999994296</v>
      </c>
      <c r="F294">
        <v>2.3590000000003783</v>
      </c>
      <c r="G294">
        <v>30.010000000009313</v>
      </c>
      <c r="H294" s="17" t="s">
        <v>1396</v>
      </c>
    </row>
    <row r="295" spans="1:8" x14ac:dyDescent="0.2">
      <c r="A295" s="17" t="s">
        <v>946</v>
      </c>
      <c r="B295" s="17" t="s">
        <v>844</v>
      </c>
      <c r="C295" s="17" t="s">
        <v>1219</v>
      </c>
      <c r="D295" s="17" t="s">
        <v>947</v>
      </c>
      <c r="E295">
        <v>16.961000000010245</v>
      </c>
      <c r="F295">
        <v>2.3590000000003783</v>
      </c>
      <c r="G295">
        <v>40.010000000009313</v>
      </c>
      <c r="H295" s="17" t="s">
        <v>1397</v>
      </c>
    </row>
    <row r="296" spans="1:8" x14ac:dyDescent="0.2">
      <c r="A296" s="17" t="s">
        <v>946</v>
      </c>
      <c r="B296" s="17" t="s">
        <v>844</v>
      </c>
      <c r="C296" s="17" t="s">
        <v>1279</v>
      </c>
      <c r="D296" s="17" t="s">
        <v>947</v>
      </c>
      <c r="E296">
        <v>21.220999999990454</v>
      </c>
      <c r="F296">
        <v>2.3590000000003783</v>
      </c>
      <c r="G296">
        <v>50.059999999997672</v>
      </c>
      <c r="H296" s="17" t="s">
        <v>1398</v>
      </c>
    </row>
    <row r="297" spans="1:8" x14ac:dyDescent="0.2">
      <c r="A297" s="17" t="s">
        <v>946</v>
      </c>
      <c r="B297" s="17" t="s">
        <v>844</v>
      </c>
      <c r="C297" s="17" t="s">
        <v>1244</v>
      </c>
      <c r="D297" s="17" t="s">
        <v>947</v>
      </c>
      <c r="E297">
        <v>16.970000000001164</v>
      </c>
      <c r="F297">
        <v>2.3590000000003783</v>
      </c>
      <c r="G297">
        <v>40.03000000002794</v>
      </c>
      <c r="H297" s="17" t="s">
        <v>1399</v>
      </c>
    </row>
    <row r="298" spans="1:8" x14ac:dyDescent="0.2">
      <c r="A298" s="17" t="s">
        <v>946</v>
      </c>
      <c r="B298" s="17" t="s">
        <v>1435</v>
      </c>
      <c r="C298" s="17" t="s">
        <v>1219</v>
      </c>
      <c r="D298" s="17" t="s">
        <v>948</v>
      </c>
      <c r="E298">
        <v>9.5899999999965075</v>
      </c>
      <c r="F298">
        <v>1.558999999999287</v>
      </c>
      <c r="G298">
        <v>14.94999999999709</v>
      </c>
      <c r="H298" s="17" t="s">
        <v>1400</v>
      </c>
    </row>
    <row r="299" spans="1:8" x14ac:dyDescent="0.2">
      <c r="A299" s="17" t="s">
        <v>946</v>
      </c>
      <c r="B299" s="17" t="s">
        <v>1435</v>
      </c>
      <c r="C299" s="17" t="s">
        <v>1230</v>
      </c>
      <c r="D299" s="17" t="s">
        <v>948</v>
      </c>
      <c r="E299">
        <v>11.854000000006636</v>
      </c>
      <c r="F299">
        <v>1.558999999999287</v>
      </c>
      <c r="G299">
        <v>18.480000000010477</v>
      </c>
      <c r="H299" s="17" t="s">
        <v>1401</v>
      </c>
    </row>
    <row r="300" spans="1:8" x14ac:dyDescent="0.2">
      <c r="A300" s="17" t="s">
        <v>946</v>
      </c>
      <c r="B300" s="17" t="s">
        <v>1435</v>
      </c>
      <c r="C300" s="17" t="s">
        <v>1221</v>
      </c>
      <c r="D300" s="17" t="s">
        <v>948</v>
      </c>
      <c r="E300">
        <v>1.2510000000002037</v>
      </c>
      <c r="F300">
        <v>1.558999999999287</v>
      </c>
      <c r="G300">
        <v>1.9500000000007276</v>
      </c>
      <c r="H300" s="17" t="s">
        <v>1402</v>
      </c>
    </row>
    <row r="301" spans="1:8" x14ac:dyDescent="0.2">
      <c r="A301" s="17" t="s">
        <v>946</v>
      </c>
      <c r="B301" s="17" t="s">
        <v>1435</v>
      </c>
      <c r="C301" s="17" t="s">
        <v>1221</v>
      </c>
      <c r="D301" s="17" t="s">
        <v>948</v>
      </c>
      <c r="E301">
        <v>4.6509999999980209</v>
      </c>
      <c r="F301">
        <v>1.558999999999287</v>
      </c>
      <c r="G301">
        <v>7.25</v>
      </c>
    </row>
    <row r="302" spans="1:8" x14ac:dyDescent="0.2">
      <c r="A302" s="17" t="s">
        <v>946</v>
      </c>
      <c r="B302" s="17" t="s">
        <v>860</v>
      </c>
      <c r="C302" s="17" t="s">
        <v>1247</v>
      </c>
      <c r="D302" s="17" t="s">
        <v>950</v>
      </c>
      <c r="E302">
        <v>7.1489999999976135</v>
      </c>
      <c r="F302">
        <v>2.7989999999990687</v>
      </c>
      <c r="G302">
        <v>20.010000000009313</v>
      </c>
      <c r="H302" s="17" t="s">
        <v>1403</v>
      </c>
    </row>
    <row r="303" spans="1:8" x14ac:dyDescent="0.2">
      <c r="A303" s="17" t="s">
        <v>946</v>
      </c>
      <c r="B303" s="17" t="s">
        <v>860</v>
      </c>
      <c r="C303" s="17" t="s">
        <v>1226</v>
      </c>
      <c r="D303" s="17" t="s">
        <v>950</v>
      </c>
      <c r="E303">
        <v>10.718999999997322</v>
      </c>
      <c r="F303">
        <v>2.7989999999990687</v>
      </c>
      <c r="G303">
        <v>30</v>
      </c>
      <c r="H303" s="17" t="s">
        <v>1404</v>
      </c>
    </row>
    <row r="304" spans="1:8" x14ac:dyDescent="0.2">
      <c r="A304" s="17" t="s">
        <v>946</v>
      </c>
      <c r="B304" s="17" t="s">
        <v>860</v>
      </c>
      <c r="C304" s="17" t="s">
        <v>1219</v>
      </c>
      <c r="D304" s="17" t="s">
        <v>950</v>
      </c>
      <c r="E304">
        <v>10.718999999997322</v>
      </c>
      <c r="F304">
        <v>2.7989999999990687</v>
      </c>
      <c r="G304">
        <v>30</v>
      </c>
      <c r="H304" s="17" t="s">
        <v>1405</v>
      </c>
    </row>
    <row r="305" spans="1:8" x14ac:dyDescent="0.2">
      <c r="A305" s="17" t="s">
        <v>946</v>
      </c>
      <c r="B305" s="17" t="s">
        <v>860</v>
      </c>
      <c r="C305" s="17" t="s">
        <v>1230</v>
      </c>
      <c r="D305" s="17" t="s">
        <v>950</v>
      </c>
      <c r="E305">
        <v>7.1600000000034925</v>
      </c>
      <c r="F305">
        <v>2.7989999999990687</v>
      </c>
      <c r="G305">
        <v>20.040000000008149</v>
      </c>
      <c r="H305" s="17" t="s">
        <v>1406</v>
      </c>
    </row>
    <row r="306" spans="1:8" x14ac:dyDescent="0.2">
      <c r="A306" s="17" t="s">
        <v>946</v>
      </c>
      <c r="B306" s="17" t="s">
        <v>860</v>
      </c>
      <c r="C306" s="17" t="s">
        <v>1221</v>
      </c>
      <c r="D306" s="17" t="s">
        <v>950</v>
      </c>
      <c r="E306">
        <v>10.718999999997322</v>
      </c>
      <c r="F306">
        <v>2.7989999999990687</v>
      </c>
      <c r="G306">
        <v>30</v>
      </c>
      <c r="H306" s="17" t="s">
        <v>1407</v>
      </c>
    </row>
    <row r="307" spans="1:8" x14ac:dyDescent="0.2">
      <c r="A307" s="17" t="s">
        <v>946</v>
      </c>
      <c r="B307" s="17" t="s">
        <v>860</v>
      </c>
      <c r="C307" s="17" t="s">
        <v>1232</v>
      </c>
      <c r="D307" s="17" t="s">
        <v>950</v>
      </c>
      <c r="E307">
        <v>10.718999999997322</v>
      </c>
      <c r="F307">
        <v>2.7989999999990687</v>
      </c>
      <c r="G307">
        <v>30</v>
      </c>
      <c r="H307" s="17" t="s">
        <v>1408</v>
      </c>
    </row>
    <row r="308" spans="1:8" x14ac:dyDescent="0.2">
      <c r="A308" s="17" t="s">
        <v>946</v>
      </c>
      <c r="B308" s="17" t="s">
        <v>860</v>
      </c>
      <c r="C308" s="17" t="s">
        <v>1212</v>
      </c>
      <c r="D308" s="17" t="s">
        <v>950</v>
      </c>
      <c r="E308">
        <v>10.740000000005239</v>
      </c>
      <c r="F308">
        <v>2.7989999999990687</v>
      </c>
      <c r="G308">
        <v>30.059999999997672</v>
      </c>
      <c r="H308" s="17" t="s">
        <v>1409</v>
      </c>
    </row>
    <row r="309" spans="1:8" x14ac:dyDescent="0.2">
      <c r="A309" s="17" t="s">
        <v>946</v>
      </c>
      <c r="B309" s="17" t="s">
        <v>860</v>
      </c>
      <c r="C309" s="17" t="s">
        <v>1236</v>
      </c>
      <c r="D309" s="17" t="s">
        <v>950</v>
      </c>
      <c r="E309">
        <v>10.872000000003027</v>
      </c>
      <c r="F309">
        <v>2.7989999999990687</v>
      </c>
      <c r="G309">
        <v>30.429999999993015</v>
      </c>
      <c r="H309" s="17" t="s">
        <v>1410</v>
      </c>
    </row>
    <row r="310" spans="1:8" x14ac:dyDescent="0.2">
      <c r="A310" s="17" t="s">
        <v>946</v>
      </c>
      <c r="B310" s="17" t="s">
        <v>860</v>
      </c>
      <c r="C310" s="17" t="s">
        <v>1238</v>
      </c>
      <c r="D310" s="17" t="s">
        <v>950</v>
      </c>
      <c r="E310">
        <v>10.721999999994296</v>
      </c>
      <c r="F310">
        <v>2.7989999999990687</v>
      </c>
      <c r="G310">
        <v>30.010000000009313</v>
      </c>
      <c r="H310" s="17" t="s">
        <v>1411</v>
      </c>
    </row>
    <row r="311" spans="1:8" x14ac:dyDescent="0.2">
      <c r="A311" s="17" t="s">
        <v>946</v>
      </c>
      <c r="B311" s="17" t="s">
        <v>860</v>
      </c>
      <c r="C311" s="17" t="s">
        <v>1215</v>
      </c>
      <c r="D311" s="17" t="s">
        <v>950</v>
      </c>
      <c r="E311">
        <v>10.729000000006636</v>
      </c>
      <c r="F311">
        <v>2.7989999999990687</v>
      </c>
      <c r="G311">
        <v>30.029999999998836</v>
      </c>
      <c r="H311" s="17" t="s">
        <v>1412</v>
      </c>
    </row>
    <row r="312" spans="1:8" x14ac:dyDescent="0.2">
      <c r="A312" s="17" t="s">
        <v>946</v>
      </c>
      <c r="B312" s="17" t="s">
        <v>860</v>
      </c>
      <c r="C312" s="17" t="s">
        <v>1244</v>
      </c>
      <c r="D312" s="17" t="s">
        <v>951</v>
      </c>
      <c r="E312">
        <v>10.35899999999674</v>
      </c>
      <c r="F312">
        <v>2.8990000000012515</v>
      </c>
      <c r="G312">
        <v>30.029999999998836</v>
      </c>
      <c r="H312" s="17" t="s">
        <v>1413</v>
      </c>
    </row>
    <row r="313" spans="1:8" x14ac:dyDescent="0.2">
      <c r="A313" s="17" t="s">
        <v>946</v>
      </c>
      <c r="B313" s="17" t="s">
        <v>860</v>
      </c>
      <c r="C313" s="17" t="s">
        <v>1217</v>
      </c>
      <c r="D313" s="17" t="s">
        <v>950</v>
      </c>
      <c r="E313">
        <v>7.1489999999976135</v>
      </c>
      <c r="F313">
        <v>2.7989999999990687</v>
      </c>
      <c r="G313">
        <v>20.010000000009313</v>
      </c>
      <c r="H313" s="17" t="s">
        <v>1414</v>
      </c>
    </row>
    <row r="314" spans="1:8" x14ac:dyDescent="0.2">
      <c r="A314" s="17" t="s">
        <v>946</v>
      </c>
      <c r="B314" s="17" t="s">
        <v>881</v>
      </c>
      <c r="C314" s="17" t="s">
        <v>1210</v>
      </c>
      <c r="D314" s="17" t="s">
        <v>948</v>
      </c>
      <c r="E314">
        <v>16.035999999992782</v>
      </c>
      <c r="F314">
        <v>1.558999999999287</v>
      </c>
      <c r="G314">
        <v>25</v>
      </c>
      <c r="H314" s="17" t="s">
        <v>1415</v>
      </c>
    </row>
    <row r="315" spans="1:8" x14ac:dyDescent="0.2">
      <c r="A315" s="17" t="s">
        <v>946</v>
      </c>
      <c r="B315" s="17" t="s">
        <v>881</v>
      </c>
      <c r="C315" s="17" t="s">
        <v>1217</v>
      </c>
      <c r="D315" s="17" t="s">
        <v>948</v>
      </c>
      <c r="E315">
        <v>12.823000000003958</v>
      </c>
      <c r="F315">
        <v>1.558999999999287</v>
      </c>
      <c r="G315">
        <v>19.989999999990687</v>
      </c>
      <c r="H315" s="17" t="s">
        <v>1416</v>
      </c>
    </row>
    <row r="316" spans="1:8" x14ac:dyDescent="0.2">
      <c r="A316" s="17" t="s">
        <v>946</v>
      </c>
      <c r="B316" s="17" t="s">
        <v>901</v>
      </c>
      <c r="C316" s="17" t="s">
        <v>1224</v>
      </c>
      <c r="D316" s="17" t="s">
        <v>948</v>
      </c>
      <c r="E316">
        <v>10.627999999996973</v>
      </c>
      <c r="F316">
        <v>1.4989999999997963</v>
      </c>
      <c r="G316">
        <v>15.929999999993015</v>
      </c>
      <c r="H316" s="17" t="s">
        <v>1417</v>
      </c>
    </row>
    <row r="317" spans="1:8" x14ac:dyDescent="0.2">
      <c r="A317" s="17" t="s">
        <v>946</v>
      </c>
      <c r="B317" s="17" t="s">
        <v>901</v>
      </c>
      <c r="C317" s="17" t="s">
        <v>1224</v>
      </c>
      <c r="D317" s="17" t="s">
        <v>950</v>
      </c>
      <c r="E317">
        <v>3.930000000000291</v>
      </c>
      <c r="F317">
        <v>2.7989999999990687</v>
      </c>
      <c r="G317">
        <v>11</v>
      </c>
      <c r="H317" s="17" t="s">
        <v>1418</v>
      </c>
    </row>
    <row r="318" spans="1:8" x14ac:dyDescent="0.2">
      <c r="A318" s="17" t="s">
        <v>946</v>
      </c>
      <c r="B318" s="17" t="s">
        <v>901</v>
      </c>
      <c r="C318" s="17" t="s">
        <v>1224</v>
      </c>
      <c r="D318" s="17" t="s">
        <v>948</v>
      </c>
      <c r="E318">
        <v>8.9930000000022119</v>
      </c>
      <c r="F318">
        <v>1.558999999999287</v>
      </c>
      <c r="G318">
        <v>14.020000000004075</v>
      </c>
    </row>
    <row r="319" spans="1:8" x14ac:dyDescent="0.2">
      <c r="A319" s="17" t="s">
        <v>946</v>
      </c>
      <c r="B319" s="17" t="s">
        <v>901</v>
      </c>
      <c r="C319" s="17" t="s">
        <v>1210</v>
      </c>
      <c r="D319" s="17" t="s">
        <v>948</v>
      </c>
      <c r="E319">
        <v>11.179999999993015</v>
      </c>
      <c r="F319">
        <v>1.558999999999287</v>
      </c>
      <c r="G319">
        <v>17.429999999993015</v>
      </c>
      <c r="H319" s="17" t="s">
        <v>1419</v>
      </c>
    </row>
    <row r="320" spans="1:8" x14ac:dyDescent="0.2">
      <c r="A320" s="17" t="s">
        <v>946</v>
      </c>
      <c r="B320" s="17" t="s">
        <v>926</v>
      </c>
      <c r="C320" s="17" t="s">
        <v>1247</v>
      </c>
      <c r="D320" s="17" t="s">
        <v>948</v>
      </c>
      <c r="E320">
        <v>7.614000000001397</v>
      </c>
      <c r="F320">
        <v>1.558999999999287</v>
      </c>
      <c r="G320">
        <v>11.869999999995343</v>
      </c>
      <c r="H320" s="17" t="s">
        <v>1420</v>
      </c>
    </row>
    <row r="321" spans="1:8" x14ac:dyDescent="0.2">
      <c r="A321" s="17" t="s">
        <v>946</v>
      </c>
      <c r="B321" s="17" t="s">
        <v>926</v>
      </c>
      <c r="C321" s="17" t="s">
        <v>1224</v>
      </c>
      <c r="D321" s="17" t="s">
        <v>948</v>
      </c>
      <c r="E321">
        <v>12.809999999997672</v>
      </c>
      <c r="F321">
        <v>1.558999999999287</v>
      </c>
      <c r="G321">
        <v>19.970000000001164</v>
      </c>
      <c r="H321" s="17" t="s">
        <v>1421</v>
      </c>
    </row>
    <row r="322" spans="1:8" x14ac:dyDescent="0.2">
      <c r="A322" s="17" t="s">
        <v>946</v>
      </c>
      <c r="B322" s="17" t="s">
        <v>862</v>
      </c>
      <c r="C322" s="17" t="s">
        <v>1221</v>
      </c>
      <c r="D322" s="17" t="s">
        <v>950</v>
      </c>
      <c r="E322">
        <v>7.1600000000034925</v>
      </c>
      <c r="F322">
        <v>2.7989999999990687</v>
      </c>
      <c r="G322">
        <v>20.040000000008149</v>
      </c>
      <c r="H322" s="17" t="s">
        <v>1422</v>
      </c>
    </row>
    <row r="323" spans="1:8" x14ac:dyDescent="0.2">
      <c r="A323" s="17" t="s">
        <v>946</v>
      </c>
      <c r="B323" s="17" t="s">
        <v>862</v>
      </c>
      <c r="C323" s="17" t="s">
        <v>1236</v>
      </c>
      <c r="D323" s="17" t="s">
        <v>950</v>
      </c>
      <c r="E323">
        <v>7.1460000000006403</v>
      </c>
      <c r="F323">
        <v>2.7989999999990687</v>
      </c>
      <c r="G323">
        <v>20</v>
      </c>
      <c r="H323" s="17" t="s">
        <v>1423</v>
      </c>
    </row>
    <row r="324" spans="1:8" x14ac:dyDescent="0.2">
      <c r="A324" s="17" t="s">
        <v>946</v>
      </c>
      <c r="B324" s="17" t="s">
        <v>862</v>
      </c>
      <c r="C324" s="17" t="s">
        <v>1244</v>
      </c>
      <c r="D324" s="17" t="s">
        <v>951</v>
      </c>
      <c r="E324">
        <v>6.9100000000034925</v>
      </c>
      <c r="F324">
        <v>2.8990000000012515</v>
      </c>
      <c r="G324">
        <v>20.029999999998836</v>
      </c>
      <c r="H324" s="17" t="s">
        <v>1424</v>
      </c>
    </row>
    <row r="325" spans="1:8" x14ac:dyDescent="0.2">
      <c r="A325" s="17" t="s">
        <v>946</v>
      </c>
      <c r="B325" s="17" t="s">
        <v>868</v>
      </c>
      <c r="C325" s="17" t="s">
        <v>1232</v>
      </c>
      <c r="D325" s="17" t="s">
        <v>950</v>
      </c>
      <c r="E325">
        <v>2.5190000000002328</v>
      </c>
      <c r="F325">
        <v>2.7989999999990687</v>
      </c>
      <c r="G325">
        <v>7.0500000000029104</v>
      </c>
      <c r="H325" s="17" t="s">
        <v>1425</v>
      </c>
    </row>
    <row r="326" spans="1:8" x14ac:dyDescent="0.2">
      <c r="A326" s="17" t="s">
        <v>946</v>
      </c>
      <c r="B326" s="17" t="s">
        <v>868</v>
      </c>
      <c r="C326" s="17" t="s">
        <v>1212</v>
      </c>
      <c r="D326" s="17" t="s">
        <v>950</v>
      </c>
      <c r="E326">
        <v>2.5119999999988067</v>
      </c>
      <c r="F326">
        <v>2.7989999999990687</v>
      </c>
      <c r="G326">
        <v>7.0299999999988358</v>
      </c>
      <c r="H326" s="17" t="s">
        <v>1426</v>
      </c>
    </row>
    <row r="327" spans="1:8" x14ac:dyDescent="0.2">
      <c r="A327" s="17" t="s">
        <v>946</v>
      </c>
      <c r="B327" s="17" t="s">
        <v>868</v>
      </c>
      <c r="C327" s="17" t="s">
        <v>1236</v>
      </c>
      <c r="D327" s="17" t="s">
        <v>950</v>
      </c>
      <c r="E327">
        <v>2.5119999999988067</v>
      </c>
      <c r="F327">
        <v>2.7989999999990687</v>
      </c>
      <c r="G327">
        <v>7.0299999999988358</v>
      </c>
      <c r="H327" s="17" t="s">
        <v>1427</v>
      </c>
    </row>
    <row r="328" spans="1:8" x14ac:dyDescent="0.2">
      <c r="A328" s="17" t="s">
        <v>946</v>
      </c>
      <c r="B328" s="17" t="s">
        <v>868</v>
      </c>
      <c r="C328" s="17" t="s">
        <v>1238</v>
      </c>
      <c r="D328" s="17" t="s">
        <v>950</v>
      </c>
      <c r="E328">
        <v>2.5010000000002037</v>
      </c>
      <c r="F328">
        <v>2.7989999999990687</v>
      </c>
      <c r="G328">
        <v>7</v>
      </c>
      <c r="H328" s="17" t="s">
        <v>1428</v>
      </c>
    </row>
    <row r="329" spans="1:8" x14ac:dyDescent="0.2">
      <c r="A329" s="17" t="s">
        <v>946</v>
      </c>
      <c r="B329" s="17" t="s">
        <v>959</v>
      </c>
      <c r="C329" s="17" t="s">
        <v>1238</v>
      </c>
      <c r="D329" s="17" t="s">
        <v>950</v>
      </c>
      <c r="E329">
        <v>35.742000000027474</v>
      </c>
      <c r="F329">
        <v>2.7989999999990687</v>
      </c>
      <c r="G329">
        <v>100.04000000003725</v>
      </c>
      <c r="H329" s="17" t="s">
        <v>1429</v>
      </c>
    </row>
    <row r="330" spans="1:8" x14ac:dyDescent="0.2">
      <c r="A330" s="17" t="s">
        <v>946</v>
      </c>
      <c r="B330" s="17" t="s">
        <v>878</v>
      </c>
      <c r="C330" s="17" t="s">
        <v>1247</v>
      </c>
      <c r="D330" s="17" t="s">
        <v>947</v>
      </c>
      <c r="E330">
        <v>12.721999999994296</v>
      </c>
      <c r="F330">
        <v>2.3590000000003783</v>
      </c>
      <c r="G330">
        <v>30.010000000009313</v>
      </c>
      <c r="H330" s="17" t="s">
        <v>1430</v>
      </c>
    </row>
    <row r="331" spans="1:8" x14ac:dyDescent="0.2">
      <c r="A331" s="17" t="s">
        <v>946</v>
      </c>
      <c r="B331" s="17" t="s">
        <v>878</v>
      </c>
      <c r="C331" s="17" t="s">
        <v>1247</v>
      </c>
      <c r="D331" s="17" t="s">
        <v>950</v>
      </c>
      <c r="E331">
        <v>7.1600000000034925</v>
      </c>
      <c r="F331">
        <v>2.7989999999990687</v>
      </c>
      <c r="G331">
        <v>20.040000000008149</v>
      </c>
    </row>
    <row r="332" spans="1:8" x14ac:dyDescent="0.2">
      <c r="A332" s="17" t="s">
        <v>946</v>
      </c>
      <c r="B332" s="17" t="s">
        <v>878</v>
      </c>
      <c r="C332" s="17" t="s">
        <v>1224</v>
      </c>
      <c r="D332" s="17" t="s">
        <v>947</v>
      </c>
      <c r="E332">
        <v>21.200000000011642</v>
      </c>
      <c r="F332">
        <v>2.3590000000003783</v>
      </c>
      <c r="G332">
        <v>50.010000000009313</v>
      </c>
      <c r="H332" s="17" t="s">
        <v>1431</v>
      </c>
    </row>
    <row r="333" spans="1:8" x14ac:dyDescent="0.2">
      <c r="A333" s="17" t="s">
        <v>946</v>
      </c>
      <c r="B333" s="17" t="s">
        <v>878</v>
      </c>
      <c r="C333" s="17" t="s">
        <v>1244</v>
      </c>
      <c r="D333" s="17" t="s">
        <v>947</v>
      </c>
      <c r="E333">
        <v>12.721999999994296</v>
      </c>
      <c r="F333">
        <v>2.3590000000003783</v>
      </c>
      <c r="G333">
        <v>30.010000000009313</v>
      </c>
      <c r="H333" s="17" t="s">
        <v>1432</v>
      </c>
    </row>
    <row r="334" spans="1:8" x14ac:dyDescent="0.2">
      <c r="A334" s="17" t="s">
        <v>946</v>
      </c>
      <c r="B334" s="17" t="s">
        <v>955</v>
      </c>
      <c r="C334" s="17" t="s">
        <v>1236</v>
      </c>
      <c r="D334" s="17" t="s">
        <v>947</v>
      </c>
      <c r="E334">
        <v>21.192000000010012</v>
      </c>
      <c r="F334">
        <v>2.3590000000003783</v>
      </c>
      <c r="G334">
        <v>49.989999999990687</v>
      </c>
      <c r="H334" s="17" t="s">
        <v>1433</v>
      </c>
    </row>
    <row r="335" spans="1:8" x14ac:dyDescent="0.2">
      <c r="A335" s="17" t="s">
        <v>946</v>
      </c>
      <c r="B335" s="17" t="s">
        <v>849</v>
      </c>
      <c r="C335" s="17" t="s">
        <v>1232</v>
      </c>
      <c r="D335" s="17" t="s">
        <v>950</v>
      </c>
      <c r="E335">
        <v>2.5119999999988067</v>
      </c>
      <c r="F335">
        <v>2.7989999999990687</v>
      </c>
      <c r="G335">
        <v>7.0299999999988358</v>
      </c>
      <c r="H335" s="17" t="s">
        <v>1434</v>
      </c>
    </row>
    <row r="338" spans="1:3" ht="15.75" x14ac:dyDescent="0.25">
      <c r="A338" s="40" t="s">
        <v>1437</v>
      </c>
      <c r="B338" s="40"/>
      <c r="C338" s="41"/>
    </row>
    <row r="339" spans="1:3" ht="15.75" x14ac:dyDescent="0.25">
      <c r="A339" s="42" t="s">
        <v>1190</v>
      </c>
      <c r="B339" s="43" t="s">
        <v>1191</v>
      </c>
      <c r="C339" s="41">
        <v>150</v>
      </c>
    </row>
    <row r="340" spans="1:3" ht="15.75" x14ac:dyDescent="0.25">
      <c r="A340" s="44" t="s">
        <v>1192</v>
      </c>
      <c r="B340" s="45" t="s">
        <v>1193</v>
      </c>
      <c r="C340" s="41">
        <v>149.99</v>
      </c>
    </row>
    <row r="341" spans="1:3" ht="15.75" x14ac:dyDescent="0.25">
      <c r="A341" s="42" t="s">
        <v>1194</v>
      </c>
      <c r="B341" s="43" t="s">
        <v>1195</v>
      </c>
      <c r="C341" s="41">
        <v>150</v>
      </c>
    </row>
    <row r="342" spans="1:3" ht="15.75" x14ac:dyDescent="0.25">
      <c r="A342" s="42" t="s">
        <v>1196</v>
      </c>
      <c r="B342" s="43" t="s">
        <v>1197</v>
      </c>
      <c r="C342" s="41">
        <v>150</v>
      </c>
    </row>
    <row r="343" spans="1:3" ht="15.75" x14ac:dyDescent="0.25">
      <c r="A343" s="42" t="s">
        <v>1200</v>
      </c>
      <c r="B343" s="43" t="s">
        <v>1201</v>
      </c>
      <c r="C343" s="41">
        <v>170</v>
      </c>
    </row>
    <row r="344" spans="1:3" ht="15.75" x14ac:dyDescent="0.25">
      <c r="A344" s="42" t="s">
        <v>1438</v>
      </c>
      <c r="B344" s="43"/>
      <c r="C344" s="41">
        <v>90</v>
      </c>
    </row>
    <row r="345" spans="1:3" ht="15.75" x14ac:dyDescent="0.25">
      <c r="A345" s="46" t="s">
        <v>1202</v>
      </c>
      <c r="B345" s="47" t="s">
        <v>1203</v>
      </c>
      <c r="C345" s="48">
        <f>SUM(C339:C344)</f>
        <v>859.99</v>
      </c>
    </row>
  </sheetData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H280"/>
  <sheetViews>
    <sheetView topLeftCell="A5" workbookViewId="0">
      <selection activeCell="F40" sqref="F40"/>
    </sheetView>
  </sheetViews>
  <sheetFormatPr defaultRowHeight="12.75" x14ac:dyDescent="0.2"/>
  <cols>
    <col min="1" max="1" width="25.5703125" customWidth="1"/>
    <col min="2" max="2" width="20.5703125" customWidth="1"/>
    <col min="4" max="4" width="11.5703125" customWidth="1"/>
    <col min="5" max="5" width="12" customWidth="1"/>
  </cols>
  <sheetData>
    <row r="1" spans="1:6" ht="13.5" thickBot="1" x14ac:dyDescent="0.25">
      <c r="A1" s="1" t="s">
        <v>823</v>
      </c>
      <c r="B1" s="2" t="s">
        <v>1440</v>
      </c>
      <c r="D1" s="3"/>
    </row>
    <row r="2" spans="1:6" ht="13.5" thickBot="1" x14ac:dyDescent="0.25">
      <c r="A2" s="4" t="s">
        <v>824</v>
      </c>
      <c r="B2" s="5" t="s">
        <v>825</v>
      </c>
      <c r="C2" s="5" t="s">
        <v>826</v>
      </c>
      <c r="D2" s="5" t="s">
        <v>827</v>
      </c>
      <c r="E2" s="32" t="s">
        <v>828</v>
      </c>
    </row>
    <row r="3" spans="1:6" x14ac:dyDescent="0.2">
      <c r="A3" s="6" t="s">
        <v>829</v>
      </c>
      <c r="B3" s="6" t="s">
        <v>830</v>
      </c>
      <c r="C3" s="6"/>
      <c r="D3" s="6" t="s">
        <v>831</v>
      </c>
      <c r="E3" s="33">
        <f t="shared" ref="E3:E20" si="0">SUMIF(B:B,D3,G:G)</f>
        <v>292.90999999999622</v>
      </c>
      <c r="F3" s="8"/>
    </row>
    <row r="4" spans="1:6" ht="13.5" thickBot="1" x14ac:dyDescent="0.25">
      <c r="A4" s="6" t="s">
        <v>829</v>
      </c>
      <c r="B4" s="6" t="s">
        <v>829</v>
      </c>
      <c r="C4" s="6"/>
      <c r="D4" s="6" t="s">
        <v>832</v>
      </c>
      <c r="E4" s="33">
        <f t="shared" si="0"/>
        <v>209.43999999998778</v>
      </c>
      <c r="F4" s="8"/>
    </row>
    <row r="5" spans="1:6" ht="13.5" thickBot="1" x14ac:dyDescent="0.25">
      <c r="A5" s="6"/>
      <c r="B5" s="6"/>
      <c r="C5" s="6"/>
      <c r="D5" s="6"/>
      <c r="E5" s="33">
        <f t="shared" si="0"/>
        <v>0</v>
      </c>
      <c r="F5" s="37">
        <f>SUM(E3:E5)</f>
        <v>502.34999999998399</v>
      </c>
    </row>
    <row r="6" spans="1:6" ht="13.5" thickBot="1" x14ac:dyDescent="0.25">
      <c r="A6" s="6" t="s">
        <v>833</v>
      </c>
      <c r="B6" s="6" t="s">
        <v>833</v>
      </c>
      <c r="C6" s="6"/>
      <c r="D6" s="6" t="s">
        <v>834</v>
      </c>
      <c r="E6" s="33">
        <f t="shared" si="0"/>
        <v>230.59999999997672</v>
      </c>
    </row>
    <row r="7" spans="1:6" ht="13.5" thickBot="1" x14ac:dyDescent="0.25">
      <c r="A7" s="6"/>
      <c r="B7" s="6"/>
      <c r="C7" s="6"/>
      <c r="D7" s="6"/>
      <c r="E7" s="33">
        <f t="shared" si="0"/>
        <v>0</v>
      </c>
      <c r="F7" s="38">
        <f>SUM(E6:E6)</f>
        <v>230.59999999997672</v>
      </c>
    </row>
    <row r="8" spans="1:6" x14ac:dyDescent="0.2">
      <c r="A8" s="6" t="s">
        <v>835</v>
      </c>
      <c r="B8" s="6" t="s">
        <v>835</v>
      </c>
      <c r="C8" s="6"/>
      <c r="D8" s="6" t="s">
        <v>836</v>
      </c>
      <c r="E8" s="33">
        <f t="shared" si="0"/>
        <v>0</v>
      </c>
      <c r="F8" s="8"/>
    </row>
    <row r="9" spans="1:6" ht="13.5" thickBot="1" x14ac:dyDescent="0.25">
      <c r="A9" s="6" t="s">
        <v>835</v>
      </c>
      <c r="B9" s="6" t="s">
        <v>835</v>
      </c>
      <c r="C9" s="6"/>
      <c r="D9" s="6" t="s">
        <v>837</v>
      </c>
      <c r="E9" s="33">
        <f t="shared" si="0"/>
        <v>0</v>
      </c>
    </row>
    <row r="10" spans="1:6" ht="13.5" thickBot="1" x14ac:dyDescent="0.25">
      <c r="A10" s="6"/>
      <c r="B10" s="6"/>
      <c r="C10" s="6"/>
      <c r="D10" s="6"/>
      <c r="E10" s="33">
        <f t="shared" si="0"/>
        <v>0</v>
      </c>
      <c r="F10" s="37">
        <f>SUM(E8:E9)</f>
        <v>0</v>
      </c>
    </row>
    <row r="11" spans="1:6" x14ac:dyDescent="0.2">
      <c r="A11" s="6" t="s">
        <v>838</v>
      </c>
      <c r="B11" s="6" t="s">
        <v>838</v>
      </c>
      <c r="C11" s="6"/>
      <c r="D11" s="6" t="s">
        <v>839</v>
      </c>
      <c r="E11" s="33">
        <f t="shared" si="0"/>
        <v>160.67000000001281</v>
      </c>
      <c r="F11" s="8"/>
    </row>
    <row r="12" spans="1:6" x14ac:dyDescent="0.2">
      <c r="A12" s="6" t="s">
        <v>838</v>
      </c>
      <c r="B12" s="6" t="s">
        <v>840</v>
      </c>
      <c r="C12" s="6"/>
      <c r="D12" s="6" t="s">
        <v>841</v>
      </c>
      <c r="E12" s="33">
        <f t="shared" si="0"/>
        <v>0</v>
      </c>
      <c r="F12" s="8"/>
    </row>
    <row r="13" spans="1:6" x14ac:dyDescent="0.2">
      <c r="A13" s="6" t="s">
        <v>838</v>
      </c>
      <c r="B13" s="6" t="s">
        <v>842</v>
      </c>
      <c r="C13" s="6"/>
      <c r="D13" s="6" t="s">
        <v>843</v>
      </c>
      <c r="E13" s="33">
        <f t="shared" si="0"/>
        <v>194.0800000000163</v>
      </c>
      <c r="F13" s="35"/>
    </row>
    <row r="14" spans="1:6" x14ac:dyDescent="0.2">
      <c r="A14" s="6" t="s">
        <v>838</v>
      </c>
      <c r="B14" s="6" t="s">
        <v>840</v>
      </c>
      <c r="C14" s="6"/>
      <c r="D14" s="6" t="s">
        <v>844</v>
      </c>
      <c r="E14" s="33">
        <f t="shared" si="0"/>
        <v>255.92999999999302</v>
      </c>
      <c r="F14" s="34"/>
    </row>
    <row r="15" spans="1:6" ht="13.5" thickBot="1" x14ac:dyDescent="0.25">
      <c r="A15" s="6" t="s">
        <v>838</v>
      </c>
      <c r="B15" s="6" t="s">
        <v>840</v>
      </c>
      <c r="C15" s="6"/>
      <c r="D15" s="6" t="s">
        <v>955</v>
      </c>
      <c r="E15" s="33">
        <f t="shared" si="0"/>
        <v>49.950000000011642</v>
      </c>
      <c r="F15" s="36"/>
    </row>
    <row r="16" spans="1:6" ht="13.5" thickBot="1" x14ac:dyDescent="0.25">
      <c r="A16" s="6"/>
      <c r="B16" s="6"/>
      <c r="C16" s="6"/>
      <c r="D16" s="6"/>
      <c r="E16" s="33">
        <f t="shared" si="0"/>
        <v>0</v>
      </c>
      <c r="F16" s="38">
        <f>E11+E12+E13+E14+E15</f>
        <v>660.63000000003376</v>
      </c>
    </row>
    <row r="17" spans="1:6" x14ac:dyDescent="0.2">
      <c r="A17" s="9" t="s">
        <v>845</v>
      </c>
      <c r="B17" s="9" t="s">
        <v>846</v>
      </c>
      <c r="C17" s="6"/>
      <c r="D17" s="6" t="s">
        <v>847</v>
      </c>
      <c r="E17" s="33">
        <f t="shared" si="0"/>
        <v>131.61000000000058</v>
      </c>
      <c r="F17" s="8"/>
    </row>
    <row r="18" spans="1:6" x14ac:dyDescent="0.2">
      <c r="A18" s="9" t="s">
        <v>845</v>
      </c>
      <c r="B18" s="9" t="s">
        <v>848</v>
      </c>
      <c r="C18" s="6"/>
      <c r="D18" s="6" t="s">
        <v>849</v>
      </c>
      <c r="E18" s="33">
        <f t="shared" si="0"/>
        <v>328.43000000001371</v>
      </c>
      <c r="F18" s="8"/>
    </row>
    <row r="19" spans="1:6" x14ac:dyDescent="0.2">
      <c r="A19" s="9" t="s">
        <v>845</v>
      </c>
      <c r="B19" s="9" t="s">
        <v>850</v>
      </c>
      <c r="C19" s="6"/>
      <c r="D19" s="6" t="s">
        <v>851</v>
      </c>
      <c r="E19" s="33">
        <f t="shared" si="0"/>
        <v>125.04000000000815</v>
      </c>
      <c r="F19" s="8"/>
    </row>
    <row r="20" spans="1:6" x14ac:dyDescent="0.2">
      <c r="A20" s="9" t="s">
        <v>852</v>
      </c>
      <c r="B20" s="9" t="s">
        <v>853</v>
      </c>
      <c r="C20" s="6"/>
      <c r="D20" s="6" t="s">
        <v>854</v>
      </c>
      <c r="E20" s="33">
        <f t="shared" si="0"/>
        <v>600.07000000006519</v>
      </c>
      <c r="F20" s="8"/>
    </row>
    <row r="21" spans="1:6" x14ac:dyDescent="0.2">
      <c r="A21" s="9" t="s">
        <v>855</v>
      </c>
      <c r="B21" s="9" t="s">
        <v>856</v>
      </c>
      <c r="C21" s="6"/>
      <c r="D21" s="6" t="s">
        <v>857</v>
      </c>
      <c r="E21" s="33">
        <v>120</v>
      </c>
      <c r="F21" s="8"/>
    </row>
    <row r="22" spans="1:6" x14ac:dyDescent="0.2">
      <c r="A22" s="9" t="s">
        <v>858</v>
      </c>
      <c r="B22" s="9" t="s">
        <v>859</v>
      </c>
      <c r="C22" s="6"/>
      <c r="D22" s="6" t="s">
        <v>860</v>
      </c>
      <c r="E22" s="33">
        <f>SUMIF(B:B,D22,G:G)</f>
        <v>360.07000000006519</v>
      </c>
      <c r="F22" s="8"/>
    </row>
    <row r="23" spans="1:6" x14ac:dyDescent="0.2">
      <c r="A23" s="9" t="s">
        <v>845</v>
      </c>
      <c r="B23" s="9" t="s">
        <v>861</v>
      </c>
      <c r="C23" s="6"/>
      <c r="D23" s="6" t="s">
        <v>862</v>
      </c>
      <c r="E23" s="33">
        <f>SUMIF(B:B,D23,G:G)</f>
        <v>20</v>
      </c>
      <c r="F23" s="8"/>
    </row>
    <row r="24" spans="1:6" x14ac:dyDescent="0.2">
      <c r="A24" s="9" t="s">
        <v>855</v>
      </c>
      <c r="B24" s="9" t="s">
        <v>863</v>
      </c>
      <c r="C24" s="6"/>
      <c r="D24" s="6" t="s">
        <v>864</v>
      </c>
      <c r="E24" s="33">
        <v>150.01</v>
      </c>
      <c r="F24" s="8"/>
    </row>
    <row r="25" spans="1:6" x14ac:dyDescent="0.2">
      <c r="A25" s="9" t="s">
        <v>845</v>
      </c>
      <c r="B25" s="9" t="s">
        <v>865</v>
      </c>
      <c r="C25" s="6"/>
      <c r="D25" s="6" t="s">
        <v>866</v>
      </c>
      <c r="E25" s="33">
        <f>SUMIF(B:B,D25,G:G)</f>
        <v>7</v>
      </c>
      <c r="F25" s="8"/>
    </row>
    <row r="26" spans="1:6" x14ac:dyDescent="0.2">
      <c r="A26" s="9" t="s">
        <v>845</v>
      </c>
      <c r="B26" s="9" t="s">
        <v>867</v>
      </c>
      <c r="C26" s="6"/>
      <c r="D26" s="6" t="s">
        <v>868</v>
      </c>
      <c r="E26" s="33">
        <f>SUMIF(B:B,D26,G:G)</f>
        <v>28.069999999999709</v>
      </c>
      <c r="F26" s="8"/>
    </row>
    <row r="27" spans="1:6" x14ac:dyDescent="0.2">
      <c r="A27" s="9" t="s">
        <v>845</v>
      </c>
      <c r="B27" s="9" t="s">
        <v>869</v>
      </c>
      <c r="C27" s="6"/>
      <c r="D27" s="6" t="s">
        <v>870</v>
      </c>
      <c r="E27" s="33">
        <f>SUMIF(B:B,D27,G:G)</f>
        <v>95.019999999974971</v>
      </c>
      <c r="F27" s="8"/>
    </row>
    <row r="28" spans="1:6" x14ac:dyDescent="0.2">
      <c r="A28" s="9" t="s">
        <v>855</v>
      </c>
      <c r="B28" s="9" t="s">
        <v>871</v>
      </c>
      <c r="C28" s="6"/>
      <c r="D28" s="6" t="s">
        <v>872</v>
      </c>
      <c r="E28" s="33">
        <v>120</v>
      </c>
      <c r="F28" s="8"/>
    </row>
    <row r="29" spans="1:6" x14ac:dyDescent="0.2">
      <c r="A29" s="9" t="s">
        <v>855</v>
      </c>
      <c r="B29" s="9" t="s">
        <v>873</v>
      </c>
      <c r="C29" s="6"/>
      <c r="D29" s="6" t="s">
        <v>874</v>
      </c>
      <c r="E29" s="33">
        <v>110</v>
      </c>
      <c r="F29" s="8"/>
    </row>
    <row r="30" spans="1:6" ht="13.5" thickBot="1" x14ac:dyDescent="0.25">
      <c r="A30" s="9" t="s">
        <v>855</v>
      </c>
      <c r="B30" s="9" t="s">
        <v>875</v>
      </c>
      <c r="C30" s="6"/>
      <c r="D30" s="6" t="s">
        <v>876</v>
      </c>
      <c r="E30" s="33">
        <v>112.8</v>
      </c>
    </row>
    <row r="31" spans="1:6" ht="13.5" thickBot="1" x14ac:dyDescent="0.25">
      <c r="A31" s="9"/>
      <c r="B31" s="9"/>
      <c r="C31" s="6"/>
      <c r="D31" s="6"/>
      <c r="E31" s="33">
        <f t="shared" ref="E31:E77" si="1">SUMIF(B:B,D31,G:G)</f>
        <v>0</v>
      </c>
      <c r="F31" s="38">
        <f>SUM(E17:E30)</f>
        <v>2308.1200000001277</v>
      </c>
    </row>
    <row r="32" spans="1:6" x14ac:dyDescent="0.2">
      <c r="A32" s="6" t="s">
        <v>877</v>
      </c>
      <c r="B32" s="6" t="s">
        <v>877</v>
      </c>
      <c r="C32" s="6"/>
      <c r="D32" s="6" t="s">
        <v>878</v>
      </c>
      <c r="E32" s="33">
        <f t="shared" si="1"/>
        <v>220.12000000002445</v>
      </c>
      <c r="F32" s="34"/>
    </row>
    <row r="33" spans="1:6" ht="13.5" thickBot="1" x14ac:dyDescent="0.25">
      <c r="A33" s="6" t="s">
        <v>877</v>
      </c>
      <c r="B33" s="6" t="s">
        <v>919</v>
      </c>
      <c r="C33" s="6"/>
      <c r="D33" s="6" t="s">
        <v>920</v>
      </c>
      <c r="E33" s="33">
        <f t="shared" si="1"/>
        <v>20</v>
      </c>
    </row>
    <row r="34" spans="1:6" ht="13.5" thickBot="1" x14ac:dyDescent="0.25">
      <c r="A34" s="6"/>
      <c r="B34" s="6"/>
      <c r="C34" s="6"/>
      <c r="D34" s="6"/>
      <c r="E34" s="33">
        <f t="shared" si="1"/>
        <v>0</v>
      </c>
      <c r="F34" s="37">
        <f>E32+E33</f>
        <v>240.12000000002445</v>
      </c>
    </row>
    <row r="35" spans="1:6" x14ac:dyDescent="0.2">
      <c r="A35" s="6" t="s">
        <v>879</v>
      </c>
      <c r="B35" s="6" t="s">
        <v>863</v>
      </c>
      <c r="C35" s="6"/>
      <c r="D35" s="6" t="s">
        <v>880</v>
      </c>
      <c r="E35" s="33">
        <f t="shared" si="1"/>
        <v>45.019999999989523</v>
      </c>
      <c r="F35" s="8"/>
    </row>
    <row r="36" spans="1:6" x14ac:dyDescent="0.2">
      <c r="A36" s="6" t="s">
        <v>879</v>
      </c>
      <c r="B36" s="6" t="s">
        <v>879</v>
      </c>
      <c r="C36" s="6"/>
      <c r="D36" s="6" t="s">
        <v>881</v>
      </c>
      <c r="E36" s="33">
        <f t="shared" si="1"/>
        <v>299.69000000002598</v>
      </c>
      <c r="F36" s="8"/>
    </row>
    <row r="37" spans="1:6" x14ac:dyDescent="0.2">
      <c r="A37" s="6" t="s">
        <v>879</v>
      </c>
      <c r="B37" s="6" t="s">
        <v>879</v>
      </c>
      <c r="C37" s="6"/>
      <c r="D37" s="6" t="s">
        <v>882</v>
      </c>
      <c r="E37" s="33">
        <f t="shared" si="1"/>
        <v>0</v>
      </c>
      <c r="F37" s="8"/>
    </row>
    <row r="38" spans="1:6" x14ac:dyDescent="0.2">
      <c r="A38" s="6" t="s">
        <v>879</v>
      </c>
      <c r="B38" s="6" t="s">
        <v>863</v>
      </c>
      <c r="C38" s="6"/>
      <c r="D38" s="6" t="s">
        <v>883</v>
      </c>
      <c r="E38" s="33">
        <f t="shared" si="1"/>
        <v>0</v>
      </c>
      <c r="F38" s="8"/>
    </row>
    <row r="39" spans="1:6" ht="13.5" thickBot="1" x14ac:dyDescent="0.25">
      <c r="A39" s="6" t="s">
        <v>879</v>
      </c>
      <c r="B39" s="6" t="s">
        <v>879</v>
      </c>
      <c r="C39" s="6"/>
      <c r="D39" s="6" t="s">
        <v>884</v>
      </c>
      <c r="E39" s="33">
        <f t="shared" si="1"/>
        <v>0</v>
      </c>
    </row>
    <row r="40" spans="1:6" ht="13.5" thickBot="1" x14ac:dyDescent="0.25">
      <c r="A40" s="6"/>
      <c r="B40" s="6"/>
      <c r="C40" s="6"/>
      <c r="D40" s="6"/>
      <c r="E40" s="33">
        <f t="shared" si="1"/>
        <v>0</v>
      </c>
      <c r="F40" s="37">
        <f>SUM(E35:E39)</f>
        <v>344.7100000000155</v>
      </c>
    </row>
    <row r="41" spans="1:6" x14ac:dyDescent="0.2">
      <c r="A41" s="6" t="s">
        <v>885</v>
      </c>
      <c r="B41" s="6" t="s">
        <v>885</v>
      </c>
      <c r="C41" s="6"/>
      <c r="D41" s="6" t="s">
        <v>886</v>
      </c>
      <c r="E41" s="33">
        <f t="shared" si="1"/>
        <v>0</v>
      </c>
      <c r="F41" s="8"/>
    </row>
    <row r="42" spans="1:6" ht="13.5" thickBot="1" x14ac:dyDescent="0.25">
      <c r="A42" s="6" t="s">
        <v>885</v>
      </c>
      <c r="B42" s="6" t="s">
        <v>887</v>
      </c>
      <c r="C42" s="6"/>
      <c r="D42" s="6" t="s">
        <v>888</v>
      </c>
      <c r="E42" s="33">
        <f t="shared" si="1"/>
        <v>0</v>
      </c>
    </row>
    <row r="43" spans="1:6" ht="13.5" thickBot="1" x14ac:dyDescent="0.25">
      <c r="A43" s="6"/>
      <c r="B43" s="6"/>
      <c r="C43" s="6"/>
      <c r="D43" s="6"/>
      <c r="E43" s="33">
        <f t="shared" si="1"/>
        <v>0</v>
      </c>
      <c r="F43" s="37">
        <f>SUM(E41:E42)</f>
        <v>0</v>
      </c>
    </row>
    <row r="44" spans="1:6" x14ac:dyDescent="0.2">
      <c r="A44" s="6" t="s">
        <v>889</v>
      </c>
      <c r="B44" s="6" t="s">
        <v>890</v>
      </c>
      <c r="C44" s="6"/>
      <c r="D44" s="6" t="s">
        <v>891</v>
      </c>
      <c r="E44" s="33">
        <f t="shared" si="1"/>
        <v>238.23999999999796</v>
      </c>
      <c r="F44" s="8"/>
    </row>
    <row r="45" spans="1:6" x14ac:dyDescent="0.2">
      <c r="A45" s="6" t="s">
        <v>889</v>
      </c>
      <c r="B45" s="6" t="s">
        <v>892</v>
      </c>
      <c r="C45" s="6"/>
      <c r="D45" s="6" t="s">
        <v>893</v>
      </c>
      <c r="E45" s="33">
        <f t="shared" si="1"/>
        <v>20.399999999994179</v>
      </c>
      <c r="F45" s="8"/>
    </row>
    <row r="46" spans="1:6" x14ac:dyDescent="0.2">
      <c r="A46" s="6" t="s">
        <v>889</v>
      </c>
      <c r="B46" s="6" t="s">
        <v>894</v>
      </c>
      <c r="C46" s="6"/>
      <c r="D46" s="6" t="s">
        <v>895</v>
      </c>
      <c r="E46" s="33">
        <f t="shared" si="1"/>
        <v>0</v>
      </c>
      <c r="F46" s="8"/>
    </row>
    <row r="47" spans="1:6" x14ac:dyDescent="0.2">
      <c r="A47" s="6" t="s">
        <v>889</v>
      </c>
      <c r="B47" s="6" t="s">
        <v>896</v>
      </c>
      <c r="C47" s="6"/>
      <c r="D47" s="6" t="s">
        <v>897</v>
      </c>
      <c r="E47" s="33">
        <f t="shared" si="1"/>
        <v>0</v>
      </c>
      <c r="F47" s="8"/>
    </row>
    <row r="48" spans="1:6" x14ac:dyDescent="0.2">
      <c r="A48" s="6" t="s">
        <v>889</v>
      </c>
      <c r="B48" s="6" t="s">
        <v>898</v>
      </c>
      <c r="C48" s="6"/>
      <c r="D48" s="6" t="s">
        <v>899</v>
      </c>
      <c r="E48" s="33">
        <f t="shared" si="1"/>
        <v>34.990000000005239</v>
      </c>
      <c r="F48" s="8"/>
    </row>
    <row r="49" spans="1:6" x14ac:dyDescent="0.2">
      <c r="A49" s="6" t="s">
        <v>889</v>
      </c>
      <c r="B49" s="6" t="s">
        <v>1436</v>
      </c>
      <c r="C49" s="6"/>
      <c r="D49" s="6" t="s">
        <v>1435</v>
      </c>
      <c r="E49" s="33">
        <f t="shared" si="1"/>
        <v>0</v>
      </c>
      <c r="F49" s="8"/>
    </row>
    <row r="50" spans="1:6" x14ac:dyDescent="0.2">
      <c r="A50" s="6" t="s">
        <v>889</v>
      </c>
      <c r="B50" s="6" t="s">
        <v>1625</v>
      </c>
      <c r="C50" s="6"/>
      <c r="D50" s="6" t="s">
        <v>1544</v>
      </c>
      <c r="E50" s="33">
        <f t="shared" si="1"/>
        <v>100.02000000001863</v>
      </c>
      <c r="F50" s="8"/>
    </row>
    <row r="51" spans="1:6" x14ac:dyDescent="0.2">
      <c r="A51" s="6" t="s">
        <v>889</v>
      </c>
      <c r="B51" s="6" t="s">
        <v>900</v>
      </c>
      <c r="C51" s="6"/>
      <c r="D51" s="6" t="s">
        <v>901</v>
      </c>
      <c r="E51" s="33">
        <f t="shared" si="1"/>
        <v>0</v>
      </c>
      <c r="F51" s="8"/>
    </row>
    <row r="52" spans="1:6" x14ac:dyDescent="0.2">
      <c r="A52" s="6" t="s">
        <v>889</v>
      </c>
      <c r="B52" s="6" t="s">
        <v>902</v>
      </c>
      <c r="C52" s="6"/>
      <c r="D52" s="6" t="s">
        <v>903</v>
      </c>
      <c r="E52" s="33">
        <f t="shared" si="1"/>
        <v>0</v>
      </c>
      <c r="F52" s="8"/>
    </row>
    <row r="53" spans="1:6" x14ac:dyDescent="0.2">
      <c r="A53" s="6" t="s">
        <v>889</v>
      </c>
      <c r="B53" s="6" t="s">
        <v>904</v>
      </c>
      <c r="C53" s="6"/>
      <c r="D53" s="6" t="s">
        <v>905</v>
      </c>
      <c r="E53" s="33">
        <f t="shared" si="1"/>
        <v>0</v>
      </c>
      <c r="F53" s="8"/>
    </row>
    <row r="54" spans="1:6" x14ac:dyDescent="0.2">
      <c r="A54" s="6" t="s">
        <v>889</v>
      </c>
      <c r="B54" s="6" t="s">
        <v>1208</v>
      </c>
      <c r="C54" s="6"/>
      <c r="D54" s="6" t="s">
        <v>1209</v>
      </c>
      <c r="E54" s="33">
        <f t="shared" si="1"/>
        <v>0</v>
      </c>
      <c r="F54" s="8"/>
    </row>
    <row r="55" spans="1:6" x14ac:dyDescent="0.2">
      <c r="A55" s="6" t="s">
        <v>889</v>
      </c>
      <c r="B55" s="6" t="s">
        <v>906</v>
      </c>
      <c r="C55" s="6"/>
      <c r="D55" s="6" t="s">
        <v>907</v>
      </c>
      <c r="E55" s="33">
        <f t="shared" si="1"/>
        <v>0</v>
      </c>
      <c r="F55" s="8"/>
    </row>
    <row r="56" spans="1:6" x14ac:dyDescent="0.2">
      <c r="A56" s="6" t="s">
        <v>889</v>
      </c>
      <c r="B56" s="6" t="s">
        <v>906</v>
      </c>
      <c r="C56" s="6"/>
      <c r="D56" s="6" t="s">
        <v>908</v>
      </c>
      <c r="E56" s="33">
        <f t="shared" si="1"/>
        <v>0</v>
      </c>
      <c r="F56" s="8"/>
    </row>
    <row r="57" spans="1:6" x14ac:dyDescent="0.2">
      <c r="A57" s="6" t="s">
        <v>889</v>
      </c>
      <c r="B57" s="6" t="s">
        <v>909</v>
      </c>
      <c r="C57" s="6"/>
      <c r="D57" s="6" t="s">
        <v>910</v>
      </c>
      <c r="E57" s="33">
        <f t="shared" si="1"/>
        <v>0</v>
      </c>
      <c r="F57" s="8"/>
    </row>
    <row r="58" spans="1:6" x14ac:dyDescent="0.2">
      <c r="A58" s="6" t="s">
        <v>889</v>
      </c>
      <c r="B58" s="6" t="s">
        <v>1206</v>
      </c>
      <c r="C58" s="6"/>
      <c r="D58" s="6" t="s">
        <v>1207</v>
      </c>
      <c r="E58" s="33">
        <f t="shared" si="1"/>
        <v>0</v>
      </c>
      <c r="F58" s="8"/>
    </row>
    <row r="59" spans="1:6" x14ac:dyDescent="0.2">
      <c r="A59" s="6" t="s">
        <v>889</v>
      </c>
      <c r="B59" s="6" t="s">
        <v>958</v>
      </c>
      <c r="C59" s="6"/>
      <c r="D59" s="6" t="s">
        <v>959</v>
      </c>
      <c r="E59" s="33">
        <f t="shared" si="1"/>
        <v>210</v>
      </c>
      <c r="F59" s="8"/>
    </row>
    <row r="60" spans="1:6" x14ac:dyDescent="0.2">
      <c r="A60" s="6" t="s">
        <v>889</v>
      </c>
      <c r="B60" s="6" t="s">
        <v>911</v>
      </c>
      <c r="C60" s="6"/>
      <c r="D60" s="6" t="s">
        <v>912</v>
      </c>
      <c r="E60" s="33">
        <f t="shared" si="1"/>
        <v>0</v>
      </c>
      <c r="F60" s="8"/>
    </row>
    <row r="61" spans="1:6" x14ac:dyDescent="0.2">
      <c r="A61" s="6" t="s">
        <v>889</v>
      </c>
      <c r="B61" s="6" t="s">
        <v>1628</v>
      </c>
      <c r="C61" s="6"/>
      <c r="D61" s="6" t="s">
        <v>1629</v>
      </c>
      <c r="E61" s="33">
        <f t="shared" si="1"/>
        <v>0</v>
      </c>
      <c r="F61" s="8"/>
    </row>
    <row r="62" spans="1:6" x14ac:dyDescent="0.2">
      <c r="A62" s="6" t="s">
        <v>889</v>
      </c>
      <c r="B62" s="6" t="s">
        <v>913</v>
      </c>
      <c r="C62" s="6"/>
      <c r="D62" s="6" t="s">
        <v>914</v>
      </c>
      <c r="E62" s="33">
        <f t="shared" si="1"/>
        <v>0</v>
      </c>
      <c r="F62" s="8"/>
    </row>
    <row r="63" spans="1:6" ht="13.5" thickBot="1" x14ac:dyDescent="0.25">
      <c r="A63" s="6" t="s">
        <v>889</v>
      </c>
      <c r="B63" s="6" t="s">
        <v>915</v>
      </c>
      <c r="C63" s="6"/>
      <c r="D63" s="6" t="s">
        <v>916</v>
      </c>
      <c r="E63" s="33">
        <f t="shared" si="1"/>
        <v>0</v>
      </c>
    </row>
    <row r="64" spans="1:6" ht="13.5" thickBot="1" x14ac:dyDescent="0.25">
      <c r="A64" s="6"/>
      <c r="B64" s="6"/>
      <c r="C64" s="6"/>
      <c r="D64" s="6"/>
      <c r="E64" s="33">
        <f t="shared" si="1"/>
        <v>0</v>
      </c>
      <c r="F64" s="37">
        <f>SUM(E44:E63)</f>
        <v>603.65000000001601</v>
      </c>
    </row>
    <row r="65" spans="1:6" x14ac:dyDescent="0.2">
      <c r="A65" s="6" t="s">
        <v>917</v>
      </c>
      <c r="B65" s="6" t="s">
        <v>917</v>
      </c>
      <c r="C65" s="6"/>
      <c r="D65" s="6" t="s">
        <v>918</v>
      </c>
      <c r="E65" s="33">
        <f t="shared" si="1"/>
        <v>80</v>
      </c>
      <c r="F65" s="8"/>
    </row>
    <row r="66" spans="1:6" x14ac:dyDescent="0.2">
      <c r="A66" s="6" t="s">
        <v>917</v>
      </c>
      <c r="B66" s="6" t="s">
        <v>921</v>
      </c>
      <c r="C66" s="6"/>
      <c r="D66" s="6" t="s">
        <v>922</v>
      </c>
      <c r="E66" s="33">
        <f t="shared" si="1"/>
        <v>0</v>
      </c>
      <c r="F66" s="8"/>
    </row>
    <row r="67" spans="1:6" x14ac:dyDescent="0.2">
      <c r="A67" s="6" t="s">
        <v>917</v>
      </c>
      <c r="B67" s="6" t="s">
        <v>923</v>
      </c>
      <c r="C67" s="6"/>
      <c r="D67" s="6" t="s">
        <v>924</v>
      </c>
      <c r="E67" s="33">
        <f t="shared" si="1"/>
        <v>0</v>
      </c>
      <c r="F67" s="8"/>
    </row>
    <row r="68" spans="1:6" x14ac:dyDescent="0.2">
      <c r="A68" s="6" t="s">
        <v>917</v>
      </c>
      <c r="B68" s="6" t="s">
        <v>925</v>
      </c>
      <c r="C68" s="6"/>
      <c r="D68" s="6" t="s">
        <v>926</v>
      </c>
      <c r="E68" s="33">
        <f t="shared" si="1"/>
        <v>125.29999999997381</v>
      </c>
      <c r="F68" s="8"/>
    </row>
    <row r="69" spans="1:6" x14ac:dyDescent="0.2">
      <c r="A69" s="6" t="s">
        <v>917</v>
      </c>
      <c r="B69" s="6" t="s">
        <v>921</v>
      </c>
      <c r="C69" s="6"/>
      <c r="D69" s="6" t="s">
        <v>927</v>
      </c>
      <c r="E69" s="33">
        <f t="shared" si="1"/>
        <v>0</v>
      </c>
      <c r="F69" s="8"/>
    </row>
    <row r="70" spans="1:6" x14ac:dyDescent="0.2">
      <c r="A70" s="6" t="s">
        <v>917</v>
      </c>
      <c r="B70" s="6" t="s">
        <v>921</v>
      </c>
      <c r="C70" s="6"/>
      <c r="D70" s="6" t="s">
        <v>928</v>
      </c>
      <c r="E70" s="33">
        <f t="shared" si="1"/>
        <v>0</v>
      </c>
      <c r="F70" s="8"/>
    </row>
    <row r="71" spans="1:6" x14ac:dyDescent="0.2">
      <c r="A71" s="6" t="s">
        <v>917</v>
      </c>
      <c r="B71" s="6" t="s">
        <v>929</v>
      </c>
      <c r="C71" s="6"/>
      <c r="D71" s="6" t="s">
        <v>930</v>
      </c>
      <c r="E71" s="33">
        <f t="shared" si="1"/>
        <v>0</v>
      </c>
      <c r="F71" s="8"/>
    </row>
    <row r="72" spans="1:6" x14ac:dyDescent="0.2">
      <c r="A72" s="6" t="s">
        <v>917</v>
      </c>
      <c r="B72" s="6" t="s">
        <v>931</v>
      </c>
      <c r="C72" s="6"/>
      <c r="D72" s="6" t="s">
        <v>932</v>
      </c>
      <c r="E72" s="33">
        <f t="shared" si="1"/>
        <v>0</v>
      </c>
      <c r="F72" s="8"/>
    </row>
    <row r="73" spans="1:6" ht="13.5" thickBot="1" x14ac:dyDescent="0.25">
      <c r="A73" s="6" t="s">
        <v>917</v>
      </c>
      <c r="B73" s="6" t="s">
        <v>846</v>
      </c>
      <c r="C73" s="6"/>
      <c r="D73" s="6" t="s">
        <v>933</v>
      </c>
      <c r="E73" s="33">
        <f t="shared" si="1"/>
        <v>0</v>
      </c>
    </row>
    <row r="74" spans="1:6" ht="13.5" thickBot="1" x14ac:dyDescent="0.25">
      <c r="A74" s="6"/>
      <c r="B74" s="6"/>
      <c r="C74" s="6"/>
      <c r="D74" s="6"/>
      <c r="E74" s="33">
        <f t="shared" si="1"/>
        <v>0</v>
      </c>
      <c r="F74" s="37">
        <f>SUM(E65:E73)</f>
        <v>205.29999999997381</v>
      </c>
    </row>
    <row r="75" spans="1:6" x14ac:dyDescent="0.2">
      <c r="A75" s="6" t="s">
        <v>934</v>
      </c>
      <c r="B75" s="6" t="s">
        <v>934</v>
      </c>
      <c r="C75" s="6"/>
      <c r="D75" s="6" t="s">
        <v>935</v>
      </c>
      <c r="E75" s="33">
        <f t="shared" si="1"/>
        <v>0</v>
      </c>
      <c r="F75" s="8"/>
    </row>
    <row r="76" spans="1:6" ht="13.5" thickBot="1" x14ac:dyDescent="0.25">
      <c r="A76" s="6" t="s">
        <v>934</v>
      </c>
      <c r="B76" s="6" t="s">
        <v>936</v>
      </c>
      <c r="C76" s="6"/>
      <c r="D76" s="6" t="s">
        <v>937</v>
      </c>
      <c r="E76" s="33">
        <f t="shared" si="1"/>
        <v>222.48000000001048</v>
      </c>
    </row>
    <row r="77" spans="1:6" ht="13.5" thickBot="1" x14ac:dyDescent="0.25">
      <c r="A77" s="36"/>
      <c r="B77" s="36"/>
      <c r="C77" s="36"/>
      <c r="D77" s="36"/>
      <c r="E77" s="33">
        <f t="shared" si="1"/>
        <v>0</v>
      </c>
      <c r="F77" s="38">
        <f>SUM(E75:E76)</f>
        <v>222.48000000001048</v>
      </c>
    </row>
    <row r="78" spans="1:6" x14ac:dyDescent="0.2">
      <c r="A78" s="10"/>
      <c r="E78" s="8">
        <f>SUM(E11:E16)</f>
        <v>660.63000000003376</v>
      </c>
      <c r="F78" s="8"/>
    </row>
    <row r="79" spans="1:6" x14ac:dyDescent="0.2">
      <c r="A79" s="10"/>
      <c r="E79" s="11">
        <f>SUM(E3:E78)</f>
        <v>5978.5900000001966</v>
      </c>
      <c r="F79" s="11">
        <f>SUM(F5+F7+F16+F31+F34+F40+F43+F64+F74+F77)</f>
        <v>5317.9600000001628</v>
      </c>
    </row>
    <row r="80" spans="1:6" x14ac:dyDescent="0.2">
      <c r="A80" s="10"/>
      <c r="F80" s="12">
        <f>F79-F31</f>
        <v>3009.8400000000352</v>
      </c>
    </row>
    <row r="81" spans="1:8" x14ac:dyDescent="0.2">
      <c r="A81" s="10"/>
    </row>
    <row r="82" spans="1:8" x14ac:dyDescent="0.2">
      <c r="A82" s="10"/>
      <c r="F82" s="13" t="s">
        <v>938</v>
      </c>
      <c r="G82" s="14">
        <f>F79-G84</f>
        <v>612.8100000000004</v>
      </c>
      <c r="H82" t="s">
        <v>1439</v>
      </c>
    </row>
    <row r="83" spans="1:8" ht="13.5" thickBot="1" x14ac:dyDescent="0.25">
      <c r="A83" s="10"/>
    </row>
    <row r="84" spans="1:8" ht="13.5" thickBot="1" x14ac:dyDescent="0.25">
      <c r="A84" s="31" t="s">
        <v>953</v>
      </c>
      <c r="G84" s="15">
        <f>SUM(G86:G335)</f>
        <v>4705.1500000001624</v>
      </c>
    </row>
    <row r="85" spans="1:8" x14ac:dyDescent="0.2">
      <c r="A85" s="16" t="s">
        <v>939</v>
      </c>
      <c r="B85" s="16" t="s">
        <v>827</v>
      </c>
      <c r="C85" s="16" t="s">
        <v>940</v>
      </c>
      <c r="D85" s="16" t="s">
        <v>941</v>
      </c>
      <c r="E85" s="16" t="s">
        <v>942</v>
      </c>
      <c r="F85" s="16" t="s">
        <v>943</v>
      </c>
      <c r="G85" s="16" t="s">
        <v>944</v>
      </c>
      <c r="H85" s="16" t="s">
        <v>945</v>
      </c>
    </row>
    <row r="86" spans="1:8" x14ac:dyDescent="0.2">
      <c r="A86" s="17" t="s">
        <v>946</v>
      </c>
      <c r="B86" s="18" t="s">
        <v>839</v>
      </c>
      <c r="C86" s="18" t="s">
        <v>1441</v>
      </c>
      <c r="D86" s="17" t="s">
        <v>948</v>
      </c>
      <c r="E86">
        <v>13.342999999993481</v>
      </c>
      <c r="F86">
        <v>1.4989999999997963</v>
      </c>
      <c r="G86">
        <v>20</v>
      </c>
      <c r="H86" s="18" t="s">
        <v>1442</v>
      </c>
    </row>
    <row r="87" spans="1:8" x14ac:dyDescent="0.2">
      <c r="A87" s="17" t="s">
        <v>946</v>
      </c>
      <c r="B87" s="18" t="s">
        <v>839</v>
      </c>
      <c r="C87" s="18" t="s">
        <v>1443</v>
      </c>
      <c r="D87" s="17" t="s">
        <v>948</v>
      </c>
      <c r="E87">
        <v>18.318999999988591</v>
      </c>
      <c r="F87">
        <v>1.4989999999997963</v>
      </c>
      <c r="G87">
        <v>27.459999999991851</v>
      </c>
      <c r="H87" s="18" t="s">
        <v>1444</v>
      </c>
    </row>
    <row r="88" spans="1:8" x14ac:dyDescent="0.2">
      <c r="A88" s="17" t="s">
        <v>946</v>
      </c>
      <c r="B88" s="18" t="s">
        <v>891</v>
      </c>
      <c r="C88" s="18" t="s">
        <v>1445</v>
      </c>
      <c r="D88" s="17" t="s">
        <v>950</v>
      </c>
      <c r="E88">
        <v>7.1449999999967986</v>
      </c>
      <c r="F88">
        <v>2.7989999999990687</v>
      </c>
      <c r="G88">
        <v>20</v>
      </c>
      <c r="H88" s="18" t="s">
        <v>1446</v>
      </c>
    </row>
    <row r="89" spans="1:8" x14ac:dyDescent="0.2">
      <c r="A89" s="17" t="s">
        <v>946</v>
      </c>
      <c r="B89" s="18" t="s">
        <v>891</v>
      </c>
      <c r="C89" s="18" t="s">
        <v>1447</v>
      </c>
      <c r="D89" s="17" t="s">
        <v>950</v>
      </c>
      <c r="E89">
        <v>2.4409999999988941</v>
      </c>
      <c r="F89">
        <v>2.7989999999990687</v>
      </c>
      <c r="G89">
        <v>6.8300000000017462</v>
      </c>
      <c r="H89" s="18" t="s">
        <v>1448</v>
      </c>
    </row>
    <row r="90" spans="1:8" x14ac:dyDescent="0.2">
      <c r="A90" s="17" t="s">
        <v>946</v>
      </c>
      <c r="B90" s="18" t="s">
        <v>891</v>
      </c>
      <c r="C90" s="18" t="s">
        <v>1447</v>
      </c>
      <c r="D90" s="17" t="s">
        <v>948</v>
      </c>
      <c r="E90">
        <v>15.456999999994878</v>
      </c>
      <c r="F90">
        <v>1.4989999999997963</v>
      </c>
      <c r="G90">
        <v>23.170000000012806</v>
      </c>
      <c r="H90" s="10"/>
    </row>
    <row r="91" spans="1:8" x14ac:dyDescent="0.2">
      <c r="A91" s="17" t="s">
        <v>946</v>
      </c>
      <c r="B91" s="18" t="s">
        <v>891</v>
      </c>
      <c r="C91" s="18" t="s">
        <v>1449</v>
      </c>
      <c r="D91" s="17" t="s">
        <v>948</v>
      </c>
      <c r="E91">
        <v>13.81600000000617</v>
      </c>
      <c r="F91">
        <v>1.4989999999997963</v>
      </c>
      <c r="G91">
        <v>20.709999999991851</v>
      </c>
      <c r="H91" s="18" t="s">
        <v>1092</v>
      </c>
    </row>
    <row r="92" spans="1:8" x14ac:dyDescent="0.2">
      <c r="A92" s="17" t="s">
        <v>946</v>
      </c>
      <c r="B92" s="18" t="s">
        <v>891</v>
      </c>
      <c r="C92" s="18" t="s">
        <v>1450</v>
      </c>
      <c r="D92" s="17" t="s">
        <v>948</v>
      </c>
      <c r="E92">
        <v>13.168999999994412</v>
      </c>
      <c r="F92">
        <v>1.4989999999997963</v>
      </c>
      <c r="G92">
        <v>19.739999999990687</v>
      </c>
      <c r="H92" s="18" t="s">
        <v>1451</v>
      </c>
    </row>
    <row r="93" spans="1:8" x14ac:dyDescent="0.2">
      <c r="A93" s="17" t="s">
        <v>946</v>
      </c>
      <c r="B93" s="18" t="s">
        <v>918</v>
      </c>
      <c r="C93" s="18" t="s">
        <v>1445</v>
      </c>
      <c r="D93" s="17" t="s">
        <v>948</v>
      </c>
      <c r="E93">
        <v>10.006999999997788</v>
      </c>
      <c r="F93">
        <v>1.4989999999997963</v>
      </c>
      <c r="G93">
        <v>15</v>
      </c>
      <c r="H93" s="18" t="s">
        <v>1452</v>
      </c>
    </row>
    <row r="94" spans="1:8" x14ac:dyDescent="0.2">
      <c r="A94" s="17" t="s">
        <v>946</v>
      </c>
      <c r="B94" s="18" t="s">
        <v>918</v>
      </c>
      <c r="C94" s="18" t="s">
        <v>1447</v>
      </c>
      <c r="D94" s="17" t="s">
        <v>948</v>
      </c>
      <c r="E94">
        <v>6.6719999999986612</v>
      </c>
      <c r="F94">
        <v>1.4989999999997963</v>
      </c>
      <c r="G94">
        <v>10</v>
      </c>
      <c r="H94" s="18" t="s">
        <v>1453</v>
      </c>
    </row>
    <row r="95" spans="1:8" x14ac:dyDescent="0.2">
      <c r="A95" s="17" t="s">
        <v>946</v>
      </c>
      <c r="B95" s="18" t="s">
        <v>918</v>
      </c>
      <c r="C95" s="18" t="s">
        <v>1449</v>
      </c>
      <c r="D95" s="17" t="s">
        <v>948</v>
      </c>
      <c r="E95">
        <v>13.342999999993481</v>
      </c>
      <c r="F95">
        <v>1.4989999999997963</v>
      </c>
      <c r="G95">
        <v>20</v>
      </c>
      <c r="H95" s="18" t="s">
        <v>1454</v>
      </c>
    </row>
    <row r="96" spans="1:8" x14ac:dyDescent="0.2">
      <c r="A96" s="17" t="s">
        <v>946</v>
      </c>
      <c r="B96" s="18" t="s">
        <v>918</v>
      </c>
      <c r="C96" s="18" t="s">
        <v>1441</v>
      </c>
      <c r="D96" s="17" t="s">
        <v>948</v>
      </c>
      <c r="E96">
        <v>13.342999999993481</v>
      </c>
      <c r="F96">
        <v>1.4989999999997963</v>
      </c>
      <c r="G96">
        <v>20</v>
      </c>
      <c r="H96" s="18" t="s">
        <v>1455</v>
      </c>
    </row>
    <row r="97" spans="1:8" x14ac:dyDescent="0.2">
      <c r="A97" s="17" t="s">
        <v>946</v>
      </c>
      <c r="B97" s="18" t="s">
        <v>918</v>
      </c>
      <c r="C97" s="18" t="s">
        <v>1456</v>
      </c>
      <c r="D97" s="17" t="s">
        <v>948</v>
      </c>
      <c r="E97">
        <v>10.006999999997788</v>
      </c>
      <c r="F97">
        <v>1.4989999999997963</v>
      </c>
      <c r="G97">
        <v>15</v>
      </c>
      <c r="H97" s="18" t="s">
        <v>1457</v>
      </c>
    </row>
    <row r="98" spans="1:8" x14ac:dyDescent="0.2">
      <c r="A98" s="17" t="s">
        <v>946</v>
      </c>
      <c r="B98" s="18" t="s">
        <v>831</v>
      </c>
      <c r="C98" s="18" t="s">
        <v>1450</v>
      </c>
      <c r="D98" s="17" t="s">
        <v>947</v>
      </c>
      <c r="E98">
        <v>1.8729999999995925</v>
      </c>
      <c r="F98">
        <v>2.0989999999983411</v>
      </c>
      <c r="G98">
        <v>3.930000000000291</v>
      </c>
      <c r="H98" s="18" t="s">
        <v>1458</v>
      </c>
    </row>
    <row r="99" spans="1:8" x14ac:dyDescent="0.2">
      <c r="A99" s="17" t="s">
        <v>946</v>
      </c>
      <c r="B99" s="18" t="s">
        <v>831</v>
      </c>
      <c r="C99" s="18" t="s">
        <v>1450</v>
      </c>
      <c r="D99" s="17" t="s">
        <v>948</v>
      </c>
      <c r="E99">
        <v>14.057000000000698</v>
      </c>
      <c r="F99">
        <v>1.4989999999997963</v>
      </c>
      <c r="G99">
        <v>21.070000000006985</v>
      </c>
      <c r="H99" s="10"/>
    </row>
    <row r="100" spans="1:8" x14ac:dyDescent="0.2">
      <c r="A100" s="17" t="s">
        <v>946</v>
      </c>
      <c r="B100" s="18" t="s">
        <v>831</v>
      </c>
      <c r="C100" s="18" t="s">
        <v>1459</v>
      </c>
      <c r="D100" s="17" t="s">
        <v>947</v>
      </c>
      <c r="E100">
        <v>6.3559999999997672</v>
      </c>
      <c r="F100">
        <v>2.0989999999983411</v>
      </c>
      <c r="G100">
        <v>13.339999999996508</v>
      </c>
      <c r="H100" s="18" t="s">
        <v>1460</v>
      </c>
    </row>
    <row r="101" spans="1:8" x14ac:dyDescent="0.2">
      <c r="A101" s="17" t="s">
        <v>946</v>
      </c>
      <c r="B101" s="18" t="s">
        <v>831</v>
      </c>
      <c r="C101" s="18" t="s">
        <v>1459</v>
      </c>
      <c r="D101" s="17" t="s">
        <v>948</v>
      </c>
      <c r="E101">
        <v>11.115000000005239</v>
      </c>
      <c r="F101">
        <v>1.4989999999997963</v>
      </c>
      <c r="G101">
        <v>16.660000000003492</v>
      </c>
      <c r="H101" s="10"/>
    </row>
    <row r="102" spans="1:8" x14ac:dyDescent="0.2">
      <c r="A102" s="17" t="s">
        <v>946</v>
      </c>
      <c r="B102" s="18" t="s">
        <v>831</v>
      </c>
      <c r="C102" s="18" t="s">
        <v>1461</v>
      </c>
      <c r="D102" s="17" t="s">
        <v>948</v>
      </c>
      <c r="E102">
        <v>15.957999999998719</v>
      </c>
      <c r="F102">
        <v>1.4989999999997963</v>
      </c>
      <c r="G102">
        <v>23.920000000012806</v>
      </c>
      <c r="H102" s="18" t="s">
        <v>1462</v>
      </c>
    </row>
    <row r="103" spans="1:8" x14ac:dyDescent="0.2">
      <c r="A103" s="17" t="s">
        <v>946</v>
      </c>
      <c r="B103" s="18" t="s">
        <v>832</v>
      </c>
      <c r="C103" s="18" t="s">
        <v>1445</v>
      </c>
      <c r="D103" s="17" t="s">
        <v>948</v>
      </c>
      <c r="E103">
        <v>16.678000000014435</v>
      </c>
      <c r="F103">
        <v>1.4989999999997963</v>
      </c>
      <c r="G103">
        <v>25</v>
      </c>
      <c r="H103" s="18" t="s">
        <v>1463</v>
      </c>
    </row>
    <row r="104" spans="1:8" x14ac:dyDescent="0.2">
      <c r="A104" s="17" t="s">
        <v>946</v>
      </c>
      <c r="B104" s="18" t="s">
        <v>832</v>
      </c>
      <c r="C104" s="18" t="s">
        <v>1447</v>
      </c>
      <c r="D104" s="17" t="s">
        <v>948</v>
      </c>
      <c r="E104">
        <v>13.289000000004307</v>
      </c>
      <c r="F104">
        <v>1.4989999999997963</v>
      </c>
      <c r="G104">
        <v>19.920000000012806</v>
      </c>
      <c r="H104" s="18" t="s">
        <v>1464</v>
      </c>
    </row>
    <row r="105" spans="1:8" x14ac:dyDescent="0.2">
      <c r="A105" s="17" t="s">
        <v>946</v>
      </c>
      <c r="B105" s="18" t="s">
        <v>832</v>
      </c>
      <c r="C105" s="18" t="s">
        <v>1449</v>
      </c>
      <c r="D105" s="17" t="s">
        <v>948</v>
      </c>
      <c r="E105">
        <v>10.006999999997788</v>
      </c>
      <c r="F105">
        <v>1.4989999999997963</v>
      </c>
      <c r="G105">
        <v>15</v>
      </c>
      <c r="H105" s="18" t="s">
        <v>1465</v>
      </c>
    </row>
    <row r="106" spans="1:8" x14ac:dyDescent="0.2">
      <c r="A106" s="17" t="s">
        <v>946</v>
      </c>
      <c r="B106" s="18" t="s">
        <v>832</v>
      </c>
      <c r="C106" s="18" t="s">
        <v>1450</v>
      </c>
      <c r="D106" s="17" t="s">
        <v>948</v>
      </c>
      <c r="E106">
        <v>10.006999999997788</v>
      </c>
      <c r="F106">
        <v>1.4989999999997963</v>
      </c>
      <c r="G106">
        <v>15</v>
      </c>
      <c r="H106" s="18" t="s">
        <v>1466</v>
      </c>
    </row>
    <row r="107" spans="1:8" x14ac:dyDescent="0.2">
      <c r="A107" s="17" t="s">
        <v>946</v>
      </c>
      <c r="B107" s="18" t="s">
        <v>832</v>
      </c>
      <c r="C107" s="18" t="s">
        <v>1467</v>
      </c>
      <c r="D107" s="17" t="s">
        <v>950</v>
      </c>
      <c r="E107">
        <v>2.0260000000016589</v>
      </c>
      <c r="F107">
        <v>2.7989999999990687</v>
      </c>
      <c r="G107">
        <v>5.6699999999982538</v>
      </c>
      <c r="H107" s="18" t="s">
        <v>1468</v>
      </c>
    </row>
    <row r="108" spans="1:8" x14ac:dyDescent="0.2">
      <c r="A108" s="17" t="s">
        <v>946</v>
      </c>
      <c r="B108" s="18" t="s">
        <v>832</v>
      </c>
      <c r="C108" s="18" t="s">
        <v>1467</v>
      </c>
      <c r="D108" s="17" t="s">
        <v>948</v>
      </c>
      <c r="E108">
        <v>12.895999999993364</v>
      </c>
      <c r="F108">
        <v>1.4989999999997963</v>
      </c>
      <c r="G108">
        <v>19.329999999987194</v>
      </c>
      <c r="H108" s="10"/>
    </row>
    <row r="109" spans="1:8" x14ac:dyDescent="0.2">
      <c r="A109" s="17" t="s">
        <v>946</v>
      </c>
      <c r="B109" s="18" t="s">
        <v>832</v>
      </c>
      <c r="C109" s="18" t="s">
        <v>1441</v>
      </c>
      <c r="D109" s="17" t="s">
        <v>950</v>
      </c>
      <c r="E109">
        <v>8.9429999999993015</v>
      </c>
      <c r="F109">
        <v>2.7989999999990687</v>
      </c>
      <c r="G109">
        <v>25.029999999998836</v>
      </c>
      <c r="H109" s="18" t="s">
        <v>1469</v>
      </c>
    </row>
    <row r="110" spans="1:8" x14ac:dyDescent="0.2">
      <c r="A110" s="17" t="s">
        <v>946</v>
      </c>
      <c r="B110" s="18" t="s">
        <v>832</v>
      </c>
      <c r="C110" s="18" t="s">
        <v>1456</v>
      </c>
      <c r="D110" s="17" t="s">
        <v>948</v>
      </c>
      <c r="E110">
        <v>13.069000000003143</v>
      </c>
      <c r="F110">
        <v>1.4989999999997963</v>
      </c>
      <c r="G110">
        <v>19.589999999996508</v>
      </c>
      <c r="H110" s="18" t="s">
        <v>1470</v>
      </c>
    </row>
    <row r="111" spans="1:8" x14ac:dyDescent="0.2">
      <c r="A111" s="17" t="s">
        <v>946</v>
      </c>
      <c r="B111" s="18" t="s">
        <v>832</v>
      </c>
      <c r="C111" s="18" t="s">
        <v>1443</v>
      </c>
      <c r="D111" s="17" t="s">
        <v>948</v>
      </c>
      <c r="E111">
        <v>13.342999999993481</v>
      </c>
      <c r="F111">
        <v>1.4989999999997963</v>
      </c>
      <c r="G111">
        <v>20</v>
      </c>
      <c r="H111" s="18" t="s">
        <v>1471</v>
      </c>
    </row>
    <row r="112" spans="1:8" x14ac:dyDescent="0.2">
      <c r="A112" s="17" t="s">
        <v>946</v>
      </c>
      <c r="B112" s="18" t="s">
        <v>849</v>
      </c>
      <c r="C112" s="18" t="s">
        <v>1472</v>
      </c>
      <c r="D112" s="17" t="s">
        <v>950</v>
      </c>
      <c r="E112">
        <v>12.505000000004657</v>
      </c>
      <c r="F112">
        <v>2.7989999999990687</v>
      </c>
      <c r="G112">
        <v>35</v>
      </c>
      <c r="H112" s="18" t="s">
        <v>1473</v>
      </c>
    </row>
    <row r="113" spans="1:8" x14ac:dyDescent="0.2">
      <c r="A113" s="17" t="s">
        <v>946</v>
      </c>
      <c r="B113" s="18" t="s">
        <v>849</v>
      </c>
      <c r="C113" s="18" t="s">
        <v>1467</v>
      </c>
      <c r="D113" s="17" t="s">
        <v>950</v>
      </c>
      <c r="E113">
        <v>10.718999999997322</v>
      </c>
      <c r="F113">
        <v>2.7989999999990687</v>
      </c>
      <c r="G113">
        <v>30</v>
      </c>
      <c r="H113" s="18" t="s">
        <v>1474</v>
      </c>
    </row>
    <row r="114" spans="1:8" x14ac:dyDescent="0.2">
      <c r="A114" s="17" t="s">
        <v>946</v>
      </c>
      <c r="B114" s="18" t="s">
        <v>880</v>
      </c>
      <c r="C114" s="18" t="s">
        <v>1447</v>
      </c>
      <c r="D114" s="17" t="s">
        <v>950</v>
      </c>
      <c r="E114">
        <v>7.1460000000006403</v>
      </c>
      <c r="F114">
        <v>2.7989999999990687</v>
      </c>
      <c r="G114">
        <v>20</v>
      </c>
      <c r="H114" s="18" t="s">
        <v>1475</v>
      </c>
    </row>
    <row r="115" spans="1:8" x14ac:dyDescent="0.2">
      <c r="A115" s="17" t="s">
        <v>946</v>
      </c>
      <c r="B115" s="18" t="s">
        <v>880</v>
      </c>
      <c r="C115" s="18" t="s">
        <v>1443</v>
      </c>
      <c r="D115" s="17" t="s">
        <v>950</v>
      </c>
      <c r="E115">
        <v>8.9389999999984866</v>
      </c>
      <c r="F115">
        <v>2.7989999999990687</v>
      </c>
      <c r="G115">
        <v>25.019999999989523</v>
      </c>
      <c r="H115" s="18" t="s">
        <v>1476</v>
      </c>
    </row>
    <row r="116" spans="1:8" x14ac:dyDescent="0.2">
      <c r="A116" s="17" t="s">
        <v>946</v>
      </c>
      <c r="B116" s="18" t="s">
        <v>851</v>
      </c>
      <c r="C116" s="18" t="s">
        <v>1477</v>
      </c>
      <c r="D116" s="17" t="s">
        <v>951</v>
      </c>
      <c r="E116">
        <v>10.349000000001979</v>
      </c>
      <c r="F116">
        <v>2.8990000000012515</v>
      </c>
      <c r="G116">
        <v>30</v>
      </c>
      <c r="H116" s="18" t="s">
        <v>1478</v>
      </c>
    </row>
    <row r="117" spans="1:8" x14ac:dyDescent="0.2">
      <c r="A117" s="17" t="s">
        <v>946</v>
      </c>
      <c r="B117" s="18" t="s">
        <v>851</v>
      </c>
      <c r="C117" s="18" t="s">
        <v>1472</v>
      </c>
      <c r="D117" s="17" t="s">
        <v>951</v>
      </c>
      <c r="E117">
        <v>6.8989999999976135</v>
      </c>
      <c r="F117">
        <v>2.8990000000012515</v>
      </c>
      <c r="G117">
        <v>20</v>
      </c>
      <c r="H117" s="18" t="s">
        <v>1479</v>
      </c>
    </row>
    <row r="118" spans="1:8" x14ac:dyDescent="0.2">
      <c r="A118" s="17" t="s">
        <v>946</v>
      </c>
      <c r="B118" s="18" t="s">
        <v>851</v>
      </c>
      <c r="C118" s="18" t="s">
        <v>1467</v>
      </c>
      <c r="D118" s="17" t="s">
        <v>950</v>
      </c>
      <c r="E118">
        <v>5.3600000000005821</v>
      </c>
      <c r="F118">
        <v>2.7989999999990687</v>
      </c>
      <c r="G118">
        <v>15</v>
      </c>
      <c r="H118" s="18" t="s">
        <v>1480</v>
      </c>
    </row>
    <row r="119" spans="1:8" x14ac:dyDescent="0.2">
      <c r="A119" s="17" t="s">
        <v>946</v>
      </c>
      <c r="B119" s="18" t="s">
        <v>851</v>
      </c>
      <c r="C119" s="18" t="s">
        <v>1441</v>
      </c>
      <c r="D119" s="17" t="s">
        <v>950</v>
      </c>
      <c r="E119">
        <v>7.1460000000006403</v>
      </c>
      <c r="F119">
        <v>2.7989999999990687</v>
      </c>
      <c r="G119">
        <v>20</v>
      </c>
      <c r="H119" s="18" t="s">
        <v>1481</v>
      </c>
    </row>
    <row r="120" spans="1:8" x14ac:dyDescent="0.2">
      <c r="A120" s="17" t="s">
        <v>946</v>
      </c>
      <c r="B120" s="18" t="s">
        <v>851</v>
      </c>
      <c r="C120" s="18" t="s">
        <v>1461</v>
      </c>
      <c r="D120" s="17" t="s">
        <v>950</v>
      </c>
      <c r="E120">
        <v>7.1460000000006403</v>
      </c>
      <c r="F120">
        <v>2.7989999999990687</v>
      </c>
      <c r="G120">
        <v>20</v>
      </c>
      <c r="H120" s="18" t="s">
        <v>1482</v>
      </c>
    </row>
    <row r="121" spans="1:8" x14ac:dyDescent="0.2">
      <c r="A121" s="17" t="s">
        <v>946</v>
      </c>
      <c r="B121" s="18" t="s">
        <v>843</v>
      </c>
      <c r="C121" s="18" t="s">
        <v>1447</v>
      </c>
      <c r="D121" s="17" t="s">
        <v>947</v>
      </c>
      <c r="E121">
        <v>16.674999999988358</v>
      </c>
      <c r="F121">
        <v>2.0989999999983411</v>
      </c>
      <c r="G121">
        <v>35</v>
      </c>
      <c r="H121" s="18" t="s">
        <v>1483</v>
      </c>
    </row>
    <row r="122" spans="1:8" x14ac:dyDescent="0.2">
      <c r="A122" s="17" t="s">
        <v>946</v>
      </c>
      <c r="B122" s="18" t="s">
        <v>843</v>
      </c>
      <c r="C122" s="18" t="s">
        <v>1449</v>
      </c>
      <c r="D122" s="17" t="s">
        <v>947</v>
      </c>
      <c r="E122">
        <v>11.910999999992782</v>
      </c>
      <c r="F122">
        <v>2.0989999999983411</v>
      </c>
      <c r="G122">
        <v>25</v>
      </c>
      <c r="H122" s="18" t="s">
        <v>1484</v>
      </c>
    </row>
    <row r="123" spans="1:8" x14ac:dyDescent="0.2">
      <c r="A123" s="17" t="s">
        <v>946</v>
      </c>
      <c r="B123" s="18" t="s">
        <v>843</v>
      </c>
      <c r="C123" s="18" t="s">
        <v>1472</v>
      </c>
      <c r="D123" s="17" t="s">
        <v>947</v>
      </c>
      <c r="E123">
        <v>23.820999999996275</v>
      </c>
      <c r="F123">
        <v>2.0989999999983411</v>
      </c>
      <c r="G123">
        <v>50</v>
      </c>
      <c r="H123" s="18" t="s">
        <v>1485</v>
      </c>
    </row>
    <row r="124" spans="1:8" x14ac:dyDescent="0.2">
      <c r="A124" s="17" t="s">
        <v>946</v>
      </c>
      <c r="B124" s="18" t="s">
        <v>843</v>
      </c>
      <c r="C124" s="18" t="s">
        <v>1467</v>
      </c>
      <c r="D124" s="17" t="s">
        <v>947</v>
      </c>
      <c r="E124">
        <v>25.76500000001397</v>
      </c>
      <c r="F124">
        <v>2.0989999999983411</v>
      </c>
      <c r="G124">
        <v>54.080000000016298</v>
      </c>
      <c r="H124" s="18" t="s">
        <v>1486</v>
      </c>
    </row>
    <row r="125" spans="1:8" x14ac:dyDescent="0.2">
      <c r="A125" s="17" t="s">
        <v>946</v>
      </c>
      <c r="B125" s="18" t="s">
        <v>843</v>
      </c>
      <c r="C125" s="18" t="s">
        <v>1461</v>
      </c>
      <c r="D125" s="17" t="s">
        <v>947</v>
      </c>
      <c r="E125">
        <v>14.293000000005122</v>
      </c>
      <c r="F125">
        <v>2.0989999999983411</v>
      </c>
      <c r="G125">
        <v>30</v>
      </c>
      <c r="H125" s="18" t="s">
        <v>1487</v>
      </c>
    </row>
    <row r="126" spans="1:8" x14ac:dyDescent="0.2">
      <c r="A126" s="17" t="s">
        <v>946</v>
      </c>
      <c r="B126" s="18" t="s">
        <v>854</v>
      </c>
      <c r="C126" s="18" t="s">
        <v>1472</v>
      </c>
      <c r="D126" s="17" t="s">
        <v>952</v>
      </c>
      <c r="E126">
        <v>30.021000000007916</v>
      </c>
      <c r="F126">
        <v>1.9989999999997963</v>
      </c>
      <c r="G126">
        <v>60.010000000009313</v>
      </c>
      <c r="H126" s="18" t="s">
        <v>1488</v>
      </c>
    </row>
    <row r="127" spans="1:8" x14ac:dyDescent="0.2">
      <c r="A127" s="17" t="s">
        <v>946</v>
      </c>
      <c r="B127" s="18" t="s">
        <v>854</v>
      </c>
      <c r="C127" s="18" t="s">
        <v>1459</v>
      </c>
      <c r="D127" s="17" t="s">
        <v>952</v>
      </c>
      <c r="E127">
        <v>30.01600000000326</v>
      </c>
      <c r="F127">
        <v>1.9989999999997963</v>
      </c>
      <c r="G127">
        <v>60</v>
      </c>
      <c r="H127" s="18" t="s">
        <v>1489</v>
      </c>
    </row>
    <row r="128" spans="1:8" x14ac:dyDescent="0.2">
      <c r="A128" s="17" t="s">
        <v>946</v>
      </c>
      <c r="B128" s="18" t="s">
        <v>854</v>
      </c>
      <c r="C128" s="18" t="s">
        <v>1443</v>
      </c>
      <c r="D128" s="17" t="s">
        <v>952</v>
      </c>
      <c r="E128">
        <v>30.021000000007916</v>
      </c>
      <c r="F128">
        <v>1.9989999999997963</v>
      </c>
      <c r="G128">
        <v>60.010000000009313</v>
      </c>
      <c r="H128" s="18" t="s">
        <v>1490</v>
      </c>
    </row>
    <row r="129" spans="1:8" x14ac:dyDescent="0.2">
      <c r="A129" s="17" t="s">
        <v>946</v>
      </c>
      <c r="B129" s="18" t="s">
        <v>844</v>
      </c>
      <c r="C129" s="18" t="s">
        <v>1450</v>
      </c>
      <c r="D129" s="17" t="s">
        <v>947</v>
      </c>
      <c r="E129">
        <v>45.621999999973923</v>
      </c>
      <c r="F129">
        <v>2.0989999999983411</v>
      </c>
      <c r="G129">
        <v>95.760000000009313</v>
      </c>
      <c r="H129" s="18" t="s">
        <v>1491</v>
      </c>
    </row>
    <row r="130" spans="1:8" x14ac:dyDescent="0.2">
      <c r="A130" s="17" t="s">
        <v>946</v>
      </c>
      <c r="B130" s="18" t="s">
        <v>844</v>
      </c>
      <c r="C130" s="18" t="s">
        <v>1443</v>
      </c>
      <c r="D130" s="17" t="s">
        <v>947</v>
      </c>
      <c r="E130">
        <v>19.057000000000698</v>
      </c>
      <c r="F130">
        <v>2.0989999999983411</v>
      </c>
      <c r="G130">
        <v>40</v>
      </c>
      <c r="H130" s="18" t="s">
        <v>1492</v>
      </c>
    </row>
    <row r="131" spans="1:8" x14ac:dyDescent="0.2">
      <c r="A131" s="17" t="s">
        <v>946</v>
      </c>
      <c r="B131" s="18" t="s">
        <v>834</v>
      </c>
      <c r="C131" s="18" t="s">
        <v>1445</v>
      </c>
      <c r="D131" s="17" t="s">
        <v>948</v>
      </c>
      <c r="E131">
        <v>14.637000000002445</v>
      </c>
      <c r="F131">
        <v>1.4989999999997963</v>
      </c>
      <c r="G131">
        <v>21.940000000002328</v>
      </c>
      <c r="H131" s="18" t="s">
        <v>1493</v>
      </c>
    </row>
    <row r="132" spans="1:8" x14ac:dyDescent="0.2">
      <c r="A132" s="17" t="s">
        <v>946</v>
      </c>
      <c r="B132" s="18" t="s">
        <v>834</v>
      </c>
      <c r="C132" s="18" t="s">
        <v>1445</v>
      </c>
      <c r="D132" s="17" t="s">
        <v>998</v>
      </c>
      <c r="E132">
        <v>3</v>
      </c>
      <c r="F132">
        <v>15.720000000001164</v>
      </c>
      <c r="G132">
        <v>47.159999999974389</v>
      </c>
      <c r="H132" s="10"/>
    </row>
    <row r="133" spans="1:8" x14ac:dyDescent="0.2">
      <c r="A133" s="17" t="s">
        <v>946</v>
      </c>
      <c r="B133" s="18" t="s">
        <v>834</v>
      </c>
      <c r="C133" s="18" t="s">
        <v>1445</v>
      </c>
      <c r="D133" s="17" t="s">
        <v>1496</v>
      </c>
      <c r="E133">
        <v>1</v>
      </c>
      <c r="F133">
        <v>11.910000000003492</v>
      </c>
      <c r="G133">
        <v>11.910000000003492</v>
      </c>
      <c r="H133" s="10"/>
    </row>
    <row r="134" spans="1:8" x14ac:dyDescent="0.2">
      <c r="A134" s="17" t="s">
        <v>946</v>
      </c>
      <c r="B134" s="18" t="s">
        <v>834</v>
      </c>
      <c r="C134" s="18" t="s">
        <v>1472</v>
      </c>
      <c r="D134" s="17" t="s">
        <v>950</v>
      </c>
      <c r="E134">
        <v>1.8549999999995634</v>
      </c>
      <c r="F134">
        <v>2.7989999999990687</v>
      </c>
      <c r="G134">
        <v>5.1900000000023283</v>
      </c>
      <c r="H134" s="18" t="s">
        <v>1497</v>
      </c>
    </row>
    <row r="135" spans="1:8" x14ac:dyDescent="0.2">
      <c r="A135" s="17" t="s">
        <v>946</v>
      </c>
      <c r="B135" s="18" t="s">
        <v>834</v>
      </c>
      <c r="C135" s="18" t="s">
        <v>1472</v>
      </c>
      <c r="D135" s="17" t="s">
        <v>948</v>
      </c>
      <c r="E135">
        <v>16.557999999989988</v>
      </c>
      <c r="F135">
        <v>1.4989999999997963</v>
      </c>
      <c r="G135">
        <v>24.820000000006985</v>
      </c>
      <c r="H135" s="10"/>
    </row>
    <row r="136" spans="1:8" x14ac:dyDescent="0.2">
      <c r="A136" s="17" t="s">
        <v>946</v>
      </c>
      <c r="B136" s="18" t="s">
        <v>834</v>
      </c>
      <c r="C136" s="18" t="s">
        <v>1467</v>
      </c>
      <c r="D136" s="17" t="s">
        <v>950</v>
      </c>
      <c r="E136">
        <v>5.3130000000019209</v>
      </c>
      <c r="F136">
        <v>2.7989999999990687</v>
      </c>
      <c r="G136">
        <v>14.869999999995343</v>
      </c>
      <c r="H136" s="18" t="s">
        <v>1498</v>
      </c>
    </row>
    <row r="137" spans="1:8" x14ac:dyDescent="0.2">
      <c r="A137" s="17" t="s">
        <v>946</v>
      </c>
      <c r="B137" s="18" t="s">
        <v>834</v>
      </c>
      <c r="C137" s="18" t="s">
        <v>1467</v>
      </c>
      <c r="D137" s="17" t="s">
        <v>948</v>
      </c>
      <c r="E137">
        <v>10.093999999997322</v>
      </c>
      <c r="F137">
        <v>1.4989999999997963</v>
      </c>
      <c r="G137">
        <v>15.130000000004657</v>
      </c>
      <c r="H137" s="10"/>
    </row>
    <row r="138" spans="1:8" x14ac:dyDescent="0.2">
      <c r="A138" s="17" t="s">
        <v>946</v>
      </c>
      <c r="B138" s="18" t="s">
        <v>834</v>
      </c>
      <c r="C138" s="18" t="s">
        <v>1441</v>
      </c>
      <c r="D138" s="17" t="s">
        <v>948</v>
      </c>
      <c r="E138">
        <v>19.727000000013504</v>
      </c>
      <c r="F138">
        <v>1.4989999999997963</v>
      </c>
      <c r="G138">
        <v>29.570000000006985</v>
      </c>
      <c r="H138" s="18" t="s">
        <v>1499</v>
      </c>
    </row>
    <row r="139" spans="1:8" x14ac:dyDescent="0.2">
      <c r="A139" s="17" t="s">
        <v>946</v>
      </c>
      <c r="B139" s="18" t="s">
        <v>834</v>
      </c>
      <c r="C139" s="18" t="s">
        <v>1456</v>
      </c>
      <c r="D139" s="17" t="s">
        <v>950</v>
      </c>
      <c r="E139">
        <v>4.7090000000025611</v>
      </c>
      <c r="F139">
        <v>2.7989999999990687</v>
      </c>
      <c r="G139">
        <v>13.179999999993015</v>
      </c>
      <c r="H139" s="18" t="s">
        <v>1500</v>
      </c>
    </row>
    <row r="140" spans="1:8" x14ac:dyDescent="0.2">
      <c r="A140" s="17" t="s">
        <v>946</v>
      </c>
      <c r="B140" s="18" t="s">
        <v>834</v>
      </c>
      <c r="C140" s="18" t="s">
        <v>1456</v>
      </c>
      <c r="D140" s="17" t="s">
        <v>948</v>
      </c>
      <c r="E140">
        <v>11.228000000002794</v>
      </c>
      <c r="F140">
        <v>1.4989999999997963</v>
      </c>
      <c r="G140">
        <v>16.829999999987194</v>
      </c>
      <c r="H140" s="10"/>
    </row>
    <row r="141" spans="1:8" x14ac:dyDescent="0.2">
      <c r="A141" s="17" t="s">
        <v>946</v>
      </c>
      <c r="B141" s="18" t="s">
        <v>834</v>
      </c>
      <c r="C141" s="18" t="s">
        <v>1461</v>
      </c>
      <c r="D141" s="17" t="s">
        <v>948</v>
      </c>
      <c r="E141">
        <v>13.555999999996857</v>
      </c>
      <c r="F141">
        <v>1.4989999999997963</v>
      </c>
      <c r="G141">
        <v>20.320000000006985</v>
      </c>
      <c r="H141" s="18" t="s">
        <v>1501</v>
      </c>
    </row>
    <row r="142" spans="1:8" x14ac:dyDescent="0.2">
      <c r="A142" s="17" t="s">
        <v>946</v>
      </c>
      <c r="B142" s="18" t="s">
        <v>834</v>
      </c>
      <c r="C142" s="18" t="s">
        <v>1461</v>
      </c>
      <c r="D142" s="17" t="s">
        <v>951</v>
      </c>
      <c r="E142">
        <v>3.3400000000001455</v>
      </c>
      <c r="F142">
        <v>2.8990000000012515</v>
      </c>
      <c r="G142">
        <v>9.6799999999930151</v>
      </c>
      <c r="H142" s="10"/>
    </row>
    <row r="143" spans="1:8" x14ac:dyDescent="0.2">
      <c r="A143" s="17" t="s">
        <v>946</v>
      </c>
      <c r="B143" s="18" t="s">
        <v>860</v>
      </c>
      <c r="C143" s="18" t="s">
        <v>1449</v>
      </c>
      <c r="D143" s="17" t="s">
        <v>950</v>
      </c>
      <c r="E143">
        <v>10.718999999997322</v>
      </c>
      <c r="F143">
        <v>2.7989999999990687</v>
      </c>
      <c r="G143">
        <v>30</v>
      </c>
      <c r="H143" s="18" t="s">
        <v>1502</v>
      </c>
    </row>
    <row r="144" spans="1:8" x14ac:dyDescent="0.2">
      <c r="A144" s="17" t="s">
        <v>946</v>
      </c>
      <c r="B144" s="18" t="s">
        <v>860</v>
      </c>
      <c r="C144" s="18" t="s">
        <v>1450</v>
      </c>
      <c r="D144" s="17" t="s">
        <v>950</v>
      </c>
      <c r="E144">
        <v>10.718999999997322</v>
      </c>
      <c r="F144">
        <v>2.7989999999990687</v>
      </c>
      <c r="G144">
        <v>30</v>
      </c>
      <c r="H144" s="18" t="s">
        <v>1503</v>
      </c>
    </row>
    <row r="145" spans="1:8" x14ac:dyDescent="0.2">
      <c r="A145" s="17" t="s">
        <v>946</v>
      </c>
      <c r="B145" s="18" t="s">
        <v>860</v>
      </c>
      <c r="C145" s="18" t="s">
        <v>1459</v>
      </c>
      <c r="D145" s="17" t="s">
        <v>950</v>
      </c>
      <c r="E145">
        <v>10.718999999997322</v>
      </c>
      <c r="F145">
        <v>2.7989999999990687</v>
      </c>
      <c r="G145">
        <v>30</v>
      </c>
      <c r="H145" s="18" t="s">
        <v>1504</v>
      </c>
    </row>
    <row r="146" spans="1:8" x14ac:dyDescent="0.2">
      <c r="A146" s="17" t="s">
        <v>946</v>
      </c>
      <c r="B146" s="18" t="s">
        <v>860</v>
      </c>
      <c r="C146" s="18" t="s">
        <v>1461</v>
      </c>
      <c r="D146" s="17" t="s">
        <v>950</v>
      </c>
      <c r="E146">
        <v>10.718999999997322</v>
      </c>
      <c r="F146">
        <v>2.7989999999990687</v>
      </c>
      <c r="G146">
        <v>30</v>
      </c>
      <c r="H146" s="18" t="s">
        <v>1505</v>
      </c>
    </row>
    <row r="147" spans="1:8" x14ac:dyDescent="0.2">
      <c r="A147" s="17" t="s">
        <v>946</v>
      </c>
      <c r="B147" s="18" t="s">
        <v>881</v>
      </c>
      <c r="C147" s="18" t="s">
        <v>1477</v>
      </c>
      <c r="D147" s="17" t="s">
        <v>950</v>
      </c>
      <c r="E147">
        <v>7.1310000000012224</v>
      </c>
      <c r="F147">
        <v>2.7989999999990687</v>
      </c>
      <c r="G147">
        <v>19.959999999991851</v>
      </c>
      <c r="H147" s="18" t="s">
        <v>1506</v>
      </c>
    </row>
    <row r="148" spans="1:8" x14ac:dyDescent="0.2">
      <c r="A148" s="17" t="s">
        <v>946</v>
      </c>
      <c r="B148" s="18" t="s">
        <v>881</v>
      </c>
      <c r="C148" s="18" t="s">
        <v>1447</v>
      </c>
      <c r="D148" s="17" t="s">
        <v>948</v>
      </c>
      <c r="E148">
        <v>19.559999999997672</v>
      </c>
      <c r="F148">
        <v>1.4989999999997963</v>
      </c>
      <c r="G148">
        <v>29.320000000006985</v>
      </c>
      <c r="H148" s="18" t="s">
        <v>1507</v>
      </c>
    </row>
    <row r="149" spans="1:8" x14ac:dyDescent="0.2">
      <c r="A149" s="17" t="s">
        <v>946</v>
      </c>
      <c r="B149" s="18" t="s">
        <v>881</v>
      </c>
      <c r="C149" s="18" t="s">
        <v>1472</v>
      </c>
      <c r="D149" s="17" t="s">
        <v>948</v>
      </c>
      <c r="E149">
        <v>18.225999999995111</v>
      </c>
      <c r="F149">
        <v>1.4989999999997963</v>
      </c>
      <c r="G149">
        <v>27.320000000006985</v>
      </c>
      <c r="H149" s="18" t="s">
        <v>1508</v>
      </c>
    </row>
    <row r="150" spans="1:8" x14ac:dyDescent="0.2">
      <c r="A150" s="17" t="s">
        <v>946</v>
      </c>
      <c r="B150" s="18" t="s">
        <v>881</v>
      </c>
      <c r="C150" s="18" t="s">
        <v>1450</v>
      </c>
      <c r="D150" s="17" t="s">
        <v>948</v>
      </c>
      <c r="E150">
        <v>1.0679999999993015</v>
      </c>
      <c r="F150">
        <v>1.4989999999997963</v>
      </c>
      <c r="G150">
        <v>1.6000000000003638</v>
      </c>
      <c r="H150" s="18" t="s">
        <v>1064</v>
      </c>
    </row>
    <row r="151" spans="1:8" x14ac:dyDescent="0.2">
      <c r="A151" s="17" t="s">
        <v>946</v>
      </c>
      <c r="B151" s="18" t="s">
        <v>881</v>
      </c>
      <c r="C151" s="18" t="s">
        <v>1450</v>
      </c>
      <c r="D151" s="17" t="s">
        <v>948</v>
      </c>
      <c r="E151">
        <v>16.25800000000163</v>
      </c>
      <c r="F151">
        <v>1.4989999999997963</v>
      </c>
      <c r="G151">
        <v>24.369999999995343</v>
      </c>
      <c r="H151" s="10"/>
    </row>
    <row r="152" spans="1:8" x14ac:dyDescent="0.2">
      <c r="A152" s="17" t="s">
        <v>946</v>
      </c>
      <c r="B152" s="18" t="s">
        <v>881</v>
      </c>
      <c r="C152" s="18" t="s">
        <v>1509</v>
      </c>
      <c r="D152" s="17" t="s">
        <v>948</v>
      </c>
      <c r="E152">
        <v>16.678000000014435</v>
      </c>
      <c r="F152">
        <v>1.4989999999997963</v>
      </c>
      <c r="G152">
        <v>25</v>
      </c>
      <c r="H152" s="18" t="s">
        <v>1510</v>
      </c>
    </row>
    <row r="153" spans="1:8" x14ac:dyDescent="0.2">
      <c r="A153" s="17" t="s">
        <v>946</v>
      </c>
      <c r="B153" s="18" t="s">
        <v>881</v>
      </c>
      <c r="C153" s="18" t="s">
        <v>1441</v>
      </c>
      <c r="D153" s="17" t="s">
        <v>948</v>
      </c>
      <c r="E153">
        <v>10.006999999997788</v>
      </c>
      <c r="F153">
        <v>1.4989999999997963</v>
      </c>
      <c r="G153">
        <v>15</v>
      </c>
      <c r="H153" s="18" t="s">
        <v>1511</v>
      </c>
    </row>
    <row r="154" spans="1:8" x14ac:dyDescent="0.2">
      <c r="A154" s="17" t="s">
        <v>946</v>
      </c>
      <c r="B154" s="18" t="s">
        <v>881</v>
      </c>
      <c r="C154" s="18" t="s">
        <v>1512</v>
      </c>
      <c r="D154" s="17" t="s">
        <v>948</v>
      </c>
      <c r="E154">
        <v>20.274000000004889</v>
      </c>
      <c r="F154">
        <v>1.4989999999997963</v>
      </c>
      <c r="G154">
        <v>30.39000000001397</v>
      </c>
      <c r="H154" s="18" t="s">
        <v>1513</v>
      </c>
    </row>
    <row r="155" spans="1:8" x14ac:dyDescent="0.2">
      <c r="A155" s="17" t="s">
        <v>946</v>
      </c>
      <c r="B155" s="18" t="s">
        <v>881</v>
      </c>
      <c r="C155" s="18" t="s">
        <v>1461</v>
      </c>
      <c r="D155" s="17" t="s">
        <v>948</v>
      </c>
      <c r="E155">
        <v>15.644000000000233</v>
      </c>
      <c r="F155">
        <v>1.4989999999997963</v>
      </c>
      <c r="G155">
        <v>23.450000000011642</v>
      </c>
      <c r="H155" s="18" t="s">
        <v>1514</v>
      </c>
    </row>
    <row r="156" spans="1:8" x14ac:dyDescent="0.2">
      <c r="A156" s="17" t="s">
        <v>946</v>
      </c>
      <c r="B156" s="18" t="s">
        <v>881</v>
      </c>
      <c r="C156" s="18" t="s">
        <v>1461</v>
      </c>
      <c r="D156" s="17" t="s">
        <v>948</v>
      </c>
      <c r="E156">
        <v>10.673999999999069</v>
      </c>
      <c r="F156">
        <v>1.4989999999997963</v>
      </c>
      <c r="G156">
        <v>16</v>
      </c>
      <c r="H156" s="18" t="s">
        <v>1515</v>
      </c>
    </row>
    <row r="157" spans="1:8" x14ac:dyDescent="0.2">
      <c r="A157" s="17" t="s">
        <v>946</v>
      </c>
      <c r="B157" s="18" t="s">
        <v>926</v>
      </c>
      <c r="C157" s="18" t="s">
        <v>1445</v>
      </c>
      <c r="D157" s="17" t="s">
        <v>948</v>
      </c>
      <c r="E157">
        <v>16.678000000014435</v>
      </c>
      <c r="F157">
        <v>1.4989999999997963</v>
      </c>
      <c r="G157">
        <v>25</v>
      </c>
      <c r="H157" s="18" t="s">
        <v>1516</v>
      </c>
    </row>
    <row r="158" spans="1:8" x14ac:dyDescent="0.2">
      <c r="A158" s="17" t="s">
        <v>946</v>
      </c>
      <c r="B158" s="18" t="s">
        <v>926</v>
      </c>
      <c r="C158" s="18" t="s">
        <v>1441</v>
      </c>
      <c r="D158" s="17" t="s">
        <v>948</v>
      </c>
      <c r="E158">
        <v>16.678000000014435</v>
      </c>
      <c r="F158">
        <v>1.4989999999997963</v>
      </c>
      <c r="G158">
        <v>25</v>
      </c>
      <c r="H158" s="18" t="s">
        <v>1517</v>
      </c>
    </row>
    <row r="159" spans="1:8" x14ac:dyDescent="0.2">
      <c r="A159" s="17" t="s">
        <v>946</v>
      </c>
      <c r="B159" s="18" t="s">
        <v>868</v>
      </c>
      <c r="C159" s="18" t="s">
        <v>1472</v>
      </c>
      <c r="D159" s="17" t="s">
        <v>950</v>
      </c>
      <c r="E159">
        <v>2.4969999999993888</v>
      </c>
      <c r="F159">
        <v>2.7989999999990687</v>
      </c>
      <c r="G159">
        <v>6.9899999999979627</v>
      </c>
      <c r="H159" s="18" t="s">
        <v>1518</v>
      </c>
    </row>
    <row r="160" spans="1:8" x14ac:dyDescent="0.2">
      <c r="A160" s="17" t="s">
        <v>946</v>
      </c>
      <c r="B160" s="18" t="s">
        <v>866</v>
      </c>
      <c r="C160" s="18" t="s">
        <v>1477</v>
      </c>
      <c r="D160" s="17" t="s">
        <v>950</v>
      </c>
      <c r="E160">
        <v>2.5010000000002037</v>
      </c>
      <c r="F160">
        <v>2.7989999999990687</v>
      </c>
      <c r="G160">
        <v>7</v>
      </c>
      <c r="H160" s="18" t="s">
        <v>1519</v>
      </c>
    </row>
    <row r="161" spans="1:8" x14ac:dyDescent="0.2">
      <c r="A161" s="17" t="s">
        <v>946</v>
      </c>
      <c r="B161" s="18" t="s">
        <v>870</v>
      </c>
      <c r="C161" s="18" t="s">
        <v>1477</v>
      </c>
      <c r="D161" s="17" t="s">
        <v>951</v>
      </c>
      <c r="E161">
        <v>28.016999999992549</v>
      </c>
      <c r="F161">
        <v>2.8990000000012515</v>
      </c>
      <c r="G161">
        <v>81.21999999997206</v>
      </c>
      <c r="H161" s="18" t="s">
        <v>1520</v>
      </c>
    </row>
    <row r="162" spans="1:8" x14ac:dyDescent="0.2">
      <c r="A162" s="17" t="s">
        <v>946</v>
      </c>
      <c r="B162" s="18" t="s">
        <v>870</v>
      </c>
      <c r="C162" s="18" t="s">
        <v>1477</v>
      </c>
      <c r="D162" s="17" t="s">
        <v>951</v>
      </c>
      <c r="E162">
        <v>4.760999999998603</v>
      </c>
      <c r="F162">
        <v>2.8990000000012515</v>
      </c>
      <c r="G162">
        <v>13.80000000000291</v>
      </c>
      <c r="H162" s="10"/>
    </row>
    <row r="163" spans="1:8" x14ac:dyDescent="0.2">
      <c r="A163" s="17" t="s">
        <v>946</v>
      </c>
      <c r="B163" s="18" t="s">
        <v>937</v>
      </c>
      <c r="C163" s="18" t="s">
        <v>1477</v>
      </c>
      <c r="D163" s="17" t="s">
        <v>951</v>
      </c>
      <c r="E163">
        <v>5.1750000000029104</v>
      </c>
      <c r="F163">
        <v>2.8990000000012515</v>
      </c>
      <c r="G163">
        <v>15</v>
      </c>
      <c r="H163" s="18" t="s">
        <v>1521</v>
      </c>
    </row>
    <row r="164" spans="1:8" x14ac:dyDescent="0.2">
      <c r="A164" s="17" t="s">
        <v>946</v>
      </c>
      <c r="B164" s="18" t="s">
        <v>937</v>
      </c>
      <c r="C164" s="18" t="s">
        <v>1445</v>
      </c>
      <c r="D164" s="17" t="s">
        <v>951</v>
      </c>
      <c r="E164">
        <v>6.8989999999976135</v>
      </c>
      <c r="F164">
        <v>2.8990000000012515</v>
      </c>
      <c r="G164">
        <v>20</v>
      </c>
      <c r="H164" s="18" t="s">
        <v>1522</v>
      </c>
    </row>
    <row r="165" spans="1:8" x14ac:dyDescent="0.2">
      <c r="A165" s="17" t="s">
        <v>946</v>
      </c>
      <c r="B165" s="18" t="s">
        <v>937</v>
      </c>
      <c r="C165" s="18" t="s">
        <v>1447</v>
      </c>
      <c r="D165" s="17" t="s">
        <v>951</v>
      </c>
      <c r="E165">
        <v>6.8989999999976135</v>
      </c>
      <c r="F165">
        <v>2.8990000000012515</v>
      </c>
      <c r="G165">
        <v>20</v>
      </c>
      <c r="H165" s="18" t="s">
        <v>1523</v>
      </c>
    </row>
    <row r="166" spans="1:8" x14ac:dyDescent="0.2">
      <c r="A166" s="17" t="s">
        <v>946</v>
      </c>
      <c r="B166" s="18" t="s">
        <v>937</v>
      </c>
      <c r="C166" s="18" t="s">
        <v>1472</v>
      </c>
      <c r="D166" s="17" t="s">
        <v>951</v>
      </c>
      <c r="E166">
        <v>5.1750000000029104</v>
      </c>
      <c r="F166">
        <v>2.8990000000012515</v>
      </c>
      <c r="G166">
        <v>15</v>
      </c>
      <c r="H166" s="18" t="s">
        <v>1524</v>
      </c>
    </row>
    <row r="167" spans="1:8" x14ac:dyDescent="0.2">
      <c r="A167" s="17" t="s">
        <v>946</v>
      </c>
      <c r="B167" s="18" t="s">
        <v>937</v>
      </c>
      <c r="C167" s="18" t="s">
        <v>1472</v>
      </c>
      <c r="D167" s="17" t="s">
        <v>951</v>
      </c>
      <c r="E167">
        <v>5.1750000000029104</v>
      </c>
      <c r="F167">
        <v>2.8990000000012515</v>
      </c>
      <c r="G167">
        <v>15</v>
      </c>
      <c r="H167" s="18" t="s">
        <v>1525</v>
      </c>
    </row>
    <row r="168" spans="1:8" x14ac:dyDescent="0.2">
      <c r="A168" s="17" t="s">
        <v>946</v>
      </c>
      <c r="B168" s="18" t="s">
        <v>937</v>
      </c>
      <c r="C168" s="18" t="s">
        <v>1472</v>
      </c>
      <c r="D168" s="17" t="s">
        <v>950</v>
      </c>
      <c r="E168">
        <v>5.3589999999967404</v>
      </c>
      <c r="F168">
        <v>2.7989999999990687</v>
      </c>
      <c r="G168">
        <v>15</v>
      </c>
      <c r="H168" s="18" t="s">
        <v>1526</v>
      </c>
    </row>
    <row r="169" spans="1:8" x14ac:dyDescent="0.2">
      <c r="A169" s="17" t="s">
        <v>946</v>
      </c>
      <c r="B169" s="18" t="s">
        <v>937</v>
      </c>
      <c r="C169" s="18" t="s">
        <v>1450</v>
      </c>
      <c r="D169" s="17" t="s">
        <v>951</v>
      </c>
      <c r="E169">
        <v>6.8989999999976135</v>
      </c>
      <c r="F169">
        <v>2.8990000000012515</v>
      </c>
      <c r="G169">
        <v>20</v>
      </c>
      <c r="H169" s="18" t="s">
        <v>1527</v>
      </c>
    </row>
    <row r="170" spans="1:8" x14ac:dyDescent="0.2">
      <c r="A170" s="17" t="s">
        <v>946</v>
      </c>
      <c r="B170" s="18" t="s">
        <v>937</v>
      </c>
      <c r="C170" s="18" t="s">
        <v>1467</v>
      </c>
      <c r="D170" s="17" t="s">
        <v>951</v>
      </c>
      <c r="E170">
        <v>5.1750000000029104</v>
      </c>
      <c r="F170">
        <v>2.8990000000012515</v>
      </c>
      <c r="G170">
        <v>15</v>
      </c>
      <c r="H170" s="18" t="s">
        <v>1528</v>
      </c>
    </row>
    <row r="171" spans="1:8" x14ac:dyDescent="0.2">
      <c r="A171" s="17" t="s">
        <v>946</v>
      </c>
      <c r="B171" s="18" t="s">
        <v>937</v>
      </c>
      <c r="C171" s="18" t="s">
        <v>1509</v>
      </c>
      <c r="D171" s="17" t="s">
        <v>950</v>
      </c>
      <c r="E171">
        <v>5.3600000000005821</v>
      </c>
      <c r="F171">
        <v>2.7989999999990687</v>
      </c>
      <c r="G171">
        <v>15</v>
      </c>
      <c r="H171" s="18" t="s">
        <v>1529</v>
      </c>
    </row>
    <row r="172" spans="1:8" x14ac:dyDescent="0.2">
      <c r="A172" s="17" t="s">
        <v>946</v>
      </c>
      <c r="B172" s="18" t="s">
        <v>937</v>
      </c>
      <c r="C172" s="18" t="s">
        <v>1441</v>
      </c>
      <c r="D172" s="17" t="s">
        <v>950</v>
      </c>
      <c r="E172">
        <v>7.1460000000006403</v>
      </c>
      <c r="F172">
        <v>2.7989999999990687</v>
      </c>
      <c r="G172">
        <v>20</v>
      </c>
      <c r="H172" s="18" t="s">
        <v>1530</v>
      </c>
    </row>
    <row r="173" spans="1:8" x14ac:dyDescent="0.2">
      <c r="A173" s="17" t="s">
        <v>946</v>
      </c>
      <c r="B173" s="18" t="s">
        <v>937</v>
      </c>
      <c r="C173" s="18" t="s">
        <v>1459</v>
      </c>
      <c r="D173" s="17" t="s">
        <v>951</v>
      </c>
      <c r="E173">
        <v>5.1750000000029104</v>
      </c>
      <c r="F173">
        <v>2.8990000000012515</v>
      </c>
      <c r="G173">
        <v>15</v>
      </c>
      <c r="H173" s="18" t="s">
        <v>1531</v>
      </c>
    </row>
    <row r="174" spans="1:8" x14ac:dyDescent="0.2">
      <c r="A174" s="17" t="s">
        <v>946</v>
      </c>
      <c r="B174" s="18" t="s">
        <v>937</v>
      </c>
      <c r="C174" s="18" t="s">
        <v>1461</v>
      </c>
      <c r="D174" s="17" t="s">
        <v>950</v>
      </c>
      <c r="E174">
        <v>8.0320000000065193</v>
      </c>
      <c r="F174">
        <v>2.7989999999990687</v>
      </c>
      <c r="G174">
        <v>22.480000000010477</v>
      </c>
      <c r="H174" s="18" t="s">
        <v>1532</v>
      </c>
    </row>
    <row r="175" spans="1:8" x14ac:dyDescent="0.2">
      <c r="A175" s="17" t="s">
        <v>946</v>
      </c>
      <c r="B175" s="18" t="s">
        <v>937</v>
      </c>
      <c r="C175" s="18" t="s">
        <v>1443</v>
      </c>
      <c r="D175" s="17" t="s">
        <v>950</v>
      </c>
      <c r="E175">
        <v>5.3600000000005821</v>
      </c>
      <c r="F175">
        <v>2.7989999999990687</v>
      </c>
      <c r="G175">
        <v>15</v>
      </c>
      <c r="H175" s="18" t="s">
        <v>1533</v>
      </c>
    </row>
    <row r="176" spans="1:8" x14ac:dyDescent="0.2">
      <c r="A176" s="17" t="s">
        <v>946</v>
      </c>
      <c r="B176" s="18" t="s">
        <v>878</v>
      </c>
      <c r="C176" s="18" t="s">
        <v>1477</v>
      </c>
      <c r="D176" s="17" t="s">
        <v>950</v>
      </c>
      <c r="E176">
        <v>17.885000000009313</v>
      </c>
      <c r="F176">
        <v>2.7989999999990687</v>
      </c>
      <c r="G176">
        <v>50.059999999997672</v>
      </c>
      <c r="H176" s="18" t="s">
        <v>1534</v>
      </c>
    </row>
    <row r="177" spans="1:8" x14ac:dyDescent="0.2">
      <c r="A177" s="17" t="s">
        <v>946</v>
      </c>
      <c r="B177" s="18" t="s">
        <v>878</v>
      </c>
      <c r="C177" s="18" t="s">
        <v>1445</v>
      </c>
      <c r="D177" s="17" t="s">
        <v>947</v>
      </c>
      <c r="E177">
        <v>9.5289999999949941</v>
      </c>
      <c r="F177">
        <v>2.0989999999983411</v>
      </c>
      <c r="G177">
        <v>20</v>
      </c>
      <c r="H177" s="18" t="s">
        <v>1535</v>
      </c>
    </row>
    <row r="178" spans="1:8" x14ac:dyDescent="0.2">
      <c r="A178" s="17" t="s">
        <v>946</v>
      </c>
      <c r="B178" s="18" t="s">
        <v>878</v>
      </c>
      <c r="C178" s="18" t="s">
        <v>1447</v>
      </c>
      <c r="D178" s="17" t="s">
        <v>947</v>
      </c>
      <c r="E178">
        <v>23.85899999999674</v>
      </c>
      <c r="F178">
        <v>2.0989999999983411</v>
      </c>
      <c r="G178">
        <v>50.080000000016298</v>
      </c>
      <c r="H178" s="18" t="s">
        <v>1536</v>
      </c>
    </row>
    <row r="179" spans="1:8" x14ac:dyDescent="0.2">
      <c r="A179" s="17" t="s">
        <v>946</v>
      </c>
      <c r="B179" s="18" t="s">
        <v>878</v>
      </c>
      <c r="C179" s="18" t="s">
        <v>1472</v>
      </c>
      <c r="D179" s="17" t="s">
        <v>947</v>
      </c>
      <c r="E179">
        <v>14.293000000005122</v>
      </c>
      <c r="F179">
        <v>2.0989999999983411</v>
      </c>
      <c r="G179">
        <v>30</v>
      </c>
      <c r="H179" s="18" t="s">
        <v>1537</v>
      </c>
    </row>
    <row r="180" spans="1:8" x14ac:dyDescent="0.2">
      <c r="A180" s="17" t="s">
        <v>946</v>
      </c>
      <c r="B180" s="18" t="s">
        <v>878</v>
      </c>
      <c r="C180" s="18" t="s">
        <v>1472</v>
      </c>
      <c r="D180" s="17" t="s">
        <v>950</v>
      </c>
      <c r="E180">
        <v>7.1449999999967986</v>
      </c>
      <c r="F180">
        <v>2.7989999999990687</v>
      </c>
      <c r="G180">
        <v>20</v>
      </c>
      <c r="H180" s="18" t="s">
        <v>1538</v>
      </c>
    </row>
    <row r="181" spans="1:8" x14ac:dyDescent="0.2">
      <c r="A181" s="17" t="s">
        <v>946</v>
      </c>
      <c r="B181" s="18" t="s">
        <v>878</v>
      </c>
      <c r="C181" s="18" t="s">
        <v>1450</v>
      </c>
      <c r="D181" s="17" t="s">
        <v>947</v>
      </c>
      <c r="E181">
        <v>14.293000000005122</v>
      </c>
      <c r="F181">
        <v>2.0989999999983411</v>
      </c>
      <c r="G181">
        <v>30</v>
      </c>
      <c r="H181" s="18" t="s">
        <v>1539</v>
      </c>
    </row>
    <row r="183" spans="1:8" x14ac:dyDescent="0.2">
      <c r="A183" s="31" t="s">
        <v>1146</v>
      </c>
    </row>
    <row r="184" spans="1:8" x14ac:dyDescent="0.2">
      <c r="A184" s="30" t="s">
        <v>939</v>
      </c>
      <c r="B184" s="16" t="s">
        <v>827</v>
      </c>
      <c r="C184" s="16" t="s">
        <v>940</v>
      </c>
      <c r="D184" s="16" t="s">
        <v>941</v>
      </c>
      <c r="E184" s="16" t="s">
        <v>942</v>
      </c>
      <c r="F184" s="16" t="s">
        <v>943</v>
      </c>
      <c r="G184" s="16" t="s">
        <v>944</v>
      </c>
      <c r="H184" s="16" t="s">
        <v>945</v>
      </c>
    </row>
    <row r="185" spans="1:8" x14ac:dyDescent="0.2">
      <c r="A185" s="17" t="s">
        <v>946</v>
      </c>
      <c r="B185" s="18" t="s">
        <v>839</v>
      </c>
      <c r="C185" s="18" t="s">
        <v>1477</v>
      </c>
      <c r="D185" s="17" t="s">
        <v>948</v>
      </c>
      <c r="E185">
        <v>15.562000000005355</v>
      </c>
      <c r="F185">
        <v>1.558999999999287</v>
      </c>
      <c r="G185">
        <v>24.260000000009313</v>
      </c>
      <c r="H185" s="18" t="s">
        <v>1540</v>
      </c>
    </row>
    <row r="186" spans="1:8" x14ac:dyDescent="0.2">
      <c r="A186" s="17" t="s">
        <v>946</v>
      </c>
      <c r="B186" s="18" t="s">
        <v>839</v>
      </c>
      <c r="C186" s="18" t="s">
        <v>1445</v>
      </c>
      <c r="D186" s="17" t="s">
        <v>948</v>
      </c>
      <c r="E186">
        <v>10.706000000005588</v>
      </c>
      <c r="F186">
        <v>1.558999999999287</v>
      </c>
      <c r="G186">
        <v>16.690000000002328</v>
      </c>
      <c r="H186" s="18" t="s">
        <v>1541</v>
      </c>
    </row>
    <row r="187" spans="1:8" x14ac:dyDescent="0.2">
      <c r="A187" s="17" t="s">
        <v>946</v>
      </c>
      <c r="B187" s="18" t="s">
        <v>839</v>
      </c>
      <c r="C187" s="18" t="s">
        <v>1472</v>
      </c>
      <c r="D187" s="17" t="s">
        <v>948</v>
      </c>
      <c r="E187">
        <v>13.669999999998254</v>
      </c>
      <c r="F187">
        <v>1.558999999999287</v>
      </c>
      <c r="G187">
        <v>21.309999999997672</v>
      </c>
      <c r="H187" s="18" t="s">
        <v>1542</v>
      </c>
    </row>
    <row r="188" spans="1:8" x14ac:dyDescent="0.2">
      <c r="A188" s="17" t="s">
        <v>946</v>
      </c>
      <c r="B188" s="18" t="s">
        <v>839</v>
      </c>
      <c r="C188" s="18" t="s">
        <v>1456</v>
      </c>
      <c r="D188" s="17" t="s">
        <v>948</v>
      </c>
      <c r="E188">
        <v>17.929000000003725</v>
      </c>
      <c r="F188">
        <v>1.558999999999287</v>
      </c>
      <c r="G188">
        <v>27.950000000011642</v>
      </c>
      <c r="H188" s="18" t="s">
        <v>1543</v>
      </c>
    </row>
    <row r="189" spans="1:8" x14ac:dyDescent="0.2">
      <c r="A189" s="17" t="s">
        <v>946</v>
      </c>
      <c r="B189" s="18" t="s">
        <v>839</v>
      </c>
      <c r="C189" s="18" t="s">
        <v>1456</v>
      </c>
      <c r="D189" s="17" t="s">
        <v>949</v>
      </c>
      <c r="E189">
        <v>2</v>
      </c>
      <c r="F189">
        <v>11.5</v>
      </c>
      <c r="G189">
        <v>23</v>
      </c>
      <c r="H189" s="10"/>
    </row>
    <row r="190" spans="1:8" x14ac:dyDescent="0.2">
      <c r="A190" s="17" t="s">
        <v>946</v>
      </c>
      <c r="B190" s="18" t="s">
        <v>1544</v>
      </c>
      <c r="C190" s="18" t="s">
        <v>1477</v>
      </c>
      <c r="D190" s="17" t="s">
        <v>951</v>
      </c>
      <c r="E190">
        <v>34.50199999997858</v>
      </c>
      <c r="F190">
        <v>2.8990000000012515</v>
      </c>
      <c r="G190">
        <v>100.02000000001863</v>
      </c>
      <c r="H190" s="18" t="s">
        <v>1545</v>
      </c>
    </row>
    <row r="191" spans="1:8" x14ac:dyDescent="0.2">
      <c r="A191" s="17" t="s">
        <v>946</v>
      </c>
      <c r="B191" s="18" t="s">
        <v>891</v>
      </c>
      <c r="C191" s="18" t="s">
        <v>1467</v>
      </c>
      <c r="D191" s="17" t="s">
        <v>1546</v>
      </c>
      <c r="E191">
        <v>1</v>
      </c>
      <c r="F191">
        <v>12.30000000000291</v>
      </c>
      <c r="G191">
        <v>12.30000000000291</v>
      </c>
      <c r="H191" s="18" t="s">
        <v>1547</v>
      </c>
    </row>
    <row r="192" spans="1:8" x14ac:dyDescent="0.2">
      <c r="A192" s="17" t="s">
        <v>946</v>
      </c>
      <c r="B192" s="18" t="s">
        <v>891</v>
      </c>
      <c r="C192" s="18" t="s">
        <v>1467</v>
      </c>
      <c r="D192" s="17" t="s">
        <v>951</v>
      </c>
      <c r="E192">
        <v>2.1219999999993888</v>
      </c>
      <c r="F192">
        <v>2.8990000000012515</v>
      </c>
      <c r="G192">
        <v>6.1500000000014552</v>
      </c>
      <c r="H192" s="10"/>
    </row>
    <row r="193" spans="1:8" x14ac:dyDescent="0.2">
      <c r="A193" s="17" t="s">
        <v>946</v>
      </c>
      <c r="B193" s="18" t="s">
        <v>891</v>
      </c>
      <c r="C193" s="18" t="s">
        <v>1467</v>
      </c>
      <c r="D193" s="17" t="s">
        <v>948</v>
      </c>
      <c r="E193">
        <v>13.823000000003958</v>
      </c>
      <c r="F193">
        <v>1.558999999999287</v>
      </c>
      <c r="G193">
        <v>21.549999999988358</v>
      </c>
      <c r="H193" s="10"/>
    </row>
    <row r="194" spans="1:8" x14ac:dyDescent="0.2">
      <c r="A194" s="17" t="s">
        <v>946</v>
      </c>
      <c r="B194" s="18" t="s">
        <v>891</v>
      </c>
      <c r="C194" s="18" t="s">
        <v>1509</v>
      </c>
      <c r="D194" s="17" t="s">
        <v>951</v>
      </c>
      <c r="E194">
        <v>7.2410000000018044</v>
      </c>
      <c r="F194">
        <v>2.8990000000012515</v>
      </c>
      <c r="G194">
        <v>20.989999999990687</v>
      </c>
      <c r="H194" s="18" t="s">
        <v>1548</v>
      </c>
    </row>
    <row r="195" spans="1:8" x14ac:dyDescent="0.2">
      <c r="A195" s="17" t="s">
        <v>946</v>
      </c>
      <c r="B195" s="18" t="s">
        <v>891</v>
      </c>
      <c r="C195" s="18" t="s">
        <v>1509</v>
      </c>
      <c r="D195" s="17" t="s">
        <v>948</v>
      </c>
      <c r="E195">
        <v>3.1759999999994761</v>
      </c>
      <c r="F195">
        <v>1.558999999999287</v>
      </c>
      <c r="G195">
        <v>4.9499999999970896</v>
      </c>
      <c r="H195" s="10"/>
    </row>
    <row r="196" spans="1:8" x14ac:dyDescent="0.2">
      <c r="A196" s="17" t="s">
        <v>946</v>
      </c>
      <c r="B196" s="18" t="s">
        <v>891</v>
      </c>
      <c r="C196" s="18" t="s">
        <v>1509</v>
      </c>
      <c r="D196" s="17" t="s">
        <v>948</v>
      </c>
      <c r="E196">
        <v>7.5250000000014552</v>
      </c>
      <c r="F196">
        <v>1.558999999999287</v>
      </c>
      <c r="G196">
        <v>11.729999999995925</v>
      </c>
      <c r="H196" s="10"/>
    </row>
    <row r="197" spans="1:8" x14ac:dyDescent="0.2">
      <c r="A197" s="17" t="s">
        <v>946</v>
      </c>
      <c r="B197" s="18" t="s">
        <v>891</v>
      </c>
      <c r="C197" s="18" t="s">
        <v>1461</v>
      </c>
      <c r="D197" s="17" t="s">
        <v>951</v>
      </c>
      <c r="E197">
        <v>3.1599999999998545</v>
      </c>
      <c r="F197">
        <v>2.8990000000012515</v>
      </c>
      <c r="G197">
        <v>9.1600000000034925</v>
      </c>
      <c r="H197" s="18" t="s">
        <v>1549</v>
      </c>
    </row>
    <row r="198" spans="1:8" x14ac:dyDescent="0.2">
      <c r="A198" s="17" t="s">
        <v>946</v>
      </c>
      <c r="B198" s="18" t="s">
        <v>891</v>
      </c>
      <c r="C198" s="18" t="s">
        <v>1461</v>
      </c>
      <c r="D198" s="17" t="s">
        <v>948</v>
      </c>
      <c r="E198">
        <v>13.373999999996158</v>
      </c>
      <c r="F198">
        <v>1.558999999999287</v>
      </c>
      <c r="G198">
        <v>20.850000000005821</v>
      </c>
      <c r="H198" s="10"/>
    </row>
    <row r="199" spans="1:8" x14ac:dyDescent="0.2">
      <c r="A199" s="17" t="s">
        <v>946</v>
      </c>
      <c r="B199" s="18" t="s">
        <v>891</v>
      </c>
      <c r="C199" s="18" t="s">
        <v>1443</v>
      </c>
      <c r="D199" s="17" t="s">
        <v>948</v>
      </c>
      <c r="E199">
        <v>14.042000000001281</v>
      </c>
      <c r="F199">
        <v>1.558999999999287</v>
      </c>
      <c r="G199">
        <v>21.89000000001397</v>
      </c>
      <c r="H199" s="18" t="s">
        <v>1550</v>
      </c>
    </row>
    <row r="200" spans="1:8" x14ac:dyDescent="0.2">
      <c r="A200" s="17" t="s">
        <v>946</v>
      </c>
      <c r="B200" s="18" t="s">
        <v>891</v>
      </c>
      <c r="C200" s="18" t="s">
        <v>1443</v>
      </c>
      <c r="D200" s="17" t="s">
        <v>950</v>
      </c>
      <c r="E200">
        <v>6.5100000000020373</v>
      </c>
      <c r="F200">
        <v>2.7989999999990687</v>
      </c>
      <c r="G200">
        <v>18.220000000001164</v>
      </c>
      <c r="H200" s="10"/>
    </row>
    <row r="201" spans="1:8" x14ac:dyDescent="0.2">
      <c r="A201" s="17" t="s">
        <v>946</v>
      </c>
      <c r="B201" s="18" t="s">
        <v>893</v>
      </c>
      <c r="C201" s="18" t="s">
        <v>1477</v>
      </c>
      <c r="D201" s="17" t="s">
        <v>950</v>
      </c>
      <c r="E201">
        <v>7.2889999999970314</v>
      </c>
      <c r="F201">
        <v>2.7989999999990687</v>
      </c>
      <c r="G201">
        <v>20.399999999994179</v>
      </c>
      <c r="H201" s="18" t="s">
        <v>1551</v>
      </c>
    </row>
    <row r="202" spans="1:8" x14ac:dyDescent="0.2">
      <c r="A202" s="17" t="s">
        <v>946</v>
      </c>
      <c r="B202" s="18" t="s">
        <v>831</v>
      </c>
      <c r="C202" s="18" t="s">
        <v>1477</v>
      </c>
      <c r="D202" s="17" t="s">
        <v>947</v>
      </c>
      <c r="E202">
        <v>1.7000000000007276</v>
      </c>
      <c r="F202">
        <v>2.3590000000003783</v>
      </c>
      <c r="G202">
        <v>4.0100000000020373</v>
      </c>
      <c r="H202" s="18" t="s">
        <v>1552</v>
      </c>
    </row>
    <row r="203" spans="1:8" x14ac:dyDescent="0.2">
      <c r="A203" s="17" t="s">
        <v>946</v>
      </c>
      <c r="B203" s="18" t="s">
        <v>831</v>
      </c>
      <c r="C203" s="18" t="s">
        <v>1477</v>
      </c>
      <c r="D203" s="17" t="s">
        <v>948</v>
      </c>
      <c r="E203">
        <v>16.638999999995576</v>
      </c>
      <c r="F203">
        <v>1.558999999999287</v>
      </c>
      <c r="G203">
        <v>25.940000000002328</v>
      </c>
      <c r="H203" s="10"/>
    </row>
    <row r="204" spans="1:8" x14ac:dyDescent="0.2">
      <c r="A204" s="17" t="s">
        <v>946</v>
      </c>
      <c r="B204" s="18" t="s">
        <v>831</v>
      </c>
      <c r="C204" s="18" t="s">
        <v>1445</v>
      </c>
      <c r="D204" s="17" t="s">
        <v>948</v>
      </c>
      <c r="E204">
        <v>12.797000000005937</v>
      </c>
      <c r="F204">
        <v>1.558999999999287</v>
      </c>
      <c r="G204">
        <v>19.950000000011642</v>
      </c>
      <c r="H204" s="18" t="s">
        <v>1553</v>
      </c>
    </row>
    <row r="205" spans="1:8" x14ac:dyDescent="0.2">
      <c r="A205" s="17" t="s">
        <v>946</v>
      </c>
      <c r="B205" s="18" t="s">
        <v>831</v>
      </c>
      <c r="C205" s="18" t="s">
        <v>1449</v>
      </c>
      <c r="D205" s="17" t="s">
        <v>948</v>
      </c>
      <c r="E205">
        <v>12.828999999997905</v>
      </c>
      <c r="F205">
        <v>1.558999999999287</v>
      </c>
      <c r="G205">
        <v>20</v>
      </c>
      <c r="H205" s="18" t="s">
        <v>1554</v>
      </c>
    </row>
    <row r="206" spans="1:8" x14ac:dyDescent="0.2">
      <c r="A206" s="17" t="s">
        <v>946</v>
      </c>
      <c r="B206" s="18" t="s">
        <v>831</v>
      </c>
      <c r="C206" s="18" t="s">
        <v>1467</v>
      </c>
      <c r="D206" s="17" t="s">
        <v>947</v>
      </c>
      <c r="E206">
        <v>1.5599999999994907</v>
      </c>
      <c r="F206">
        <v>2.3590000000003783</v>
      </c>
      <c r="G206">
        <v>3.680000000000291</v>
      </c>
      <c r="H206" s="18" t="s">
        <v>1555</v>
      </c>
    </row>
    <row r="207" spans="1:8" x14ac:dyDescent="0.2">
      <c r="A207" s="17" t="s">
        <v>946</v>
      </c>
      <c r="B207" s="18" t="s">
        <v>831</v>
      </c>
      <c r="C207" s="18" t="s">
        <v>1467</v>
      </c>
      <c r="D207" s="17" t="s">
        <v>948</v>
      </c>
      <c r="E207">
        <v>13.649999999994179</v>
      </c>
      <c r="F207">
        <v>1.558999999999287</v>
      </c>
      <c r="G207">
        <v>21.279999999998836</v>
      </c>
      <c r="H207" s="10"/>
    </row>
    <row r="208" spans="1:8" x14ac:dyDescent="0.2">
      <c r="A208" s="17" t="s">
        <v>946</v>
      </c>
      <c r="B208" s="18" t="s">
        <v>831</v>
      </c>
      <c r="C208" s="18" t="s">
        <v>1441</v>
      </c>
      <c r="D208" s="17" t="s">
        <v>947</v>
      </c>
      <c r="E208">
        <v>7.8000000000029104</v>
      </c>
      <c r="F208">
        <v>2.3590000000003783</v>
      </c>
      <c r="G208">
        <v>18.399999999994179</v>
      </c>
      <c r="H208" s="18" t="s">
        <v>1556</v>
      </c>
    </row>
    <row r="209" spans="1:8" x14ac:dyDescent="0.2">
      <c r="A209" s="17" t="s">
        <v>946</v>
      </c>
      <c r="B209" s="18" t="s">
        <v>831</v>
      </c>
      <c r="C209" s="18" t="s">
        <v>1441</v>
      </c>
      <c r="D209" s="17" t="s">
        <v>948</v>
      </c>
      <c r="E209">
        <v>13.849000000001979</v>
      </c>
      <c r="F209">
        <v>1.558999999999287</v>
      </c>
      <c r="G209">
        <v>21.589999999996508</v>
      </c>
      <c r="H209" s="10"/>
    </row>
    <row r="210" spans="1:8" x14ac:dyDescent="0.2">
      <c r="A210" s="17" t="s">
        <v>946</v>
      </c>
      <c r="B210" s="18" t="s">
        <v>831</v>
      </c>
      <c r="C210" s="18" t="s">
        <v>1443</v>
      </c>
      <c r="D210" s="17" t="s">
        <v>998</v>
      </c>
      <c r="E210">
        <v>3</v>
      </c>
      <c r="F210">
        <v>15.720000000001164</v>
      </c>
      <c r="G210">
        <v>47.159999999974389</v>
      </c>
      <c r="H210" s="18" t="s">
        <v>1557</v>
      </c>
    </row>
    <row r="211" spans="1:8" x14ac:dyDescent="0.2">
      <c r="A211" s="17" t="s">
        <v>946</v>
      </c>
      <c r="B211" s="18" t="s">
        <v>831</v>
      </c>
      <c r="C211" s="18" t="s">
        <v>1443</v>
      </c>
      <c r="D211" s="17" t="s">
        <v>1558</v>
      </c>
      <c r="E211">
        <v>1</v>
      </c>
      <c r="F211">
        <v>11.520000000004075</v>
      </c>
      <c r="G211">
        <v>11.520000000004075</v>
      </c>
      <c r="H211" s="10"/>
    </row>
    <row r="212" spans="1:8" x14ac:dyDescent="0.2">
      <c r="A212" s="17" t="s">
        <v>946</v>
      </c>
      <c r="B212" s="18" t="s">
        <v>831</v>
      </c>
      <c r="C212" s="18" t="s">
        <v>1443</v>
      </c>
      <c r="D212" s="17" t="s">
        <v>948</v>
      </c>
      <c r="E212">
        <v>13.123999999996158</v>
      </c>
      <c r="F212">
        <v>1.558999999999287</v>
      </c>
      <c r="G212">
        <v>20.459999999991851</v>
      </c>
      <c r="H212" s="10"/>
    </row>
    <row r="213" spans="1:8" x14ac:dyDescent="0.2">
      <c r="A213" s="17" t="s">
        <v>946</v>
      </c>
      <c r="B213" s="18" t="s">
        <v>832</v>
      </c>
      <c r="C213" s="18" t="s">
        <v>1559</v>
      </c>
      <c r="D213" s="17" t="s">
        <v>948</v>
      </c>
      <c r="E213">
        <v>12.828999999997905</v>
      </c>
      <c r="F213">
        <v>1.558999999999287</v>
      </c>
      <c r="G213">
        <v>20</v>
      </c>
      <c r="H213" s="18" t="s">
        <v>1560</v>
      </c>
    </row>
    <row r="214" spans="1:8" x14ac:dyDescent="0.2">
      <c r="A214" s="17" t="s">
        <v>946</v>
      </c>
      <c r="B214" s="18" t="s">
        <v>832</v>
      </c>
      <c r="C214" s="18" t="s">
        <v>1459</v>
      </c>
      <c r="D214" s="17" t="s">
        <v>948</v>
      </c>
      <c r="E214">
        <v>15.971999999994296</v>
      </c>
      <c r="F214">
        <v>1.558999999999287</v>
      </c>
      <c r="G214">
        <v>24.899999999994179</v>
      </c>
      <c r="H214" s="18" t="s">
        <v>1561</v>
      </c>
    </row>
    <row r="215" spans="1:8" x14ac:dyDescent="0.2">
      <c r="A215" s="17" t="s">
        <v>946</v>
      </c>
      <c r="B215" s="18" t="s">
        <v>847</v>
      </c>
      <c r="C215" s="18" t="s">
        <v>1445</v>
      </c>
      <c r="D215" s="17" t="s">
        <v>950</v>
      </c>
      <c r="E215">
        <v>10.721999999994296</v>
      </c>
      <c r="F215">
        <v>2.7989999999990687</v>
      </c>
      <c r="G215">
        <v>30.010000000009313</v>
      </c>
      <c r="H215" s="18" t="s">
        <v>1562</v>
      </c>
    </row>
    <row r="216" spans="1:8" x14ac:dyDescent="0.2">
      <c r="A216" s="17" t="s">
        <v>946</v>
      </c>
      <c r="B216" s="18" t="s">
        <v>847</v>
      </c>
      <c r="C216" s="18" t="s">
        <v>1447</v>
      </c>
      <c r="D216" s="17" t="s">
        <v>951</v>
      </c>
      <c r="E216">
        <v>13.812000000005355</v>
      </c>
      <c r="F216">
        <v>2.8990000000012515</v>
      </c>
      <c r="G216">
        <v>40.039999999979045</v>
      </c>
      <c r="H216" s="18" t="s">
        <v>1563</v>
      </c>
    </row>
    <row r="217" spans="1:8" x14ac:dyDescent="0.2">
      <c r="A217" s="17" t="s">
        <v>946</v>
      </c>
      <c r="B217" s="18" t="s">
        <v>847</v>
      </c>
      <c r="C217" s="18" t="s">
        <v>1447</v>
      </c>
      <c r="D217" s="17" t="s">
        <v>1564</v>
      </c>
      <c r="E217">
        <v>1</v>
      </c>
      <c r="F217">
        <v>5.1399999999994179</v>
      </c>
      <c r="G217">
        <v>5.1399999999994179</v>
      </c>
      <c r="H217" s="18" t="s">
        <v>1565</v>
      </c>
    </row>
    <row r="218" spans="1:8" x14ac:dyDescent="0.2">
      <c r="A218" s="17" t="s">
        <v>946</v>
      </c>
      <c r="B218" s="18" t="s">
        <v>847</v>
      </c>
      <c r="C218" s="18" t="s">
        <v>1447</v>
      </c>
      <c r="D218" s="17" t="s">
        <v>1566</v>
      </c>
      <c r="E218">
        <v>1</v>
      </c>
      <c r="F218">
        <v>26.420000000012806</v>
      </c>
      <c r="G218">
        <v>26.420000000012806</v>
      </c>
      <c r="H218" s="10"/>
    </row>
    <row r="219" spans="1:8" x14ac:dyDescent="0.2">
      <c r="A219" s="17" t="s">
        <v>946</v>
      </c>
      <c r="B219" s="18" t="s">
        <v>847</v>
      </c>
      <c r="C219" s="18" t="s">
        <v>1441</v>
      </c>
      <c r="D219" s="17" t="s">
        <v>950</v>
      </c>
      <c r="E219">
        <v>10.718999999997322</v>
      </c>
      <c r="F219">
        <v>2.7989999999990687</v>
      </c>
      <c r="G219">
        <v>30</v>
      </c>
      <c r="H219" s="18" t="s">
        <v>1567</v>
      </c>
    </row>
    <row r="220" spans="1:8" x14ac:dyDescent="0.2">
      <c r="A220" s="17" t="s">
        <v>946</v>
      </c>
      <c r="B220" s="18" t="s">
        <v>849</v>
      </c>
      <c r="C220" s="18" t="s">
        <v>1477</v>
      </c>
      <c r="D220" s="17" t="s">
        <v>950</v>
      </c>
      <c r="E220">
        <v>10.721999999994296</v>
      </c>
      <c r="F220">
        <v>2.7989999999990687</v>
      </c>
      <c r="G220">
        <v>30.010000000009313</v>
      </c>
      <c r="H220" s="18" t="s">
        <v>1568</v>
      </c>
    </row>
    <row r="221" spans="1:8" x14ac:dyDescent="0.2">
      <c r="A221" s="17" t="s">
        <v>946</v>
      </c>
      <c r="B221" s="18" t="s">
        <v>849</v>
      </c>
      <c r="C221" s="18" t="s">
        <v>1445</v>
      </c>
      <c r="D221" s="17" t="s">
        <v>950</v>
      </c>
      <c r="E221">
        <v>2.5010000000002037</v>
      </c>
      <c r="F221">
        <v>2.7989999999990687</v>
      </c>
      <c r="G221">
        <v>7</v>
      </c>
      <c r="H221" s="18" t="s">
        <v>1569</v>
      </c>
    </row>
    <row r="222" spans="1:8" x14ac:dyDescent="0.2">
      <c r="A222" s="17" t="s">
        <v>946</v>
      </c>
      <c r="B222" s="18" t="s">
        <v>849</v>
      </c>
      <c r="C222" s="18" t="s">
        <v>1447</v>
      </c>
      <c r="D222" s="17" t="s">
        <v>950</v>
      </c>
      <c r="E222">
        <v>2.5010000000002037</v>
      </c>
      <c r="F222">
        <v>2.7989999999990687</v>
      </c>
      <c r="G222">
        <v>7</v>
      </c>
      <c r="H222" s="18" t="s">
        <v>1570</v>
      </c>
    </row>
    <row r="223" spans="1:8" x14ac:dyDescent="0.2">
      <c r="A223" s="17" t="s">
        <v>946</v>
      </c>
      <c r="B223" s="18" t="s">
        <v>849</v>
      </c>
      <c r="C223" s="18" t="s">
        <v>1447</v>
      </c>
      <c r="D223" s="17" t="s">
        <v>950</v>
      </c>
      <c r="E223">
        <v>8.9320000000006985</v>
      </c>
      <c r="F223">
        <v>2.7989999999990687</v>
      </c>
      <c r="G223">
        <v>25</v>
      </c>
      <c r="H223" s="18" t="s">
        <v>1571</v>
      </c>
    </row>
    <row r="224" spans="1:8" x14ac:dyDescent="0.2">
      <c r="A224" s="17" t="s">
        <v>946</v>
      </c>
      <c r="B224" s="18" t="s">
        <v>849</v>
      </c>
      <c r="C224" s="18" t="s">
        <v>1449</v>
      </c>
      <c r="D224" s="17" t="s">
        <v>950</v>
      </c>
      <c r="E224">
        <v>5.0089999999981956</v>
      </c>
      <c r="F224">
        <v>2.7989999999990687</v>
      </c>
      <c r="G224">
        <v>14.020000000004075</v>
      </c>
      <c r="H224" s="18" t="s">
        <v>1572</v>
      </c>
    </row>
    <row r="225" spans="1:8" x14ac:dyDescent="0.2">
      <c r="A225" s="17" t="s">
        <v>946</v>
      </c>
      <c r="B225" s="18" t="s">
        <v>849</v>
      </c>
      <c r="C225" s="18" t="s">
        <v>1449</v>
      </c>
      <c r="D225" s="17" t="s">
        <v>950</v>
      </c>
      <c r="E225">
        <v>3.569999999999709</v>
      </c>
      <c r="F225">
        <v>2.7989999999990687</v>
      </c>
      <c r="G225">
        <v>9.9900000000052387</v>
      </c>
      <c r="H225" s="18" t="s">
        <v>1573</v>
      </c>
    </row>
    <row r="226" spans="1:8" x14ac:dyDescent="0.2">
      <c r="A226" s="17" t="s">
        <v>946</v>
      </c>
      <c r="B226" s="18" t="s">
        <v>849</v>
      </c>
      <c r="C226" s="18" t="s">
        <v>1472</v>
      </c>
      <c r="D226" s="17" t="s">
        <v>951</v>
      </c>
      <c r="E226">
        <v>2.4120000000002619</v>
      </c>
      <c r="F226">
        <v>2.8990000000012515</v>
      </c>
      <c r="G226">
        <v>6.9899999999979627</v>
      </c>
      <c r="H226" s="18" t="s">
        <v>1574</v>
      </c>
    </row>
    <row r="227" spans="1:8" x14ac:dyDescent="0.2">
      <c r="A227" s="17" t="s">
        <v>946</v>
      </c>
      <c r="B227" s="18" t="s">
        <v>849</v>
      </c>
      <c r="C227" s="18" t="s">
        <v>1450</v>
      </c>
      <c r="D227" s="17" t="s">
        <v>951</v>
      </c>
      <c r="E227">
        <v>2.4120000000002619</v>
      </c>
      <c r="F227">
        <v>2.8990000000012515</v>
      </c>
      <c r="G227">
        <v>6.9899999999979627</v>
      </c>
      <c r="H227" s="18" t="s">
        <v>1575</v>
      </c>
    </row>
    <row r="228" spans="1:8" x14ac:dyDescent="0.2">
      <c r="A228" s="17" t="s">
        <v>946</v>
      </c>
      <c r="B228" s="18" t="s">
        <v>849</v>
      </c>
      <c r="C228" s="18" t="s">
        <v>1467</v>
      </c>
      <c r="D228" s="17" t="s">
        <v>951</v>
      </c>
      <c r="E228">
        <v>2.4120000000002619</v>
      </c>
      <c r="F228">
        <v>2.8990000000012515</v>
      </c>
      <c r="G228">
        <v>6.9899999999979627</v>
      </c>
      <c r="H228" s="18" t="s">
        <v>1576</v>
      </c>
    </row>
    <row r="229" spans="1:8" x14ac:dyDescent="0.2">
      <c r="A229" s="17" t="s">
        <v>946</v>
      </c>
      <c r="B229" s="18" t="s">
        <v>849</v>
      </c>
      <c r="C229" s="18" t="s">
        <v>1441</v>
      </c>
      <c r="D229" s="17" t="s">
        <v>950</v>
      </c>
      <c r="E229">
        <v>2.5010000000002037</v>
      </c>
      <c r="F229">
        <v>2.7989999999990687</v>
      </c>
      <c r="G229">
        <v>7</v>
      </c>
      <c r="H229" s="18" t="s">
        <v>1577</v>
      </c>
    </row>
    <row r="230" spans="1:8" x14ac:dyDescent="0.2">
      <c r="A230" s="17" t="s">
        <v>946</v>
      </c>
      <c r="B230" s="18" t="s">
        <v>849</v>
      </c>
      <c r="C230" s="18" t="s">
        <v>1441</v>
      </c>
      <c r="D230" s="17" t="s">
        <v>950</v>
      </c>
      <c r="E230">
        <v>7.1390000000028522</v>
      </c>
      <c r="F230">
        <v>2.7989999999990687</v>
      </c>
      <c r="G230">
        <v>19.980000000010477</v>
      </c>
      <c r="H230" s="18" t="s">
        <v>1578</v>
      </c>
    </row>
    <row r="231" spans="1:8" x14ac:dyDescent="0.2">
      <c r="A231" s="17" t="s">
        <v>946</v>
      </c>
      <c r="B231" s="18" t="s">
        <v>849</v>
      </c>
      <c r="C231" s="18" t="s">
        <v>1456</v>
      </c>
      <c r="D231" s="17" t="s">
        <v>951</v>
      </c>
      <c r="E231">
        <v>2.4219999999986612</v>
      </c>
      <c r="F231">
        <v>2.8990000000012515</v>
      </c>
      <c r="G231">
        <v>7.0199999999967986</v>
      </c>
      <c r="H231" s="18" t="s">
        <v>1579</v>
      </c>
    </row>
    <row r="232" spans="1:8" x14ac:dyDescent="0.2">
      <c r="A232" s="17" t="s">
        <v>946</v>
      </c>
      <c r="B232" s="18" t="s">
        <v>849</v>
      </c>
      <c r="C232" s="18" t="s">
        <v>1456</v>
      </c>
      <c r="D232" s="17" t="s">
        <v>951</v>
      </c>
      <c r="E232">
        <v>2.4219999999986612</v>
      </c>
      <c r="F232">
        <v>2.8990000000012515</v>
      </c>
      <c r="G232">
        <v>7.0199999999967986</v>
      </c>
      <c r="H232" s="18" t="s">
        <v>1580</v>
      </c>
    </row>
    <row r="233" spans="1:8" x14ac:dyDescent="0.2">
      <c r="A233" s="17" t="s">
        <v>946</v>
      </c>
      <c r="B233" s="18" t="s">
        <v>849</v>
      </c>
      <c r="C233" s="18" t="s">
        <v>1459</v>
      </c>
      <c r="D233" s="17" t="s">
        <v>950</v>
      </c>
      <c r="E233">
        <v>12.501000000003842</v>
      </c>
      <c r="F233">
        <v>2.7989999999990687</v>
      </c>
      <c r="G233">
        <v>34.989999999990687</v>
      </c>
      <c r="H233" s="18" t="s">
        <v>1581</v>
      </c>
    </row>
    <row r="234" spans="1:8" x14ac:dyDescent="0.2">
      <c r="A234" s="17" t="s">
        <v>946</v>
      </c>
      <c r="B234" s="18" t="s">
        <v>849</v>
      </c>
      <c r="C234" s="18" t="s">
        <v>1461</v>
      </c>
      <c r="D234" s="17" t="s">
        <v>950</v>
      </c>
      <c r="E234">
        <v>7.8999999999950887E-2</v>
      </c>
      <c r="F234">
        <v>2.7989999999990687</v>
      </c>
      <c r="G234">
        <v>0.22000000000002728</v>
      </c>
      <c r="H234" s="18" t="s">
        <v>1582</v>
      </c>
    </row>
    <row r="235" spans="1:8" x14ac:dyDescent="0.2">
      <c r="A235" s="17" t="s">
        <v>946</v>
      </c>
      <c r="B235" s="18" t="s">
        <v>849</v>
      </c>
      <c r="C235" s="18" t="s">
        <v>1461</v>
      </c>
      <c r="D235" s="17" t="s">
        <v>950</v>
      </c>
      <c r="E235">
        <v>2.4010000000016589</v>
      </c>
      <c r="F235">
        <v>2.7989999999990687</v>
      </c>
      <c r="G235">
        <v>6.7200000000011642</v>
      </c>
      <c r="H235" s="10"/>
    </row>
    <row r="236" spans="1:8" x14ac:dyDescent="0.2">
      <c r="A236" s="17" t="s">
        <v>946</v>
      </c>
      <c r="B236" s="18" t="s">
        <v>849</v>
      </c>
      <c r="C236" s="18" t="s">
        <v>1443</v>
      </c>
      <c r="D236" s="17" t="s">
        <v>950</v>
      </c>
      <c r="E236">
        <v>10.729000000006636</v>
      </c>
      <c r="F236">
        <v>2.7989999999990687</v>
      </c>
      <c r="G236">
        <v>30.029999999998836</v>
      </c>
      <c r="H236" s="18" t="s">
        <v>1583</v>
      </c>
    </row>
    <row r="237" spans="1:8" x14ac:dyDescent="0.2">
      <c r="A237" s="17" t="s">
        <v>946</v>
      </c>
      <c r="B237" s="18" t="s">
        <v>899</v>
      </c>
      <c r="C237" s="18" t="s">
        <v>1477</v>
      </c>
      <c r="D237" s="17" t="s">
        <v>948</v>
      </c>
      <c r="E237">
        <v>12.828999999997905</v>
      </c>
      <c r="F237">
        <v>1.558999999999287</v>
      </c>
      <c r="G237">
        <v>20</v>
      </c>
      <c r="H237" s="18" t="s">
        <v>1584</v>
      </c>
    </row>
    <row r="238" spans="1:8" x14ac:dyDescent="0.2">
      <c r="A238" s="17" t="s">
        <v>946</v>
      </c>
      <c r="B238" s="18" t="s">
        <v>899</v>
      </c>
      <c r="C238" s="18" t="s">
        <v>1509</v>
      </c>
      <c r="D238" s="17" t="s">
        <v>948</v>
      </c>
      <c r="E238">
        <v>9.6159999999945285</v>
      </c>
      <c r="F238">
        <v>1.558999999999287</v>
      </c>
      <c r="G238">
        <v>14.990000000005239</v>
      </c>
      <c r="H238" s="18" t="s">
        <v>1585</v>
      </c>
    </row>
    <row r="239" spans="1:8" x14ac:dyDescent="0.2">
      <c r="A239" s="17" t="s">
        <v>946</v>
      </c>
      <c r="B239" s="18" t="s">
        <v>920</v>
      </c>
      <c r="C239" s="18" t="s">
        <v>1450</v>
      </c>
      <c r="D239" s="17" t="s">
        <v>951</v>
      </c>
      <c r="E239">
        <v>6.8989999999976135</v>
      </c>
      <c r="F239">
        <v>2.8990000000012515</v>
      </c>
      <c r="G239">
        <v>20</v>
      </c>
      <c r="H239" s="18" t="s">
        <v>1586</v>
      </c>
    </row>
    <row r="240" spans="1:8" x14ac:dyDescent="0.2">
      <c r="A240" s="17" t="s">
        <v>946</v>
      </c>
      <c r="B240" s="18" t="s">
        <v>851</v>
      </c>
      <c r="C240" s="18" t="s">
        <v>1449</v>
      </c>
      <c r="D240" s="17" t="s">
        <v>950</v>
      </c>
      <c r="E240">
        <v>7.1600000000034925</v>
      </c>
      <c r="F240">
        <v>2.7989999999990687</v>
      </c>
      <c r="G240">
        <v>20.040000000008149</v>
      </c>
      <c r="H240" s="18" t="s">
        <v>1587</v>
      </c>
    </row>
    <row r="241" spans="1:8" x14ac:dyDescent="0.2">
      <c r="A241" s="17" t="s">
        <v>946</v>
      </c>
      <c r="B241" s="18" t="s">
        <v>854</v>
      </c>
      <c r="C241" s="17" t="s">
        <v>1477</v>
      </c>
      <c r="D241" t="s">
        <v>1626</v>
      </c>
      <c r="E241">
        <v>21.435999999986961</v>
      </c>
      <c r="F241">
        <v>2.7989999999990687</v>
      </c>
      <c r="G241">
        <v>60</v>
      </c>
      <c r="H241" s="17" t="s">
        <v>1627</v>
      </c>
    </row>
    <row r="242" spans="1:8" x14ac:dyDescent="0.2">
      <c r="A242" s="17" t="s">
        <v>946</v>
      </c>
      <c r="B242" s="18" t="s">
        <v>854</v>
      </c>
      <c r="C242" s="18" t="s">
        <v>1445</v>
      </c>
      <c r="D242" s="17" t="s">
        <v>952</v>
      </c>
      <c r="E242">
        <v>29.282999999995809</v>
      </c>
      <c r="F242">
        <v>2.0489999999990687</v>
      </c>
      <c r="G242">
        <v>60</v>
      </c>
      <c r="H242" s="18" t="s">
        <v>1588</v>
      </c>
    </row>
    <row r="243" spans="1:8" x14ac:dyDescent="0.2">
      <c r="A243" s="17" t="s">
        <v>946</v>
      </c>
      <c r="B243" s="18" t="s">
        <v>854</v>
      </c>
      <c r="C243" s="18" t="s">
        <v>1447</v>
      </c>
      <c r="D243" s="17" t="s">
        <v>952</v>
      </c>
      <c r="E243">
        <v>29.293000000005122</v>
      </c>
      <c r="F243">
        <v>2.0489999999990687</v>
      </c>
      <c r="G243">
        <v>60.020000000018626</v>
      </c>
      <c r="H243" s="18" t="s">
        <v>1589</v>
      </c>
    </row>
    <row r="244" spans="1:8" x14ac:dyDescent="0.2">
      <c r="A244" s="17" t="s">
        <v>946</v>
      </c>
      <c r="B244" s="18" t="s">
        <v>854</v>
      </c>
      <c r="C244" s="18" t="s">
        <v>1449</v>
      </c>
      <c r="D244" s="17" t="s">
        <v>952</v>
      </c>
      <c r="E244">
        <v>29.293000000005122</v>
      </c>
      <c r="F244">
        <v>2.0489999999990687</v>
      </c>
      <c r="G244">
        <v>60.020000000018626</v>
      </c>
      <c r="H244" s="18" t="s">
        <v>1590</v>
      </c>
    </row>
    <row r="245" spans="1:8" x14ac:dyDescent="0.2">
      <c r="A245" s="17" t="s">
        <v>946</v>
      </c>
      <c r="B245" s="18" t="s">
        <v>854</v>
      </c>
      <c r="C245" s="18" t="s">
        <v>1450</v>
      </c>
      <c r="D245" s="17" t="s">
        <v>952</v>
      </c>
      <c r="E245">
        <v>29.282999999995809</v>
      </c>
      <c r="F245">
        <v>2.0489999999990687</v>
      </c>
      <c r="G245">
        <v>60</v>
      </c>
      <c r="H245" s="18" t="s">
        <v>1591</v>
      </c>
    </row>
    <row r="246" spans="1:8" x14ac:dyDescent="0.2">
      <c r="A246" s="17" t="s">
        <v>946</v>
      </c>
      <c r="B246" s="18" t="s">
        <v>854</v>
      </c>
      <c r="C246" s="18" t="s">
        <v>1467</v>
      </c>
      <c r="D246" s="17" t="s">
        <v>952</v>
      </c>
      <c r="E246">
        <v>29.293000000005122</v>
      </c>
      <c r="F246">
        <v>2.0489999999990687</v>
      </c>
      <c r="G246">
        <v>60.020000000018626</v>
      </c>
      <c r="H246" s="18" t="s">
        <v>1592</v>
      </c>
    </row>
    <row r="247" spans="1:8" x14ac:dyDescent="0.2">
      <c r="A247" s="17" t="s">
        <v>946</v>
      </c>
      <c r="B247" s="18" t="s">
        <v>854</v>
      </c>
      <c r="C247" s="18" t="s">
        <v>1509</v>
      </c>
      <c r="D247" s="17" t="s">
        <v>952</v>
      </c>
      <c r="E247">
        <v>29.277999999991152</v>
      </c>
      <c r="F247">
        <v>2.0489999999990687</v>
      </c>
      <c r="G247">
        <v>59.989999999990687</v>
      </c>
      <c r="H247" s="18" t="s">
        <v>1593</v>
      </c>
    </row>
    <row r="248" spans="1:8" x14ac:dyDescent="0.2">
      <c r="A248" s="17" t="s">
        <v>946</v>
      </c>
      <c r="B248" s="18" t="s">
        <v>844</v>
      </c>
      <c r="C248" s="18" t="s">
        <v>1449</v>
      </c>
      <c r="D248" s="17" t="s">
        <v>947</v>
      </c>
      <c r="E248">
        <v>17.049999999988358</v>
      </c>
      <c r="F248">
        <v>2.3590000000003783</v>
      </c>
      <c r="G248">
        <v>40.21999999997206</v>
      </c>
      <c r="H248" s="18" t="s">
        <v>1594</v>
      </c>
    </row>
    <row r="249" spans="1:8" x14ac:dyDescent="0.2">
      <c r="A249" s="17" t="s">
        <v>946</v>
      </c>
      <c r="B249" s="18" t="s">
        <v>844</v>
      </c>
      <c r="C249" s="18" t="s">
        <v>1467</v>
      </c>
      <c r="D249" s="17" t="s">
        <v>947</v>
      </c>
      <c r="E249">
        <v>8.4489999999932479</v>
      </c>
      <c r="F249">
        <v>2.3590000000003783</v>
      </c>
      <c r="G249">
        <v>19.929999999993015</v>
      </c>
      <c r="H249" s="18" t="s">
        <v>1595</v>
      </c>
    </row>
    <row r="250" spans="1:8" x14ac:dyDescent="0.2">
      <c r="A250" s="17" t="s">
        <v>946</v>
      </c>
      <c r="B250" s="18" t="s">
        <v>844</v>
      </c>
      <c r="C250" s="18" t="s">
        <v>1441</v>
      </c>
      <c r="D250" s="17" t="s">
        <v>947</v>
      </c>
      <c r="E250">
        <v>12.721999999994296</v>
      </c>
      <c r="F250">
        <v>2.3590000000003783</v>
      </c>
      <c r="G250">
        <v>30.010000000009313</v>
      </c>
      <c r="H250" s="18" t="s">
        <v>1596</v>
      </c>
    </row>
    <row r="251" spans="1:8" x14ac:dyDescent="0.2">
      <c r="A251" s="17" t="s">
        <v>946</v>
      </c>
      <c r="B251" s="18" t="s">
        <v>844</v>
      </c>
      <c r="C251" s="18" t="s">
        <v>1459</v>
      </c>
      <c r="D251" s="17" t="s">
        <v>947</v>
      </c>
      <c r="E251">
        <v>12.721999999994296</v>
      </c>
      <c r="F251">
        <v>2.3590000000003783</v>
      </c>
      <c r="G251">
        <v>30.010000000009313</v>
      </c>
      <c r="H251" s="18" t="s">
        <v>1597</v>
      </c>
    </row>
    <row r="252" spans="1:8" x14ac:dyDescent="0.2">
      <c r="A252" s="17" t="s">
        <v>946</v>
      </c>
      <c r="B252" s="10" t="s">
        <v>849</v>
      </c>
      <c r="C252" s="18" t="s">
        <v>1447</v>
      </c>
      <c r="D252" s="17" t="s">
        <v>950</v>
      </c>
      <c r="E252">
        <v>5.0089999999981956</v>
      </c>
      <c r="F252">
        <v>2.7989999999990687</v>
      </c>
      <c r="G252">
        <v>14.020000000004075</v>
      </c>
      <c r="H252" s="18" t="s">
        <v>1598</v>
      </c>
    </row>
    <row r="253" spans="1:8" x14ac:dyDescent="0.2">
      <c r="A253" s="17" t="s">
        <v>946</v>
      </c>
      <c r="B253" s="18" t="s">
        <v>860</v>
      </c>
      <c r="C253" s="18" t="s">
        <v>1477</v>
      </c>
      <c r="D253" s="17" t="s">
        <v>950</v>
      </c>
      <c r="E253">
        <v>10.721999999994296</v>
      </c>
      <c r="F253">
        <v>2.7989999999990687</v>
      </c>
      <c r="G253">
        <v>30.010000000009313</v>
      </c>
      <c r="H253" s="18" t="s">
        <v>1599</v>
      </c>
    </row>
    <row r="254" spans="1:8" x14ac:dyDescent="0.2">
      <c r="A254" s="17" t="s">
        <v>946</v>
      </c>
      <c r="B254" s="18" t="s">
        <v>860</v>
      </c>
      <c r="C254" s="18" t="s">
        <v>1445</v>
      </c>
      <c r="D254" s="17" t="s">
        <v>950</v>
      </c>
      <c r="E254">
        <v>10.721999999994296</v>
      </c>
      <c r="F254">
        <v>2.7989999999990687</v>
      </c>
      <c r="G254">
        <v>30.010000000009313</v>
      </c>
      <c r="H254" s="18" t="s">
        <v>1600</v>
      </c>
    </row>
    <row r="255" spans="1:8" x14ac:dyDescent="0.2">
      <c r="A255" s="17" t="s">
        <v>946</v>
      </c>
      <c r="B255" s="18" t="s">
        <v>860</v>
      </c>
      <c r="C255" s="18" t="s">
        <v>1447</v>
      </c>
      <c r="D255" s="17" t="s">
        <v>951</v>
      </c>
      <c r="E255">
        <v>10.349000000001979</v>
      </c>
      <c r="F255">
        <v>2.8990000000012515</v>
      </c>
      <c r="G255">
        <v>30</v>
      </c>
      <c r="H255" s="18" t="s">
        <v>1601</v>
      </c>
    </row>
    <row r="256" spans="1:8" x14ac:dyDescent="0.2">
      <c r="A256" s="17" t="s">
        <v>946</v>
      </c>
      <c r="B256" s="18" t="s">
        <v>860</v>
      </c>
      <c r="C256" s="18" t="s">
        <v>1472</v>
      </c>
      <c r="D256" s="17" t="s">
        <v>950</v>
      </c>
      <c r="E256">
        <v>10.721999999994296</v>
      </c>
      <c r="F256">
        <v>2.7989999999990687</v>
      </c>
      <c r="G256">
        <v>30.010000000009313</v>
      </c>
      <c r="H256" s="18" t="s">
        <v>1602</v>
      </c>
    </row>
    <row r="257" spans="1:8" x14ac:dyDescent="0.2">
      <c r="A257" s="17" t="s">
        <v>946</v>
      </c>
      <c r="B257" s="18" t="s">
        <v>860</v>
      </c>
      <c r="C257" s="18" t="s">
        <v>1467</v>
      </c>
      <c r="D257" s="17" t="s">
        <v>950</v>
      </c>
      <c r="E257">
        <v>10.721999999994296</v>
      </c>
      <c r="F257">
        <v>2.7989999999990687</v>
      </c>
      <c r="G257">
        <v>30.010000000009313</v>
      </c>
      <c r="H257" s="18" t="s">
        <v>1603</v>
      </c>
    </row>
    <row r="258" spans="1:8" x14ac:dyDescent="0.2">
      <c r="A258" s="17" t="s">
        <v>946</v>
      </c>
      <c r="B258" s="18" t="s">
        <v>860</v>
      </c>
      <c r="C258" s="18" t="s">
        <v>1509</v>
      </c>
      <c r="D258" s="17" t="s">
        <v>950</v>
      </c>
      <c r="E258">
        <v>10.721999999994296</v>
      </c>
      <c r="F258">
        <v>2.7989999999990687</v>
      </c>
      <c r="G258">
        <v>30.010000000009313</v>
      </c>
      <c r="H258" s="18" t="s">
        <v>1604</v>
      </c>
    </row>
    <row r="259" spans="1:8" x14ac:dyDescent="0.2">
      <c r="A259" s="17" t="s">
        <v>946</v>
      </c>
      <c r="B259" s="18" t="s">
        <v>860</v>
      </c>
      <c r="C259" s="18" t="s">
        <v>1441</v>
      </c>
      <c r="D259" s="17" t="s">
        <v>950</v>
      </c>
      <c r="E259">
        <v>10.721999999994296</v>
      </c>
      <c r="F259">
        <v>2.7989999999990687</v>
      </c>
      <c r="G259">
        <v>30.010000000009313</v>
      </c>
      <c r="H259" s="18" t="s">
        <v>1605</v>
      </c>
    </row>
    <row r="260" spans="1:8" x14ac:dyDescent="0.2">
      <c r="A260" s="17" t="s">
        <v>946</v>
      </c>
      <c r="B260" s="18" t="s">
        <v>860</v>
      </c>
      <c r="C260" s="18" t="s">
        <v>1443</v>
      </c>
      <c r="D260" s="17" t="s">
        <v>950</v>
      </c>
      <c r="E260">
        <v>10.721999999994296</v>
      </c>
      <c r="F260">
        <v>2.7989999999990687</v>
      </c>
      <c r="G260">
        <v>30.010000000009313</v>
      </c>
      <c r="H260" s="18" t="s">
        <v>1606</v>
      </c>
    </row>
    <row r="261" spans="1:8" x14ac:dyDescent="0.2">
      <c r="A261" s="17" t="s">
        <v>946</v>
      </c>
      <c r="B261" s="18" t="s">
        <v>881</v>
      </c>
      <c r="C261" s="18" t="s">
        <v>1441</v>
      </c>
      <c r="D261" s="17" t="s">
        <v>948</v>
      </c>
      <c r="E261">
        <v>16.043000000005122</v>
      </c>
      <c r="F261">
        <v>1.558999999999287</v>
      </c>
      <c r="G261">
        <v>25.010000000009313</v>
      </c>
      <c r="H261" s="18" t="s">
        <v>1607</v>
      </c>
    </row>
    <row r="262" spans="1:8" x14ac:dyDescent="0.2">
      <c r="A262" s="17" t="s">
        <v>946</v>
      </c>
      <c r="B262" s="18" t="s">
        <v>881</v>
      </c>
      <c r="C262" s="18" t="s">
        <v>1456</v>
      </c>
      <c r="D262" s="17" t="s">
        <v>948</v>
      </c>
      <c r="E262">
        <v>21.200000000011642</v>
      </c>
      <c r="F262">
        <v>1.558999999999287</v>
      </c>
      <c r="G262">
        <v>33.049999999988358</v>
      </c>
      <c r="H262" s="18" t="s">
        <v>1608</v>
      </c>
    </row>
    <row r="263" spans="1:8" x14ac:dyDescent="0.2">
      <c r="A263" s="17" t="s">
        <v>946</v>
      </c>
      <c r="B263" s="18" t="s">
        <v>881</v>
      </c>
      <c r="C263" s="18" t="s">
        <v>1459</v>
      </c>
      <c r="D263" s="17" t="s">
        <v>948</v>
      </c>
      <c r="E263">
        <v>18.74299999998766</v>
      </c>
      <c r="F263">
        <v>1.558999999999287</v>
      </c>
      <c r="G263">
        <v>29.220000000001164</v>
      </c>
      <c r="H263" s="18" t="s">
        <v>1609</v>
      </c>
    </row>
    <row r="264" spans="1:8" x14ac:dyDescent="0.2">
      <c r="A264" s="17" t="s">
        <v>946</v>
      </c>
      <c r="B264" s="18" t="s">
        <v>926</v>
      </c>
      <c r="C264" s="18" t="s">
        <v>1456</v>
      </c>
      <c r="D264" s="17" t="s">
        <v>948</v>
      </c>
      <c r="E264">
        <v>13.009000000005472</v>
      </c>
      <c r="F264">
        <v>1.558999999999287</v>
      </c>
      <c r="G264">
        <v>20.279999999998836</v>
      </c>
      <c r="H264" s="18" t="s">
        <v>1610</v>
      </c>
    </row>
    <row r="265" spans="1:8" x14ac:dyDescent="0.2">
      <c r="A265" s="17" t="s">
        <v>946</v>
      </c>
      <c r="B265" s="18" t="s">
        <v>926</v>
      </c>
      <c r="C265" s="18" t="s">
        <v>1456</v>
      </c>
      <c r="D265" s="17" t="s">
        <v>948</v>
      </c>
      <c r="E265">
        <v>3.0149999999994179</v>
      </c>
      <c r="F265">
        <v>1.558999999999287</v>
      </c>
      <c r="G265">
        <v>4.6999999999970896</v>
      </c>
      <c r="H265" s="10"/>
    </row>
    <row r="266" spans="1:8" x14ac:dyDescent="0.2">
      <c r="A266" s="17" t="s">
        <v>946</v>
      </c>
      <c r="B266" s="18" t="s">
        <v>926</v>
      </c>
      <c r="C266" s="18" t="s">
        <v>1461</v>
      </c>
      <c r="D266" s="17" t="s">
        <v>948</v>
      </c>
      <c r="E266">
        <v>16.171000000002095</v>
      </c>
      <c r="F266">
        <v>1.558999999999287</v>
      </c>
      <c r="G266">
        <v>25.209999999991851</v>
      </c>
      <c r="H266" s="18" t="s">
        <v>1611</v>
      </c>
    </row>
    <row r="267" spans="1:8" x14ac:dyDescent="0.2">
      <c r="A267" s="17" t="s">
        <v>946</v>
      </c>
      <c r="B267" s="18" t="s">
        <v>926</v>
      </c>
      <c r="C267" s="18" t="s">
        <v>1443</v>
      </c>
      <c r="D267" s="17" t="s">
        <v>948</v>
      </c>
      <c r="E267">
        <v>16.106999999989057</v>
      </c>
      <c r="F267">
        <v>1.558999999999287</v>
      </c>
      <c r="G267">
        <v>25.10999999998603</v>
      </c>
      <c r="H267" s="18" t="s">
        <v>1612</v>
      </c>
    </row>
    <row r="268" spans="1:8" x14ac:dyDescent="0.2">
      <c r="A268" s="17" t="s">
        <v>946</v>
      </c>
      <c r="B268" s="18" t="s">
        <v>862</v>
      </c>
      <c r="C268" s="18" t="s">
        <v>1477</v>
      </c>
      <c r="D268" s="17" t="s">
        <v>951</v>
      </c>
      <c r="E268">
        <v>6.8989999999976135</v>
      </c>
      <c r="F268">
        <v>2.8990000000012515</v>
      </c>
      <c r="G268">
        <v>20</v>
      </c>
      <c r="H268" s="18" t="s">
        <v>1613</v>
      </c>
    </row>
    <row r="269" spans="1:8" x14ac:dyDescent="0.2">
      <c r="A269" s="17" t="s">
        <v>946</v>
      </c>
      <c r="B269" s="18" t="s">
        <v>868</v>
      </c>
      <c r="C269" s="18" t="s">
        <v>1445</v>
      </c>
      <c r="D269" s="17" t="s">
        <v>950</v>
      </c>
      <c r="E269">
        <v>2.5119999999988067</v>
      </c>
      <c r="F269">
        <v>2.7989999999990687</v>
      </c>
      <c r="G269">
        <v>7.0299999999988358</v>
      </c>
      <c r="H269" s="18" t="s">
        <v>1614</v>
      </c>
    </row>
    <row r="270" spans="1:8" x14ac:dyDescent="0.2">
      <c r="A270" s="17" t="s">
        <v>946</v>
      </c>
      <c r="B270" s="18" t="s">
        <v>868</v>
      </c>
      <c r="C270" s="18" t="s">
        <v>1467</v>
      </c>
      <c r="D270" s="17" t="s">
        <v>950</v>
      </c>
      <c r="E270">
        <v>2.5010000000002037</v>
      </c>
      <c r="F270">
        <v>2.7989999999990687</v>
      </c>
      <c r="G270">
        <v>7</v>
      </c>
      <c r="H270" s="18" t="s">
        <v>1615</v>
      </c>
    </row>
    <row r="271" spans="1:8" x14ac:dyDescent="0.2">
      <c r="A271" s="17" t="s">
        <v>946</v>
      </c>
      <c r="B271" s="18" t="s">
        <v>868</v>
      </c>
      <c r="C271" s="18" t="s">
        <v>1509</v>
      </c>
      <c r="D271" s="17" t="s">
        <v>950</v>
      </c>
      <c r="E271">
        <v>2.5190000000002328</v>
      </c>
      <c r="F271">
        <v>2.7989999999990687</v>
      </c>
      <c r="G271">
        <v>7.0500000000029104</v>
      </c>
      <c r="H271" s="18" t="s">
        <v>1616</v>
      </c>
    </row>
    <row r="272" spans="1:8" x14ac:dyDescent="0.2">
      <c r="A272" s="17" t="s">
        <v>946</v>
      </c>
      <c r="B272" s="10" t="s">
        <v>959</v>
      </c>
      <c r="C272" s="18" t="s">
        <v>1461</v>
      </c>
      <c r="D272" s="17" t="s">
        <v>950</v>
      </c>
      <c r="E272">
        <v>28.581999999994878</v>
      </c>
      <c r="F272">
        <v>2.7989999999990687</v>
      </c>
      <c r="G272">
        <v>80</v>
      </c>
      <c r="H272" s="18" t="s">
        <v>1617</v>
      </c>
    </row>
    <row r="273" spans="1:8" x14ac:dyDescent="0.2">
      <c r="A273" s="17" t="s">
        <v>946</v>
      </c>
      <c r="B273" s="18" t="s">
        <v>959</v>
      </c>
      <c r="C273" s="18" t="s">
        <v>1445</v>
      </c>
      <c r="D273" s="17" t="s">
        <v>950</v>
      </c>
      <c r="E273">
        <v>17.864000000001397</v>
      </c>
      <c r="F273">
        <v>2.7989999999990687</v>
      </c>
      <c r="G273">
        <v>50</v>
      </c>
      <c r="H273" s="18" t="s">
        <v>1618</v>
      </c>
    </row>
    <row r="274" spans="1:8" x14ac:dyDescent="0.2">
      <c r="A274" s="17" t="s">
        <v>946</v>
      </c>
      <c r="B274" s="18" t="s">
        <v>959</v>
      </c>
      <c r="C274" s="18" t="s">
        <v>1509</v>
      </c>
      <c r="D274" s="17" t="s">
        <v>950</v>
      </c>
      <c r="E274">
        <v>28.581999999994878</v>
      </c>
      <c r="F274">
        <v>2.7989999999990687</v>
      </c>
      <c r="G274">
        <v>80</v>
      </c>
      <c r="H274" s="18" t="s">
        <v>1619</v>
      </c>
    </row>
    <row r="275" spans="1:8" x14ac:dyDescent="0.2">
      <c r="A275" s="17" t="s">
        <v>946</v>
      </c>
      <c r="B275" s="18" t="s">
        <v>878</v>
      </c>
      <c r="C275" s="18" t="s">
        <v>1450</v>
      </c>
      <c r="D275" s="17" t="s">
        <v>947</v>
      </c>
      <c r="E275">
        <v>8.4700000000011642</v>
      </c>
      <c r="F275">
        <v>2.3590000000003783</v>
      </c>
      <c r="G275">
        <v>19.980000000010477</v>
      </c>
      <c r="H275" s="18" t="s">
        <v>1620</v>
      </c>
    </row>
    <row r="276" spans="1:8" x14ac:dyDescent="0.2">
      <c r="A276" s="17" t="s">
        <v>946</v>
      </c>
      <c r="B276" s="18" t="s">
        <v>955</v>
      </c>
      <c r="C276" s="18" t="s">
        <v>1477</v>
      </c>
      <c r="D276" s="17" t="s">
        <v>950</v>
      </c>
      <c r="E276">
        <v>7.1489999999976135</v>
      </c>
      <c r="F276">
        <v>2.7989999999990687</v>
      </c>
      <c r="G276">
        <v>20.010000000009313</v>
      </c>
      <c r="H276" s="18" t="s">
        <v>1621</v>
      </c>
    </row>
    <row r="277" spans="1:8" x14ac:dyDescent="0.2">
      <c r="A277" s="17" t="s">
        <v>946</v>
      </c>
      <c r="B277" s="18" t="s">
        <v>955</v>
      </c>
      <c r="C277" s="18" t="s">
        <v>1477</v>
      </c>
      <c r="D277" s="17" t="s">
        <v>947</v>
      </c>
      <c r="E277">
        <v>12.69199999999546</v>
      </c>
      <c r="F277">
        <v>2.3590000000003783</v>
      </c>
      <c r="G277">
        <v>29.940000000002328</v>
      </c>
      <c r="H277" s="10"/>
    </row>
    <row r="278" spans="1:8" x14ac:dyDescent="0.2">
      <c r="A278" s="17" t="s">
        <v>946</v>
      </c>
      <c r="B278" s="18" t="s">
        <v>849</v>
      </c>
      <c r="C278" s="18" t="s">
        <v>1477</v>
      </c>
      <c r="D278" s="17" t="s">
        <v>951</v>
      </c>
      <c r="E278">
        <v>2.9019999999982247</v>
      </c>
      <c r="F278">
        <v>2.8990000000012515</v>
      </c>
      <c r="G278">
        <v>8.4100000000034925</v>
      </c>
      <c r="H278" s="18" t="s">
        <v>1622</v>
      </c>
    </row>
    <row r="279" spans="1:8" x14ac:dyDescent="0.2">
      <c r="A279" s="17" t="s">
        <v>946</v>
      </c>
      <c r="B279" s="18" t="s">
        <v>849</v>
      </c>
      <c r="C279" s="18" t="s">
        <v>1459</v>
      </c>
      <c r="D279" s="17" t="s">
        <v>950</v>
      </c>
      <c r="E279">
        <v>2.5119999999988067</v>
      </c>
      <c r="F279">
        <v>2.7989999999990687</v>
      </c>
      <c r="G279">
        <v>7.0299999999988358</v>
      </c>
      <c r="H279" s="18" t="s">
        <v>1623</v>
      </c>
    </row>
    <row r="280" spans="1:8" x14ac:dyDescent="0.2">
      <c r="A280" s="17" t="s">
        <v>946</v>
      </c>
      <c r="B280" s="18" t="s">
        <v>849</v>
      </c>
      <c r="C280" s="18" t="s">
        <v>1443</v>
      </c>
      <c r="D280" s="17" t="s">
        <v>950</v>
      </c>
      <c r="E280">
        <v>2.5010000000002037</v>
      </c>
      <c r="F280">
        <v>2.7989999999990687</v>
      </c>
      <c r="G280">
        <v>7</v>
      </c>
      <c r="H280" s="18" t="s">
        <v>1624</v>
      </c>
    </row>
  </sheetData>
  <phoneticPr fontId="7" type="noConversion"/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2"/>
  </sheetPr>
  <dimension ref="A1:H282"/>
  <sheetViews>
    <sheetView topLeftCell="A4" workbookViewId="0">
      <selection activeCell="F41" sqref="F41"/>
    </sheetView>
  </sheetViews>
  <sheetFormatPr defaultRowHeight="12.75" x14ac:dyDescent="0.2"/>
  <cols>
    <col min="1" max="1" width="24.28515625" customWidth="1"/>
    <col min="2" max="2" width="20.85546875" customWidth="1"/>
    <col min="3" max="3" width="11.7109375" customWidth="1"/>
    <col min="4" max="4" width="11.42578125" customWidth="1"/>
    <col min="6" max="7" width="9.28515625" bestFit="1" customWidth="1"/>
  </cols>
  <sheetData>
    <row r="1" spans="1:6" ht="13.5" thickBot="1" x14ac:dyDescent="0.25">
      <c r="A1" s="1" t="s">
        <v>823</v>
      </c>
      <c r="B1" s="2" t="s">
        <v>1630</v>
      </c>
      <c r="D1" s="3"/>
    </row>
    <row r="2" spans="1:6" ht="13.5" thickBot="1" x14ac:dyDescent="0.25">
      <c r="A2" s="4" t="s">
        <v>824</v>
      </c>
      <c r="B2" s="5" t="s">
        <v>825</v>
      </c>
      <c r="C2" s="5" t="s">
        <v>826</v>
      </c>
      <c r="D2" s="5" t="s">
        <v>827</v>
      </c>
      <c r="E2" s="32" t="s">
        <v>828</v>
      </c>
    </row>
    <row r="3" spans="1:6" x14ac:dyDescent="0.2">
      <c r="A3" s="6" t="s">
        <v>829</v>
      </c>
      <c r="B3" s="6" t="s">
        <v>830</v>
      </c>
      <c r="C3" s="6"/>
      <c r="D3" s="6" t="s">
        <v>831</v>
      </c>
      <c r="E3" s="33">
        <f t="shared" ref="E3:E21" si="0">SUMIF(B:B,D3,G:G)</f>
        <v>173.47999999999229</v>
      </c>
      <c r="F3" s="8"/>
    </row>
    <row r="4" spans="1:6" ht="13.5" thickBot="1" x14ac:dyDescent="0.25">
      <c r="A4" s="6" t="s">
        <v>829</v>
      </c>
      <c r="B4" s="6" t="s">
        <v>829</v>
      </c>
      <c r="C4" s="6"/>
      <c r="D4" s="6" t="s">
        <v>832</v>
      </c>
      <c r="E4" s="33">
        <f t="shared" si="0"/>
        <v>283.61000000000422</v>
      </c>
      <c r="F4" s="8"/>
    </row>
    <row r="5" spans="1:6" ht="13.5" thickBot="1" x14ac:dyDescent="0.25">
      <c r="A5" s="6"/>
      <c r="B5" s="6"/>
      <c r="C5" s="6"/>
      <c r="D5" s="6"/>
      <c r="E5" s="33">
        <f t="shared" si="0"/>
        <v>0</v>
      </c>
      <c r="F5" s="37">
        <f>SUM(E3:E5)</f>
        <v>457.08999999999651</v>
      </c>
    </row>
    <row r="6" spans="1:6" ht="13.5" thickBot="1" x14ac:dyDescent="0.25">
      <c r="A6" s="6" t="s">
        <v>833</v>
      </c>
      <c r="B6" s="6" t="s">
        <v>833</v>
      </c>
      <c r="C6" s="6"/>
      <c r="D6" s="6" t="s">
        <v>834</v>
      </c>
      <c r="E6" s="33">
        <f t="shared" si="0"/>
        <v>60.000000000014552</v>
      </c>
    </row>
    <row r="7" spans="1:6" ht="13.5" thickBot="1" x14ac:dyDescent="0.25">
      <c r="A7" s="6"/>
      <c r="B7" s="6"/>
      <c r="C7" s="6"/>
      <c r="D7" s="6"/>
      <c r="E7" s="33">
        <f t="shared" si="0"/>
        <v>0</v>
      </c>
      <c r="F7" s="38">
        <f>SUM(E6:E6)</f>
        <v>60.000000000014552</v>
      </c>
    </row>
    <row r="8" spans="1:6" ht="13.5" thickBot="1" x14ac:dyDescent="0.25">
      <c r="A8" s="6" t="s">
        <v>2062</v>
      </c>
      <c r="B8" s="6" t="s">
        <v>2062</v>
      </c>
      <c r="C8" s="6"/>
      <c r="D8" s="6" t="s">
        <v>1985</v>
      </c>
      <c r="E8" s="33">
        <f t="shared" si="0"/>
        <v>180.01000000000931</v>
      </c>
      <c r="F8" s="51"/>
    </row>
    <row r="9" spans="1:6" ht="13.5" thickBot="1" x14ac:dyDescent="0.25">
      <c r="A9" s="6"/>
      <c r="B9" s="6"/>
      <c r="C9" s="6"/>
      <c r="D9" s="6"/>
      <c r="E9" s="33">
        <f t="shared" si="0"/>
        <v>0</v>
      </c>
      <c r="F9" s="38">
        <f>SUM(E8:E8)</f>
        <v>180.01000000000931</v>
      </c>
    </row>
    <row r="10" spans="1:6" x14ac:dyDescent="0.2">
      <c r="A10" s="6" t="s">
        <v>835</v>
      </c>
      <c r="B10" s="6" t="s">
        <v>835</v>
      </c>
      <c r="C10" s="6"/>
      <c r="D10" s="6" t="s">
        <v>836</v>
      </c>
      <c r="E10" s="33">
        <f t="shared" si="0"/>
        <v>0</v>
      </c>
      <c r="F10" s="8"/>
    </row>
    <row r="11" spans="1:6" ht="13.5" thickBot="1" x14ac:dyDescent="0.25">
      <c r="A11" s="6" t="s">
        <v>835</v>
      </c>
      <c r="B11" s="6" t="s">
        <v>835</v>
      </c>
      <c r="C11" s="6"/>
      <c r="D11" s="6" t="s">
        <v>837</v>
      </c>
      <c r="E11" s="33">
        <f t="shared" si="0"/>
        <v>0</v>
      </c>
    </row>
    <row r="12" spans="1:6" ht="13.5" thickBot="1" x14ac:dyDescent="0.25">
      <c r="A12" s="6"/>
      <c r="B12" s="6"/>
      <c r="C12" s="6"/>
      <c r="D12" s="6"/>
      <c r="E12" s="33">
        <f t="shared" si="0"/>
        <v>0</v>
      </c>
      <c r="F12" s="37">
        <f>SUM(E10:E11)</f>
        <v>0</v>
      </c>
    </row>
    <row r="13" spans="1:6" x14ac:dyDescent="0.2">
      <c r="A13" s="6" t="s">
        <v>838</v>
      </c>
      <c r="B13" s="6" t="s">
        <v>838</v>
      </c>
      <c r="C13" s="6"/>
      <c r="D13" s="6" t="s">
        <v>839</v>
      </c>
      <c r="E13" s="33">
        <f t="shared" si="0"/>
        <v>129.27000000003318</v>
      </c>
      <c r="F13" s="8"/>
    </row>
    <row r="14" spans="1:6" x14ac:dyDescent="0.2">
      <c r="A14" s="6" t="s">
        <v>838</v>
      </c>
      <c r="B14" s="6" t="s">
        <v>840</v>
      </c>
      <c r="C14" s="6"/>
      <c r="D14" s="6" t="s">
        <v>841</v>
      </c>
      <c r="E14" s="33">
        <f t="shared" si="0"/>
        <v>0</v>
      </c>
      <c r="F14" s="8"/>
    </row>
    <row r="15" spans="1:6" x14ac:dyDescent="0.2">
      <c r="A15" s="6" t="s">
        <v>838</v>
      </c>
      <c r="B15" s="6" t="s">
        <v>842</v>
      </c>
      <c r="C15" s="6"/>
      <c r="D15" s="6" t="s">
        <v>843</v>
      </c>
      <c r="E15" s="33">
        <f t="shared" si="0"/>
        <v>290.00999999998021</v>
      </c>
      <c r="F15" s="35"/>
    </row>
    <row r="16" spans="1:6" ht="13.5" thickBot="1" x14ac:dyDescent="0.25">
      <c r="A16" s="6" t="s">
        <v>838</v>
      </c>
      <c r="B16" s="6" t="s">
        <v>840</v>
      </c>
      <c r="C16" s="6"/>
      <c r="D16" s="6" t="s">
        <v>844</v>
      </c>
      <c r="E16" s="33">
        <f t="shared" si="0"/>
        <v>185.60999999998603</v>
      </c>
      <c r="F16" s="34"/>
    </row>
    <row r="17" spans="1:6" ht="13.5" thickBot="1" x14ac:dyDescent="0.25">
      <c r="A17" s="6"/>
      <c r="B17" s="6"/>
      <c r="C17" s="6"/>
      <c r="D17" s="6"/>
      <c r="E17" s="33">
        <f t="shared" si="0"/>
        <v>0</v>
      </c>
      <c r="F17" s="38">
        <f>E13+E15+E16</f>
        <v>604.88999999999942</v>
      </c>
    </row>
    <row r="18" spans="1:6" x14ac:dyDescent="0.2">
      <c r="A18" s="9" t="s">
        <v>845</v>
      </c>
      <c r="B18" s="9" t="s">
        <v>846</v>
      </c>
      <c r="C18" s="6"/>
      <c r="D18" s="6" t="s">
        <v>847</v>
      </c>
      <c r="E18" s="33">
        <f t="shared" si="0"/>
        <v>179.16000000001804</v>
      </c>
      <c r="F18" s="8"/>
    </row>
    <row r="19" spans="1:6" x14ac:dyDescent="0.2">
      <c r="A19" s="9" t="s">
        <v>845</v>
      </c>
      <c r="B19" s="9" t="s">
        <v>848</v>
      </c>
      <c r="C19" s="6"/>
      <c r="D19" s="6" t="s">
        <v>849</v>
      </c>
      <c r="E19" s="33">
        <f t="shared" si="0"/>
        <v>198.43000000003303</v>
      </c>
      <c r="F19" s="8"/>
    </row>
    <row r="20" spans="1:6" x14ac:dyDescent="0.2">
      <c r="A20" s="9" t="s">
        <v>845</v>
      </c>
      <c r="B20" s="9" t="s">
        <v>850</v>
      </c>
      <c r="C20" s="6"/>
      <c r="D20" s="6" t="s">
        <v>851</v>
      </c>
      <c r="E20" s="33">
        <f t="shared" si="0"/>
        <v>85</v>
      </c>
      <c r="F20" s="8"/>
    </row>
    <row r="21" spans="1:6" x14ac:dyDescent="0.2">
      <c r="A21" s="9" t="s">
        <v>852</v>
      </c>
      <c r="B21" s="9" t="s">
        <v>853</v>
      </c>
      <c r="C21" s="6"/>
      <c r="D21" s="6" t="s">
        <v>854</v>
      </c>
      <c r="E21" s="33">
        <f t="shared" si="0"/>
        <v>420.22000000003027</v>
      </c>
      <c r="F21" s="8"/>
    </row>
    <row r="22" spans="1:6" x14ac:dyDescent="0.2">
      <c r="A22" s="9" t="s">
        <v>855</v>
      </c>
      <c r="B22" s="9" t="s">
        <v>856</v>
      </c>
      <c r="C22" s="6"/>
      <c r="D22" s="6" t="s">
        <v>857</v>
      </c>
      <c r="E22" s="33">
        <v>120</v>
      </c>
      <c r="F22" s="8"/>
    </row>
    <row r="23" spans="1:6" x14ac:dyDescent="0.2">
      <c r="A23" s="9" t="s">
        <v>858</v>
      </c>
      <c r="B23" s="9" t="s">
        <v>859</v>
      </c>
      <c r="C23" s="6"/>
      <c r="D23" s="6" t="s">
        <v>860</v>
      </c>
      <c r="E23" s="33">
        <f>SUMIF(B:B,D23,G:G)</f>
        <v>330.0000000000291</v>
      </c>
      <c r="F23" s="8"/>
    </row>
    <row r="24" spans="1:6" x14ac:dyDescent="0.2">
      <c r="A24" s="9" t="s">
        <v>845</v>
      </c>
      <c r="B24" s="9" t="s">
        <v>861</v>
      </c>
      <c r="C24" s="6"/>
      <c r="D24" s="6" t="s">
        <v>862</v>
      </c>
      <c r="E24" s="33">
        <f>SUMIF(B:B,D24,G:G)</f>
        <v>0</v>
      </c>
      <c r="F24" s="8"/>
    </row>
    <row r="25" spans="1:6" x14ac:dyDescent="0.2">
      <c r="A25" s="9" t="s">
        <v>855</v>
      </c>
      <c r="B25" s="9" t="s">
        <v>863</v>
      </c>
      <c r="C25" s="6"/>
      <c r="D25" s="6" t="s">
        <v>864</v>
      </c>
      <c r="E25" s="33">
        <v>120</v>
      </c>
      <c r="F25" s="8"/>
    </row>
    <row r="26" spans="1:6" x14ac:dyDescent="0.2">
      <c r="A26" s="9" t="s">
        <v>845</v>
      </c>
      <c r="B26" s="9" t="s">
        <v>865</v>
      </c>
      <c r="C26" s="6"/>
      <c r="D26" s="6" t="s">
        <v>866</v>
      </c>
      <c r="E26" s="33">
        <f>SUMIF(B:B,D26,G:G)</f>
        <v>33.35999999998603</v>
      </c>
      <c r="F26" s="8"/>
    </row>
    <row r="27" spans="1:6" x14ac:dyDescent="0.2">
      <c r="A27" s="9" t="s">
        <v>845</v>
      </c>
      <c r="B27" s="9" t="s">
        <v>867</v>
      </c>
      <c r="C27" s="6"/>
      <c r="D27" s="6" t="s">
        <v>868</v>
      </c>
      <c r="E27" s="33">
        <f>SUMIF(B:B,D27,G:G)</f>
        <v>51.110000000000582</v>
      </c>
      <c r="F27" s="8"/>
    </row>
    <row r="28" spans="1:6" x14ac:dyDescent="0.2">
      <c r="A28" s="9" t="s">
        <v>845</v>
      </c>
      <c r="B28" s="9" t="s">
        <v>869</v>
      </c>
      <c r="C28" s="6"/>
      <c r="D28" s="6" t="s">
        <v>870</v>
      </c>
      <c r="E28" s="33">
        <f>SUMIF(B:B,D28,G:G)</f>
        <v>0</v>
      </c>
      <c r="F28" s="8"/>
    </row>
    <row r="29" spans="1:6" x14ac:dyDescent="0.2">
      <c r="A29" s="9" t="s">
        <v>855</v>
      </c>
      <c r="B29" s="9" t="s">
        <v>871</v>
      </c>
      <c r="C29" s="6"/>
      <c r="D29" s="6" t="s">
        <v>872</v>
      </c>
      <c r="E29" s="33">
        <v>120</v>
      </c>
      <c r="F29" s="8"/>
    </row>
    <row r="30" spans="1:6" x14ac:dyDescent="0.2">
      <c r="A30" s="9" t="s">
        <v>855</v>
      </c>
      <c r="B30" s="9" t="s">
        <v>873</v>
      </c>
      <c r="C30" s="6"/>
      <c r="D30" s="6" t="s">
        <v>874</v>
      </c>
      <c r="E30" s="33">
        <v>100</v>
      </c>
      <c r="F30" s="8"/>
    </row>
    <row r="31" spans="1:6" ht="13.5" thickBot="1" x14ac:dyDescent="0.25">
      <c r="A31" s="9" t="s">
        <v>855</v>
      </c>
      <c r="B31" s="9" t="s">
        <v>875</v>
      </c>
      <c r="C31" s="6"/>
      <c r="D31" s="6" t="s">
        <v>876</v>
      </c>
      <c r="E31" s="33">
        <v>90</v>
      </c>
    </row>
    <row r="32" spans="1:6" ht="13.5" thickBot="1" x14ac:dyDescent="0.25">
      <c r="A32" s="9"/>
      <c r="B32" s="9"/>
      <c r="C32" s="6"/>
      <c r="D32" s="6"/>
      <c r="E32" s="33">
        <f t="shared" ref="E32:E78" si="1">SUMIF(B:B,D32,G:G)</f>
        <v>0</v>
      </c>
      <c r="F32" s="38">
        <f>SUM(E18:E31)</f>
        <v>1847.2800000000971</v>
      </c>
    </row>
    <row r="33" spans="1:6" x14ac:dyDescent="0.2">
      <c r="A33" s="6" t="s">
        <v>877</v>
      </c>
      <c r="B33" s="6" t="s">
        <v>877</v>
      </c>
      <c r="C33" s="6"/>
      <c r="D33" s="6" t="s">
        <v>878</v>
      </c>
      <c r="E33" s="33">
        <f t="shared" si="1"/>
        <v>0</v>
      </c>
      <c r="F33" s="34"/>
    </row>
    <row r="34" spans="1:6" ht="13.5" thickBot="1" x14ac:dyDescent="0.25">
      <c r="A34" s="6" t="s">
        <v>877</v>
      </c>
      <c r="B34" s="6" t="s">
        <v>919</v>
      </c>
      <c r="C34" s="6"/>
      <c r="D34" s="6" t="s">
        <v>920</v>
      </c>
      <c r="E34" s="33">
        <f t="shared" si="1"/>
        <v>0</v>
      </c>
    </row>
    <row r="35" spans="1:6" ht="13.5" thickBot="1" x14ac:dyDescent="0.25">
      <c r="A35" s="6"/>
      <c r="B35" s="6"/>
      <c r="C35" s="6"/>
      <c r="D35" s="6"/>
      <c r="E35" s="33">
        <f t="shared" si="1"/>
        <v>0</v>
      </c>
      <c r="F35" s="37">
        <f>E33+E34</f>
        <v>0</v>
      </c>
    </row>
    <row r="36" spans="1:6" x14ac:dyDescent="0.2">
      <c r="A36" s="6" t="s">
        <v>879</v>
      </c>
      <c r="B36" s="6" t="s">
        <v>863</v>
      </c>
      <c r="C36" s="6"/>
      <c r="D36" s="6" t="s">
        <v>880</v>
      </c>
      <c r="E36" s="33">
        <f t="shared" si="1"/>
        <v>50.059999999997672</v>
      </c>
      <c r="F36" s="8"/>
    </row>
    <row r="37" spans="1:6" x14ac:dyDescent="0.2">
      <c r="A37" s="6" t="s">
        <v>879</v>
      </c>
      <c r="B37" s="6" t="s">
        <v>879</v>
      </c>
      <c r="C37" s="6"/>
      <c r="D37" s="6" t="s">
        <v>881</v>
      </c>
      <c r="E37" s="33">
        <f t="shared" si="1"/>
        <v>212.28000000001339</v>
      </c>
      <c r="F37" s="8"/>
    </row>
    <row r="38" spans="1:6" x14ac:dyDescent="0.2">
      <c r="A38" s="6" t="s">
        <v>879</v>
      </c>
      <c r="B38" s="6" t="s">
        <v>879</v>
      </c>
      <c r="C38" s="6"/>
      <c r="D38" s="6" t="s">
        <v>882</v>
      </c>
      <c r="E38" s="33">
        <f t="shared" si="1"/>
        <v>0</v>
      </c>
      <c r="F38" s="8"/>
    </row>
    <row r="39" spans="1:6" x14ac:dyDescent="0.2">
      <c r="A39" s="6" t="s">
        <v>879</v>
      </c>
      <c r="B39" s="6" t="s">
        <v>863</v>
      </c>
      <c r="C39" s="6"/>
      <c r="D39" s="6" t="s">
        <v>883</v>
      </c>
      <c r="E39" s="33">
        <f t="shared" si="1"/>
        <v>68.380000000004657</v>
      </c>
      <c r="F39" s="8"/>
    </row>
    <row r="40" spans="1:6" ht="13.5" thickBot="1" x14ac:dyDescent="0.25">
      <c r="A40" s="6" t="s">
        <v>879</v>
      </c>
      <c r="B40" s="6" t="s">
        <v>879</v>
      </c>
      <c r="C40" s="6"/>
      <c r="D40" s="6" t="s">
        <v>884</v>
      </c>
      <c r="E40" s="33">
        <f t="shared" si="1"/>
        <v>0</v>
      </c>
    </row>
    <row r="41" spans="1:6" ht="13.5" thickBot="1" x14ac:dyDescent="0.25">
      <c r="A41" s="6"/>
      <c r="B41" s="6"/>
      <c r="C41" s="6"/>
      <c r="D41" s="6"/>
      <c r="E41" s="33">
        <f t="shared" si="1"/>
        <v>0</v>
      </c>
      <c r="F41" s="37">
        <f>SUM(E36:E40)</f>
        <v>330.72000000001572</v>
      </c>
    </row>
    <row r="42" spans="1:6" x14ac:dyDescent="0.2">
      <c r="A42" s="6" t="s">
        <v>885</v>
      </c>
      <c r="B42" s="6" t="s">
        <v>885</v>
      </c>
      <c r="C42" s="6"/>
      <c r="D42" s="6" t="s">
        <v>886</v>
      </c>
      <c r="E42" s="33">
        <f t="shared" si="1"/>
        <v>0</v>
      </c>
      <c r="F42" s="8"/>
    </row>
    <row r="43" spans="1:6" ht="13.5" thickBot="1" x14ac:dyDescent="0.25">
      <c r="A43" s="6" t="s">
        <v>885</v>
      </c>
      <c r="B43" s="6" t="s">
        <v>887</v>
      </c>
      <c r="C43" s="6"/>
      <c r="D43" s="6" t="s">
        <v>888</v>
      </c>
      <c r="E43" s="33">
        <f t="shared" si="1"/>
        <v>0</v>
      </c>
    </row>
    <row r="44" spans="1:6" ht="13.5" thickBot="1" x14ac:dyDescent="0.25">
      <c r="A44" s="6"/>
      <c r="B44" s="6"/>
      <c r="C44" s="6"/>
      <c r="D44" s="6"/>
      <c r="E44" s="33">
        <f t="shared" si="1"/>
        <v>0</v>
      </c>
      <c r="F44" s="37">
        <f>SUM(E42:E43)</f>
        <v>0</v>
      </c>
    </row>
    <row r="45" spans="1:6" x14ac:dyDescent="0.2">
      <c r="A45" s="6" t="s">
        <v>889</v>
      </c>
      <c r="B45" s="6" t="s">
        <v>890</v>
      </c>
      <c r="C45" s="6"/>
      <c r="D45" s="6" t="s">
        <v>891</v>
      </c>
      <c r="E45" s="33">
        <f t="shared" si="1"/>
        <v>211.97000000004118</v>
      </c>
      <c r="F45" s="8"/>
    </row>
    <row r="46" spans="1:6" x14ac:dyDescent="0.2">
      <c r="A46" s="6" t="s">
        <v>889</v>
      </c>
      <c r="B46" s="6" t="s">
        <v>892</v>
      </c>
      <c r="C46" s="6"/>
      <c r="D46" s="6" t="s">
        <v>893</v>
      </c>
      <c r="E46" s="33">
        <f t="shared" si="1"/>
        <v>49.770000000004075</v>
      </c>
      <c r="F46" s="8"/>
    </row>
    <row r="47" spans="1:6" x14ac:dyDescent="0.2">
      <c r="A47" s="6" t="s">
        <v>889</v>
      </c>
      <c r="B47" s="6" t="s">
        <v>894</v>
      </c>
      <c r="C47" s="6"/>
      <c r="D47" s="6" t="s">
        <v>895</v>
      </c>
      <c r="E47" s="33">
        <f t="shared" si="1"/>
        <v>97.020000000018626</v>
      </c>
      <c r="F47" s="8"/>
    </row>
    <row r="48" spans="1:6" x14ac:dyDescent="0.2">
      <c r="A48" s="6" t="s">
        <v>889</v>
      </c>
      <c r="B48" s="6" t="s">
        <v>896</v>
      </c>
      <c r="C48" s="6"/>
      <c r="D48" s="6" t="s">
        <v>897</v>
      </c>
      <c r="E48" s="33">
        <f t="shared" si="1"/>
        <v>0</v>
      </c>
      <c r="F48" s="8"/>
    </row>
    <row r="49" spans="1:6" x14ac:dyDescent="0.2">
      <c r="A49" s="6" t="s">
        <v>889</v>
      </c>
      <c r="B49" s="6" t="s">
        <v>898</v>
      </c>
      <c r="C49" s="6"/>
      <c r="D49" s="6" t="s">
        <v>899</v>
      </c>
      <c r="E49" s="33">
        <f t="shared" si="1"/>
        <v>36.679999999993015</v>
      </c>
      <c r="F49" s="8"/>
    </row>
    <row r="50" spans="1:6" x14ac:dyDescent="0.2">
      <c r="A50" s="6" t="s">
        <v>889</v>
      </c>
      <c r="B50" s="6" t="s">
        <v>1436</v>
      </c>
      <c r="C50" s="6"/>
      <c r="D50" s="6" t="s">
        <v>1435</v>
      </c>
      <c r="E50" s="33">
        <f t="shared" si="1"/>
        <v>0</v>
      </c>
      <c r="F50" s="8"/>
    </row>
    <row r="51" spans="1:6" x14ac:dyDescent="0.2">
      <c r="A51" s="6" t="s">
        <v>889</v>
      </c>
      <c r="B51" s="6" t="s">
        <v>1625</v>
      </c>
      <c r="C51" s="6"/>
      <c r="D51" s="6" t="s">
        <v>1544</v>
      </c>
      <c r="E51" s="33">
        <f t="shared" si="1"/>
        <v>0</v>
      </c>
      <c r="F51" s="8"/>
    </row>
    <row r="52" spans="1:6" x14ac:dyDescent="0.2">
      <c r="A52" s="6" t="s">
        <v>889</v>
      </c>
      <c r="B52" s="6" t="s">
        <v>900</v>
      </c>
      <c r="C52" s="6"/>
      <c r="D52" s="6" t="s">
        <v>901</v>
      </c>
      <c r="E52" s="33">
        <f t="shared" si="1"/>
        <v>0</v>
      </c>
      <c r="F52" s="8"/>
    </row>
    <row r="53" spans="1:6" x14ac:dyDescent="0.2">
      <c r="A53" s="6" t="s">
        <v>889</v>
      </c>
      <c r="B53" s="6" t="s">
        <v>902</v>
      </c>
      <c r="C53" s="6"/>
      <c r="D53" s="6" t="s">
        <v>903</v>
      </c>
      <c r="E53" s="33">
        <f t="shared" si="1"/>
        <v>0</v>
      </c>
      <c r="F53" s="8"/>
    </row>
    <row r="54" spans="1:6" x14ac:dyDescent="0.2">
      <c r="A54" s="6" t="s">
        <v>889</v>
      </c>
      <c r="B54" s="6" t="s">
        <v>904</v>
      </c>
      <c r="C54" s="6"/>
      <c r="D54" s="6" t="s">
        <v>905</v>
      </c>
      <c r="E54" s="33">
        <f t="shared" si="1"/>
        <v>0</v>
      </c>
      <c r="F54" s="8"/>
    </row>
    <row r="55" spans="1:6" x14ac:dyDescent="0.2">
      <c r="A55" s="6" t="s">
        <v>889</v>
      </c>
      <c r="B55" s="6" t="s">
        <v>1208</v>
      </c>
      <c r="C55" s="6"/>
      <c r="D55" s="6" t="s">
        <v>1209</v>
      </c>
      <c r="E55" s="33">
        <f t="shared" si="1"/>
        <v>0</v>
      </c>
      <c r="F55" s="8"/>
    </row>
    <row r="56" spans="1:6" x14ac:dyDescent="0.2">
      <c r="A56" s="6" t="s">
        <v>889</v>
      </c>
      <c r="B56" s="6" t="s">
        <v>906</v>
      </c>
      <c r="C56" s="6"/>
      <c r="D56" s="6" t="s">
        <v>907</v>
      </c>
      <c r="E56" s="33">
        <f t="shared" si="1"/>
        <v>0</v>
      </c>
      <c r="F56" s="8"/>
    </row>
    <row r="57" spans="1:6" x14ac:dyDescent="0.2">
      <c r="A57" s="6" t="s">
        <v>889</v>
      </c>
      <c r="B57" s="6" t="s">
        <v>906</v>
      </c>
      <c r="C57" s="6"/>
      <c r="D57" s="6" t="s">
        <v>908</v>
      </c>
      <c r="E57" s="33">
        <f t="shared" si="1"/>
        <v>0</v>
      </c>
      <c r="F57" s="8"/>
    </row>
    <row r="58" spans="1:6" x14ac:dyDescent="0.2">
      <c r="A58" s="6" t="s">
        <v>889</v>
      </c>
      <c r="B58" s="6" t="s">
        <v>909</v>
      </c>
      <c r="C58" s="6"/>
      <c r="D58" s="6" t="s">
        <v>910</v>
      </c>
      <c r="E58" s="33">
        <f t="shared" si="1"/>
        <v>0</v>
      </c>
      <c r="F58" s="8"/>
    </row>
    <row r="59" spans="1:6" x14ac:dyDescent="0.2">
      <c r="A59" s="6" t="s">
        <v>889</v>
      </c>
      <c r="B59" s="6" t="s">
        <v>1206</v>
      </c>
      <c r="C59" s="6"/>
      <c r="D59" s="6" t="s">
        <v>1207</v>
      </c>
      <c r="E59" s="33">
        <f t="shared" si="1"/>
        <v>89.130000000011933</v>
      </c>
      <c r="F59" s="8"/>
    </row>
    <row r="60" spans="1:6" x14ac:dyDescent="0.2">
      <c r="A60" s="6" t="s">
        <v>889</v>
      </c>
      <c r="B60" s="6" t="s">
        <v>958</v>
      </c>
      <c r="C60" s="6"/>
      <c r="D60" s="6" t="s">
        <v>959</v>
      </c>
      <c r="E60" s="33">
        <f t="shared" si="1"/>
        <v>260</v>
      </c>
      <c r="F60" s="8"/>
    </row>
    <row r="61" spans="1:6" x14ac:dyDescent="0.2">
      <c r="A61" s="6" t="s">
        <v>889</v>
      </c>
      <c r="B61" s="6" t="s">
        <v>911</v>
      </c>
      <c r="C61" s="6"/>
      <c r="D61" s="6" t="s">
        <v>912</v>
      </c>
      <c r="E61" s="33">
        <f t="shared" si="1"/>
        <v>0</v>
      </c>
      <c r="F61" s="8"/>
    </row>
    <row r="62" spans="1:6" x14ac:dyDescent="0.2">
      <c r="A62" s="6" t="s">
        <v>889</v>
      </c>
      <c r="B62" s="6" t="s">
        <v>1628</v>
      </c>
      <c r="C62" s="6"/>
      <c r="D62" s="6" t="s">
        <v>1629</v>
      </c>
      <c r="E62" s="33">
        <f t="shared" si="1"/>
        <v>129.84999999999491</v>
      </c>
      <c r="F62" s="8"/>
    </row>
    <row r="63" spans="1:6" x14ac:dyDescent="0.2">
      <c r="A63" s="6" t="s">
        <v>889</v>
      </c>
      <c r="B63" s="6" t="s">
        <v>913</v>
      </c>
      <c r="C63" s="6"/>
      <c r="D63" s="6" t="s">
        <v>914</v>
      </c>
      <c r="E63" s="33">
        <f t="shared" si="1"/>
        <v>0</v>
      </c>
      <c r="F63" s="8"/>
    </row>
    <row r="64" spans="1:6" ht="13.5" thickBot="1" x14ac:dyDescent="0.25">
      <c r="A64" s="6" t="s">
        <v>889</v>
      </c>
      <c r="B64" s="6" t="s">
        <v>915</v>
      </c>
      <c r="C64" s="6"/>
      <c r="D64" s="6" t="s">
        <v>916</v>
      </c>
      <c r="E64" s="33">
        <f t="shared" si="1"/>
        <v>0</v>
      </c>
    </row>
    <row r="65" spans="1:6" ht="13.5" thickBot="1" x14ac:dyDescent="0.25">
      <c r="A65" s="6"/>
      <c r="B65" s="6"/>
      <c r="C65" s="6"/>
      <c r="D65" s="6"/>
      <c r="E65" s="33">
        <f t="shared" si="1"/>
        <v>0</v>
      </c>
      <c r="F65" s="37">
        <f>SUM(E45:E64)</f>
        <v>874.42000000006374</v>
      </c>
    </row>
    <row r="66" spans="1:6" x14ac:dyDescent="0.2">
      <c r="A66" s="6" t="s">
        <v>917</v>
      </c>
      <c r="B66" s="6" t="s">
        <v>917</v>
      </c>
      <c r="C66" s="6"/>
      <c r="D66" s="6" t="s">
        <v>918</v>
      </c>
      <c r="E66" s="33">
        <f t="shared" si="1"/>
        <v>0</v>
      </c>
      <c r="F66" s="8"/>
    </row>
    <row r="67" spans="1:6" x14ac:dyDescent="0.2">
      <c r="A67" s="6" t="s">
        <v>917</v>
      </c>
      <c r="B67" s="6" t="s">
        <v>921</v>
      </c>
      <c r="C67" s="6"/>
      <c r="D67" s="6" t="s">
        <v>922</v>
      </c>
      <c r="E67" s="33">
        <f t="shared" si="1"/>
        <v>0</v>
      </c>
      <c r="F67" s="8"/>
    </row>
    <row r="68" spans="1:6" x14ac:dyDescent="0.2">
      <c r="A68" s="6" t="s">
        <v>917</v>
      </c>
      <c r="B68" s="6" t="s">
        <v>923</v>
      </c>
      <c r="C68" s="6"/>
      <c r="D68" s="6" t="s">
        <v>924</v>
      </c>
      <c r="E68" s="33">
        <f t="shared" si="1"/>
        <v>0</v>
      </c>
      <c r="F68" s="8"/>
    </row>
    <row r="69" spans="1:6" x14ac:dyDescent="0.2">
      <c r="A69" s="6" t="s">
        <v>917</v>
      </c>
      <c r="B69" s="6" t="s">
        <v>925</v>
      </c>
      <c r="C69" s="6"/>
      <c r="D69" s="6" t="s">
        <v>926</v>
      </c>
      <c r="E69" s="33">
        <f t="shared" si="1"/>
        <v>54.389999999992142</v>
      </c>
      <c r="F69" s="8"/>
    </row>
    <row r="70" spans="1:6" x14ac:dyDescent="0.2">
      <c r="A70" s="6" t="s">
        <v>917</v>
      </c>
      <c r="B70" s="6" t="s">
        <v>921</v>
      </c>
      <c r="C70" s="6"/>
      <c r="D70" s="6" t="s">
        <v>927</v>
      </c>
      <c r="E70" s="33">
        <f t="shared" si="1"/>
        <v>0</v>
      </c>
      <c r="F70" s="8"/>
    </row>
    <row r="71" spans="1:6" x14ac:dyDescent="0.2">
      <c r="A71" s="6" t="s">
        <v>917</v>
      </c>
      <c r="B71" s="6" t="s">
        <v>921</v>
      </c>
      <c r="C71" s="6"/>
      <c r="D71" s="6" t="s">
        <v>928</v>
      </c>
      <c r="E71" s="33">
        <f t="shared" si="1"/>
        <v>0</v>
      </c>
      <c r="F71" s="8"/>
    </row>
    <row r="72" spans="1:6" x14ac:dyDescent="0.2">
      <c r="A72" s="6" t="s">
        <v>917</v>
      </c>
      <c r="B72" s="6" t="s">
        <v>929</v>
      </c>
      <c r="C72" s="6"/>
      <c r="D72" s="6" t="s">
        <v>930</v>
      </c>
      <c r="E72" s="33">
        <f t="shared" si="1"/>
        <v>0</v>
      </c>
      <c r="F72" s="8"/>
    </row>
    <row r="73" spans="1:6" x14ac:dyDescent="0.2">
      <c r="A73" s="6" t="s">
        <v>917</v>
      </c>
      <c r="B73" s="6" t="s">
        <v>931</v>
      </c>
      <c r="C73" s="6"/>
      <c r="D73" s="6" t="s">
        <v>932</v>
      </c>
      <c r="E73" s="33">
        <f t="shared" si="1"/>
        <v>0</v>
      </c>
      <c r="F73" s="8"/>
    </row>
    <row r="74" spans="1:6" ht="13.5" thickBot="1" x14ac:dyDescent="0.25">
      <c r="A74" s="6" t="s">
        <v>917</v>
      </c>
      <c r="B74" s="6" t="s">
        <v>846</v>
      </c>
      <c r="C74" s="6"/>
      <c r="D74" s="6" t="s">
        <v>933</v>
      </c>
      <c r="E74" s="33">
        <f t="shared" si="1"/>
        <v>0</v>
      </c>
    </row>
    <row r="75" spans="1:6" ht="13.5" thickBot="1" x14ac:dyDescent="0.25">
      <c r="A75" s="6"/>
      <c r="B75" s="6"/>
      <c r="C75" s="6"/>
      <c r="D75" s="6"/>
      <c r="E75" s="33">
        <f t="shared" si="1"/>
        <v>0</v>
      </c>
      <c r="F75" s="37">
        <f>SUM(E66:E74)</f>
        <v>54.389999999992142</v>
      </c>
    </row>
    <row r="76" spans="1:6" x14ac:dyDescent="0.2">
      <c r="A76" s="6" t="s">
        <v>934</v>
      </c>
      <c r="B76" s="6" t="s">
        <v>934</v>
      </c>
      <c r="C76" s="6"/>
      <c r="D76" s="6" t="s">
        <v>935</v>
      </c>
      <c r="E76" s="33">
        <f t="shared" si="1"/>
        <v>0</v>
      </c>
      <c r="F76" s="8"/>
    </row>
    <row r="77" spans="1:6" ht="13.5" thickBot="1" x14ac:dyDescent="0.25">
      <c r="A77" s="6" t="s">
        <v>934</v>
      </c>
      <c r="B77" s="6" t="s">
        <v>936</v>
      </c>
      <c r="C77" s="6"/>
      <c r="D77" s="6" t="s">
        <v>937</v>
      </c>
      <c r="E77" s="33">
        <f t="shared" si="1"/>
        <v>161.10000000002037</v>
      </c>
    </row>
    <row r="78" spans="1:6" ht="13.5" thickBot="1" x14ac:dyDescent="0.25">
      <c r="A78" s="36"/>
      <c r="B78" s="36"/>
      <c r="C78" s="36"/>
      <c r="D78" s="36"/>
      <c r="E78" s="33">
        <f t="shared" si="1"/>
        <v>0</v>
      </c>
      <c r="F78" s="38">
        <f>SUM(E76:E77)</f>
        <v>161.10000000002037</v>
      </c>
    </row>
    <row r="79" spans="1:6" x14ac:dyDescent="0.2">
      <c r="A79" s="10"/>
      <c r="E79" s="8"/>
      <c r="F79" s="8"/>
    </row>
    <row r="80" spans="1:6" x14ac:dyDescent="0.2">
      <c r="A80" s="10"/>
      <c r="E80" s="11">
        <f>SUM(E3:E79)</f>
        <v>4569.9000000002088</v>
      </c>
      <c r="F80" s="11">
        <f>F5+F7+F9+F17+F32+F41+F65+F75+F78</f>
        <v>4569.9000000002088</v>
      </c>
    </row>
    <row r="81" spans="1:8" x14ac:dyDescent="0.2">
      <c r="A81" s="10"/>
      <c r="F81" s="12">
        <f>F80-F32</f>
        <v>2722.6200000001118</v>
      </c>
    </row>
    <row r="82" spans="1:8" x14ac:dyDescent="0.2">
      <c r="A82" s="10"/>
    </row>
    <row r="83" spans="1:8" x14ac:dyDescent="0.2">
      <c r="A83" s="10"/>
      <c r="F83" s="13" t="s">
        <v>938</v>
      </c>
      <c r="G83" s="14">
        <f>F80-G85</f>
        <v>550</v>
      </c>
      <c r="H83" t="s">
        <v>1439</v>
      </c>
    </row>
    <row r="84" spans="1:8" ht="13.5" thickBot="1" x14ac:dyDescent="0.25">
      <c r="A84" s="10"/>
    </row>
    <row r="85" spans="1:8" ht="13.5" thickBot="1" x14ac:dyDescent="0.25">
      <c r="A85" s="31" t="s">
        <v>953</v>
      </c>
      <c r="G85" s="15">
        <f>SUM(G87:G274)</f>
        <v>4019.9000000002088</v>
      </c>
    </row>
    <row r="86" spans="1:8" x14ac:dyDescent="0.2">
      <c r="A86" s="16" t="s">
        <v>939</v>
      </c>
      <c r="B86" s="16" t="s">
        <v>827</v>
      </c>
      <c r="C86" s="16" t="s">
        <v>940</v>
      </c>
      <c r="D86" s="16" t="s">
        <v>941</v>
      </c>
      <c r="E86" s="16" t="s">
        <v>942</v>
      </c>
      <c r="F86" s="16" t="s">
        <v>943</v>
      </c>
      <c r="G86" s="16" t="s">
        <v>944</v>
      </c>
      <c r="H86" s="16" t="s">
        <v>945</v>
      </c>
    </row>
    <row r="87" spans="1:8" x14ac:dyDescent="0.2">
      <c r="A87" s="17" t="s">
        <v>946</v>
      </c>
      <c r="B87" s="17" t="s">
        <v>839</v>
      </c>
      <c r="C87" s="17" t="s">
        <v>1631</v>
      </c>
      <c r="D87" s="17" t="s">
        <v>950</v>
      </c>
      <c r="E87">
        <v>2.2619999999988067</v>
      </c>
      <c r="F87">
        <v>2.7989999999990687</v>
      </c>
      <c r="G87">
        <v>6.3300000000017462</v>
      </c>
      <c r="H87" s="17" t="s">
        <v>1632</v>
      </c>
    </row>
    <row r="88" spans="1:8" x14ac:dyDescent="0.2">
      <c r="A88" s="17" t="s">
        <v>946</v>
      </c>
      <c r="B88" s="17" t="s">
        <v>839</v>
      </c>
      <c r="C88" s="17" t="s">
        <v>1631</v>
      </c>
      <c r="D88" s="17" t="s">
        <v>948</v>
      </c>
      <c r="E88">
        <v>14.44999999999709</v>
      </c>
      <c r="F88">
        <v>1.4989999999997963</v>
      </c>
      <c r="G88">
        <v>21.660000000003492</v>
      </c>
    </row>
    <row r="89" spans="1:8" x14ac:dyDescent="0.2">
      <c r="A89" s="17" t="s">
        <v>946</v>
      </c>
      <c r="B89" s="17" t="s">
        <v>839</v>
      </c>
      <c r="C89" s="17" t="s">
        <v>1631</v>
      </c>
      <c r="D89" s="17" t="s">
        <v>950</v>
      </c>
      <c r="E89">
        <v>25.019999999989523</v>
      </c>
      <c r="F89">
        <v>2.7989999999990687</v>
      </c>
      <c r="G89">
        <v>70.03000000002794</v>
      </c>
      <c r="H89" s="17" t="s">
        <v>1633</v>
      </c>
    </row>
    <row r="90" spans="1:8" x14ac:dyDescent="0.2">
      <c r="A90" s="17" t="s">
        <v>946</v>
      </c>
      <c r="B90" s="17" t="s">
        <v>839</v>
      </c>
      <c r="C90" s="17" t="s">
        <v>1634</v>
      </c>
      <c r="D90" s="17" t="s">
        <v>949</v>
      </c>
      <c r="E90">
        <v>1</v>
      </c>
      <c r="F90">
        <v>11.25</v>
      </c>
      <c r="G90">
        <v>11.25</v>
      </c>
      <c r="H90" s="17" t="s">
        <v>1635</v>
      </c>
    </row>
    <row r="91" spans="1:8" x14ac:dyDescent="0.2">
      <c r="A91" s="17" t="s">
        <v>946</v>
      </c>
      <c r="B91" s="17" t="s">
        <v>839</v>
      </c>
      <c r="C91" s="17" t="s">
        <v>1634</v>
      </c>
      <c r="D91" s="17" t="s">
        <v>948</v>
      </c>
      <c r="E91">
        <v>13.342999999993481</v>
      </c>
      <c r="F91">
        <v>1.4989999999997963</v>
      </c>
      <c r="G91">
        <v>20</v>
      </c>
    </row>
    <row r="92" spans="1:8" x14ac:dyDescent="0.2">
      <c r="A92" s="17" t="s">
        <v>946</v>
      </c>
      <c r="B92" s="17" t="s">
        <v>891</v>
      </c>
      <c r="C92" s="17" t="s">
        <v>1636</v>
      </c>
      <c r="D92" s="17" t="s">
        <v>950</v>
      </c>
      <c r="E92">
        <v>4.9089999999996508</v>
      </c>
      <c r="F92">
        <v>2.7989999999990687</v>
      </c>
      <c r="G92">
        <v>13.740000000005239</v>
      </c>
      <c r="H92" s="17" t="s">
        <v>1637</v>
      </c>
    </row>
    <row r="93" spans="1:8" x14ac:dyDescent="0.2">
      <c r="A93" s="17" t="s">
        <v>946</v>
      </c>
      <c r="B93" s="17" t="s">
        <v>891</v>
      </c>
      <c r="C93" s="17" t="s">
        <v>1636</v>
      </c>
      <c r="D93" s="17" t="s">
        <v>948</v>
      </c>
      <c r="E93">
        <v>10.847999999998137</v>
      </c>
      <c r="F93">
        <v>1.4989999999997963</v>
      </c>
      <c r="G93">
        <v>16.260000000009313</v>
      </c>
    </row>
    <row r="94" spans="1:8" x14ac:dyDescent="0.2">
      <c r="A94" s="17" t="s">
        <v>946</v>
      </c>
      <c r="B94" s="17" t="s">
        <v>891</v>
      </c>
      <c r="C94" s="17" t="s">
        <v>1638</v>
      </c>
      <c r="D94" s="17" t="s">
        <v>948</v>
      </c>
      <c r="E94">
        <v>12.789000000004307</v>
      </c>
      <c r="F94">
        <v>1.4989999999997963</v>
      </c>
      <c r="G94">
        <v>19.170000000012806</v>
      </c>
      <c r="H94" s="17" t="s">
        <v>1639</v>
      </c>
    </row>
    <row r="95" spans="1:8" x14ac:dyDescent="0.2">
      <c r="A95" s="17" t="s">
        <v>946</v>
      </c>
      <c r="B95" s="17" t="s">
        <v>891</v>
      </c>
      <c r="C95" s="17" t="s">
        <v>1638</v>
      </c>
      <c r="D95" s="17" t="s">
        <v>950</v>
      </c>
      <c r="E95">
        <v>3.8699999999989814</v>
      </c>
      <c r="F95">
        <v>2.7989999999990687</v>
      </c>
      <c r="G95">
        <v>10.830000000001746</v>
      </c>
    </row>
    <row r="96" spans="1:8" x14ac:dyDescent="0.2">
      <c r="A96" s="17" t="s">
        <v>946</v>
      </c>
      <c r="B96" s="17" t="s">
        <v>891</v>
      </c>
      <c r="C96" s="17" t="s">
        <v>1640</v>
      </c>
      <c r="D96" s="17" t="s">
        <v>950</v>
      </c>
      <c r="E96">
        <v>3.3019999999996799</v>
      </c>
      <c r="F96">
        <v>2.7989999999990687</v>
      </c>
      <c r="G96">
        <v>9.2400000000052387</v>
      </c>
      <c r="H96" s="17" t="s">
        <v>1641</v>
      </c>
    </row>
    <row r="97" spans="1:8" x14ac:dyDescent="0.2">
      <c r="A97" s="17" t="s">
        <v>946</v>
      </c>
      <c r="B97" s="17" t="s">
        <v>891</v>
      </c>
      <c r="C97" s="17" t="s">
        <v>1640</v>
      </c>
      <c r="D97" s="17" t="s">
        <v>948</v>
      </c>
      <c r="E97">
        <v>7.1789999999964493</v>
      </c>
      <c r="F97">
        <v>1.4989999999997963</v>
      </c>
      <c r="G97">
        <v>10.759999999994761</v>
      </c>
    </row>
    <row r="98" spans="1:8" x14ac:dyDescent="0.2">
      <c r="A98" s="17" t="s">
        <v>946</v>
      </c>
      <c r="B98" s="17" t="s">
        <v>891</v>
      </c>
      <c r="C98" s="17" t="s">
        <v>1640</v>
      </c>
      <c r="D98" s="17" t="s">
        <v>950</v>
      </c>
      <c r="E98">
        <v>14.288000000000466</v>
      </c>
      <c r="F98">
        <v>2.7989999999990687</v>
      </c>
      <c r="G98">
        <v>39.989999999990687</v>
      </c>
      <c r="H98" s="17" t="s">
        <v>1642</v>
      </c>
    </row>
    <row r="99" spans="1:8" x14ac:dyDescent="0.2">
      <c r="A99" s="17" t="s">
        <v>946</v>
      </c>
      <c r="B99" s="17" t="s">
        <v>891</v>
      </c>
      <c r="C99" s="17" t="s">
        <v>1643</v>
      </c>
      <c r="D99" s="17" t="s">
        <v>950</v>
      </c>
      <c r="E99">
        <v>0.72199999999975262</v>
      </c>
      <c r="F99">
        <v>2.7989999999990687</v>
      </c>
      <c r="G99">
        <v>2.0200000000004366</v>
      </c>
      <c r="H99" s="17" t="s">
        <v>1644</v>
      </c>
    </row>
    <row r="100" spans="1:8" x14ac:dyDescent="0.2">
      <c r="A100" s="17" t="s">
        <v>946</v>
      </c>
      <c r="B100" s="17" t="s">
        <v>891</v>
      </c>
      <c r="C100" s="17" t="s">
        <v>1643</v>
      </c>
      <c r="D100" s="17" t="s">
        <v>948</v>
      </c>
      <c r="E100">
        <v>11.994999999995343</v>
      </c>
      <c r="F100">
        <v>1.4989999999997963</v>
      </c>
      <c r="G100">
        <v>17.980000000010477</v>
      </c>
    </row>
    <row r="101" spans="1:8" x14ac:dyDescent="0.2">
      <c r="A101" s="17" t="s">
        <v>946</v>
      </c>
      <c r="B101" s="17" t="s">
        <v>891</v>
      </c>
      <c r="C101" s="17" t="s">
        <v>1643</v>
      </c>
      <c r="D101" s="17" t="s">
        <v>1546</v>
      </c>
      <c r="E101">
        <v>1</v>
      </c>
      <c r="F101">
        <v>12.30000000000291</v>
      </c>
      <c r="G101">
        <v>12.30000000000291</v>
      </c>
    </row>
    <row r="102" spans="1:8" x14ac:dyDescent="0.2">
      <c r="A102" s="17" t="s">
        <v>946</v>
      </c>
      <c r="B102" s="17" t="s">
        <v>831</v>
      </c>
      <c r="C102" s="17" t="s">
        <v>1645</v>
      </c>
      <c r="D102" s="17" t="s">
        <v>950</v>
      </c>
      <c r="E102">
        <v>2.7340000000003783</v>
      </c>
      <c r="F102">
        <v>2.7989999999990687</v>
      </c>
      <c r="G102">
        <v>7.6500000000014552</v>
      </c>
      <c r="H102" s="17" t="s">
        <v>1646</v>
      </c>
    </row>
    <row r="103" spans="1:8" x14ac:dyDescent="0.2">
      <c r="A103" s="17" t="s">
        <v>946</v>
      </c>
      <c r="B103" s="17" t="s">
        <v>831</v>
      </c>
      <c r="C103" s="17" t="s">
        <v>1645</v>
      </c>
      <c r="D103" s="17" t="s">
        <v>948</v>
      </c>
      <c r="E103">
        <v>8.2789999999949941</v>
      </c>
      <c r="F103">
        <v>1.4989999999997963</v>
      </c>
      <c r="G103">
        <v>12.410000000003492</v>
      </c>
    </row>
    <row r="104" spans="1:8" x14ac:dyDescent="0.2">
      <c r="A104" s="17" t="s">
        <v>946</v>
      </c>
      <c r="B104" s="17" t="s">
        <v>831</v>
      </c>
      <c r="C104" s="17" t="s">
        <v>1647</v>
      </c>
      <c r="D104" s="17" t="s">
        <v>948</v>
      </c>
      <c r="E104">
        <v>10.533999999999651</v>
      </c>
      <c r="F104">
        <v>1.4989999999997963</v>
      </c>
      <c r="G104">
        <v>15.789999999993597</v>
      </c>
      <c r="H104" s="17" t="s">
        <v>1648</v>
      </c>
    </row>
    <row r="105" spans="1:8" x14ac:dyDescent="0.2">
      <c r="A105" s="17" t="s">
        <v>946</v>
      </c>
      <c r="B105" s="17" t="s">
        <v>831</v>
      </c>
      <c r="C105" s="17" t="s">
        <v>1647</v>
      </c>
      <c r="D105" s="17" t="s">
        <v>947</v>
      </c>
      <c r="E105">
        <v>2.0060000000012224</v>
      </c>
      <c r="F105">
        <v>2.0989999999983411</v>
      </c>
      <c r="G105">
        <v>4.2099999999991269</v>
      </c>
    </row>
    <row r="106" spans="1:8" x14ac:dyDescent="0.2">
      <c r="A106" s="17" t="s">
        <v>946</v>
      </c>
      <c r="B106" s="17" t="s">
        <v>831</v>
      </c>
      <c r="C106" s="17" t="s">
        <v>1919</v>
      </c>
      <c r="D106" s="17" t="s">
        <v>948</v>
      </c>
      <c r="E106">
        <v>5.5639999999984866</v>
      </c>
      <c r="F106">
        <v>1.4989999999997963</v>
      </c>
      <c r="G106">
        <v>8.3399999999965075</v>
      </c>
      <c r="H106" s="17" t="s">
        <v>1920</v>
      </c>
    </row>
    <row r="107" spans="1:8" x14ac:dyDescent="0.2">
      <c r="A107" s="17" t="s">
        <v>946</v>
      </c>
      <c r="B107" s="17" t="s">
        <v>831</v>
      </c>
      <c r="C107" s="17" t="s">
        <v>1919</v>
      </c>
      <c r="D107" s="17" t="s">
        <v>948</v>
      </c>
      <c r="E107">
        <v>6.7779999999984284</v>
      </c>
      <c r="F107">
        <v>1.4989999999997963</v>
      </c>
      <c r="G107">
        <v>10.160000000003492</v>
      </c>
    </row>
    <row r="108" spans="1:8" x14ac:dyDescent="0.2">
      <c r="A108" s="17" t="s">
        <v>946</v>
      </c>
      <c r="B108" s="17" t="s">
        <v>831</v>
      </c>
      <c r="C108" s="17" t="s">
        <v>1640</v>
      </c>
      <c r="D108" s="17" t="s">
        <v>947</v>
      </c>
      <c r="E108">
        <v>1.1869999999998981</v>
      </c>
      <c r="F108">
        <v>2.0989999999983411</v>
      </c>
      <c r="G108">
        <v>2.4900000000016007</v>
      </c>
      <c r="H108" s="17" t="s">
        <v>1921</v>
      </c>
    </row>
    <row r="109" spans="1:8" x14ac:dyDescent="0.2">
      <c r="A109" s="17" t="s">
        <v>946</v>
      </c>
      <c r="B109" s="17" t="s">
        <v>831</v>
      </c>
      <c r="C109" s="17" t="s">
        <v>1640</v>
      </c>
      <c r="D109" s="17" t="s">
        <v>948</v>
      </c>
      <c r="E109">
        <v>15.024000000004889</v>
      </c>
      <c r="F109">
        <v>1.4989999999997963</v>
      </c>
      <c r="G109">
        <v>22.519999999989523</v>
      </c>
    </row>
    <row r="110" spans="1:8" x14ac:dyDescent="0.2">
      <c r="A110" s="17" t="s">
        <v>946</v>
      </c>
      <c r="B110" s="17" t="s">
        <v>831</v>
      </c>
      <c r="C110" s="17" t="s">
        <v>1922</v>
      </c>
      <c r="D110" s="17" t="s">
        <v>947</v>
      </c>
      <c r="E110">
        <v>3.3349999999991269</v>
      </c>
      <c r="F110">
        <v>2.0989999999983411</v>
      </c>
      <c r="G110">
        <v>7</v>
      </c>
      <c r="H110" s="17" t="s">
        <v>1923</v>
      </c>
    </row>
    <row r="111" spans="1:8" x14ac:dyDescent="0.2">
      <c r="A111" s="17" t="s">
        <v>946</v>
      </c>
      <c r="B111" s="17" t="s">
        <v>831</v>
      </c>
      <c r="C111" s="17" t="s">
        <v>1922</v>
      </c>
      <c r="D111" s="17" t="s">
        <v>948</v>
      </c>
      <c r="E111">
        <v>15.283999999999651</v>
      </c>
      <c r="F111">
        <v>1.4989999999997963</v>
      </c>
      <c r="G111">
        <v>22.910000000003492</v>
      </c>
    </row>
    <row r="112" spans="1:8" x14ac:dyDescent="0.2">
      <c r="A112" s="17" t="s">
        <v>946</v>
      </c>
      <c r="B112" s="17" t="s">
        <v>832</v>
      </c>
      <c r="C112" s="17" t="s">
        <v>1631</v>
      </c>
      <c r="D112" s="17" t="s">
        <v>948</v>
      </c>
      <c r="E112">
        <v>10.006999999997788</v>
      </c>
      <c r="F112">
        <v>1.4989999999997963</v>
      </c>
      <c r="G112">
        <v>15</v>
      </c>
      <c r="H112" s="17" t="s">
        <v>1924</v>
      </c>
    </row>
    <row r="113" spans="1:8" x14ac:dyDescent="0.2">
      <c r="A113" s="17" t="s">
        <v>946</v>
      </c>
      <c r="B113" s="17" t="s">
        <v>832</v>
      </c>
      <c r="C113" s="17" t="s">
        <v>1636</v>
      </c>
      <c r="D113" s="17" t="s">
        <v>948</v>
      </c>
      <c r="E113">
        <v>10.006999999997788</v>
      </c>
      <c r="F113">
        <v>1.4989999999997963</v>
      </c>
      <c r="G113">
        <v>15</v>
      </c>
      <c r="H113" s="17" t="s">
        <v>1925</v>
      </c>
    </row>
    <row r="114" spans="1:8" x14ac:dyDescent="0.2">
      <c r="A114" s="17" t="s">
        <v>946</v>
      </c>
      <c r="B114" s="17" t="s">
        <v>832</v>
      </c>
      <c r="C114" s="17" t="s">
        <v>1636</v>
      </c>
      <c r="D114" s="17" t="s">
        <v>948</v>
      </c>
      <c r="E114">
        <v>14.529999999998836</v>
      </c>
      <c r="F114">
        <v>1.4989999999997963</v>
      </c>
      <c r="G114">
        <v>21.779999999998836</v>
      </c>
      <c r="H114" s="17" t="s">
        <v>1926</v>
      </c>
    </row>
    <row r="115" spans="1:8" x14ac:dyDescent="0.2">
      <c r="A115" s="17" t="s">
        <v>946</v>
      </c>
      <c r="B115" s="17" t="s">
        <v>832</v>
      </c>
      <c r="C115" s="17" t="s">
        <v>1636</v>
      </c>
      <c r="D115" s="17" t="s">
        <v>951</v>
      </c>
      <c r="E115">
        <v>1.1110000000007858</v>
      </c>
      <c r="F115">
        <v>2.8990000000012515</v>
      </c>
      <c r="G115">
        <v>3.2200000000011642</v>
      </c>
    </row>
    <row r="116" spans="1:8" x14ac:dyDescent="0.2">
      <c r="A116" s="17" t="s">
        <v>946</v>
      </c>
      <c r="B116" s="17" t="s">
        <v>832</v>
      </c>
      <c r="C116" s="17" t="s">
        <v>1638</v>
      </c>
      <c r="D116" s="17" t="s">
        <v>948</v>
      </c>
      <c r="E116">
        <v>11.134999999994761</v>
      </c>
      <c r="F116">
        <v>1.4989999999997963</v>
      </c>
      <c r="G116">
        <v>16.690000000002328</v>
      </c>
      <c r="H116" s="17" t="s">
        <v>1927</v>
      </c>
    </row>
    <row r="117" spans="1:8" x14ac:dyDescent="0.2">
      <c r="A117" s="17" t="s">
        <v>946</v>
      </c>
      <c r="B117" s="17" t="s">
        <v>832</v>
      </c>
      <c r="C117" s="17" t="s">
        <v>1638</v>
      </c>
      <c r="D117" s="17" t="s">
        <v>951</v>
      </c>
      <c r="E117">
        <v>1.1419999999998254</v>
      </c>
      <c r="F117">
        <v>2.8990000000012515</v>
      </c>
      <c r="G117">
        <v>3.3100000000013097</v>
      </c>
    </row>
    <row r="118" spans="1:8" x14ac:dyDescent="0.2">
      <c r="A118" s="17" t="s">
        <v>946</v>
      </c>
      <c r="B118" s="17" t="s">
        <v>832</v>
      </c>
      <c r="C118" s="17" t="s">
        <v>1645</v>
      </c>
      <c r="D118" s="17" t="s">
        <v>950</v>
      </c>
      <c r="E118">
        <v>1.0470000000004802</v>
      </c>
      <c r="F118">
        <v>2.7989999999990687</v>
      </c>
      <c r="G118">
        <v>2.930000000000291</v>
      </c>
      <c r="H118" s="17" t="s">
        <v>1928</v>
      </c>
    </row>
    <row r="119" spans="1:8" x14ac:dyDescent="0.2">
      <c r="A119" s="17" t="s">
        <v>946</v>
      </c>
      <c r="B119" s="17" t="s">
        <v>832</v>
      </c>
      <c r="C119" s="17" t="s">
        <v>1645</v>
      </c>
      <c r="D119" s="17" t="s">
        <v>948</v>
      </c>
      <c r="E119">
        <v>18.059000000008382</v>
      </c>
      <c r="F119">
        <v>1.4989999999997963</v>
      </c>
      <c r="G119">
        <v>27.070000000006985</v>
      </c>
    </row>
    <row r="120" spans="1:8" x14ac:dyDescent="0.2">
      <c r="A120" s="17" t="s">
        <v>946</v>
      </c>
      <c r="B120" s="17" t="s">
        <v>832</v>
      </c>
      <c r="C120" s="17" t="s">
        <v>1919</v>
      </c>
      <c r="D120" s="17" t="s">
        <v>948</v>
      </c>
      <c r="E120">
        <v>13.395999999993364</v>
      </c>
      <c r="F120">
        <v>1.4989999999997963</v>
      </c>
      <c r="G120">
        <v>20.079999999987194</v>
      </c>
      <c r="H120" s="17" t="s">
        <v>1929</v>
      </c>
    </row>
    <row r="121" spans="1:8" x14ac:dyDescent="0.2">
      <c r="A121" s="17" t="s">
        <v>946</v>
      </c>
      <c r="B121" s="17" t="s">
        <v>832</v>
      </c>
      <c r="C121" s="17" t="s">
        <v>1919</v>
      </c>
      <c r="D121" s="17" t="s">
        <v>948</v>
      </c>
      <c r="E121">
        <v>9.0270000000018626</v>
      </c>
      <c r="F121">
        <v>1.4989999999997963</v>
      </c>
      <c r="G121">
        <v>13.529999999998836</v>
      </c>
      <c r="H121" s="17" t="s">
        <v>1930</v>
      </c>
    </row>
    <row r="122" spans="1:8" x14ac:dyDescent="0.2">
      <c r="A122" s="17" t="s">
        <v>946</v>
      </c>
      <c r="B122" s="17" t="s">
        <v>832</v>
      </c>
      <c r="C122" s="17" t="s">
        <v>1919</v>
      </c>
      <c r="D122" s="17" t="s">
        <v>950</v>
      </c>
      <c r="E122">
        <v>2.3120000000017171</v>
      </c>
      <c r="F122">
        <v>2.7989999999990687</v>
      </c>
      <c r="G122">
        <v>6.4700000000011642</v>
      </c>
    </row>
    <row r="123" spans="1:8" x14ac:dyDescent="0.2">
      <c r="A123" s="17" t="s">
        <v>946</v>
      </c>
      <c r="B123" s="17" t="s">
        <v>832</v>
      </c>
      <c r="C123" s="17" t="s">
        <v>1931</v>
      </c>
      <c r="D123" s="17" t="s">
        <v>950</v>
      </c>
      <c r="E123">
        <v>1.7900000000008731</v>
      </c>
      <c r="F123">
        <v>2.7989999999990687</v>
      </c>
      <c r="G123">
        <v>5.0100000000020373</v>
      </c>
      <c r="H123" s="17" t="s">
        <v>1932</v>
      </c>
    </row>
    <row r="124" spans="1:8" x14ac:dyDescent="0.2">
      <c r="A124" s="17" t="s">
        <v>946</v>
      </c>
      <c r="B124" s="17" t="s">
        <v>832</v>
      </c>
      <c r="C124" s="17" t="s">
        <v>1931</v>
      </c>
      <c r="D124" s="17" t="s">
        <v>948</v>
      </c>
      <c r="E124">
        <v>6.6650000000008731</v>
      </c>
      <c r="F124">
        <v>1.4989999999997963</v>
      </c>
      <c r="G124">
        <v>9.9900000000052387</v>
      </c>
    </row>
    <row r="125" spans="1:8" x14ac:dyDescent="0.2">
      <c r="A125" s="17" t="s">
        <v>946</v>
      </c>
      <c r="B125" s="17" t="s">
        <v>832</v>
      </c>
      <c r="C125" s="17" t="s">
        <v>1640</v>
      </c>
      <c r="D125" s="17" t="s">
        <v>948</v>
      </c>
      <c r="E125">
        <v>13.695999999996275</v>
      </c>
      <c r="F125">
        <v>1.4989999999997963</v>
      </c>
      <c r="G125">
        <v>20.529999999998836</v>
      </c>
      <c r="H125" s="17" t="s">
        <v>1933</v>
      </c>
    </row>
    <row r="126" spans="1:8" x14ac:dyDescent="0.2">
      <c r="A126" s="17" t="s">
        <v>946</v>
      </c>
      <c r="B126" s="17" t="s">
        <v>832</v>
      </c>
      <c r="C126" s="17" t="s">
        <v>1934</v>
      </c>
      <c r="D126" s="17" t="s">
        <v>948</v>
      </c>
      <c r="E126">
        <v>13.789999999993597</v>
      </c>
      <c r="F126">
        <v>1.4989999999997963</v>
      </c>
      <c r="G126">
        <v>20.670000000012806</v>
      </c>
      <c r="H126" s="17" t="s">
        <v>1935</v>
      </c>
    </row>
    <row r="127" spans="1:8" x14ac:dyDescent="0.2">
      <c r="A127" s="17" t="s">
        <v>946</v>
      </c>
      <c r="B127" s="17" t="s">
        <v>832</v>
      </c>
      <c r="C127" s="17" t="s">
        <v>1634</v>
      </c>
      <c r="D127" s="17" t="s">
        <v>948</v>
      </c>
      <c r="E127">
        <v>10.006999999997788</v>
      </c>
      <c r="F127">
        <v>1.4989999999997963</v>
      </c>
      <c r="G127">
        <v>15</v>
      </c>
      <c r="H127" s="17" t="s">
        <v>1936</v>
      </c>
    </row>
    <row r="128" spans="1:8" x14ac:dyDescent="0.2">
      <c r="A128" s="17" t="s">
        <v>946</v>
      </c>
      <c r="B128" s="17" t="s">
        <v>832</v>
      </c>
      <c r="C128" s="17" t="s">
        <v>1634</v>
      </c>
      <c r="D128" s="17" t="s">
        <v>948</v>
      </c>
      <c r="E128">
        <v>20.013999999995576</v>
      </c>
      <c r="F128">
        <v>1.4989999999997963</v>
      </c>
      <c r="G128">
        <v>30</v>
      </c>
      <c r="H128" s="17" t="s">
        <v>1937</v>
      </c>
    </row>
    <row r="129" spans="1:8" x14ac:dyDescent="0.2">
      <c r="A129" s="17" t="s">
        <v>946</v>
      </c>
      <c r="B129" s="17" t="s">
        <v>832</v>
      </c>
      <c r="C129" s="17" t="s">
        <v>1922</v>
      </c>
      <c r="D129" s="17" t="s">
        <v>948</v>
      </c>
      <c r="E129">
        <v>14.896999999997206</v>
      </c>
      <c r="F129">
        <v>1.4989999999997963</v>
      </c>
      <c r="G129">
        <v>22.329999999987194</v>
      </c>
      <c r="H129" s="17" t="s">
        <v>1938</v>
      </c>
    </row>
    <row r="130" spans="1:8" x14ac:dyDescent="0.2">
      <c r="A130" s="17" t="s">
        <v>946</v>
      </c>
      <c r="B130" s="17" t="s">
        <v>880</v>
      </c>
      <c r="C130" s="17" t="s">
        <v>1647</v>
      </c>
      <c r="D130" s="17" t="s">
        <v>950</v>
      </c>
      <c r="E130">
        <v>8.9320000000006985</v>
      </c>
      <c r="F130">
        <v>2.7989999999990687</v>
      </c>
      <c r="G130">
        <v>25</v>
      </c>
      <c r="H130" s="17" t="s">
        <v>1939</v>
      </c>
    </row>
    <row r="131" spans="1:8" x14ac:dyDescent="0.2">
      <c r="A131" s="17" t="s">
        <v>946</v>
      </c>
      <c r="B131" s="17" t="s">
        <v>880</v>
      </c>
      <c r="C131" s="17" t="s">
        <v>1643</v>
      </c>
      <c r="D131" s="17" t="s">
        <v>950</v>
      </c>
      <c r="E131">
        <v>8.9539999999979045</v>
      </c>
      <c r="F131">
        <v>2.7989999999990687</v>
      </c>
      <c r="G131">
        <v>25.059999999997672</v>
      </c>
      <c r="H131" s="17" t="s">
        <v>1940</v>
      </c>
    </row>
    <row r="132" spans="1:8" x14ac:dyDescent="0.2">
      <c r="A132" s="17" t="s">
        <v>946</v>
      </c>
      <c r="B132" s="17" t="s">
        <v>851</v>
      </c>
      <c r="C132" s="17" t="s">
        <v>1631</v>
      </c>
      <c r="D132" s="17" t="s">
        <v>950</v>
      </c>
      <c r="E132">
        <v>5.3600000000005821</v>
      </c>
      <c r="F132">
        <v>2.7989999999990687</v>
      </c>
      <c r="G132">
        <v>15</v>
      </c>
      <c r="H132" s="17" t="s">
        <v>1941</v>
      </c>
    </row>
    <row r="133" spans="1:8" x14ac:dyDescent="0.2">
      <c r="A133" s="17" t="s">
        <v>946</v>
      </c>
      <c r="B133" s="17" t="s">
        <v>851</v>
      </c>
      <c r="C133" s="17" t="s">
        <v>1638</v>
      </c>
      <c r="D133" s="17" t="s">
        <v>950</v>
      </c>
      <c r="E133">
        <v>7.1460000000006403</v>
      </c>
      <c r="F133">
        <v>2.7989999999990687</v>
      </c>
      <c r="G133">
        <v>20</v>
      </c>
      <c r="H133" s="17" t="s">
        <v>1942</v>
      </c>
    </row>
    <row r="134" spans="1:8" x14ac:dyDescent="0.2">
      <c r="A134" s="17" t="s">
        <v>946</v>
      </c>
      <c r="B134" s="17" t="s">
        <v>851</v>
      </c>
      <c r="C134" s="17" t="s">
        <v>1919</v>
      </c>
      <c r="D134" s="17" t="s">
        <v>950</v>
      </c>
      <c r="E134">
        <v>5.3600000000005821</v>
      </c>
      <c r="F134">
        <v>2.7989999999990687</v>
      </c>
      <c r="G134">
        <v>15</v>
      </c>
      <c r="H134" s="17" t="s">
        <v>1943</v>
      </c>
    </row>
    <row r="135" spans="1:8" x14ac:dyDescent="0.2">
      <c r="A135" s="17" t="s">
        <v>946</v>
      </c>
      <c r="B135" s="17" t="s">
        <v>851</v>
      </c>
      <c r="C135" s="17" t="s">
        <v>1643</v>
      </c>
      <c r="D135" s="17" t="s">
        <v>950</v>
      </c>
      <c r="E135">
        <v>5.3600000000005821</v>
      </c>
      <c r="F135">
        <v>2.7989999999990687</v>
      </c>
      <c r="G135">
        <v>15</v>
      </c>
      <c r="H135" s="17" t="s">
        <v>1944</v>
      </c>
    </row>
    <row r="136" spans="1:8" x14ac:dyDescent="0.2">
      <c r="A136" s="17" t="s">
        <v>946</v>
      </c>
      <c r="B136" s="17" t="s">
        <v>851</v>
      </c>
      <c r="C136" s="17" t="s">
        <v>1922</v>
      </c>
      <c r="D136" s="17" t="s">
        <v>950</v>
      </c>
      <c r="E136">
        <v>7.1449999999967986</v>
      </c>
      <c r="F136">
        <v>2.7989999999990687</v>
      </c>
      <c r="G136">
        <v>20</v>
      </c>
      <c r="H136" s="17" t="s">
        <v>1945</v>
      </c>
    </row>
    <row r="137" spans="1:8" x14ac:dyDescent="0.2">
      <c r="A137" s="17" t="s">
        <v>946</v>
      </c>
      <c r="B137" s="17" t="s">
        <v>843</v>
      </c>
      <c r="C137" s="17" t="s">
        <v>1631</v>
      </c>
      <c r="D137" s="17" t="s">
        <v>947</v>
      </c>
      <c r="E137">
        <v>14.293000000005122</v>
      </c>
      <c r="F137">
        <v>2.0989999999983411</v>
      </c>
      <c r="G137">
        <v>30</v>
      </c>
      <c r="H137" s="17" t="s">
        <v>1946</v>
      </c>
    </row>
    <row r="138" spans="1:8" x14ac:dyDescent="0.2">
      <c r="A138" s="17" t="s">
        <v>946</v>
      </c>
      <c r="B138" s="17" t="s">
        <v>843</v>
      </c>
      <c r="C138" s="17" t="s">
        <v>1636</v>
      </c>
      <c r="D138" s="17" t="s">
        <v>947</v>
      </c>
      <c r="E138">
        <v>14.293000000005122</v>
      </c>
      <c r="F138">
        <v>2.0989999999983411</v>
      </c>
      <c r="G138">
        <v>30</v>
      </c>
      <c r="H138" s="17" t="s">
        <v>1947</v>
      </c>
    </row>
    <row r="139" spans="1:8" x14ac:dyDescent="0.2">
      <c r="A139" s="17" t="s">
        <v>946</v>
      </c>
      <c r="B139" s="17" t="s">
        <v>843</v>
      </c>
      <c r="C139" s="61">
        <v>40957</v>
      </c>
      <c r="D139" s="17" t="s">
        <v>947</v>
      </c>
      <c r="E139">
        <v>17.39100000000326</v>
      </c>
      <c r="F139">
        <v>2.2989999999990687</v>
      </c>
      <c r="G139">
        <v>39.979999999981374</v>
      </c>
      <c r="H139" s="17" t="s">
        <v>2057</v>
      </c>
    </row>
    <row r="140" spans="1:8" x14ac:dyDescent="0.2">
      <c r="A140" s="17" t="s">
        <v>946</v>
      </c>
      <c r="B140" s="17" t="s">
        <v>843</v>
      </c>
      <c r="C140" s="17" t="s">
        <v>1645</v>
      </c>
      <c r="D140" s="17" t="s">
        <v>947</v>
      </c>
      <c r="E140">
        <v>19.057000000000698</v>
      </c>
      <c r="F140">
        <v>2.0989999999983411</v>
      </c>
      <c r="G140">
        <v>40</v>
      </c>
      <c r="H140" s="17" t="s">
        <v>1948</v>
      </c>
    </row>
    <row r="141" spans="1:8" x14ac:dyDescent="0.2">
      <c r="A141" s="17" t="s">
        <v>946</v>
      </c>
      <c r="B141" s="17" t="s">
        <v>843</v>
      </c>
      <c r="C141" s="17" t="s">
        <v>1949</v>
      </c>
      <c r="D141" s="17" t="s">
        <v>947</v>
      </c>
      <c r="E141">
        <v>14.293000000005122</v>
      </c>
      <c r="F141">
        <v>2.0989999999983411</v>
      </c>
      <c r="G141">
        <v>30</v>
      </c>
      <c r="H141" s="17" t="s">
        <v>1950</v>
      </c>
    </row>
    <row r="142" spans="1:8" x14ac:dyDescent="0.2">
      <c r="A142" s="17" t="s">
        <v>946</v>
      </c>
      <c r="B142" s="17" t="s">
        <v>843</v>
      </c>
      <c r="C142" s="17" t="s">
        <v>1919</v>
      </c>
      <c r="D142" s="17" t="s">
        <v>947</v>
      </c>
      <c r="E142">
        <v>14.307000000000698</v>
      </c>
      <c r="F142">
        <v>2.0989999999983411</v>
      </c>
      <c r="G142">
        <v>30.029999999998836</v>
      </c>
      <c r="H142" s="17" t="s">
        <v>1951</v>
      </c>
    </row>
    <row r="143" spans="1:8" x14ac:dyDescent="0.2">
      <c r="A143" s="17" t="s">
        <v>946</v>
      </c>
      <c r="B143" s="17" t="s">
        <v>843</v>
      </c>
      <c r="C143" s="17" t="s">
        <v>1931</v>
      </c>
      <c r="D143" s="17" t="s">
        <v>947</v>
      </c>
      <c r="E143">
        <v>14.293000000005122</v>
      </c>
      <c r="F143">
        <v>2.0989999999983411</v>
      </c>
      <c r="G143">
        <v>30</v>
      </c>
      <c r="H143" s="17" t="s">
        <v>1952</v>
      </c>
    </row>
    <row r="144" spans="1:8" x14ac:dyDescent="0.2">
      <c r="A144" s="17" t="s">
        <v>946</v>
      </c>
      <c r="B144" s="17" t="s">
        <v>843</v>
      </c>
      <c r="C144" s="17" t="s">
        <v>1640</v>
      </c>
      <c r="D144" s="17" t="s">
        <v>947</v>
      </c>
      <c r="E144">
        <v>14.293000000005122</v>
      </c>
      <c r="F144">
        <v>2.0989999999983411</v>
      </c>
      <c r="G144">
        <v>30</v>
      </c>
      <c r="H144" s="17" t="s">
        <v>1953</v>
      </c>
    </row>
    <row r="145" spans="1:8" x14ac:dyDescent="0.2">
      <c r="A145" s="17" t="s">
        <v>946</v>
      </c>
      <c r="B145" s="17" t="s">
        <v>843</v>
      </c>
      <c r="C145" s="17" t="s">
        <v>1643</v>
      </c>
      <c r="D145" s="17" t="s">
        <v>947</v>
      </c>
      <c r="E145">
        <v>14.293000000005122</v>
      </c>
      <c r="F145">
        <v>2.0989999999983411</v>
      </c>
      <c r="G145">
        <v>30</v>
      </c>
      <c r="H145" s="17" t="s">
        <v>1954</v>
      </c>
    </row>
    <row r="146" spans="1:8" x14ac:dyDescent="0.2">
      <c r="A146" s="17" t="s">
        <v>946</v>
      </c>
      <c r="B146" s="17" t="s">
        <v>854</v>
      </c>
      <c r="C146" s="17" t="s">
        <v>1645</v>
      </c>
      <c r="D146" s="17" t="s">
        <v>952</v>
      </c>
      <c r="E146">
        <v>30.026000000012573</v>
      </c>
      <c r="F146">
        <v>1.9989999999997963</v>
      </c>
      <c r="G146">
        <v>60.020000000018626</v>
      </c>
      <c r="H146" s="17" t="s">
        <v>1955</v>
      </c>
    </row>
    <row r="147" spans="1:8" x14ac:dyDescent="0.2">
      <c r="A147" s="17" t="s">
        <v>946</v>
      </c>
      <c r="B147" s="17" t="s">
        <v>854</v>
      </c>
      <c r="C147" s="17" t="s">
        <v>1647</v>
      </c>
      <c r="D147" s="17" t="s">
        <v>952</v>
      </c>
      <c r="E147">
        <v>30.021000000007916</v>
      </c>
      <c r="F147">
        <v>1.9989999999997963</v>
      </c>
      <c r="G147">
        <v>60.010000000009313</v>
      </c>
      <c r="H147" s="17" t="s">
        <v>1956</v>
      </c>
    </row>
    <row r="148" spans="1:8" x14ac:dyDescent="0.2">
      <c r="A148" s="17" t="s">
        <v>946</v>
      </c>
      <c r="B148" s="17" t="s">
        <v>854</v>
      </c>
      <c r="C148" s="17" t="s">
        <v>1931</v>
      </c>
      <c r="D148" s="17" t="s">
        <v>952</v>
      </c>
      <c r="E148">
        <v>30.035999999992782</v>
      </c>
      <c r="F148">
        <v>1.9989999999997963</v>
      </c>
      <c r="G148">
        <v>60.039999999979045</v>
      </c>
      <c r="H148" s="17" t="s">
        <v>1957</v>
      </c>
    </row>
    <row r="149" spans="1:8" x14ac:dyDescent="0.2">
      <c r="A149" s="17" t="s">
        <v>946</v>
      </c>
      <c r="B149" s="17" t="s">
        <v>854</v>
      </c>
      <c r="C149" s="17" t="s">
        <v>1640</v>
      </c>
      <c r="D149" s="17" t="s">
        <v>952</v>
      </c>
      <c r="E149">
        <v>30.021000000007916</v>
      </c>
      <c r="F149">
        <v>1.9989999999997963</v>
      </c>
      <c r="G149">
        <v>60.010000000009313</v>
      </c>
      <c r="H149" s="17" t="s">
        <v>1958</v>
      </c>
    </row>
    <row r="150" spans="1:8" x14ac:dyDescent="0.2">
      <c r="A150" s="17" t="s">
        <v>946</v>
      </c>
      <c r="B150" s="17" t="s">
        <v>854</v>
      </c>
      <c r="C150" s="17" t="s">
        <v>1634</v>
      </c>
      <c r="D150" s="17" t="s">
        <v>952</v>
      </c>
      <c r="E150">
        <v>30.056000000011409</v>
      </c>
      <c r="F150">
        <v>1.9989999999997963</v>
      </c>
      <c r="G150">
        <v>60.080000000016298</v>
      </c>
      <c r="H150" s="17" t="s">
        <v>1959</v>
      </c>
    </row>
    <row r="151" spans="1:8" x14ac:dyDescent="0.2">
      <c r="A151" s="17" t="s">
        <v>946</v>
      </c>
      <c r="B151" s="17" t="s">
        <v>844</v>
      </c>
      <c r="C151" s="17" t="s">
        <v>1636</v>
      </c>
      <c r="D151" s="17" t="s">
        <v>951</v>
      </c>
      <c r="E151">
        <v>8.6239999999961583</v>
      </c>
      <c r="F151">
        <v>2.8990000000012515</v>
      </c>
      <c r="G151">
        <v>25</v>
      </c>
      <c r="H151" s="17" t="s">
        <v>1960</v>
      </c>
    </row>
    <row r="152" spans="1:8" x14ac:dyDescent="0.2">
      <c r="A152" s="17" t="s">
        <v>946</v>
      </c>
      <c r="B152" s="17" t="s">
        <v>844</v>
      </c>
      <c r="C152" s="17" t="s">
        <v>1636</v>
      </c>
      <c r="D152" s="17" t="s">
        <v>947</v>
      </c>
      <c r="E152">
        <v>43.168999999994412</v>
      </c>
      <c r="F152">
        <v>2.0989999999983411</v>
      </c>
      <c r="G152">
        <v>90.60999999998603</v>
      </c>
      <c r="H152" s="17" t="s">
        <v>1961</v>
      </c>
    </row>
    <row r="153" spans="1:8" x14ac:dyDescent="0.2">
      <c r="A153" s="17" t="s">
        <v>946</v>
      </c>
      <c r="B153" s="17" t="s">
        <v>844</v>
      </c>
      <c r="C153" s="17" t="s">
        <v>1919</v>
      </c>
      <c r="D153" s="17" t="s">
        <v>947</v>
      </c>
      <c r="E153">
        <v>14.293000000005122</v>
      </c>
      <c r="F153">
        <v>2.0989999999983411</v>
      </c>
      <c r="G153">
        <v>30</v>
      </c>
      <c r="H153" s="17" t="s">
        <v>1962</v>
      </c>
    </row>
    <row r="154" spans="1:8" x14ac:dyDescent="0.2">
      <c r="A154" s="17" t="s">
        <v>946</v>
      </c>
      <c r="B154" s="17" t="s">
        <v>844</v>
      </c>
      <c r="C154" s="17" t="s">
        <v>1931</v>
      </c>
      <c r="D154" s="17" t="s">
        <v>947</v>
      </c>
      <c r="E154">
        <v>19.057000000000698</v>
      </c>
      <c r="F154">
        <v>2.0989999999983411</v>
      </c>
      <c r="G154">
        <v>40</v>
      </c>
      <c r="H154" s="17" t="s">
        <v>1963</v>
      </c>
    </row>
    <row r="155" spans="1:8" x14ac:dyDescent="0.2">
      <c r="A155" s="17" t="s">
        <v>946</v>
      </c>
      <c r="B155" s="17" t="s">
        <v>834</v>
      </c>
      <c r="C155" s="17" t="s">
        <v>1631</v>
      </c>
      <c r="D155" s="17" t="s">
        <v>950</v>
      </c>
      <c r="E155">
        <v>4.830999999998312</v>
      </c>
      <c r="F155">
        <v>2.7989999999990687</v>
      </c>
      <c r="G155">
        <v>13.520000000004075</v>
      </c>
      <c r="H155" s="17" t="s">
        <v>1964</v>
      </c>
    </row>
    <row r="156" spans="1:8" x14ac:dyDescent="0.2">
      <c r="A156" s="17" t="s">
        <v>946</v>
      </c>
      <c r="B156" s="17" t="s">
        <v>834</v>
      </c>
      <c r="C156" s="17" t="s">
        <v>1631</v>
      </c>
      <c r="D156" s="17" t="s">
        <v>948</v>
      </c>
      <c r="E156">
        <v>10.994000000006054</v>
      </c>
      <c r="F156">
        <v>1.4989999999997963</v>
      </c>
      <c r="G156">
        <v>16.480000000010477</v>
      </c>
    </row>
    <row r="157" spans="1:8" x14ac:dyDescent="0.2">
      <c r="A157" s="17" t="s">
        <v>946</v>
      </c>
      <c r="B157" s="17" t="s">
        <v>834</v>
      </c>
      <c r="C157" s="17" t="s">
        <v>1931</v>
      </c>
      <c r="D157" s="17" t="s">
        <v>950</v>
      </c>
      <c r="E157">
        <v>5.5239999999976135</v>
      </c>
      <c r="F157">
        <v>2.7989999999990687</v>
      </c>
      <c r="G157">
        <v>15.460000000006403</v>
      </c>
      <c r="H157" s="17" t="s">
        <v>1965</v>
      </c>
    </row>
    <row r="158" spans="1:8" x14ac:dyDescent="0.2">
      <c r="A158" s="17" t="s">
        <v>946</v>
      </c>
      <c r="B158" s="17" t="s">
        <v>834</v>
      </c>
      <c r="C158" s="17" t="s">
        <v>1931</v>
      </c>
      <c r="D158" s="17" t="s">
        <v>948</v>
      </c>
      <c r="E158">
        <v>9.6999999999970896</v>
      </c>
      <c r="F158">
        <v>1.4989999999997963</v>
      </c>
      <c r="G158">
        <v>14.539999999993597</v>
      </c>
    </row>
    <row r="159" spans="1:8" x14ac:dyDescent="0.2">
      <c r="A159" s="17" t="s">
        <v>946</v>
      </c>
      <c r="B159" s="17" t="s">
        <v>881</v>
      </c>
      <c r="C159" s="17" t="s">
        <v>1631</v>
      </c>
      <c r="D159" s="17" t="s">
        <v>948</v>
      </c>
      <c r="E159">
        <v>7.9789999999993597</v>
      </c>
      <c r="F159">
        <v>1.4989999999997963</v>
      </c>
      <c r="G159">
        <v>11.960000000006403</v>
      </c>
      <c r="H159" s="17" t="s">
        <v>1966</v>
      </c>
    </row>
    <row r="160" spans="1:8" x14ac:dyDescent="0.2">
      <c r="A160" s="17" t="s">
        <v>946</v>
      </c>
      <c r="B160" s="17" t="s">
        <v>881</v>
      </c>
      <c r="C160" s="17" t="s">
        <v>1631</v>
      </c>
      <c r="D160" s="17" t="s">
        <v>1546</v>
      </c>
      <c r="E160">
        <v>1</v>
      </c>
      <c r="F160">
        <v>12.30000000000291</v>
      </c>
      <c r="G160">
        <v>12.30000000000291</v>
      </c>
    </row>
    <row r="161" spans="1:8" x14ac:dyDescent="0.2">
      <c r="A161" s="17" t="s">
        <v>946</v>
      </c>
      <c r="B161" s="17" t="s">
        <v>881</v>
      </c>
      <c r="C161" s="17" t="s">
        <v>1636</v>
      </c>
      <c r="D161" s="17" t="s">
        <v>948</v>
      </c>
      <c r="E161">
        <v>20.034000000014203</v>
      </c>
      <c r="F161">
        <v>1.4989999999997963</v>
      </c>
      <c r="G161">
        <v>30.029999999998836</v>
      </c>
      <c r="H161" s="17" t="s">
        <v>1153</v>
      </c>
    </row>
    <row r="162" spans="1:8" x14ac:dyDescent="0.2">
      <c r="A162" s="17" t="s">
        <v>946</v>
      </c>
      <c r="B162" s="17" t="s">
        <v>881</v>
      </c>
      <c r="C162" s="17" t="s">
        <v>1645</v>
      </c>
      <c r="D162" s="17" t="s">
        <v>948</v>
      </c>
      <c r="E162">
        <v>16.678000000014435</v>
      </c>
      <c r="F162">
        <v>1.4989999999997963</v>
      </c>
      <c r="G162">
        <v>25</v>
      </c>
      <c r="H162" s="17" t="s">
        <v>1967</v>
      </c>
    </row>
    <row r="163" spans="1:8" x14ac:dyDescent="0.2">
      <c r="A163" s="17" t="s">
        <v>946</v>
      </c>
      <c r="B163" s="17" t="s">
        <v>881</v>
      </c>
      <c r="C163" s="17" t="s">
        <v>1647</v>
      </c>
      <c r="D163" s="17" t="s">
        <v>948</v>
      </c>
      <c r="E163">
        <v>11.648000000001048</v>
      </c>
      <c r="F163">
        <v>1.4989999999997963</v>
      </c>
      <c r="G163">
        <v>17.459999999991851</v>
      </c>
      <c r="H163" s="17" t="s">
        <v>1968</v>
      </c>
    </row>
    <row r="164" spans="1:8" x14ac:dyDescent="0.2">
      <c r="A164" s="17" t="s">
        <v>946</v>
      </c>
      <c r="B164" s="17" t="s">
        <v>881</v>
      </c>
      <c r="C164" s="17" t="s">
        <v>1919</v>
      </c>
      <c r="D164" s="17" t="s">
        <v>948</v>
      </c>
      <c r="E164">
        <v>13.342999999993481</v>
      </c>
      <c r="F164">
        <v>1.4989999999997963</v>
      </c>
      <c r="G164">
        <v>20</v>
      </c>
      <c r="H164" s="17" t="s">
        <v>1969</v>
      </c>
    </row>
    <row r="165" spans="1:8" x14ac:dyDescent="0.2">
      <c r="A165" s="17" t="s">
        <v>946</v>
      </c>
      <c r="B165" s="17" t="s">
        <v>881</v>
      </c>
      <c r="C165" s="17" t="s">
        <v>1931</v>
      </c>
      <c r="D165" s="17" t="s">
        <v>948</v>
      </c>
      <c r="E165">
        <v>20.413999999989755</v>
      </c>
      <c r="F165">
        <v>1.4989999999997963</v>
      </c>
      <c r="G165">
        <v>30.600000000005821</v>
      </c>
      <c r="H165" s="17" t="s">
        <v>1970</v>
      </c>
    </row>
    <row r="166" spans="1:8" x14ac:dyDescent="0.2">
      <c r="A166" s="17" t="s">
        <v>946</v>
      </c>
      <c r="B166" s="17" t="s">
        <v>881</v>
      </c>
      <c r="C166" s="17" t="s">
        <v>1934</v>
      </c>
      <c r="D166" s="17" t="s">
        <v>948</v>
      </c>
      <c r="E166">
        <v>13.30899999999383</v>
      </c>
      <c r="F166">
        <v>1.4989999999997963</v>
      </c>
      <c r="G166">
        <v>19.950000000011642</v>
      </c>
      <c r="H166" s="17" t="s">
        <v>1971</v>
      </c>
    </row>
    <row r="167" spans="1:8" x14ac:dyDescent="0.2">
      <c r="A167" s="17" t="s">
        <v>946</v>
      </c>
      <c r="B167" s="17" t="s">
        <v>881</v>
      </c>
      <c r="C167" s="17" t="s">
        <v>1922</v>
      </c>
      <c r="D167" s="17" t="s">
        <v>948</v>
      </c>
      <c r="E167">
        <v>20.013000000006286</v>
      </c>
      <c r="F167">
        <v>1.4989999999997963</v>
      </c>
      <c r="G167">
        <v>30</v>
      </c>
      <c r="H167" s="17" t="s">
        <v>1972</v>
      </c>
    </row>
    <row r="168" spans="1:8" x14ac:dyDescent="0.2">
      <c r="A168" s="17" t="s">
        <v>946</v>
      </c>
      <c r="B168" s="17" t="s">
        <v>868</v>
      </c>
      <c r="C168" s="17" t="s">
        <v>1631</v>
      </c>
      <c r="D168" s="17" t="s">
        <v>950</v>
      </c>
      <c r="E168">
        <v>1.7870000000002619</v>
      </c>
      <c r="F168">
        <v>2.7989999999990687</v>
      </c>
      <c r="G168">
        <v>5</v>
      </c>
      <c r="H168" s="17" t="s">
        <v>1973</v>
      </c>
    </row>
    <row r="169" spans="1:8" x14ac:dyDescent="0.2">
      <c r="A169" s="17" t="s">
        <v>946</v>
      </c>
      <c r="B169" s="17" t="s">
        <v>868</v>
      </c>
      <c r="C169" s="17" t="s">
        <v>1636</v>
      </c>
      <c r="D169" s="17" t="s">
        <v>950</v>
      </c>
      <c r="E169">
        <v>1.8189999999995052</v>
      </c>
      <c r="F169">
        <v>2.7989999999990687</v>
      </c>
      <c r="G169">
        <v>5.0899999999965075</v>
      </c>
      <c r="H169" s="17" t="s">
        <v>1974</v>
      </c>
    </row>
    <row r="170" spans="1:8" x14ac:dyDescent="0.2">
      <c r="A170" s="17" t="s">
        <v>946</v>
      </c>
      <c r="B170" s="17" t="s">
        <v>868</v>
      </c>
      <c r="C170" s="17" t="s">
        <v>1640</v>
      </c>
      <c r="D170" s="17" t="s">
        <v>950</v>
      </c>
      <c r="E170">
        <v>3.5730000000003201</v>
      </c>
      <c r="F170">
        <v>2.7989999999990687</v>
      </c>
      <c r="G170">
        <v>10</v>
      </c>
      <c r="H170" s="17" t="s">
        <v>1975</v>
      </c>
    </row>
    <row r="171" spans="1:8" x14ac:dyDescent="0.2">
      <c r="A171" s="17" t="s">
        <v>946</v>
      </c>
      <c r="B171" s="17" t="s">
        <v>937</v>
      </c>
      <c r="C171" s="17" t="s">
        <v>1631</v>
      </c>
      <c r="D171" s="17" t="s">
        <v>950</v>
      </c>
      <c r="E171">
        <v>3.5730000000003201</v>
      </c>
      <c r="F171">
        <v>2.7989999999990687</v>
      </c>
      <c r="G171">
        <v>10</v>
      </c>
      <c r="H171" s="17" t="s">
        <v>1976</v>
      </c>
    </row>
    <row r="172" spans="1:8" x14ac:dyDescent="0.2">
      <c r="A172" s="17" t="s">
        <v>946</v>
      </c>
      <c r="B172" s="17" t="s">
        <v>937</v>
      </c>
      <c r="C172" s="17" t="s">
        <v>1631</v>
      </c>
      <c r="D172" s="17" t="s">
        <v>950</v>
      </c>
      <c r="E172">
        <v>5.3600000000005821</v>
      </c>
      <c r="F172">
        <v>2.7989999999990687</v>
      </c>
      <c r="G172">
        <v>15</v>
      </c>
      <c r="H172" s="17" t="s">
        <v>1977</v>
      </c>
    </row>
    <row r="173" spans="1:8" x14ac:dyDescent="0.2">
      <c r="A173" s="17" t="s">
        <v>946</v>
      </c>
      <c r="B173" s="17" t="s">
        <v>937</v>
      </c>
      <c r="C173" s="17" t="s">
        <v>1636</v>
      </c>
      <c r="D173" s="17" t="s">
        <v>950</v>
      </c>
      <c r="E173">
        <v>3.5839999999989232</v>
      </c>
      <c r="F173">
        <v>2.7989999999990687</v>
      </c>
      <c r="G173">
        <v>10.029999999998836</v>
      </c>
      <c r="H173" s="17" t="s">
        <v>1978</v>
      </c>
    </row>
    <row r="174" spans="1:8" x14ac:dyDescent="0.2">
      <c r="A174" s="17" t="s">
        <v>946</v>
      </c>
      <c r="B174" s="17" t="s">
        <v>937</v>
      </c>
      <c r="C174" s="17" t="s">
        <v>1636</v>
      </c>
      <c r="D174" s="17" t="s">
        <v>950</v>
      </c>
      <c r="E174">
        <v>6.4349999999976717</v>
      </c>
      <c r="F174">
        <v>2.7989999999990687</v>
      </c>
      <c r="G174">
        <v>18.010000000009313</v>
      </c>
      <c r="H174" s="17" t="s">
        <v>1979</v>
      </c>
    </row>
    <row r="175" spans="1:8" x14ac:dyDescent="0.2">
      <c r="A175" s="17" t="s">
        <v>946</v>
      </c>
      <c r="B175" s="17" t="s">
        <v>937</v>
      </c>
      <c r="C175" s="17" t="s">
        <v>1647</v>
      </c>
      <c r="D175" s="17" t="s">
        <v>950</v>
      </c>
      <c r="E175">
        <v>7.1460000000006403</v>
      </c>
      <c r="F175">
        <v>2.7989999999990687</v>
      </c>
      <c r="G175">
        <v>20</v>
      </c>
      <c r="H175" s="17" t="s">
        <v>1980</v>
      </c>
    </row>
    <row r="176" spans="1:8" x14ac:dyDescent="0.2">
      <c r="A176" s="17" t="s">
        <v>946</v>
      </c>
      <c r="B176" s="17" t="s">
        <v>937</v>
      </c>
      <c r="C176" s="17" t="s">
        <v>1919</v>
      </c>
      <c r="D176" s="17" t="s">
        <v>950</v>
      </c>
      <c r="E176">
        <v>5.3600000000005821</v>
      </c>
      <c r="F176">
        <v>2.7989999999990687</v>
      </c>
      <c r="G176">
        <v>15</v>
      </c>
      <c r="H176" s="17" t="s">
        <v>1981</v>
      </c>
    </row>
    <row r="177" spans="1:8" x14ac:dyDescent="0.2">
      <c r="A177" s="17" t="s">
        <v>946</v>
      </c>
      <c r="B177" s="17" t="s">
        <v>937</v>
      </c>
      <c r="C177" s="17" t="s">
        <v>1931</v>
      </c>
      <c r="D177" s="17" t="s">
        <v>950</v>
      </c>
      <c r="E177">
        <v>5.3600000000005821</v>
      </c>
      <c r="F177">
        <v>2.7989999999990687</v>
      </c>
      <c r="G177">
        <v>15</v>
      </c>
      <c r="H177" s="17" t="s">
        <v>1982</v>
      </c>
    </row>
    <row r="178" spans="1:8" x14ac:dyDescent="0.2">
      <c r="A178" s="17" t="s">
        <v>946</v>
      </c>
      <c r="B178" s="17" t="s">
        <v>937</v>
      </c>
      <c r="C178" s="17" t="s">
        <v>1931</v>
      </c>
      <c r="D178" s="17" t="s">
        <v>950</v>
      </c>
      <c r="E178">
        <v>4.6630000000004657</v>
      </c>
      <c r="F178">
        <v>2.7989999999990687</v>
      </c>
      <c r="G178">
        <v>13.05000000000291</v>
      </c>
      <c r="H178" s="17" t="s">
        <v>1983</v>
      </c>
    </row>
    <row r="179" spans="1:8" x14ac:dyDescent="0.2">
      <c r="A179" s="17" t="s">
        <v>946</v>
      </c>
      <c r="B179" s="17" t="s">
        <v>883</v>
      </c>
      <c r="C179" s="17" t="s">
        <v>1645</v>
      </c>
      <c r="D179" s="17" t="s">
        <v>948</v>
      </c>
      <c r="E179">
        <v>16.644999999989523</v>
      </c>
      <c r="F179">
        <v>1.4989999999997963</v>
      </c>
      <c r="G179">
        <v>24.950000000011642</v>
      </c>
      <c r="H179" s="17" t="s">
        <v>1984</v>
      </c>
    </row>
    <row r="180" spans="1:8" x14ac:dyDescent="0.2">
      <c r="A180" s="17" t="s">
        <v>946</v>
      </c>
      <c r="B180" s="17" t="s">
        <v>1985</v>
      </c>
      <c r="C180" s="17" t="s">
        <v>1931</v>
      </c>
      <c r="D180" s="17" t="s">
        <v>947</v>
      </c>
      <c r="E180">
        <v>23.820999999996275</v>
      </c>
      <c r="F180">
        <v>2.0989999999983411</v>
      </c>
      <c r="G180">
        <v>50</v>
      </c>
      <c r="H180" s="17" t="s">
        <v>1986</v>
      </c>
    </row>
    <row r="181" spans="1:8" x14ac:dyDescent="0.2">
      <c r="A181" s="17" t="s">
        <v>946</v>
      </c>
      <c r="B181" s="17" t="s">
        <v>1985</v>
      </c>
      <c r="C181" s="17" t="s">
        <v>1640</v>
      </c>
      <c r="D181" s="17" t="s">
        <v>947</v>
      </c>
      <c r="E181">
        <v>14.293000000005122</v>
      </c>
      <c r="F181">
        <v>2.0989999999983411</v>
      </c>
      <c r="G181">
        <v>30</v>
      </c>
      <c r="H181" s="17" t="s">
        <v>1987</v>
      </c>
    </row>
    <row r="182" spans="1:8" x14ac:dyDescent="0.2">
      <c r="A182" s="17" t="s">
        <v>946</v>
      </c>
      <c r="B182" s="17" t="s">
        <v>1985</v>
      </c>
      <c r="C182" s="17" t="s">
        <v>1643</v>
      </c>
      <c r="D182" s="17" t="s">
        <v>947</v>
      </c>
      <c r="E182">
        <v>23.826000000000931</v>
      </c>
      <c r="F182">
        <v>2.0989999999983411</v>
      </c>
      <c r="G182">
        <v>50.010000000009313</v>
      </c>
      <c r="H182" s="17" t="s">
        <v>1988</v>
      </c>
    </row>
    <row r="183" spans="1:8" x14ac:dyDescent="0.2">
      <c r="A183" s="17" t="s">
        <v>946</v>
      </c>
      <c r="B183" s="17" t="s">
        <v>1985</v>
      </c>
      <c r="C183" s="17" t="s">
        <v>1634</v>
      </c>
      <c r="D183" s="17" t="s">
        <v>947</v>
      </c>
      <c r="E183">
        <v>9.5289999999949941</v>
      </c>
      <c r="F183">
        <v>2.0989999999983411</v>
      </c>
      <c r="G183">
        <v>20</v>
      </c>
      <c r="H183" s="17" t="s">
        <v>1989</v>
      </c>
    </row>
    <row r="184" spans="1:8" x14ac:dyDescent="0.2">
      <c r="A184" s="17" t="s">
        <v>946</v>
      </c>
      <c r="B184" s="17" t="s">
        <v>1985</v>
      </c>
      <c r="C184" s="17" t="s">
        <v>1922</v>
      </c>
      <c r="D184" s="17" t="s">
        <v>947</v>
      </c>
      <c r="E184">
        <v>14.293000000005122</v>
      </c>
      <c r="F184">
        <v>2.0989999999983411</v>
      </c>
      <c r="G184">
        <v>30</v>
      </c>
      <c r="H184" s="17" t="s">
        <v>1990</v>
      </c>
    </row>
    <row r="185" spans="1:8" x14ac:dyDescent="0.2">
      <c r="A185" s="17" t="s">
        <v>946</v>
      </c>
      <c r="B185" s="17" t="s">
        <v>1629</v>
      </c>
      <c r="C185" s="17" t="s">
        <v>1919</v>
      </c>
      <c r="D185" s="17" t="s">
        <v>950</v>
      </c>
      <c r="E185">
        <v>2.7079999999987194</v>
      </c>
      <c r="F185">
        <v>2.7989999999990687</v>
      </c>
      <c r="G185">
        <v>7.5800000000017462</v>
      </c>
      <c r="H185" s="17" t="s">
        <v>1991</v>
      </c>
    </row>
    <row r="186" spans="1:8" x14ac:dyDescent="0.2">
      <c r="A186" s="17" t="s">
        <v>946</v>
      </c>
      <c r="B186" s="17" t="s">
        <v>1629</v>
      </c>
      <c r="C186" s="17" t="s">
        <v>1919</v>
      </c>
      <c r="D186" s="17" t="s">
        <v>948</v>
      </c>
      <c r="E186">
        <v>14.956999999994878</v>
      </c>
      <c r="F186">
        <v>1.4989999999997963</v>
      </c>
      <c r="G186">
        <v>22.420000000012806</v>
      </c>
    </row>
    <row r="187" spans="1:8" x14ac:dyDescent="0.2">
      <c r="A187" s="17" t="s">
        <v>946</v>
      </c>
      <c r="B187" s="17" t="s">
        <v>1629</v>
      </c>
      <c r="C187" s="17" t="s">
        <v>1931</v>
      </c>
      <c r="D187" s="17" t="s">
        <v>950</v>
      </c>
      <c r="E187">
        <v>4.1520000000018626</v>
      </c>
      <c r="F187">
        <v>2.7989999999990687</v>
      </c>
      <c r="G187">
        <v>11.619999999995343</v>
      </c>
      <c r="H187" s="17" t="s">
        <v>1992</v>
      </c>
    </row>
    <row r="188" spans="1:8" x14ac:dyDescent="0.2">
      <c r="A188" s="17" t="s">
        <v>946</v>
      </c>
      <c r="B188" s="17" t="s">
        <v>1629</v>
      </c>
      <c r="C188" s="17" t="s">
        <v>1931</v>
      </c>
      <c r="D188" s="17" t="s">
        <v>948</v>
      </c>
      <c r="E188">
        <v>12.255000000004657</v>
      </c>
      <c r="F188">
        <v>1.4989999999997963</v>
      </c>
      <c r="G188">
        <v>18.369999999995343</v>
      </c>
    </row>
    <row r="189" spans="1:8" x14ac:dyDescent="0.2">
      <c r="A189" s="17" t="s">
        <v>946</v>
      </c>
      <c r="B189" s="17" t="s">
        <v>1629</v>
      </c>
      <c r="C189" s="17" t="s">
        <v>1640</v>
      </c>
      <c r="D189" s="17" t="s">
        <v>950</v>
      </c>
      <c r="E189">
        <v>2.3689999999987776</v>
      </c>
      <c r="F189">
        <v>2.7989999999990687</v>
      </c>
      <c r="G189">
        <v>6.6299999999973807</v>
      </c>
      <c r="H189" s="17" t="s">
        <v>1993</v>
      </c>
    </row>
    <row r="190" spans="1:8" x14ac:dyDescent="0.2">
      <c r="A190" s="17" t="s">
        <v>946</v>
      </c>
      <c r="B190" s="17" t="s">
        <v>1629</v>
      </c>
      <c r="C190" s="17" t="s">
        <v>1640</v>
      </c>
      <c r="D190" s="17" t="s">
        <v>948</v>
      </c>
      <c r="E190">
        <v>12.255000000004657</v>
      </c>
      <c r="F190">
        <v>1.4989999999997963</v>
      </c>
      <c r="G190">
        <v>18.369999999995343</v>
      </c>
    </row>
    <row r="191" spans="1:8" x14ac:dyDescent="0.2">
      <c r="A191" s="17"/>
      <c r="B191" s="18"/>
      <c r="C191" s="18"/>
      <c r="D191" s="17"/>
      <c r="H191" s="10"/>
    </row>
    <row r="192" spans="1:8" x14ac:dyDescent="0.2">
      <c r="A192" s="50" t="s">
        <v>1146</v>
      </c>
      <c r="B192" s="18"/>
      <c r="C192" s="18"/>
      <c r="D192" s="17"/>
      <c r="H192" s="18"/>
    </row>
    <row r="193" spans="1:8" x14ac:dyDescent="0.2">
      <c r="A193" s="49" t="s">
        <v>939</v>
      </c>
      <c r="B193" s="49" t="s">
        <v>827</v>
      </c>
      <c r="C193" s="49" t="s">
        <v>940</v>
      </c>
      <c r="D193" s="49" t="s">
        <v>941</v>
      </c>
      <c r="E193" s="49" t="s">
        <v>942</v>
      </c>
      <c r="F193" s="49" t="s">
        <v>943</v>
      </c>
      <c r="G193" s="49" t="s">
        <v>944</v>
      </c>
      <c r="H193" s="49" t="s">
        <v>945</v>
      </c>
    </row>
    <row r="194" spans="1:8" x14ac:dyDescent="0.2">
      <c r="A194" s="17" t="s">
        <v>946</v>
      </c>
      <c r="B194" s="17" t="s">
        <v>891</v>
      </c>
      <c r="C194" s="17" t="s">
        <v>1647</v>
      </c>
      <c r="D194" s="17" t="s">
        <v>948</v>
      </c>
      <c r="E194">
        <v>15.959000000002561</v>
      </c>
      <c r="F194">
        <v>1.558999999999287</v>
      </c>
      <c r="G194">
        <v>24.880000000004657</v>
      </c>
      <c r="H194" s="17" t="s">
        <v>1994</v>
      </c>
    </row>
    <row r="195" spans="1:8" x14ac:dyDescent="0.2">
      <c r="A195" s="17" t="s">
        <v>946</v>
      </c>
      <c r="B195" s="17" t="s">
        <v>891</v>
      </c>
      <c r="C195" s="17" t="s">
        <v>1647</v>
      </c>
      <c r="D195" s="17" t="s">
        <v>950</v>
      </c>
      <c r="E195">
        <v>1.7870000000002619</v>
      </c>
      <c r="F195">
        <v>2.7989999999990687</v>
      </c>
      <c r="G195">
        <v>5</v>
      </c>
    </row>
    <row r="196" spans="1:8" x14ac:dyDescent="0.2">
      <c r="A196" s="17" t="s">
        <v>946</v>
      </c>
      <c r="B196" s="17" t="s">
        <v>891</v>
      </c>
      <c r="C196" s="17" t="s">
        <v>1919</v>
      </c>
      <c r="D196" s="17" t="s">
        <v>948</v>
      </c>
      <c r="E196">
        <v>13.216000000000349</v>
      </c>
      <c r="F196">
        <v>1.4989999999997963</v>
      </c>
      <c r="G196">
        <v>19.809999999997672</v>
      </c>
      <c r="H196" s="17" t="s">
        <v>1995</v>
      </c>
    </row>
    <row r="197" spans="1:8" x14ac:dyDescent="0.2">
      <c r="A197" s="17" t="s">
        <v>946</v>
      </c>
      <c r="B197" s="17" t="s">
        <v>891</v>
      </c>
      <c r="C197" s="17" t="s">
        <v>1919</v>
      </c>
      <c r="D197" s="17" t="s">
        <v>950</v>
      </c>
      <c r="E197">
        <v>3.569999999999709</v>
      </c>
      <c r="F197">
        <v>2.7989999999990687</v>
      </c>
      <c r="G197">
        <v>9.9900000000052387</v>
      </c>
    </row>
    <row r="198" spans="1:8" x14ac:dyDescent="0.2">
      <c r="A198" s="17" t="s">
        <v>946</v>
      </c>
      <c r="B198" s="17" t="s">
        <v>893</v>
      </c>
      <c r="C198" s="17" t="s">
        <v>1931</v>
      </c>
      <c r="D198" s="17" t="s">
        <v>948</v>
      </c>
      <c r="E198">
        <v>12.81600000000617</v>
      </c>
      <c r="F198">
        <v>1.558999999999287</v>
      </c>
      <c r="G198">
        <v>19.980000000010477</v>
      </c>
      <c r="H198" s="17" t="s">
        <v>1996</v>
      </c>
    </row>
    <row r="199" spans="1:8" x14ac:dyDescent="0.2">
      <c r="A199" s="17" t="s">
        <v>946</v>
      </c>
      <c r="B199" s="17" t="s">
        <v>893</v>
      </c>
      <c r="C199" s="17" t="s">
        <v>1931</v>
      </c>
      <c r="D199" s="17" t="s">
        <v>950</v>
      </c>
      <c r="E199">
        <v>3.5800000000017462</v>
      </c>
      <c r="F199">
        <v>2.7989999999990687</v>
      </c>
      <c r="G199">
        <v>10.020000000004075</v>
      </c>
    </row>
    <row r="200" spans="1:8" x14ac:dyDescent="0.2">
      <c r="A200" s="17" t="s">
        <v>946</v>
      </c>
      <c r="B200" s="17" t="s">
        <v>893</v>
      </c>
      <c r="C200" s="17" t="s">
        <v>1922</v>
      </c>
      <c r="D200" s="17" t="s">
        <v>948</v>
      </c>
      <c r="E200">
        <v>12.682000000000698</v>
      </c>
      <c r="F200">
        <v>1.558999999999287</v>
      </c>
      <c r="G200">
        <v>19.769999999989523</v>
      </c>
      <c r="H200" s="17" t="s">
        <v>1997</v>
      </c>
    </row>
    <row r="201" spans="1:8" x14ac:dyDescent="0.2">
      <c r="A201" s="17" t="s">
        <v>946</v>
      </c>
      <c r="B201" s="17" t="s">
        <v>831</v>
      </c>
      <c r="C201" s="17" t="s">
        <v>1631</v>
      </c>
      <c r="D201" s="17" t="s">
        <v>948</v>
      </c>
      <c r="E201">
        <v>12.828999999997905</v>
      </c>
      <c r="F201">
        <v>1.558999999999287</v>
      </c>
      <c r="G201">
        <v>20</v>
      </c>
      <c r="H201" s="17" t="s">
        <v>1998</v>
      </c>
    </row>
    <row r="202" spans="1:8" x14ac:dyDescent="0.2">
      <c r="A202" s="17" t="s">
        <v>946</v>
      </c>
      <c r="B202" s="17" t="s">
        <v>831</v>
      </c>
      <c r="C202" s="17" t="s">
        <v>1636</v>
      </c>
      <c r="D202" s="17" t="s">
        <v>948</v>
      </c>
      <c r="E202">
        <v>12.828999999997905</v>
      </c>
      <c r="F202">
        <v>1.558999999999287</v>
      </c>
      <c r="G202">
        <v>20</v>
      </c>
      <c r="H202" s="17" t="s">
        <v>1999</v>
      </c>
    </row>
    <row r="203" spans="1:8" x14ac:dyDescent="0.2">
      <c r="A203" s="17" t="s">
        <v>946</v>
      </c>
      <c r="B203" s="17" t="s">
        <v>831</v>
      </c>
      <c r="C203" s="17" t="s">
        <v>1638</v>
      </c>
      <c r="D203" s="17" t="s">
        <v>948</v>
      </c>
      <c r="E203">
        <v>12.828999999997905</v>
      </c>
      <c r="F203">
        <v>1.558999999999287</v>
      </c>
      <c r="G203">
        <v>20</v>
      </c>
      <c r="H203" s="17" t="s">
        <v>2000</v>
      </c>
    </row>
    <row r="204" spans="1:8" x14ac:dyDescent="0.2">
      <c r="A204" s="17" t="s">
        <v>946</v>
      </c>
      <c r="B204" s="17" t="s">
        <v>832</v>
      </c>
      <c r="C204" s="17" t="s">
        <v>1645</v>
      </c>
      <c r="D204" s="17" t="s">
        <v>948</v>
      </c>
      <c r="E204">
        <v>9.6220000000030268</v>
      </c>
      <c r="F204">
        <v>1.558999999999287</v>
      </c>
      <c r="G204">
        <v>15</v>
      </c>
      <c r="H204" s="17" t="s">
        <v>2001</v>
      </c>
    </row>
    <row r="205" spans="1:8" x14ac:dyDescent="0.2">
      <c r="A205" s="17" t="s">
        <v>946</v>
      </c>
      <c r="B205" s="17" t="s">
        <v>1207</v>
      </c>
      <c r="C205" s="17" t="s">
        <v>1636</v>
      </c>
      <c r="D205" s="17" t="s">
        <v>948</v>
      </c>
      <c r="E205">
        <v>19.230999999999767</v>
      </c>
      <c r="F205">
        <v>1.558999999999287</v>
      </c>
      <c r="G205">
        <v>29.980000000010477</v>
      </c>
      <c r="H205" s="17" t="s">
        <v>2002</v>
      </c>
    </row>
    <row r="206" spans="1:8" x14ac:dyDescent="0.2">
      <c r="A206" s="17" t="s">
        <v>946</v>
      </c>
      <c r="B206" s="17" t="s">
        <v>1207</v>
      </c>
      <c r="C206" s="17" t="s">
        <v>1638</v>
      </c>
      <c r="D206" s="17" t="s">
        <v>948</v>
      </c>
      <c r="E206">
        <v>18.223999999987427</v>
      </c>
      <c r="F206">
        <v>1.558999999999287</v>
      </c>
      <c r="G206">
        <v>28.410000000003492</v>
      </c>
      <c r="H206" s="17" t="s">
        <v>2003</v>
      </c>
    </row>
    <row r="207" spans="1:8" x14ac:dyDescent="0.2">
      <c r="A207" s="17" t="s">
        <v>946</v>
      </c>
      <c r="B207" s="17" t="s">
        <v>1207</v>
      </c>
      <c r="C207" s="17" t="s">
        <v>1647</v>
      </c>
      <c r="D207" s="17" t="s">
        <v>951</v>
      </c>
      <c r="E207">
        <v>1.7319999999999709</v>
      </c>
      <c r="F207">
        <v>2.8990000000012515</v>
      </c>
      <c r="G207">
        <v>5.0199999999967986</v>
      </c>
      <c r="H207" s="17" t="s">
        <v>2004</v>
      </c>
    </row>
    <row r="208" spans="1:8" x14ac:dyDescent="0.2">
      <c r="A208" s="17" t="s">
        <v>946</v>
      </c>
      <c r="B208" s="17" t="s">
        <v>1207</v>
      </c>
      <c r="C208" s="17" t="s">
        <v>1647</v>
      </c>
      <c r="D208" s="17" t="s">
        <v>948</v>
      </c>
      <c r="E208">
        <v>16.497999999992317</v>
      </c>
      <c r="F208">
        <v>1.558999999999287</v>
      </c>
      <c r="G208">
        <v>25.720000000001164</v>
      </c>
    </row>
    <row r="209" spans="1:8" x14ac:dyDescent="0.2">
      <c r="A209" s="17" t="s">
        <v>946</v>
      </c>
      <c r="B209" s="17" t="s">
        <v>895</v>
      </c>
      <c r="C209" s="17" t="s">
        <v>1640</v>
      </c>
      <c r="D209" s="17" t="s">
        <v>947</v>
      </c>
      <c r="E209">
        <v>20.448999999993248</v>
      </c>
      <c r="F209">
        <v>2.2989999999990687</v>
      </c>
      <c r="G209">
        <v>47.010000000009313</v>
      </c>
      <c r="H209" s="17" t="s">
        <v>2005</v>
      </c>
    </row>
    <row r="210" spans="1:8" x14ac:dyDescent="0.2">
      <c r="A210" s="17" t="s">
        <v>946</v>
      </c>
      <c r="B210" s="17" t="s">
        <v>895</v>
      </c>
      <c r="C210" s="17" t="s">
        <v>1634</v>
      </c>
      <c r="D210" s="17" t="s">
        <v>947</v>
      </c>
      <c r="E210">
        <v>10.875</v>
      </c>
      <c r="F210">
        <v>2.2989999999990687</v>
      </c>
      <c r="G210">
        <v>25</v>
      </c>
      <c r="H210" s="17" t="s">
        <v>2006</v>
      </c>
    </row>
    <row r="211" spans="1:8" x14ac:dyDescent="0.2">
      <c r="A211" s="17" t="s">
        <v>946</v>
      </c>
      <c r="B211" s="17" t="s">
        <v>895</v>
      </c>
      <c r="C211" s="17" t="s">
        <v>1922</v>
      </c>
      <c r="D211" s="17" t="s">
        <v>947</v>
      </c>
      <c r="E211">
        <v>0.86999999999989086</v>
      </c>
      <c r="F211">
        <v>2.2989999999990687</v>
      </c>
      <c r="G211">
        <v>2</v>
      </c>
      <c r="H211" s="17" t="s">
        <v>2007</v>
      </c>
    </row>
    <row r="212" spans="1:8" x14ac:dyDescent="0.2">
      <c r="A212" s="17" t="s">
        <v>946</v>
      </c>
      <c r="B212" s="17" t="s">
        <v>895</v>
      </c>
      <c r="C212" s="17" t="s">
        <v>1922</v>
      </c>
      <c r="D212" s="17" t="s">
        <v>947</v>
      </c>
      <c r="E212">
        <v>6.2679999999963911</v>
      </c>
      <c r="F212">
        <v>2.2989999999990687</v>
      </c>
      <c r="G212">
        <v>14.410000000003492</v>
      </c>
    </row>
    <row r="213" spans="1:8" x14ac:dyDescent="0.2">
      <c r="A213" s="17" t="s">
        <v>946</v>
      </c>
      <c r="B213" s="17" t="s">
        <v>895</v>
      </c>
      <c r="C213" s="17" t="s">
        <v>1922</v>
      </c>
      <c r="D213" s="17" t="s">
        <v>948</v>
      </c>
      <c r="E213">
        <v>5.5169999999998254</v>
      </c>
      <c r="F213">
        <v>1.558999999999287</v>
      </c>
      <c r="G213">
        <v>8.6000000000058208</v>
      </c>
    </row>
    <row r="214" spans="1:8" x14ac:dyDescent="0.2">
      <c r="A214" s="17" t="s">
        <v>946</v>
      </c>
      <c r="B214" s="17" t="s">
        <v>847</v>
      </c>
      <c r="C214" s="17" t="s">
        <v>1631</v>
      </c>
      <c r="D214" s="17" t="s">
        <v>950</v>
      </c>
      <c r="E214">
        <v>10.718999999997322</v>
      </c>
      <c r="F214">
        <v>2.7989999999990687</v>
      </c>
      <c r="G214">
        <v>30</v>
      </c>
      <c r="H214" s="17" t="s">
        <v>2008</v>
      </c>
    </row>
    <row r="215" spans="1:8" x14ac:dyDescent="0.2">
      <c r="A215" s="17" t="s">
        <v>946</v>
      </c>
      <c r="B215" s="17" t="s">
        <v>847</v>
      </c>
      <c r="C215" s="17" t="s">
        <v>1636</v>
      </c>
      <c r="D215" s="17" t="s">
        <v>950</v>
      </c>
      <c r="E215">
        <v>21.440000000002328</v>
      </c>
      <c r="F215">
        <v>2.7989999999990687</v>
      </c>
      <c r="G215">
        <v>60.010000000009313</v>
      </c>
      <c r="H215" s="17" t="s">
        <v>2009</v>
      </c>
    </row>
    <row r="216" spans="1:8" x14ac:dyDescent="0.2">
      <c r="A216" s="17" t="s">
        <v>946</v>
      </c>
      <c r="B216" s="17" t="s">
        <v>847</v>
      </c>
      <c r="C216" s="17" t="s">
        <v>1647</v>
      </c>
      <c r="D216" s="17" t="s">
        <v>948</v>
      </c>
      <c r="E216">
        <v>5.9440000000031432</v>
      </c>
      <c r="F216">
        <v>1.4989999999997963</v>
      </c>
      <c r="G216">
        <v>8.9100000000034925</v>
      </c>
      <c r="H216" s="17" t="s">
        <v>2010</v>
      </c>
    </row>
    <row r="217" spans="1:8" x14ac:dyDescent="0.2">
      <c r="A217" s="17" t="s">
        <v>946</v>
      </c>
      <c r="B217" s="17" t="s">
        <v>847</v>
      </c>
      <c r="C217" s="17" t="s">
        <v>1647</v>
      </c>
      <c r="D217" s="17" t="s">
        <v>950</v>
      </c>
      <c r="E217">
        <v>7.5389999999970314</v>
      </c>
      <c r="F217">
        <v>2.7989999999990687</v>
      </c>
      <c r="G217">
        <v>21.100000000005821</v>
      </c>
    </row>
    <row r="218" spans="1:8" x14ac:dyDescent="0.2">
      <c r="A218" s="17" t="s">
        <v>946</v>
      </c>
      <c r="B218" s="17" t="s">
        <v>847</v>
      </c>
      <c r="C218" s="17" t="s">
        <v>1640</v>
      </c>
      <c r="D218" s="17" t="s">
        <v>951</v>
      </c>
      <c r="E218">
        <v>10.349000000001979</v>
      </c>
      <c r="F218">
        <v>2.8990000000012515</v>
      </c>
      <c r="G218">
        <v>30</v>
      </c>
      <c r="H218" s="17" t="s">
        <v>2011</v>
      </c>
    </row>
    <row r="219" spans="1:8" x14ac:dyDescent="0.2">
      <c r="A219" s="17" t="s">
        <v>946</v>
      </c>
      <c r="B219" s="17" t="s">
        <v>847</v>
      </c>
      <c r="C219" s="17" t="s">
        <v>1634</v>
      </c>
      <c r="D219" s="17" t="s">
        <v>948</v>
      </c>
      <c r="E219">
        <v>6.8450000000011642</v>
      </c>
      <c r="F219">
        <v>1.558999999999287</v>
      </c>
      <c r="G219">
        <v>10.669999999998254</v>
      </c>
      <c r="H219" s="17" t="s">
        <v>2012</v>
      </c>
    </row>
    <row r="220" spans="1:8" x14ac:dyDescent="0.2">
      <c r="A220" s="17" t="s">
        <v>946</v>
      </c>
      <c r="B220" s="17" t="s">
        <v>847</v>
      </c>
      <c r="C220" s="17" t="s">
        <v>1634</v>
      </c>
      <c r="D220" s="17" t="s">
        <v>950</v>
      </c>
      <c r="E220">
        <v>6.5990000000019791</v>
      </c>
      <c r="F220">
        <v>2.7989999999990687</v>
      </c>
      <c r="G220">
        <v>18.470000000001164</v>
      </c>
    </row>
    <row r="221" spans="1:8" x14ac:dyDescent="0.2">
      <c r="A221" s="17" t="s">
        <v>946</v>
      </c>
      <c r="B221" s="17" t="s">
        <v>849</v>
      </c>
      <c r="C221" s="17" t="s">
        <v>1636</v>
      </c>
      <c r="D221" s="17" t="s">
        <v>950</v>
      </c>
      <c r="E221">
        <v>2.5119999999988067</v>
      </c>
      <c r="F221">
        <v>2.7989999999990687</v>
      </c>
      <c r="G221">
        <v>7.0299999999988358</v>
      </c>
      <c r="H221" s="17" t="s">
        <v>2013</v>
      </c>
    </row>
    <row r="222" spans="1:8" x14ac:dyDescent="0.2">
      <c r="A222" s="17" t="s">
        <v>946</v>
      </c>
      <c r="B222" s="17" t="s">
        <v>849</v>
      </c>
      <c r="C222" s="17" t="s">
        <v>1636</v>
      </c>
      <c r="D222" s="17" t="s">
        <v>950</v>
      </c>
      <c r="E222">
        <v>12.512000000002445</v>
      </c>
      <c r="F222">
        <v>2.7989999999990687</v>
      </c>
      <c r="G222">
        <v>35.020000000018626</v>
      </c>
      <c r="H222" s="17" t="s">
        <v>2014</v>
      </c>
    </row>
    <row r="223" spans="1:8" x14ac:dyDescent="0.2">
      <c r="A223" s="17" t="s">
        <v>946</v>
      </c>
      <c r="B223" s="17" t="s">
        <v>849</v>
      </c>
      <c r="C223" s="17" t="s">
        <v>1638</v>
      </c>
      <c r="D223" s="17" t="s">
        <v>950</v>
      </c>
      <c r="E223">
        <v>5.0590000000011059</v>
      </c>
      <c r="F223">
        <v>2.7989999999990687</v>
      </c>
      <c r="G223">
        <v>14.160000000003492</v>
      </c>
      <c r="H223" s="17" t="s">
        <v>2015</v>
      </c>
    </row>
    <row r="224" spans="1:8" x14ac:dyDescent="0.2">
      <c r="A224" s="17" t="s">
        <v>946</v>
      </c>
      <c r="B224" s="17" t="s">
        <v>849</v>
      </c>
      <c r="C224" s="17" t="s">
        <v>1645</v>
      </c>
      <c r="D224" s="17" t="s">
        <v>950</v>
      </c>
      <c r="E224">
        <v>2.5010000000002037</v>
      </c>
      <c r="F224">
        <v>2.7989999999990687</v>
      </c>
      <c r="G224">
        <v>7</v>
      </c>
      <c r="H224" s="17" t="s">
        <v>2016</v>
      </c>
    </row>
    <row r="225" spans="1:8" x14ac:dyDescent="0.2">
      <c r="A225" s="17" t="s">
        <v>946</v>
      </c>
      <c r="B225" s="17" t="s">
        <v>849</v>
      </c>
      <c r="C225" s="17" t="s">
        <v>1949</v>
      </c>
      <c r="D225" s="17" t="s">
        <v>950</v>
      </c>
      <c r="E225">
        <v>2.5119999999988067</v>
      </c>
      <c r="F225">
        <v>2.7989999999990687</v>
      </c>
      <c r="G225">
        <v>7.0299999999988358</v>
      </c>
      <c r="H225" s="17" t="s">
        <v>2017</v>
      </c>
    </row>
    <row r="226" spans="1:8" x14ac:dyDescent="0.2">
      <c r="A226" s="17" t="s">
        <v>946</v>
      </c>
      <c r="B226" s="17" t="s">
        <v>849</v>
      </c>
      <c r="C226" s="17" t="s">
        <v>1647</v>
      </c>
      <c r="D226" s="17" t="s">
        <v>950</v>
      </c>
      <c r="E226">
        <v>2.5010000000002037</v>
      </c>
      <c r="F226">
        <v>2.7989999999990687</v>
      </c>
      <c r="G226">
        <v>7</v>
      </c>
      <c r="H226" s="17" t="s">
        <v>2018</v>
      </c>
    </row>
    <row r="227" spans="1:8" x14ac:dyDescent="0.2">
      <c r="A227" s="17" t="s">
        <v>946</v>
      </c>
      <c r="B227" s="17" t="s">
        <v>849</v>
      </c>
      <c r="C227" s="17" t="s">
        <v>1919</v>
      </c>
      <c r="D227" s="17" t="s">
        <v>950</v>
      </c>
      <c r="E227">
        <v>2.5010000000002037</v>
      </c>
      <c r="F227">
        <v>2.7989999999990687</v>
      </c>
      <c r="G227">
        <v>7</v>
      </c>
      <c r="H227" s="17" t="s">
        <v>2019</v>
      </c>
    </row>
    <row r="228" spans="1:8" x14ac:dyDescent="0.2">
      <c r="A228" s="17" t="s">
        <v>946</v>
      </c>
      <c r="B228" s="17" t="s">
        <v>849</v>
      </c>
      <c r="C228" s="17" t="s">
        <v>1919</v>
      </c>
      <c r="D228" s="17" t="s">
        <v>950</v>
      </c>
      <c r="E228">
        <v>0.52199999999993452</v>
      </c>
      <c r="F228">
        <v>2.7989999999990687</v>
      </c>
      <c r="G228">
        <v>1.4599999999991269</v>
      </c>
      <c r="H228" s="17" t="s">
        <v>2020</v>
      </c>
    </row>
    <row r="229" spans="1:8" x14ac:dyDescent="0.2">
      <c r="A229" s="17" t="s">
        <v>946</v>
      </c>
      <c r="B229" s="17" t="s">
        <v>849</v>
      </c>
      <c r="C229" s="17" t="s">
        <v>1919</v>
      </c>
      <c r="D229" s="17" t="s">
        <v>950</v>
      </c>
      <c r="E229">
        <v>11.301000000006752</v>
      </c>
      <c r="F229">
        <v>2.7989999999990687</v>
      </c>
      <c r="G229">
        <v>31.630000000004657</v>
      </c>
    </row>
    <row r="230" spans="1:8" x14ac:dyDescent="0.2">
      <c r="A230" s="17" t="s">
        <v>946</v>
      </c>
      <c r="B230" s="17" t="s">
        <v>849</v>
      </c>
      <c r="C230" s="17" t="s">
        <v>1919</v>
      </c>
      <c r="D230" s="17" t="s">
        <v>950</v>
      </c>
      <c r="E230">
        <v>0.72199999999975262</v>
      </c>
      <c r="F230">
        <v>2.7989999999990687</v>
      </c>
      <c r="G230">
        <v>2.0200000000004366</v>
      </c>
    </row>
    <row r="231" spans="1:8" x14ac:dyDescent="0.2">
      <c r="A231" s="17" t="s">
        <v>946</v>
      </c>
      <c r="B231" s="17" t="s">
        <v>849</v>
      </c>
      <c r="C231" s="17" t="s">
        <v>1931</v>
      </c>
      <c r="D231" s="17" t="s">
        <v>951</v>
      </c>
      <c r="E231">
        <v>2.4219999999986612</v>
      </c>
      <c r="F231">
        <v>2.8990000000012515</v>
      </c>
      <c r="G231">
        <v>7.0199999999967986</v>
      </c>
      <c r="H231" s="17" t="s">
        <v>2021</v>
      </c>
    </row>
    <row r="232" spans="1:8" x14ac:dyDescent="0.2">
      <c r="A232" s="17" t="s">
        <v>946</v>
      </c>
      <c r="B232" s="17" t="s">
        <v>849</v>
      </c>
      <c r="C232" s="17" t="s">
        <v>1640</v>
      </c>
      <c r="D232" s="17" t="s">
        <v>950</v>
      </c>
      <c r="E232">
        <v>2.5010000000002037</v>
      </c>
      <c r="F232">
        <v>2.7989999999990687</v>
      </c>
      <c r="G232">
        <v>7</v>
      </c>
      <c r="H232" s="17" t="s">
        <v>2022</v>
      </c>
    </row>
    <row r="233" spans="1:8" x14ac:dyDescent="0.2">
      <c r="A233" s="17" t="s">
        <v>946</v>
      </c>
      <c r="B233" s="17" t="s">
        <v>849</v>
      </c>
      <c r="C233" s="17" t="s">
        <v>1643</v>
      </c>
      <c r="D233" s="17" t="s">
        <v>950</v>
      </c>
      <c r="E233">
        <v>2.5010000000002037</v>
      </c>
      <c r="F233">
        <v>2.7989999999990687</v>
      </c>
      <c r="G233">
        <v>7</v>
      </c>
      <c r="H233" s="17" t="s">
        <v>2023</v>
      </c>
    </row>
    <row r="234" spans="1:8" x14ac:dyDescent="0.2">
      <c r="A234" s="17" t="s">
        <v>946</v>
      </c>
      <c r="B234" s="17" t="s">
        <v>849</v>
      </c>
      <c r="C234" s="17" t="s">
        <v>1643</v>
      </c>
      <c r="D234" s="17" t="s">
        <v>950</v>
      </c>
      <c r="E234">
        <v>10.721999999994296</v>
      </c>
      <c r="F234">
        <v>2.7989999999990687</v>
      </c>
      <c r="G234">
        <v>30.010000000009313</v>
      </c>
      <c r="H234" s="17" t="s">
        <v>2024</v>
      </c>
    </row>
    <row r="235" spans="1:8" x14ac:dyDescent="0.2">
      <c r="A235" s="17" t="s">
        <v>946</v>
      </c>
      <c r="B235" s="17" t="s">
        <v>849</v>
      </c>
      <c r="C235" s="17" t="s">
        <v>1634</v>
      </c>
      <c r="D235" s="17" t="s">
        <v>950</v>
      </c>
      <c r="E235">
        <v>2.5010000000002037</v>
      </c>
      <c r="F235">
        <v>2.7989999999990687</v>
      </c>
      <c r="G235">
        <v>7</v>
      </c>
      <c r="H235" s="17" t="s">
        <v>2025</v>
      </c>
    </row>
    <row r="236" spans="1:8" x14ac:dyDescent="0.2">
      <c r="A236" s="17" t="s">
        <v>946</v>
      </c>
      <c r="B236" s="17" t="s">
        <v>849</v>
      </c>
      <c r="C236" s="17" t="s">
        <v>1922</v>
      </c>
      <c r="D236" s="17" t="s">
        <v>950</v>
      </c>
      <c r="E236">
        <v>2.5190000000002328</v>
      </c>
      <c r="F236">
        <v>2.7989999999990687</v>
      </c>
      <c r="G236">
        <v>7.0500000000029104</v>
      </c>
      <c r="H236" s="17" t="s">
        <v>2026</v>
      </c>
    </row>
    <row r="237" spans="1:8" x14ac:dyDescent="0.2">
      <c r="A237" s="17" t="s">
        <v>946</v>
      </c>
      <c r="B237" s="17" t="s">
        <v>899</v>
      </c>
      <c r="C237" s="17" t="s">
        <v>1931</v>
      </c>
      <c r="D237" s="17" t="s">
        <v>948</v>
      </c>
      <c r="E237">
        <v>12.828999999997905</v>
      </c>
      <c r="F237">
        <v>1.558999999999287</v>
      </c>
      <c r="G237">
        <v>20</v>
      </c>
      <c r="H237" s="17" t="s">
        <v>2027</v>
      </c>
    </row>
    <row r="238" spans="1:8" x14ac:dyDescent="0.2">
      <c r="A238" s="17" t="s">
        <v>946</v>
      </c>
      <c r="B238" s="17" t="s">
        <v>899</v>
      </c>
      <c r="C238" s="17" t="s">
        <v>1922</v>
      </c>
      <c r="D238" s="17" t="s">
        <v>948</v>
      </c>
      <c r="E238">
        <v>10.69999999999709</v>
      </c>
      <c r="F238">
        <v>1.558999999999287</v>
      </c>
      <c r="G238">
        <v>16.679999999993015</v>
      </c>
      <c r="H238" s="17" t="s">
        <v>2028</v>
      </c>
    </row>
    <row r="239" spans="1:8" x14ac:dyDescent="0.2">
      <c r="A239" s="17" t="s">
        <v>946</v>
      </c>
      <c r="B239" s="17" t="s">
        <v>854</v>
      </c>
      <c r="C239" s="17" t="s">
        <v>1631</v>
      </c>
      <c r="D239" s="17" t="s">
        <v>952</v>
      </c>
      <c r="E239">
        <v>29.312000000005355</v>
      </c>
      <c r="F239">
        <v>2.0489999999990687</v>
      </c>
      <c r="G239">
        <v>60.059999999997672</v>
      </c>
      <c r="H239" s="17" t="s">
        <v>2029</v>
      </c>
    </row>
    <row r="240" spans="1:8" x14ac:dyDescent="0.2">
      <c r="A240" s="17" t="s">
        <v>946</v>
      </c>
      <c r="B240" s="17" t="s">
        <v>854</v>
      </c>
      <c r="C240" s="17" t="s">
        <v>1636</v>
      </c>
      <c r="D240" s="17" t="s">
        <v>952</v>
      </c>
      <c r="E240">
        <v>29.282999999995809</v>
      </c>
      <c r="F240">
        <v>2.0489999999990687</v>
      </c>
      <c r="G240">
        <v>60</v>
      </c>
      <c r="H240" s="17" t="s">
        <v>2030</v>
      </c>
    </row>
    <row r="241" spans="1:8" x14ac:dyDescent="0.2">
      <c r="A241" s="17" t="s">
        <v>946</v>
      </c>
      <c r="B241" s="17" t="s">
        <v>860</v>
      </c>
      <c r="C241" s="17" t="s">
        <v>1631</v>
      </c>
      <c r="D241" s="17" t="s">
        <v>950</v>
      </c>
      <c r="E241">
        <v>14.290999999997439</v>
      </c>
      <c r="F241">
        <v>2.7989999999990687</v>
      </c>
      <c r="G241">
        <v>40</v>
      </c>
      <c r="H241" s="17" t="s">
        <v>2031</v>
      </c>
    </row>
    <row r="242" spans="1:8" x14ac:dyDescent="0.2">
      <c r="A242" s="17" t="s">
        <v>946</v>
      </c>
      <c r="B242" s="17" t="s">
        <v>860</v>
      </c>
      <c r="C242" s="17" t="s">
        <v>1636</v>
      </c>
      <c r="D242" s="17" t="s">
        <v>950</v>
      </c>
      <c r="E242">
        <v>14.290999999997439</v>
      </c>
      <c r="F242">
        <v>2.7989999999990687</v>
      </c>
      <c r="G242">
        <v>40</v>
      </c>
      <c r="H242" s="17" t="s">
        <v>2032</v>
      </c>
    </row>
    <row r="243" spans="1:8" x14ac:dyDescent="0.2">
      <c r="A243" s="17" t="s">
        <v>946</v>
      </c>
      <c r="B243" s="17" t="s">
        <v>860</v>
      </c>
      <c r="C243" s="17" t="s">
        <v>1638</v>
      </c>
      <c r="D243" s="17" t="s">
        <v>950</v>
      </c>
      <c r="E243">
        <v>14.290999999997439</v>
      </c>
      <c r="F243">
        <v>2.7989999999990687</v>
      </c>
      <c r="G243">
        <v>40</v>
      </c>
      <c r="H243" s="17" t="s">
        <v>2033</v>
      </c>
    </row>
    <row r="244" spans="1:8" x14ac:dyDescent="0.2">
      <c r="A244" s="17" t="s">
        <v>946</v>
      </c>
      <c r="B244" s="17" t="s">
        <v>860</v>
      </c>
      <c r="C244" s="17" t="s">
        <v>1647</v>
      </c>
      <c r="D244" s="17" t="s">
        <v>950</v>
      </c>
      <c r="E244">
        <v>10.721999999994296</v>
      </c>
      <c r="F244">
        <v>2.7989999999990687</v>
      </c>
      <c r="G244">
        <v>30.010000000009313</v>
      </c>
      <c r="H244" s="17" t="s">
        <v>2034</v>
      </c>
    </row>
    <row r="245" spans="1:8" x14ac:dyDescent="0.2">
      <c r="A245" s="17" t="s">
        <v>946</v>
      </c>
      <c r="B245" s="17" t="s">
        <v>860</v>
      </c>
      <c r="C245" s="17" t="s">
        <v>1919</v>
      </c>
      <c r="D245" s="17" t="s">
        <v>950</v>
      </c>
      <c r="E245">
        <v>10.718999999997322</v>
      </c>
      <c r="F245">
        <v>2.7989999999990687</v>
      </c>
      <c r="G245">
        <v>30</v>
      </c>
      <c r="H245" s="17" t="s">
        <v>2035</v>
      </c>
    </row>
    <row r="246" spans="1:8" x14ac:dyDescent="0.2">
      <c r="A246" s="17" t="s">
        <v>946</v>
      </c>
      <c r="B246" s="17" t="s">
        <v>860</v>
      </c>
      <c r="C246" s="17" t="s">
        <v>1931</v>
      </c>
      <c r="D246" s="17" t="s">
        <v>950</v>
      </c>
      <c r="E246">
        <v>10.710999999995693</v>
      </c>
      <c r="F246">
        <v>2.7989999999990687</v>
      </c>
      <c r="G246">
        <v>29.980000000010477</v>
      </c>
      <c r="H246" s="17" t="s">
        <v>2036</v>
      </c>
    </row>
    <row r="247" spans="1:8" x14ac:dyDescent="0.2">
      <c r="A247" s="17" t="s">
        <v>946</v>
      </c>
      <c r="B247" s="17" t="s">
        <v>860</v>
      </c>
      <c r="C247" s="17" t="s">
        <v>1640</v>
      </c>
      <c r="D247" s="17" t="s">
        <v>950</v>
      </c>
      <c r="E247">
        <v>10.721999999994296</v>
      </c>
      <c r="F247">
        <v>2.7989999999990687</v>
      </c>
      <c r="G247">
        <v>30.010000000009313</v>
      </c>
      <c r="H247" s="17" t="s">
        <v>2037</v>
      </c>
    </row>
    <row r="248" spans="1:8" x14ac:dyDescent="0.2">
      <c r="A248" s="17" t="s">
        <v>946</v>
      </c>
      <c r="B248" s="17" t="s">
        <v>860</v>
      </c>
      <c r="C248" s="17" t="s">
        <v>1643</v>
      </c>
      <c r="D248" s="17" t="s">
        <v>950</v>
      </c>
      <c r="E248">
        <v>10.718999999997322</v>
      </c>
      <c r="F248">
        <v>2.7989999999990687</v>
      </c>
      <c r="G248">
        <v>30</v>
      </c>
      <c r="H248" s="17" t="s">
        <v>2038</v>
      </c>
    </row>
    <row r="249" spans="1:8" x14ac:dyDescent="0.2">
      <c r="A249" s="17" t="s">
        <v>946</v>
      </c>
      <c r="B249" s="17" t="s">
        <v>860</v>
      </c>
      <c r="C249" s="17" t="s">
        <v>1634</v>
      </c>
      <c r="D249" s="17" t="s">
        <v>950</v>
      </c>
      <c r="E249">
        <v>10.718999999997322</v>
      </c>
      <c r="F249">
        <v>2.7989999999990687</v>
      </c>
      <c r="G249">
        <v>30</v>
      </c>
      <c r="H249" s="17" t="s">
        <v>2039</v>
      </c>
    </row>
    <row r="250" spans="1:8" x14ac:dyDescent="0.2">
      <c r="A250" s="17" t="s">
        <v>946</v>
      </c>
      <c r="B250" s="17" t="s">
        <v>860</v>
      </c>
      <c r="C250" s="17" t="s">
        <v>1922</v>
      </c>
      <c r="D250" s="17" t="s">
        <v>950</v>
      </c>
      <c r="E250">
        <v>10.718999999997322</v>
      </c>
      <c r="F250">
        <v>2.7989999999990687</v>
      </c>
      <c r="G250">
        <v>30</v>
      </c>
      <c r="H250" s="17" t="s">
        <v>2040</v>
      </c>
    </row>
    <row r="251" spans="1:8" x14ac:dyDescent="0.2">
      <c r="A251" s="17" t="s">
        <v>946</v>
      </c>
      <c r="B251" s="17" t="s">
        <v>881</v>
      </c>
      <c r="C251" s="17" t="s">
        <v>1643</v>
      </c>
      <c r="D251" s="17" t="s">
        <v>948</v>
      </c>
      <c r="E251">
        <v>9.6089999999967404</v>
      </c>
      <c r="F251">
        <v>1.558999999999287</v>
      </c>
      <c r="G251">
        <v>14.979999999995925</v>
      </c>
      <c r="H251" s="17" t="s">
        <v>2041</v>
      </c>
    </row>
    <row r="252" spans="1:8" x14ac:dyDescent="0.2">
      <c r="A252" s="17" t="s">
        <v>946</v>
      </c>
      <c r="B252" s="17" t="s">
        <v>926</v>
      </c>
      <c r="C252" s="17" t="s">
        <v>1631</v>
      </c>
      <c r="D252" s="17" t="s">
        <v>948</v>
      </c>
      <c r="E252">
        <v>18.442000000010012</v>
      </c>
      <c r="F252">
        <v>1.558999999999287</v>
      </c>
      <c r="G252">
        <v>28.75</v>
      </c>
      <c r="H252" s="17" t="s">
        <v>2042</v>
      </c>
    </row>
    <row r="253" spans="1:8" x14ac:dyDescent="0.2">
      <c r="A253" s="17" t="s">
        <v>946</v>
      </c>
      <c r="B253" s="17" t="s">
        <v>926</v>
      </c>
      <c r="C253" s="17" t="s">
        <v>1636</v>
      </c>
      <c r="D253" s="17" t="s">
        <v>948</v>
      </c>
      <c r="E253">
        <v>9.4299999999930151</v>
      </c>
      <c r="F253">
        <v>1.558999999999287</v>
      </c>
      <c r="G253">
        <v>14.69999999999709</v>
      </c>
      <c r="H253" s="17" t="s">
        <v>2043</v>
      </c>
    </row>
    <row r="254" spans="1:8" x14ac:dyDescent="0.2">
      <c r="A254" s="17" t="s">
        <v>946</v>
      </c>
      <c r="B254" s="17" t="s">
        <v>926</v>
      </c>
      <c r="C254" s="17" t="s">
        <v>1636</v>
      </c>
      <c r="D254" s="17" t="s">
        <v>948</v>
      </c>
      <c r="E254">
        <v>1.558999999999287</v>
      </c>
      <c r="F254">
        <v>1.558999999999287</v>
      </c>
      <c r="G254">
        <v>2.430000000000291</v>
      </c>
    </row>
    <row r="255" spans="1:8" x14ac:dyDescent="0.2">
      <c r="A255" s="17" t="s">
        <v>946</v>
      </c>
      <c r="B255" s="17" t="s">
        <v>926</v>
      </c>
      <c r="C255" s="17" t="s">
        <v>1636</v>
      </c>
      <c r="D255" s="17" t="s">
        <v>948</v>
      </c>
      <c r="E255">
        <v>5.4590000000025611</v>
      </c>
      <c r="F255">
        <v>1.558999999999287</v>
      </c>
      <c r="G255">
        <v>8.5099999999947613</v>
      </c>
    </row>
    <row r="256" spans="1:8" x14ac:dyDescent="0.2">
      <c r="A256" s="17" t="s">
        <v>946</v>
      </c>
      <c r="B256" s="17" t="s">
        <v>868</v>
      </c>
      <c r="C256" s="17" t="s">
        <v>1631</v>
      </c>
      <c r="D256" s="17" t="s">
        <v>950</v>
      </c>
      <c r="E256">
        <v>3.5800000000017462</v>
      </c>
      <c r="F256">
        <v>2.7989999999990687</v>
      </c>
      <c r="G256">
        <v>10.020000000004075</v>
      </c>
      <c r="H256" s="17" t="s">
        <v>2044</v>
      </c>
    </row>
    <row r="257" spans="1:8" x14ac:dyDescent="0.2">
      <c r="A257" s="17" t="s">
        <v>946</v>
      </c>
      <c r="B257" s="17" t="s">
        <v>868</v>
      </c>
      <c r="C257" s="17" t="s">
        <v>1645</v>
      </c>
      <c r="D257" s="17" t="s">
        <v>950</v>
      </c>
      <c r="E257">
        <v>2.5010000000002037</v>
      </c>
      <c r="F257">
        <v>2.7989999999990687</v>
      </c>
      <c r="G257">
        <v>7</v>
      </c>
      <c r="H257" s="17" t="s">
        <v>2045</v>
      </c>
    </row>
    <row r="258" spans="1:8" x14ac:dyDescent="0.2">
      <c r="A258" s="17" t="s">
        <v>946</v>
      </c>
      <c r="B258" s="17" t="s">
        <v>868</v>
      </c>
      <c r="C258" s="17" t="s">
        <v>1949</v>
      </c>
      <c r="D258" s="17" t="s">
        <v>950</v>
      </c>
      <c r="E258">
        <v>2.5010000000002037</v>
      </c>
      <c r="F258">
        <v>2.7989999999990687</v>
      </c>
      <c r="G258">
        <v>7</v>
      </c>
      <c r="H258" s="17" t="s">
        <v>2046</v>
      </c>
    </row>
    <row r="259" spans="1:8" x14ac:dyDescent="0.2">
      <c r="A259" s="17" t="s">
        <v>946</v>
      </c>
      <c r="B259" s="17" t="s">
        <v>868</v>
      </c>
      <c r="C259" s="17" t="s">
        <v>1634</v>
      </c>
      <c r="D259" s="17" t="s">
        <v>950</v>
      </c>
      <c r="E259">
        <v>2.5010000000002037</v>
      </c>
      <c r="F259">
        <v>2.7989999999990687</v>
      </c>
      <c r="G259">
        <v>7</v>
      </c>
      <c r="H259" s="17" t="s">
        <v>2047</v>
      </c>
    </row>
    <row r="260" spans="1:8" x14ac:dyDescent="0.2">
      <c r="A260" s="17" t="s">
        <v>946</v>
      </c>
      <c r="B260" s="17" t="s">
        <v>866</v>
      </c>
      <c r="C260" s="17" t="s">
        <v>1922</v>
      </c>
      <c r="D260" s="17" t="s">
        <v>950</v>
      </c>
      <c r="E260">
        <v>11.918999999994412</v>
      </c>
      <c r="F260">
        <v>2.7989999999990687</v>
      </c>
      <c r="G260">
        <v>33.35999999998603</v>
      </c>
      <c r="H260" s="17" t="s">
        <v>2048</v>
      </c>
    </row>
    <row r="261" spans="1:8" x14ac:dyDescent="0.2">
      <c r="A261" s="17" t="s">
        <v>946</v>
      </c>
      <c r="B261" s="17" t="s">
        <v>937</v>
      </c>
      <c r="C261" s="17" t="s">
        <v>1643</v>
      </c>
      <c r="D261" s="17" t="s">
        <v>950</v>
      </c>
      <c r="E261">
        <v>7.1489999999976135</v>
      </c>
      <c r="F261">
        <v>2.7989999999990687</v>
      </c>
      <c r="G261">
        <v>20.010000000009313</v>
      </c>
      <c r="H261" s="17" t="s">
        <v>2049</v>
      </c>
    </row>
    <row r="262" spans="1:8" x14ac:dyDescent="0.2">
      <c r="A262" s="17" t="s">
        <v>946</v>
      </c>
      <c r="B262" s="17" t="s">
        <v>937</v>
      </c>
      <c r="C262" s="17" t="s">
        <v>1634</v>
      </c>
      <c r="D262" s="17" t="s">
        <v>950</v>
      </c>
      <c r="E262">
        <v>3.5730000000003201</v>
      </c>
      <c r="F262">
        <v>2.7989999999990687</v>
      </c>
      <c r="G262">
        <v>10</v>
      </c>
      <c r="H262" s="17" t="s">
        <v>2050</v>
      </c>
    </row>
    <row r="263" spans="1:8" x14ac:dyDescent="0.2">
      <c r="A263" s="17" t="s">
        <v>946</v>
      </c>
      <c r="B263" s="17" t="s">
        <v>937</v>
      </c>
      <c r="C263" s="17" t="s">
        <v>1922</v>
      </c>
      <c r="D263" s="17" t="s">
        <v>950</v>
      </c>
      <c r="E263">
        <v>5.3600000000005821</v>
      </c>
      <c r="F263">
        <v>2.7989999999990687</v>
      </c>
      <c r="G263">
        <v>15</v>
      </c>
      <c r="H263" s="17" t="s">
        <v>2051</v>
      </c>
    </row>
    <row r="264" spans="1:8" x14ac:dyDescent="0.2">
      <c r="A264" s="17" t="s">
        <v>946</v>
      </c>
      <c r="B264" s="17" t="s">
        <v>883</v>
      </c>
      <c r="C264" s="17" t="s">
        <v>1919</v>
      </c>
      <c r="D264" s="17" t="s">
        <v>948</v>
      </c>
      <c r="E264">
        <v>11.822000000000116</v>
      </c>
      <c r="F264">
        <v>1.558999999999287</v>
      </c>
      <c r="G264">
        <v>18.429999999993015</v>
      </c>
      <c r="H264" s="17" t="s">
        <v>2052</v>
      </c>
    </row>
    <row r="265" spans="1:8" x14ac:dyDescent="0.2">
      <c r="A265" s="17" t="s">
        <v>946</v>
      </c>
      <c r="B265" s="17" t="s">
        <v>883</v>
      </c>
      <c r="C265" s="17" t="s">
        <v>1934</v>
      </c>
      <c r="D265" s="17" t="s">
        <v>948</v>
      </c>
      <c r="E265">
        <v>16.035999999992782</v>
      </c>
      <c r="F265">
        <v>1.558999999999287</v>
      </c>
      <c r="G265">
        <v>25</v>
      </c>
      <c r="H265" s="17" t="s">
        <v>2053</v>
      </c>
    </row>
    <row r="266" spans="1:8" x14ac:dyDescent="0.2">
      <c r="A266" s="17" t="s">
        <v>946</v>
      </c>
      <c r="B266" s="17" t="s">
        <v>959</v>
      </c>
      <c r="C266" s="17" t="s">
        <v>1638</v>
      </c>
      <c r="D266" s="17" t="s">
        <v>950</v>
      </c>
      <c r="E266">
        <v>21.429999999993015</v>
      </c>
      <c r="F266">
        <v>2.7989999999990687</v>
      </c>
      <c r="G266">
        <v>59.979999999981374</v>
      </c>
      <c r="H266" s="17" t="s">
        <v>2054</v>
      </c>
    </row>
    <row r="267" spans="1:8" x14ac:dyDescent="0.2">
      <c r="A267" s="17" t="s">
        <v>946</v>
      </c>
      <c r="B267" s="17" t="s">
        <v>959</v>
      </c>
      <c r="C267" s="17" t="s">
        <v>1949</v>
      </c>
      <c r="D267" s="17" t="s">
        <v>950</v>
      </c>
      <c r="E267">
        <v>21.440000000002328</v>
      </c>
      <c r="F267">
        <v>2.7989999999990687</v>
      </c>
      <c r="G267">
        <v>60.010000000009313</v>
      </c>
      <c r="H267" s="17" t="s">
        <v>2055</v>
      </c>
    </row>
    <row r="268" spans="1:8" x14ac:dyDescent="0.2">
      <c r="A268" s="17" t="s">
        <v>946</v>
      </c>
      <c r="B268" s="17" t="s">
        <v>959</v>
      </c>
      <c r="C268" s="17" t="s">
        <v>1949</v>
      </c>
      <c r="D268" s="17" t="s">
        <v>950</v>
      </c>
      <c r="E268">
        <v>14.290999999997439</v>
      </c>
      <c r="F268">
        <v>2.7989999999990687</v>
      </c>
      <c r="G268">
        <v>40</v>
      </c>
    </row>
    <row r="269" spans="1:8" x14ac:dyDescent="0.2">
      <c r="A269" s="17" t="s">
        <v>946</v>
      </c>
      <c r="B269" s="17" t="s">
        <v>959</v>
      </c>
      <c r="C269" s="17" t="s">
        <v>1922</v>
      </c>
      <c r="D269" s="17" t="s">
        <v>950</v>
      </c>
      <c r="E269">
        <v>35.731000000028871</v>
      </c>
      <c r="F269">
        <v>2.7989999999990687</v>
      </c>
      <c r="G269">
        <v>100.01000000000931</v>
      </c>
      <c r="H269" s="17" t="s">
        <v>2056</v>
      </c>
    </row>
    <row r="270" spans="1:8" x14ac:dyDescent="0.2">
      <c r="A270" s="17" t="s">
        <v>946</v>
      </c>
      <c r="B270" s="17" t="s">
        <v>1629</v>
      </c>
      <c r="C270" s="17" t="s">
        <v>1643</v>
      </c>
      <c r="D270" s="17" t="s">
        <v>948</v>
      </c>
      <c r="E270">
        <v>12.828999999997905</v>
      </c>
      <c r="F270">
        <v>1.558999999999287</v>
      </c>
      <c r="G270">
        <v>20</v>
      </c>
      <c r="H270" s="17" t="s">
        <v>2058</v>
      </c>
    </row>
    <row r="271" spans="1:8" x14ac:dyDescent="0.2">
      <c r="A271" s="17" t="s">
        <v>946</v>
      </c>
      <c r="B271" s="17" t="s">
        <v>1629</v>
      </c>
      <c r="C271" s="17" t="s">
        <v>1634</v>
      </c>
      <c r="D271" s="17" t="s">
        <v>948</v>
      </c>
      <c r="E271">
        <v>14.028999999994994</v>
      </c>
      <c r="F271">
        <v>1.558999999999287</v>
      </c>
      <c r="G271">
        <v>21.869999999995343</v>
      </c>
      <c r="H271" s="17" t="s">
        <v>2059</v>
      </c>
    </row>
    <row r="272" spans="1:8" x14ac:dyDescent="0.2">
      <c r="A272" s="17" t="s">
        <v>946</v>
      </c>
      <c r="B272" s="17" t="s">
        <v>1629</v>
      </c>
      <c r="C272" s="17" t="s">
        <v>1634</v>
      </c>
      <c r="D272" s="17" t="s">
        <v>950</v>
      </c>
      <c r="E272">
        <v>1.0689999999995052</v>
      </c>
      <c r="F272">
        <v>2.7989999999990687</v>
      </c>
      <c r="G272">
        <v>2.9900000000016007</v>
      </c>
    </row>
    <row r="273" spans="1:8" x14ac:dyDescent="0.2">
      <c r="A273" s="17" t="s">
        <v>946</v>
      </c>
      <c r="B273" t="s">
        <v>849</v>
      </c>
      <c r="C273" s="17" t="s">
        <v>1631</v>
      </c>
      <c r="D273" s="17" t="s">
        <v>950</v>
      </c>
      <c r="E273">
        <v>2.5010000000002037</v>
      </c>
      <c r="F273">
        <v>2.7989999999990687</v>
      </c>
      <c r="G273">
        <v>7</v>
      </c>
      <c r="H273" s="17" t="s">
        <v>2060</v>
      </c>
    </row>
    <row r="274" spans="1:8" x14ac:dyDescent="0.2">
      <c r="A274" s="17" t="s">
        <v>946</v>
      </c>
      <c r="B274" t="s">
        <v>849</v>
      </c>
      <c r="C274" s="17" t="s">
        <v>1640</v>
      </c>
      <c r="D274" s="17" t="s">
        <v>950</v>
      </c>
      <c r="E274">
        <v>2.5010000000002037</v>
      </c>
      <c r="F274">
        <v>2.7989999999990687</v>
      </c>
      <c r="G274">
        <v>7</v>
      </c>
      <c r="H274" s="17" t="s">
        <v>2061</v>
      </c>
    </row>
    <row r="275" spans="1:8" x14ac:dyDescent="0.2">
      <c r="A275" s="17"/>
      <c r="B275" s="18"/>
      <c r="C275" s="18"/>
      <c r="D275" s="17"/>
      <c r="H275" s="18"/>
    </row>
    <row r="276" spans="1:8" ht="15.75" x14ac:dyDescent="0.25">
      <c r="A276" s="40" t="s">
        <v>2063</v>
      </c>
      <c r="B276" s="40"/>
      <c r="C276" s="41"/>
      <c r="D276" s="17"/>
      <c r="H276" s="18"/>
    </row>
    <row r="277" spans="1:8" ht="15.75" x14ac:dyDescent="0.25">
      <c r="A277" s="42" t="s">
        <v>1190</v>
      </c>
      <c r="B277" s="43" t="s">
        <v>1191</v>
      </c>
      <c r="C277" s="41">
        <v>120</v>
      </c>
      <c r="D277" s="17"/>
      <c r="H277" s="18"/>
    </row>
    <row r="278" spans="1:8" ht="15.75" x14ac:dyDescent="0.25">
      <c r="A278" s="44" t="s">
        <v>1192</v>
      </c>
      <c r="B278" s="45" t="s">
        <v>1193</v>
      </c>
      <c r="C278" s="41">
        <v>120</v>
      </c>
      <c r="D278" s="17"/>
      <c r="H278" s="10"/>
    </row>
    <row r="279" spans="1:8" ht="15.75" x14ac:dyDescent="0.25">
      <c r="A279" s="42" t="s">
        <v>1194</v>
      </c>
      <c r="B279" s="43" t="s">
        <v>1195</v>
      </c>
      <c r="C279" s="41">
        <v>120</v>
      </c>
      <c r="D279" s="17"/>
      <c r="H279" s="18"/>
    </row>
    <row r="280" spans="1:8" ht="15.75" x14ac:dyDescent="0.25">
      <c r="A280" s="42" t="s">
        <v>1196</v>
      </c>
      <c r="B280" s="43" t="s">
        <v>1197</v>
      </c>
      <c r="C280" s="41">
        <v>90</v>
      </c>
      <c r="D280" s="17"/>
      <c r="H280" s="18"/>
    </row>
    <row r="281" spans="1:8" ht="15.75" x14ac:dyDescent="0.25">
      <c r="A281" s="42" t="s">
        <v>1200</v>
      </c>
      <c r="B281" s="43" t="s">
        <v>1201</v>
      </c>
      <c r="C281" s="41">
        <v>100</v>
      </c>
      <c r="D281" s="17"/>
      <c r="H281" s="18"/>
    </row>
    <row r="282" spans="1:8" ht="15.75" x14ac:dyDescent="0.25">
      <c r="A282" s="46" t="s">
        <v>1202</v>
      </c>
      <c r="B282" s="47" t="s">
        <v>1203</v>
      </c>
      <c r="C282" s="48">
        <f>SUM(C277:C281)</f>
        <v>550</v>
      </c>
    </row>
  </sheetData>
  <phoneticPr fontId="7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60"/>
  </sheetPr>
  <dimension ref="A1:P312"/>
  <sheetViews>
    <sheetView topLeftCell="A16" workbookViewId="0">
      <selection activeCell="F41" sqref="F41"/>
    </sheetView>
  </sheetViews>
  <sheetFormatPr defaultRowHeight="12.75" x14ac:dyDescent="0.2"/>
  <cols>
    <col min="1" max="1" width="28.7109375" customWidth="1"/>
    <col min="2" max="2" width="20.42578125" customWidth="1"/>
    <col min="4" max="4" width="9.140625" style="10"/>
    <col min="5" max="5" width="10.140625" style="10" customWidth="1"/>
    <col min="6" max="6" width="12.28515625" customWidth="1"/>
    <col min="7" max="7" width="9.28515625" bestFit="1" customWidth="1"/>
    <col min="8" max="8" width="15.140625" customWidth="1"/>
    <col min="9" max="9" width="21.28515625" customWidth="1"/>
  </cols>
  <sheetData>
    <row r="1" spans="1:10" ht="13.5" thickBot="1" x14ac:dyDescent="0.25">
      <c r="A1" s="1" t="s">
        <v>823</v>
      </c>
      <c r="B1" s="2" t="s">
        <v>2065</v>
      </c>
      <c r="C1" s="52"/>
      <c r="D1" s="55"/>
    </row>
    <row r="2" spans="1:10" ht="13.5" thickBot="1" x14ac:dyDescent="0.25">
      <c r="A2" s="4" t="s">
        <v>824</v>
      </c>
      <c r="B2" s="4" t="s">
        <v>825</v>
      </c>
      <c r="C2" s="4" t="s">
        <v>826</v>
      </c>
      <c r="D2" s="4" t="s">
        <v>827</v>
      </c>
      <c r="E2" s="53" t="s">
        <v>828</v>
      </c>
    </row>
    <row r="3" spans="1:10" x14ac:dyDescent="0.2">
      <c r="A3" s="6" t="s">
        <v>829</v>
      </c>
      <c r="B3" s="6" t="s">
        <v>829</v>
      </c>
      <c r="C3" s="6"/>
      <c r="D3" s="56" t="s">
        <v>832</v>
      </c>
      <c r="E3" s="58">
        <f t="shared" ref="E3:E34" si="0">SUMIF(B:B,D3,G:G)</f>
        <v>298.98999999999069</v>
      </c>
      <c r="F3" s="8"/>
    </row>
    <row r="4" spans="1:10" x14ac:dyDescent="0.2">
      <c r="A4" s="6" t="s">
        <v>829</v>
      </c>
      <c r="B4" s="6" t="s">
        <v>2069</v>
      </c>
      <c r="C4" s="6"/>
      <c r="D4" s="56" t="s">
        <v>2070</v>
      </c>
      <c r="E4" s="58">
        <f t="shared" si="0"/>
        <v>36.240000000005239</v>
      </c>
      <c r="F4" s="8"/>
    </row>
    <row r="5" spans="1:10" x14ac:dyDescent="0.2">
      <c r="A5" s="6" t="s">
        <v>829</v>
      </c>
      <c r="B5" s="6" t="s">
        <v>833</v>
      </c>
      <c r="C5" s="6"/>
      <c r="D5" s="56" t="s">
        <v>2064</v>
      </c>
      <c r="E5" s="58">
        <f t="shared" si="0"/>
        <v>185.03999999999905</v>
      </c>
      <c r="F5" s="8"/>
    </row>
    <row r="6" spans="1:10" x14ac:dyDescent="0.2">
      <c r="A6" s="6" t="s">
        <v>829</v>
      </c>
      <c r="B6" s="6" t="s">
        <v>830</v>
      </c>
      <c r="C6" s="6"/>
      <c r="D6" s="56" t="s">
        <v>831</v>
      </c>
      <c r="E6" s="58">
        <f t="shared" si="0"/>
        <v>280.30000000002474</v>
      </c>
      <c r="F6" s="8"/>
    </row>
    <row r="7" spans="1:10" ht="13.5" thickBot="1" x14ac:dyDescent="0.25">
      <c r="A7" s="6" t="s">
        <v>829</v>
      </c>
      <c r="B7" s="6" t="s">
        <v>936</v>
      </c>
      <c r="C7" s="6"/>
      <c r="D7" s="56" t="s">
        <v>2066</v>
      </c>
      <c r="E7" s="58">
        <f t="shared" si="0"/>
        <v>140.02999999999884</v>
      </c>
      <c r="F7" s="8"/>
    </row>
    <row r="8" spans="1:10" ht="13.5" thickBot="1" x14ac:dyDescent="0.25">
      <c r="A8" s="6"/>
      <c r="B8" s="6"/>
      <c r="C8" s="6"/>
      <c r="D8" s="56"/>
      <c r="E8" s="58">
        <f t="shared" si="0"/>
        <v>0</v>
      </c>
      <c r="F8" s="37">
        <f>SUM(E3:E8)</f>
        <v>940.60000000001855</v>
      </c>
    </row>
    <row r="9" spans="1:10" ht="13.5" thickBot="1" x14ac:dyDescent="0.25">
      <c r="A9" s="6" t="s">
        <v>2062</v>
      </c>
      <c r="B9" s="6" t="s">
        <v>2062</v>
      </c>
      <c r="C9" s="6"/>
      <c r="D9" s="56" t="s">
        <v>1985</v>
      </c>
      <c r="E9" s="58">
        <f t="shared" si="0"/>
        <v>50</v>
      </c>
      <c r="F9" s="51"/>
    </row>
    <row r="10" spans="1:10" ht="13.5" thickBot="1" x14ac:dyDescent="0.25">
      <c r="A10" s="6"/>
      <c r="B10" s="6"/>
      <c r="C10" s="6"/>
      <c r="D10" s="56"/>
      <c r="E10" s="58">
        <f t="shared" si="0"/>
        <v>0</v>
      </c>
      <c r="F10" s="38">
        <f>SUM(E9:E9)</f>
        <v>50</v>
      </c>
    </row>
    <row r="11" spans="1:10" x14ac:dyDescent="0.2">
      <c r="A11" s="6" t="s">
        <v>835</v>
      </c>
      <c r="B11" s="6" t="s">
        <v>835</v>
      </c>
      <c r="C11" s="6"/>
      <c r="D11" s="56" t="s">
        <v>836</v>
      </c>
      <c r="E11" s="58">
        <f t="shared" si="0"/>
        <v>0</v>
      </c>
      <c r="F11" s="8"/>
    </row>
    <row r="12" spans="1:10" ht="13.5" thickBot="1" x14ac:dyDescent="0.25">
      <c r="A12" s="6" t="s">
        <v>835</v>
      </c>
      <c r="B12" s="6" t="s">
        <v>835</v>
      </c>
      <c r="C12" s="6"/>
      <c r="D12" s="56" t="s">
        <v>837</v>
      </c>
      <c r="E12" s="58">
        <f t="shared" si="0"/>
        <v>0</v>
      </c>
    </row>
    <row r="13" spans="1:10" ht="13.5" thickBot="1" x14ac:dyDescent="0.25">
      <c r="A13" s="6"/>
      <c r="B13" s="6"/>
      <c r="C13" s="6"/>
      <c r="D13" s="56"/>
      <c r="E13" s="58">
        <f t="shared" si="0"/>
        <v>0</v>
      </c>
      <c r="F13" s="37">
        <f>SUM(E11:E12)</f>
        <v>0</v>
      </c>
    </row>
    <row r="14" spans="1:10" x14ac:dyDescent="0.2">
      <c r="A14" s="6" t="s">
        <v>838</v>
      </c>
      <c r="B14" s="6" t="s">
        <v>838</v>
      </c>
      <c r="C14" s="6"/>
      <c r="D14" s="56" t="s">
        <v>839</v>
      </c>
      <c r="E14" s="58">
        <f t="shared" si="0"/>
        <v>190.08000000003085</v>
      </c>
      <c r="F14" s="8"/>
    </row>
    <row r="15" spans="1:10" x14ac:dyDescent="0.2">
      <c r="A15" s="6" t="s">
        <v>838</v>
      </c>
      <c r="B15" s="6" t="s">
        <v>840</v>
      </c>
      <c r="C15" s="6"/>
      <c r="D15" s="56" t="s">
        <v>841</v>
      </c>
      <c r="E15" s="58">
        <f t="shared" si="0"/>
        <v>0</v>
      </c>
      <c r="F15" s="8"/>
    </row>
    <row r="16" spans="1:10" x14ac:dyDescent="0.2">
      <c r="A16" s="6" t="s">
        <v>838</v>
      </c>
      <c r="B16" s="6" t="s">
        <v>840</v>
      </c>
      <c r="C16" s="6"/>
      <c r="D16" s="56" t="s">
        <v>844</v>
      </c>
      <c r="E16" s="58">
        <f t="shared" si="0"/>
        <v>45.019999999989523</v>
      </c>
      <c r="F16" s="35"/>
      <c r="G16" s="36"/>
      <c r="H16" s="36"/>
      <c r="I16" s="36"/>
      <c r="J16" s="36"/>
    </row>
    <row r="17" spans="1:10" x14ac:dyDescent="0.2">
      <c r="A17" s="6" t="s">
        <v>838</v>
      </c>
      <c r="B17" s="6" t="s">
        <v>840</v>
      </c>
      <c r="C17" s="6"/>
      <c r="D17" s="6" t="s">
        <v>955</v>
      </c>
      <c r="E17" s="58">
        <f t="shared" si="0"/>
        <v>60.030000000013388</v>
      </c>
      <c r="F17" s="35"/>
      <c r="G17" s="36"/>
      <c r="H17" s="36"/>
      <c r="I17" s="36"/>
      <c r="J17" s="36"/>
    </row>
    <row r="18" spans="1:10" ht="13.5" thickBot="1" x14ac:dyDescent="0.25">
      <c r="A18" s="6" t="s">
        <v>838</v>
      </c>
      <c r="B18" s="6" t="s">
        <v>842</v>
      </c>
      <c r="C18" s="6"/>
      <c r="D18" s="56" t="s">
        <v>843</v>
      </c>
      <c r="E18" s="58">
        <f t="shared" si="0"/>
        <v>140</v>
      </c>
      <c r="F18" s="34"/>
    </row>
    <row r="19" spans="1:10" ht="13.5" thickBot="1" x14ac:dyDescent="0.25">
      <c r="A19" s="6"/>
      <c r="B19" s="6"/>
      <c r="C19" s="6"/>
      <c r="D19" s="56"/>
      <c r="E19" s="58">
        <f t="shared" si="0"/>
        <v>0</v>
      </c>
      <c r="F19" s="37">
        <f>SUM(E14:E19)</f>
        <v>435.13000000003376</v>
      </c>
    </row>
    <row r="20" spans="1:10" x14ac:dyDescent="0.2">
      <c r="A20" s="9" t="s">
        <v>858</v>
      </c>
      <c r="B20" s="9" t="s">
        <v>859</v>
      </c>
      <c r="C20" s="6"/>
      <c r="D20" s="56" t="s">
        <v>860</v>
      </c>
      <c r="E20" s="58">
        <f t="shared" si="0"/>
        <v>350.08000000007451</v>
      </c>
      <c r="F20" s="8"/>
      <c r="G20" s="54"/>
      <c r="H20" s="54"/>
      <c r="I20" s="36"/>
      <c r="J20" s="36"/>
    </row>
    <row r="21" spans="1:10" x14ac:dyDescent="0.2">
      <c r="A21" s="9" t="s">
        <v>852</v>
      </c>
      <c r="B21" s="9" t="s">
        <v>853</v>
      </c>
      <c r="C21" s="6"/>
      <c r="D21" s="56" t="s">
        <v>854</v>
      </c>
      <c r="E21" s="58">
        <f t="shared" si="0"/>
        <v>420.25</v>
      </c>
      <c r="F21" s="8"/>
      <c r="G21" s="54"/>
      <c r="H21" s="54"/>
      <c r="I21" s="36"/>
      <c r="J21" s="36"/>
    </row>
    <row r="22" spans="1:10" x14ac:dyDescent="0.2">
      <c r="A22" s="9" t="s">
        <v>845</v>
      </c>
      <c r="B22" s="9" t="s">
        <v>867</v>
      </c>
      <c r="C22" s="6"/>
      <c r="D22" s="56" t="s">
        <v>868</v>
      </c>
      <c r="E22" s="58">
        <f t="shared" si="0"/>
        <v>54.129999999997381</v>
      </c>
      <c r="F22" s="8"/>
      <c r="G22" s="54"/>
      <c r="H22" s="54"/>
      <c r="I22" s="36"/>
      <c r="J22" s="36"/>
    </row>
    <row r="23" spans="1:10" x14ac:dyDescent="0.2">
      <c r="A23" s="9" t="s">
        <v>855</v>
      </c>
      <c r="B23" s="9" t="s">
        <v>871</v>
      </c>
      <c r="C23" s="6"/>
      <c r="D23" s="56" t="s">
        <v>872</v>
      </c>
      <c r="E23" s="58">
        <v>120</v>
      </c>
      <c r="F23" s="8"/>
      <c r="G23" s="54"/>
      <c r="H23" s="54"/>
      <c r="I23" s="36"/>
      <c r="J23" s="36"/>
    </row>
    <row r="24" spans="1:10" x14ac:dyDescent="0.2">
      <c r="A24" s="9" t="s">
        <v>845</v>
      </c>
      <c r="B24" s="9" t="s">
        <v>861</v>
      </c>
      <c r="C24" s="6"/>
      <c r="D24" s="56" t="s">
        <v>862</v>
      </c>
      <c r="E24" s="58">
        <f t="shared" si="0"/>
        <v>0</v>
      </c>
      <c r="F24" s="8"/>
      <c r="G24" s="54"/>
      <c r="H24" s="54"/>
      <c r="I24" s="36"/>
      <c r="J24" s="36"/>
    </row>
    <row r="25" spans="1:10" x14ac:dyDescent="0.2">
      <c r="A25" s="9" t="s">
        <v>845</v>
      </c>
      <c r="B25" s="9" t="s">
        <v>848</v>
      </c>
      <c r="C25" s="6"/>
      <c r="D25" s="56" t="s">
        <v>849</v>
      </c>
      <c r="E25" s="58">
        <f t="shared" si="0"/>
        <v>252.12999999996828</v>
      </c>
      <c r="F25" s="8"/>
      <c r="G25" s="54"/>
      <c r="H25" s="54"/>
      <c r="I25" s="36"/>
      <c r="J25" s="36"/>
    </row>
    <row r="26" spans="1:10" x14ac:dyDescent="0.2">
      <c r="A26" s="9" t="s">
        <v>845</v>
      </c>
      <c r="B26" s="9" t="s">
        <v>850</v>
      </c>
      <c r="C26" s="6"/>
      <c r="D26" s="56" t="s">
        <v>851</v>
      </c>
      <c r="E26" s="58">
        <f t="shared" si="0"/>
        <v>85</v>
      </c>
      <c r="F26" s="8"/>
      <c r="G26" s="54"/>
      <c r="H26" s="54"/>
      <c r="I26" s="36"/>
      <c r="J26" s="36"/>
    </row>
    <row r="27" spans="1:10" x14ac:dyDescent="0.2">
      <c r="A27" s="9" t="s">
        <v>855</v>
      </c>
      <c r="B27" s="9" t="s">
        <v>875</v>
      </c>
      <c r="C27" s="6"/>
      <c r="D27" s="56" t="s">
        <v>876</v>
      </c>
      <c r="E27" s="58">
        <v>120</v>
      </c>
      <c r="F27" s="8"/>
      <c r="G27" s="54"/>
      <c r="H27" s="54"/>
      <c r="I27" s="36"/>
      <c r="J27" s="36"/>
    </row>
    <row r="28" spans="1:10" x14ac:dyDescent="0.2">
      <c r="A28" s="9" t="s">
        <v>855</v>
      </c>
      <c r="B28" s="9" t="s">
        <v>863</v>
      </c>
      <c r="C28" s="6"/>
      <c r="D28" s="56" t="s">
        <v>864</v>
      </c>
      <c r="E28" s="58">
        <v>120.01</v>
      </c>
      <c r="F28" s="8"/>
      <c r="G28" s="54"/>
      <c r="H28" s="54"/>
      <c r="I28" s="36"/>
      <c r="J28" s="36"/>
    </row>
    <row r="29" spans="1:10" x14ac:dyDescent="0.2">
      <c r="A29" s="9" t="s">
        <v>845</v>
      </c>
      <c r="B29" s="9" t="s">
        <v>869</v>
      </c>
      <c r="C29" s="6"/>
      <c r="D29" s="56" t="s">
        <v>870</v>
      </c>
      <c r="E29" s="58">
        <f t="shared" si="0"/>
        <v>0</v>
      </c>
      <c r="F29" s="8"/>
      <c r="G29" s="54"/>
      <c r="H29" s="54"/>
      <c r="I29" s="36"/>
      <c r="J29" s="36"/>
    </row>
    <row r="30" spans="1:10" x14ac:dyDescent="0.2">
      <c r="A30" s="9" t="s">
        <v>855</v>
      </c>
      <c r="B30" s="9" t="s">
        <v>856</v>
      </c>
      <c r="C30" s="6"/>
      <c r="D30" s="56" t="s">
        <v>857</v>
      </c>
      <c r="E30" s="58">
        <v>120</v>
      </c>
      <c r="F30" s="8"/>
      <c r="G30" s="54"/>
      <c r="H30" s="54"/>
      <c r="I30" s="36"/>
      <c r="J30" s="36"/>
    </row>
    <row r="31" spans="1:10" x14ac:dyDescent="0.2">
      <c r="A31" s="9" t="s">
        <v>845</v>
      </c>
      <c r="B31" s="9" t="s">
        <v>865</v>
      </c>
      <c r="C31" s="6"/>
      <c r="D31" s="56" t="s">
        <v>866</v>
      </c>
      <c r="E31" s="58">
        <f t="shared" si="0"/>
        <v>0</v>
      </c>
      <c r="F31" s="8"/>
      <c r="G31" s="54"/>
      <c r="H31" s="54"/>
      <c r="I31" s="36"/>
      <c r="J31" s="36"/>
    </row>
    <row r="32" spans="1:10" x14ac:dyDescent="0.2">
      <c r="A32" s="9" t="s">
        <v>845</v>
      </c>
      <c r="B32" s="9" t="s">
        <v>846</v>
      </c>
      <c r="C32" s="6"/>
      <c r="D32" s="56" t="s">
        <v>847</v>
      </c>
      <c r="E32" s="58">
        <f t="shared" si="0"/>
        <v>149.50999999999476</v>
      </c>
      <c r="F32" s="8"/>
      <c r="G32" s="54"/>
      <c r="H32" s="54"/>
      <c r="I32" s="36"/>
      <c r="J32" s="36"/>
    </row>
    <row r="33" spans="1:10" ht="13.5" thickBot="1" x14ac:dyDescent="0.25">
      <c r="A33" s="9" t="s">
        <v>855</v>
      </c>
      <c r="B33" s="9" t="s">
        <v>873</v>
      </c>
      <c r="C33" s="6"/>
      <c r="D33" s="56" t="s">
        <v>874</v>
      </c>
      <c r="E33" s="58">
        <v>80</v>
      </c>
      <c r="G33" s="54"/>
      <c r="H33" s="54"/>
      <c r="I33" s="36"/>
      <c r="J33" s="36"/>
    </row>
    <row r="34" spans="1:10" ht="13.5" thickBot="1" x14ac:dyDescent="0.25">
      <c r="A34" s="9"/>
      <c r="B34" s="9"/>
      <c r="C34" s="6"/>
      <c r="D34" s="56"/>
      <c r="E34" s="58">
        <f t="shared" si="0"/>
        <v>0</v>
      </c>
      <c r="F34" s="38">
        <f>SUM(E20:E33)</f>
        <v>1871.1100000000349</v>
      </c>
    </row>
    <row r="35" spans="1:10" x14ac:dyDescent="0.2">
      <c r="A35" s="6" t="s">
        <v>879</v>
      </c>
      <c r="B35" s="6" t="s">
        <v>2067</v>
      </c>
      <c r="C35" s="6"/>
      <c r="D35" s="56" t="s">
        <v>2068</v>
      </c>
      <c r="E35" s="58">
        <f t="shared" ref="E35:E66" si="1">SUMIF(B:B,D35,G:G)</f>
        <v>260.10000000003492</v>
      </c>
      <c r="F35" s="8"/>
    </row>
    <row r="36" spans="1:10" x14ac:dyDescent="0.2">
      <c r="A36" s="6" t="s">
        <v>879</v>
      </c>
      <c r="B36" s="6" t="s">
        <v>879</v>
      </c>
      <c r="C36" s="6"/>
      <c r="D36" s="56" t="s">
        <v>881</v>
      </c>
      <c r="E36" s="58">
        <f t="shared" si="1"/>
        <v>264.80000000003201</v>
      </c>
      <c r="F36" s="8"/>
    </row>
    <row r="37" spans="1:10" x14ac:dyDescent="0.2">
      <c r="A37" s="6" t="s">
        <v>879</v>
      </c>
      <c r="B37" s="6" t="s">
        <v>879</v>
      </c>
      <c r="C37" s="6"/>
      <c r="D37" s="56" t="s">
        <v>882</v>
      </c>
      <c r="E37" s="58">
        <f t="shared" si="1"/>
        <v>0</v>
      </c>
      <c r="F37" s="8"/>
    </row>
    <row r="38" spans="1:10" x14ac:dyDescent="0.2">
      <c r="A38" s="6" t="s">
        <v>879</v>
      </c>
      <c r="B38" s="6" t="s">
        <v>879</v>
      </c>
      <c r="C38" s="6"/>
      <c r="D38" s="56" t="s">
        <v>884</v>
      </c>
      <c r="E38" s="58">
        <f t="shared" si="1"/>
        <v>0</v>
      </c>
      <c r="F38" s="8"/>
    </row>
    <row r="39" spans="1:10" x14ac:dyDescent="0.2">
      <c r="A39" s="6" t="s">
        <v>879</v>
      </c>
      <c r="B39" s="6" t="s">
        <v>863</v>
      </c>
      <c r="C39" s="6"/>
      <c r="D39" s="56" t="s">
        <v>880</v>
      </c>
      <c r="E39" s="58">
        <f t="shared" si="1"/>
        <v>100</v>
      </c>
      <c r="F39" s="8"/>
    </row>
    <row r="40" spans="1:10" ht="13.5" thickBot="1" x14ac:dyDescent="0.25">
      <c r="A40" s="6" t="s">
        <v>879</v>
      </c>
      <c r="B40" s="6" t="s">
        <v>863</v>
      </c>
      <c r="C40" s="6"/>
      <c r="D40" s="56" t="s">
        <v>883</v>
      </c>
      <c r="E40" s="58">
        <f t="shared" si="1"/>
        <v>153.79999999998108</v>
      </c>
    </row>
    <row r="41" spans="1:10" ht="13.5" thickBot="1" x14ac:dyDescent="0.25">
      <c r="A41" s="6"/>
      <c r="B41" s="6"/>
      <c r="C41" s="6"/>
      <c r="D41" s="56"/>
      <c r="E41" s="58">
        <f t="shared" si="1"/>
        <v>0</v>
      </c>
      <c r="F41" s="37">
        <f>SUM(E35:E40)</f>
        <v>778.70000000004802</v>
      </c>
    </row>
    <row r="42" spans="1:10" x14ac:dyDescent="0.2">
      <c r="A42" s="6" t="s">
        <v>889</v>
      </c>
      <c r="B42" s="6" t="s">
        <v>898</v>
      </c>
      <c r="C42" s="6"/>
      <c r="D42" s="56" t="s">
        <v>899</v>
      </c>
      <c r="E42" s="58">
        <f t="shared" si="1"/>
        <v>50.5</v>
      </c>
      <c r="F42" s="8"/>
      <c r="G42" s="36"/>
      <c r="H42" s="36"/>
      <c r="I42" s="36"/>
      <c r="J42" s="36"/>
    </row>
    <row r="43" spans="1:10" x14ac:dyDescent="0.2">
      <c r="A43" s="6" t="s">
        <v>889</v>
      </c>
      <c r="B43" s="6" t="s">
        <v>1436</v>
      </c>
      <c r="C43" s="6"/>
      <c r="D43" s="56" t="s">
        <v>1435</v>
      </c>
      <c r="E43" s="58">
        <f t="shared" si="1"/>
        <v>0</v>
      </c>
      <c r="F43" s="8"/>
      <c r="G43" s="36"/>
      <c r="H43" s="36"/>
      <c r="I43" s="36"/>
      <c r="J43" s="36"/>
    </row>
    <row r="44" spans="1:10" x14ac:dyDescent="0.2">
      <c r="A44" s="6" t="s">
        <v>889</v>
      </c>
      <c r="B44" s="6" t="s">
        <v>1625</v>
      </c>
      <c r="C44" s="6"/>
      <c r="D44" s="56" t="s">
        <v>1544</v>
      </c>
      <c r="E44" s="58">
        <f t="shared" si="1"/>
        <v>0</v>
      </c>
      <c r="F44" s="8"/>
      <c r="G44" s="36"/>
      <c r="H44" s="36"/>
      <c r="I44" s="36"/>
      <c r="J44" s="36"/>
    </row>
    <row r="45" spans="1:10" x14ac:dyDescent="0.2">
      <c r="A45" s="6" t="s">
        <v>889</v>
      </c>
      <c r="B45" s="6" t="s">
        <v>909</v>
      </c>
      <c r="C45" s="6"/>
      <c r="D45" s="56" t="s">
        <v>910</v>
      </c>
      <c r="E45" s="58">
        <f t="shared" si="1"/>
        <v>0</v>
      </c>
      <c r="F45" s="8"/>
      <c r="G45" s="36"/>
      <c r="H45" s="36"/>
      <c r="I45" s="36"/>
      <c r="J45" s="36"/>
    </row>
    <row r="46" spans="1:10" x14ac:dyDescent="0.2">
      <c r="A46" s="6" t="s">
        <v>889</v>
      </c>
      <c r="B46" s="6" t="s">
        <v>913</v>
      </c>
      <c r="C46" s="6"/>
      <c r="D46" s="56" t="s">
        <v>914</v>
      </c>
      <c r="E46" s="58">
        <f t="shared" si="1"/>
        <v>0</v>
      </c>
      <c r="F46" s="8"/>
      <c r="G46" s="36"/>
      <c r="H46" s="36"/>
      <c r="I46" s="36"/>
      <c r="J46" s="36"/>
    </row>
    <row r="47" spans="1:10" x14ac:dyDescent="0.2">
      <c r="A47" s="6" t="s">
        <v>889</v>
      </c>
      <c r="B47" s="6" t="s">
        <v>902</v>
      </c>
      <c r="C47" s="6"/>
      <c r="D47" s="56" t="s">
        <v>903</v>
      </c>
      <c r="E47" s="58">
        <f t="shared" si="1"/>
        <v>0</v>
      </c>
      <c r="F47" s="8"/>
      <c r="G47" s="36"/>
      <c r="H47" s="36"/>
      <c r="I47" s="36"/>
      <c r="J47" s="36"/>
    </row>
    <row r="48" spans="1:10" x14ac:dyDescent="0.2">
      <c r="A48" s="6" t="s">
        <v>889</v>
      </c>
      <c r="B48" s="6" t="s">
        <v>911</v>
      </c>
      <c r="C48" s="6"/>
      <c r="D48" s="56" t="s">
        <v>912</v>
      </c>
      <c r="E48" s="58">
        <f t="shared" si="1"/>
        <v>0</v>
      </c>
      <c r="F48" s="8"/>
      <c r="G48" s="36"/>
      <c r="H48" s="36"/>
      <c r="I48" s="36"/>
      <c r="J48" s="36"/>
    </row>
    <row r="49" spans="1:10" x14ac:dyDescent="0.2">
      <c r="A49" s="6" t="s">
        <v>889</v>
      </c>
      <c r="B49" s="6" t="s">
        <v>904</v>
      </c>
      <c r="C49" s="6"/>
      <c r="D49" s="56" t="s">
        <v>905</v>
      </c>
      <c r="E49" s="58">
        <f t="shared" si="1"/>
        <v>0</v>
      </c>
      <c r="F49" s="8"/>
      <c r="G49" s="36"/>
      <c r="H49" s="36"/>
      <c r="I49" s="36"/>
      <c r="J49" s="36"/>
    </row>
    <row r="50" spans="1:10" x14ac:dyDescent="0.2">
      <c r="A50" s="6" t="s">
        <v>889</v>
      </c>
      <c r="B50" s="6" t="s">
        <v>1208</v>
      </c>
      <c r="C50" s="6"/>
      <c r="D50" s="56" t="s">
        <v>1209</v>
      </c>
      <c r="E50" s="58">
        <f t="shared" si="1"/>
        <v>0</v>
      </c>
      <c r="F50" s="8"/>
      <c r="G50" s="36"/>
      <c r="H50" s="36"/>
      <c r="I50" s="36"/>
      <c r="J50" s="36"/>
    </row>
    <row r="51" spans="1:10" x14ac:dyDescent="0.2">
      <c r="A51" s="6" t="s">
        <v>889</v>
      </c>
      <c r="B51" s="6" t="s">
        <v>906</v>
      </c>
      <c r="C51" s="6"/>
      <c r="D51" s="56" t="s">
        <v>907</v>
      </c>
      <c r="E51" s="58">
        <f t="shared" si="1"/>
        <v>0</v>
      </c>
      <c r="F51" s="8"/>
      <c r="G51" s="36"/>
      <c r="H51" s="36"/>
      <c r="I51" s="36"/>
      <c r="J51" s="36"/>
    </row>
    <row r="52" spans="1:10" x14ac:dyDescent="0.2">
      <c r="A52" s="6" t="s">
        <v>889</v>
      </c>
      <c r="B52" s="6" t="s">
        <v>906</v>
      </c>
      <c r="C52" s="6"/>
      <c r="D52" s="56" t="s">
        <v>908</v>
      </c>
      <c r="E52" s="58">
        <f t="shared" si="1"/>
        <v>0</v>
      </c>
      <c r="F52" s="8"/>
      <c r="G52" s="36"/>
      <c r="H52" s="36"/>
      <c r="I52" s="36"/>
      <c r="J52" s="36"/>
    </row>
    <row r="53" spans="1:10" x14ac:dyDescent="0.2">
      <c r="A53" s="6" t="s">
        <v>889</v>
      </c>
      <c r="B53" s="6" t="s">
        <v>896</v>
      </c>
      <c r="C53" s="6"/>
      <c r="D53" s="56" t="s">
        <v>897</v>
      </c>
      <c r="E53" s="58">
        <f t="shared" si="1"/>
        <v>0</v>
      </c>
      <c r="F53" s="8"/>
      <c r="G53" s="36"/>
      <c r="H53" s="36"/>
      <c r="I53" s="36"/>
      <c r="J53" s="36"/>
    </row>
    <row r="54" spans="1:10" x14ac:dyDescent="0.2">
      <c r="A54" s="6" t="s">
        <v>889</v>
      </c>
      <c r="B54" s="6" t="s">
        <v>1206</v>
      </c>
      <c r="C54" s="6"/>
      <c r="D54" s="56" t="s">
        <v>1207</v>
      </c>
      <c r="E54" s="58">
        <f t="shared" si="1"/>
        <v>90.120000000006257</v>
      </c>
      <c r="F54" s="8"/>
      <c r="G54" s="36"/>
      <c r="H54" s="36"/>
      <c r="I54" s="36"/>
      <c r="J54" s="36"/>
    </row>
    <row r="55" spans="1:10" x14ac:dyDescent="0.2">
      <c r="A55" s="6" t="s">
        <v>889</v>
      </c>
      <c r="B55" s="6" t="s">
        <v>894</v>
      </c>
      <c r="C55" s="6"/>
      <c r="D55" s="56" t="s">
        <v>895</v>
      </c>
      <c r="E55" s="58">
        <f t="shared" si="1"/>
        <v>0</v>
      </c>
      <c r="F55" s="8"/>
      <c r="G55" s="36"/>
      <c r="H55" s="36"/>
      <c r="I55" s="36"/>
      <c r="J55" s="36"/>
    </row>
    <row r="56" spans="1:10" x14ac:dyDescent="0.2">
      <c r="A56" s="6" t="s">
        <v>889</v>
      </c>
      <c r="B56" s="6" t="s">
        <v>958</v>
      </c>
      <c r="C56" s="6"/>
      <c r="D56" s="56" t="s">
        <v>959</v>
      </c>
      <c r="E56" s="58">
        <f t="shared" si="1"/>
        <v>241.17999999993481</v>
      </c>
      <c r="F56" s="8"/>
      <c r="G56" s="36"/>
      <c r="H56" s="36"/>
      <c r="I56" s="36"/>
      <c r="J56" s="36"/>
    </row>
    <row r="57" spans="1:10" x14ac:dyDescent="0.2">
      <c r="A57" s="6" t="s">
        <v>889</v>
      </c>
      <c r="B57" s="6" t="s">
        <v>915</v>
      </c>
      <c r="C57" s="6"/>
      <c r="D57" s="56" t="s">
        <v>916</v>
      </c>
      <c r="E57" s="58">
        <f t="shared" si="1"/>
        <v>0</v>
      </c>
      <c r="F57" s="8"/>
      <c r="G57" s="36"/>
      <c r="H57" s="36"/>
      <c r="I57" s="36"/>
      <c r="J57" s="36"/>
    </row>
    <row r="58" spans="1:10" x14ac:dyDescent="0.2">
      <c r="A58" s="6" t="s">
        <v>889</v>
      </c>
      <c r="B58" s="6" t="s">
        <v>1628</v>
      </c>
      <c r="C58" s="6"/>
      <c r="D58" s="56" t="s">
        <v>1629</v>
      </c>
      <c r="E58" s="58">
        <f t="shared" si="1"/>
        <v>115.07999999998719</v>
      </c>
      <c r="F58" s="8"/>
      <c r="G58" s="36"/>
      <c r="H58" s="36"/>
      <c r="I58" s="36"/>
      <c r="J58" s="36"/>
    </row>
    <row r="59" spans="1:10" x14ac:dyDescent="0.2">
      <c r="A59" s="6" t="s">
        <v>889</v>
      </c>
      <c r="B59" s="6" t="s">
        <v>890</v>
      </c>
      <c r="C59" s="6"/>
      <c r="D59" s="56" t="s">
        <v>891</v>
      </c>
      <c r="E59" s="58">
        <f t="shared" si="1"/>
        <v>271.74000000000524</v>
      </c>
      <c r="F59" s="8"/>
      <c r="G59" s="36"/>
      <c r="H59" s="36"/>
      <c r="I59" s="36"/>
      <c r="J59" s="36"/>
    </row>
    <row r="60" spans="1:10" x14ac:dyDescent="0.2">
      <c r="A60" s="6" t="s">
        <v>889</v>
      </c>
      <c r="B60" s="6" t="s">
        <v>900</v>
      </c>
      <c r="C60" s="6"/>
      <c r="D60" s="56" t="s">
        <v>901</v>
      </c>
      <c r="E60" s="58">
        <f t="shared" si="1"/>
        <v>0</v>
      </c>
      <c r="F60" s="8"/>
      <c r="G60" s="36"/>
      <c r="H60" s="36"/>
      <c r="I60" s="36"/>
      <c r="J60" s="36"/>
    </row>
    <row r="61" spans="1:10" ht="13.5" thickBot="1" x14ac:dyDescent="0.25">
      <c r="A61" s="6" t="s">
        <v>889</v>
      </c>
      <c r="B61" s="6" t="s">
        <v>892</v>
      </c>
      <c r="C61" s="6"/>
      <c r="D61" s="56" t="s">
        <v>893</v>
      </c>
      <c r="E61" s="58">
        <f t="shared" si="1"/>
        <v>20.010000000009313</v>
      </c>
      <c r="G61" s="36"/>
      <c r="H61" s="36"/>
      <c r="I61" s="36"/>
      <c r="J61" s="36"/>
    </row>
    <row r="62" spans="1:10" ht="13.5" thickBot="1" x14ac:dyDescent="0.25">
      <c r="A62" s="6"/>
      <c r="B62" s="6"/>
      <c r="C62" s="6"/>
      <c r="D62" s="56"/>
      <c r="E62" s="58">
        <f t="shared" si="1"/>
        <v>0</v>
      </c>
      <c r="F62" s="37">
        <f>SUM(E42:E61)</f>
        <v>788.62999999994281</v>
      </c>
    </row>
    <row r="63" spans="1:10" ht="13.5" thickBot="1" x14ac:dyDescent="0.25">
      <c r="A63" s="6" t="s">
        <v>885</v>
      </c>
      <c r="B63" s="6" t="s">
        <v>885</v>
      </c>
      <c r="C63" s="6"/>
      <c r="D63" s="6" t="s">
        <v>886</v>
      </c>
      <c r="E63" s="33">
        <f t="shared" si="1"/>
        <v>120</v>
      </c>
      <c r="F63" s="8"/>
    </row>
    <row r="64" spans="1:10" ht="13.5" thickBot="1" x14ac:dyDescent="0.25">
      <c r="A64" s="6"/>
      <c r="B64" s="6"/>
      <c r="C64" s="6"/>
      <c r="D64" s="6"/>
      <c r="E64" s="33">
        <f t="shared" si="1"/>
        <v>0</v>
      </c>
      <c r="F64" s="37">
        <f>SUM(E63:E63)</f>
        <v>120</v>
      </c>
    </row>
    <row r="65" spans="1:10" x14ac:dyDescent="0.2">
      <c r="A65" s="6" t="s">
        <v>917</v>
      </c>
      <c r="B65" s="6" t="s">
        <v>923</v>
      </c>
      <c r="C65" s="6"/>
      <c r="D65" s="56" t="s">
        <v>924</v>
      </c>
      <c r="E65" s="33">
        <f t="shared" si="1"/>
        <v>0</v>
      </c>
      <c r="F65" s="8"/>
      <c r="G65" s="36"/>
      <c r="H65" s="36"/>
      <c r="I65" s="36"/>
      <c r="J65" s="36"/>
    </row>
    <row r="66" spans="1:10" x14ac:dyDescent="0.2">
      <c r="A66" s="6" t="s">
        <v>917</v>
      </c>
      <c r="B66" s="6" t="s">
        <v>921</v>
      </c>
      <c r="C66" s="6"/>
      <c r="D66" s="56" t="s">
        <v>922</v>
      </c>
      <c r="E66" s="33">
        <f t="shared" si="1"/>
        <v>0</v>
      </c>
      <c r="F66" s="8"/>
      <c r="G66" s="36"/>
      <c r="H66" s="36"/>
      <c r="I66" s="36"/>
      <c r="J66" s="36"/>
    </row>
    <row r="67" spans="1:10" x14ac:dyDescent="0.2">
      <c r="A67" s="6" t="s">
        <v>917</v>
      </c>
      <c r="B67" s="6" t="s">
        <v>921</v>
      </c>
      <c r="C67" s="6"/>
      <c r="D67" s="56" t="s">
        <v>927</v>
      </c>
      <c r="E67" s="33">
        <f t="shared" ref="E67:E77" si="2">SUMIF(B:B,D67,G:G)</f>
        <v>0</v>
      </c>
      <c r="F67" s="8"/>
      <c r="G67" s="36"/>
      <c r="H67" s="36"/>
      <c r="I67" s="36"/>
      <c r="J67" s="36"/>
    </row>
    <row r="68" spans="1:10" x14ac:dyDescent="0.2">
      <c r="A68" s="6" t="s">
        <v>917</v>
      </c>
      <c r="B68" s="6" t="s">
        <v>921</v>
      </c>
      <c r="C68" s="6"/>
      <c r="D68" s="56" t="s">
        <v>928</v>
      </c>
      <c r="E68" s="33">
        <f t="shared" si="2"/>
        <v>0</v>
      </c>
      <c r="F68" s="8"/>
      <c r="G68" s="36"/>
      <c r="H68" s="36"/>
      <c r="I68" s="36"/>
      <c r="J68" s="36"/>
    </row>
    <row r="69" spans="1:10" x14ac:dyDescent="0.2">
      <c r="A69" s="6" t="s">
        <v>917</v>
      </c>
      <c r="B69" s="6" t="s">
        <v>931</v>
      </c>
      <c r="C69" s="6"/>
      <c r="D69" s="56" t="s">
        <v>932</v>
      </c>
      <c r="E69" s="33">
        <f t="shared" si="2"/>
        <v>0</v>
      </c>
      <c r="F69" s="8"/>
      <c r="G69" s="36"/>
      <c r="H69" s="36"/>
      <c r="I69" s="36"/>
      <c r="J69" s="36"/>
    </row>
    <row r="70" spans="1:10" x14ac:dyDescent="0.2">
      <c r="A70" s="6" t="s">
        <v>917</v>
      </c>
      <c r="B70" s="6" t="s">
        <v>846</v>
      </c>
      <c r="C70" s="6"/>
      <c r="D70" s="56" t="s">
        <v>933</v>
      </c>
      <c r="E70" s="33">
        <f t="shared" si="2"/>
        <v>0</v>
      </c>
      <c r="F70" s="8"/>
      <c r="G70" s="36"/>
      <c r="H70" s="36"/>
      <c r="I70" s="36"/>
      <c r="J70" s="36"/>
    </row>
    <row r="71" spans="1:10" x14ac:dyDescent="0.2">
      <c r="A71" s="6" t="s">
        <v>917</v>
      </c>
      <c r="B71" s="6" t="s">
        <v>925</v>
      </c>
      <c r="C71" s="6"/>
      <c r="D71" s="56" t="s">
        <v>926</v>
      </c>
      <c r="E71" s="33">
        <f t="shared" si="2"/>
        <v>54.989999999990687</v>
      </c>
      <c r="F71" s="8"/>
      <c r="G71" s="36"/>
      <c r="H71" s="36"/>
      <c r="I71" s="36"/>
      <c r="J71" s="36"/>
    </row>
    <row r="72" spans="1:10" x14ac:dyDescent="0.2">
      <c r="A72" s="6" t="s">
        <v>917</v>
      </c>
      <c r="B72" s="6" t="s">
        <v>917</v>
      </c>
      <c r="C72" s="6"/>
      <c r="D72" s="56" t="s">
        <v>918</v>
      </c>
      <c r="E72" s="33">
        <f t="shared" si="2"/>
        <v>0</v>
      </c>
      <c r="F72" s="8"/>
      <c r="G72" s="36"/>
      <c r="H72" s="36"/>
      <c r="I72" s="36"/>
      <c r="J72" s="36"/>
    </row>
    <row r="73" spans="1:10" ht="13.5" thickBot="1" x14ac:dyDescent="0.25">
      <c r="A73" s="6" t="s">
        <v>917</v>
      </c>
      <c r="B73" s="6" t="s">
        <v>929</v>
      </c>
      <c r="C73" s="6"/>
      <c r="D73" s="56" t="s">
        <v>930</v>
      </c>
      <c r="E73" s="33">
        <f t="shared" si="2"/>
        <v>0</v>
      </c>
      <c r="G73" s="36"/>
      <c r="H73" s="36"/>
      <c r="I73" s="36"/>
      <c r="J73" s="36"/>
    </row>
    <row r="74" spans="1:10" ht="13.5" thickBot="1" x14ac:dyDescent="0.25">
      <c r="A74" s="6"/>
      <c r="B74" s="6"/>
      <c r="C74" s="6"/>
      <c r="D74" s="56"/>
      <c r="E74" s="33">
        <f t="shared" si="2"/>
        <v>0</v>
      </c>
      <c r="F74" s="37">
        <f>SUM(E65:E73)</f>
        <v>54.989999999990687</v>
      </c>
    </row>
    <row r="75" spans="1:10" x14ac:dyDescent="0.2">
      <c r="A75" s="6" t="s">
        <v>934</v>
      </c>
      <c r="B75" s="6" t="s">
        <v>936</v>
      </c>
      <c r="C75" s="6"/>
      <c r="D75" s="56" t="s">
        <v>937</v>
      </c>
      <c r="E75" s="58">
        <f t="shared" si="2"/>
        <v>185.04000000003725</v>
      </c>
      <c r="F75" s="8"/>
      <c r="G75" s="36"/>
      <c r="H75" s="36"/>
      <c r="I75" s="36"/>
      <c r="J75" s="36"/>
    </row>
    <row r="76" spans="1:10" ht="13.5" thickBot="1" x14ac:dyDescent="0.25">
      <c r="A76" s="6" t="s">
        <v>934</v>
      </c>
      <c r="B76" s="6" t="s">
        <v>934</v>
      </c>
      <c r="C76" s="6"/>
      <c r="D76" s="56" t="s">
        <v>935</v>
      </c>
      <c r="E76" s="58">
        <f t="shared" si="2"/>
        <v>0</v>
      </c>
      <c r="G76" s="36"/>
      <c r="H76" s="36"/>
      <c r="I76" s="36"/>
      <c r="J76" s="36"/>
    </row>
    <row r="77" spans="1:10" ht="13.5" thickBot="1" x14ac:dyDescent="0.25">
      <c r="A77" s="36"/>
      <c r="B77" s="36"/>
      <c r="C77" s="36"/>
      <c r="D77" s="57"/>
      <c r="E77" s="58">
        <f t="shared" si="2"/>
        <v>0</v>
      </c>
      <c r="F77" s="38">
        <f>SUM(E75:E76)</f>
        <v>185.04000000003725</v>
      </c>
    </row>
    <row r="78" spans="1:10" x14ac:dyDescent="0.2">
      <c r="A78" s="10"/>
      <c r="E78" s="59"/>
      <c r="F78" s="8"/>
    </row>
    <row r="79" spans="1:10" x14ac:dyDescent="0.2">
      <c r="A79" s="10"/>
      <c r="E79" s="11">
        <f>SUM(E3:E76)</f>
        <v>5224.2000000001062</v>
      </c>
      <c r="F79" s="11">
        <f>F8+F10+F19+F34+F41+F62+F64+F74+F77</f>
        <v>5224.2000000001062</v>
      </c>
    </row>
    <row r="80" spans="1:10" x14ac:dyDescent="0.2">
      <c r="A80" s="10"/>
      <c r="F80" s="12">
        <f>F79-F34</f>
        <v>3353.0900000000711</v>
      </c>
    </row>
    <row r="81" spans="1:8" x14ac:dyDescent="0.2">
      <c r="A81" s="10"/>
    </row>
    <row r="82" spans="1:8" x14ac:dyDescent="0.2">
      <c r="A82" s="10"/>
      <c r="F82" s="13" t="s">
        <v>938</v>
      </c>
      <c r="G82" s="14">
        <f>F79-G84</f>
        <v>560.01000000000022</v>
      </c>
      <c r="H82" t="s">
        <v>1439</v>
      </c>
    </row>
    <row r="83" spans="1:8" ht="13.5" thickBot="1" x14ac:dyDescent="0.25">
      <c r="A83" s="10"/>
    </row>
    <row r="84" spans="1:8" ht="13.5" thickBot="1" x14ac:dyDescent="0.25">
      <c r="A84" s="31" t="s">
        <v>953</v>
      </c>
      <c r="G84" s="15">
        <f>SUM(G86:G307)</f>
        <v>4664.190000000106</v>
      </c>
    </row>
    <row r="85" spans="1:8" x14ac:dyDescent="0.2">
      <c r="A85" s="16" t="s">
        <v>939</v>
      </c>
      <c r="B85" s="16" t="s">
        <v>827</v>
      </c>
      <c r="C85" s="16" t="s">
        <v>940</v>
      </c>
      <c r="D85" s="16" t="s">
        <v>941</v>
      </c>
      <c r="E85" s="16" t="s">
        <v>942</v>
      </c>
      <c r="F85" s="16" t="s">
        <v>943</v>
      </c>
      <c r="G85" s="16" t="s">
        <v>944</v>
      </c>
      <c r="H85" s="16" t="s">
        <v>945</v>
      </c>
    </row>
    <row r="86" spans="1:8" x14ac:dyDescent="0.2">
      <c r="A86" s="17" t="s">
        <v>946</v>
      </c>
      <c r="B86" s="17" t="s">
        <v>839</v>
      </c>
      <c r="C86" s="17" t="s">
        <v>2071</v>
      </c>
      <c r="D86" s="17" t="s">
        <v>950</v>
      </c>
      <c r="E86">
        <v>1.5900000000001455</v>
      </c>
      <c r="F86">
        <v>2.7989999999990687</v>
      </c>
      <c r="G86">
        <v>4.4499999999970896</v>
      </c>
      <c r="H86" s="17" t="s">
        <v>2072</v>
      </c>
    </row>
    <row r="87" spans="1:8" x14ac:dyDescent="0.2">
      <c r="A87" s="17" t="s">
        <v>946</v>
      </c>
      <c r="B87" s="17" t="s">
        <v>839</v>
      </c>
      <c r="C87" s="17" t="s">
        <v>2071</v>
      </c>
      <c r="D87" s="17" t="s">
        <v>948</v>
      </c>
      <c r="E87">
        <v>13.676000000006752</v>
      </c>
      <c r="F87">
        <v>1.4989999999997963</v>
      </c>
      <c r="G87">
        <v>20.5</v>
      </c>
    </row>
    <row r="88" spans="1:8" x14ac:dyDescent="0.2">
      <c r="A88" s="17" t="s">
        <v>946</v>
      </c>
      <c r="B88" s="17" t="s">
        <v>839</v>
      </c>
      <c r="C88" s="17" t="s">
        <v>2071</v>
      </c>
      <c r="D88" s="17" t="s">
        <v>949</v>
      </c>
      <c r="E88">
        <v>1</v>
      </c>
      <c r="F88">
        <v>11.25</v>
      </c>
      <c r="G88">
        <v>11.25</v>
      </c>
    </row>
    <row r="89" spans="1:8" x14ac:dyDescent="0.2">
      <c r="A89" s="17" t="s">
        <v>946</v>
      </c>
      <c r="B89" s="17" t="s">
        <v>839</v>
      </c>
      <c r="C89" s="17" t="s">
        <v>2073</v>
      </c>
      <c r="D89" s="17" t="s">
        <v>948</v>
      </c>
      <c r="E89">
        <v>10.953999999997905</v>
      </c>
      <c r="F89">
        <v>1.4989999999997963</v>
      </c>
      <c r="G89">
        <v>16.420000000012806</v>
      </c>
      <c r="H89" s="17" t="s">
        <v>2074</v>
      </c>
    </row>
    <row r="90" spans="1:8" x14ac:dyDescent="0.2">
      <c r="A90" s="17" t="s">
        <v>946</v>
      </c>
      <c r="B90" s="17" t="s">
        <v>839</v>
      </c>
      <c r="C90" s="17" t="s">
        <v>2075</v>
      </c>
      <c r="D90" s="17" t="s">
        <v>948</v>
      </c>
      <c r="E90">
        <v>12.17500000000291</v>
      </c>
      <c r="F90">
        <v>1.4989999999997963</v>
      </c>
      <c r="G90">
        <v>18.25</v>
      </c>
      <c r="H90" s="17" t="s">
        <v>2076</v>
      </c>
    </row>
    <row r="91" spans="1:8" x14ac:dyDescent="0.2">
      <c r="A91" s="17" t="s">
        <v>946</v>
      </c>
      <c r="B91" s="17" t="s">
        <v>839</v>
      </c>
      <c r="C91" s="17" t="s">
        <v>2077</v>
      </c>
      <c r="D91" s="17" t="s">
        <v>948</v>
      </c>
      <c r="E91">
        <v>15.203999999997905</v>
      </c>
      <c r="F91">
        <v>1.4989999999997963</v>
      </c>
      <c r="G91">
        <v>22.790000000008149</v>
      </c>
      <c r="H91" s="17" t="s">
        <v>2078</v>
      </c>
    </row>
    <row r="92" spans="1:8" x14ac:dyDescent="0.2">
      <c r="A92" s="17" t="s">
        <v>946</v>
      </c>
      <c r="B92" s="17" t="s">
        <v>891</v>
      </c>
      <c r="C92" s="17" t="s">
        <v>2071</v>
      </c>
      <c r="D92" s="17" t="s">
        <v>948</v>
      </c>
      <c r="E92">
        <v>9.3999999999941792</v>
      </c>
      <c r="F92">
        <v>1.4989999999997963</v>
      </c>
      <c r="G92">
        <v>14.089999999996508</v>
      </c>
      <c r="H92" s="17" t="s">
        <v>2079</v>
      </c>
    </row>
    <row r="93" spans="1:8" x14ac:dyDescent="0.2">
      <c r="A93" s="17" t="s">
        <v>946</v>
      </c>
      <c r="B93" s="17" t="s">
        <v>891</v>
      </c>
      <c r="C93" s="17" t="s">
        <v>2071</v>
      </c>
      <c r="D93" s="17" t="s">
        <v>950</v>
      </c>
      <c r="E93">
        <v>8.9820000000036089</v>
      </c>
      <c r="F93">
        <v>2.7989999999990687</v>
      </c>
      <c r="G93">
        <v>25.14000000001397</v>
      </c>
    </row>
    <row r="94" spans="1:8" x14ac:dyDescent="0.2">
      <c r="A94" s="17" t="s">
        <v>946</v>
      </c>
      <c r="B94" s="17" t="s">
        <v>891</v>
      </c>
      <c r="C94" s="17" t="s">
        <v>2080</v>
      </c>
      <c r="D94" s="17" t="s">
        <v>950</v>
      </c>
      <c r="E94">
        <v>4.2730000000010477</v>
      </c>
      <c r="F94">
        <v>2.7989999999990687</v>
      </c>
      <c r="G94">
        <v>11.960000000006403</v>
      </c>
      <c r="H94" s="17" t="s">
        <v>2081</v>
      </c>
    </row>
    <row r="95" spans="1:8" x14ac:dyDescent="0.2">
      <c r="A95" s="17" t="s">
        <v>946</v>
      </c>
      <c r="B95" s="17" t="s">
        <v>891</v>
      </c>
      <c r="C95" s="17" t="s">
        <v>2080</v>
      </c>
      <c r="D95" s="17" t="s">
        <v>948</v>
      </c>
      <c r="E95">
        <v>12.035000000003492</v>
      </c>
      <c r="F95">
        <v>1.4989999999997963</v>
      </c>
      <c r="G95">
        <v>18.040000000008149</v>
      </c>
    </row>
    <row r="96" spans="1:8" x14ac:dyDescent="0.2">
      <c r="A96" s="17" t="s">
        <v>946</v>
      </c>
      <c r="B96" s="17" t="s">
        <v>831</v>
      </c>
      <c r="C96" s="17" t="s">
        <v>2082</v>
      </c>
      <c r="D96" s="17" t="s">
        <v>948</v>
      </c>
      <c r="E96">
        <v>11.30800000000454</v>
      </c>
      <c r="F96">
        <v>1.4989999999997963</v>
      </c>
      <c r="G96">
        <v>16.950000000011642</v>
      </c>
      <c r="H96" s="17" t="s">
        <v>2083</v>
      </c>
    </row>
    <row r="97" spans="1:8" x14ac:dyDescent="0.2">
      <c r="A97" s="17" t="s">
        <v>946</v>
      </c>
      <c r="B97" s="17" t="s">
        <v>831</v>
      </c>
      <c r="C97" s="17" t="s">
        <v>2082</v>
      </c>
      <c r="D97" s="17" t="s">
        <v>950</v>
      </c>
      <c r="E97">
        <v>1.0720000000001164</v>
      </c>
      <c r="F97">
        <v>2.7989999999990687</v>
      </c>
      <c r="G97">
        <v>3</v>
      </c>
    </row>
    <row r="98" spans="1:8" x14ac:dyDescent="0.2">
      <c r="A98" s="17" t="s">
        <v>946</v>
      </c>
      <c r="B98" s="17" t="s">
        <v>831</v>
      </c>
      <c r="C98" s="17" t="s">
        <v>2077</v>
      </c>
      <c r="D98" s="17" t="s">
        <v>948</v>
      </c>
      <c r="E98">
        <v>13.335999999995693</v>
      </c>
      <c r="F98">
        <v>1.4989999999997963</v>
      </c>
      <c r="G98">
        <v>19.989999999990687</v>
      </c>
      <c r="H98" s="17" t="s">
        <v>2084</v>
      </c>
    </row>
    <row r="99" spans="1:8" x14ac:dyDescent="0.2">
      <c r="A99" s="17" t="s">
        <v>946</v>
      </c>
      <c r="B99" s="17" t="s">
        <v>831</v>
      </c>
      <c r="C99" s="17" t="s">
        <v>2085</v>
      </c>
      <c r="D99" s="17" t="s">
        <v>948</v>
      </c>
      <c r="E99">
        <v>13.342999999993481</v>
      </c>
      <c r="F99">
        <v>1.4989999999997963</v>
      </c>
      <c r="G99">
        <v>20</v>
      </c>
      <c r="H99" s="17" t="s">
        <v>2086</v>
      </c>
    </row>
    <row r="100" spans="1:8" x14ac:dyDescent="0.2">
      <c r="A100" s="17" t="s">
        <v>946</v>
      </c>
      <c r="B100" s="17" t="s">
        <v>831</v>
      </c>
      <c r="C100" s="17" t="s">
        <v>2087</v>
      </c>
      <c r="D100" s="17" t="s">
        <v>947</v>
      </c>
      <c r="E100">
        <v>3.7639999999992142</v>
      </c>
      <c r="F100">
        <v>2.0989999999983411</v>
      </c>
      <c r="G100">
        <v>7.9000000000014552</v>
      </c>
      <c r="H100" s="17" t="s">
        <v>2088</v>
      </c>
    </row>
    <row r="101" spans="1:8" x14ac:dyDescent="0.2">
      <c r="A101" s="17" t="s">
        <v>946</v>
      </c>
      <c r="B101" s="17" t="s">
        <v>831</v>
      </c>
      <c r="C101" s="17" t="s">
        <v>2087</v>
      </c>
      <c r="D101" s="17" t="s">
        <v>948</v>
      </c>
      <c r="E101">
        <v>14.75</v>
      </c>
      <c r="F101">
        <v>1.4989999999997963</v>
      </c>
      <c r="G101">
        <v>22.10999999998603</v>
      </c>
    </row>
    <row r="102" spans="1:8" x14ac:dyDescent="0.2">
      <c r="A102" s="17" t="s">
        <v>946</v>
      </c>
      <c r="B102" s="17" t="s">
        <v>832</v>
      </c>
      <c r="C102" s="17" t="s">
        <v>2071</v>
      </c>
      <c r="D102" s="17" t="s">
        <v>948</v>
      </c>
      <c r="E102">
        <v>6.7779999999984284</v>
      </c>
      <c r="F102">
        <v>1.4989999999997963</v>
      </c>
      <c r="G102">
        <v>10.160000000003492</v>
      </c>
      <c r="H102" s="17" t="s">
        <v>2089</v>
      </c>
    </row>
    <row r="103" spans="1:8" x14ac:dyDescent="0.2">
      <c r="A103" s="17" t="s">
        <v>946</v>
      </c>
      <c r="B103" s="17" t="s">
        <v>832</v>
      </c>
      <c r="C103" s="17" t="s">
        <v>2071</v>
      </c>
      <c r="D103" s="17" t="s">
        <v>950</v>
      </c>
      <c r="E103">
        <v>1.7299999999995634</v>
      </c>
      <c r="F103">
        <v>2.7989999999990687</v>
      </c>
      <c r="G103">
        <v>4.8399999999965075</v>
      </c>
    </row>
    <row r="104" spans="1:8" x14ac:dyDescent="0.2">
      <c r="A104" s="17" t="s">
        <v>946</v>
      </c>
      <c r="B104" s="17" t="s">
        <v>832</v>
      </c>
      <c r="C104" s="17" t="s">
        <v>2073</v>
      </c>
      <c r="D104" s="17" t="s">
        <v>950</v>
      </c>
      <c r="E104">
        <v>0.53600000000005821</v>
      </c>
      <c r="F104">
        <v>2.7989999999990687</v>
      </c>
      <c r="G104">
        <v>1.5</v>
      </c>
      <c r="H104" s="17" t="s">
        <v>2090</v>
      </c>
    </row>
    <row r="105" spans="1:8" x14ac:dyDescent="0.2">
      <c r="A105" s="17" t="s">
        <v>946</v>
      </c>
      <c r="B105" s="17" t="s">
        <v>832</v>
      </c>
      <c r="C105" s="17" t="s">
        <v>2073</v>
      </c>
      <c r="D105" s="17" t="s">
        <v>948</v>
      </c>
      <c r="E105">
        <v>9.0069999999977881</v>
      </c>
      <c r="F105">
        <v>1.4989999999997963</v>
      </c>
      <c r="G105">
        <v>13.5</v>
      </c>
    </row>
    <row r="106" spans="1:8" x14ac:dyDescent="0.2">
      <c r="A106" s="17" t="s">
        <v>946</v>
      </c>
      <c r="B106" s="17" t="s">
        <v>832</v>
      </c>
      <c r="C106" s="17" t="s">
        <v>2091</v>
      </c>
      <c r="D106" s="17" t="s">
        <v>948</v>
      </c>
      <c r="E106">
        <v>9.6000000000058208</v>
      </c>
      <c r="F106">
        <v>1.4989999999997963</v>
      </c>
      <c r="G106">
        <v>14.389999999999418</v>
      </c>
      <c r="H106" s="17" t="s">
        <v>2092</v>
      </c>
    </row>
    <row r="107" spans="1:8" x14ac:dyDescent="0.2">
      <c r="A107" s="17" t="s">
        <v>946</v>
      </c>
      <c r="B107" s="17" t="s">
        <v>832</v>
      </c>
      <c r="C107" s="17" t="s">
        <v>2093</v>
      </c>
      <c r="D107" s="17" t="s">
        <v>948</v>
      </c>
      <c r="E107">
        <v>14.809999999997672</v>
      </c>
      <c r="F107">
        <v>1.4989999999997963</v>
      </c>
      <c r="G107">
        <v>22.200000000011642</v>
      </c>
      <c r="H107" s="17" t="s">
        <v>2094</v>
      </c>
    </row>
    <row r="108" spans="1:8" x14ac:dyDescent="0.2">
      <c r="A108" s="17" t="s">
        <v>946</v>
      </c>
      <c r="B108" s="17" t="s">
        <v>832</v>
      </c>
      <c r="C108" s="17" t="s">
        <v>2093</v>
      </c>
      <c r="D108" s="17" t="s">
        <v>950</v>
      </c>
      <c r="E108">
        <v>1.0010000000002037</v>
      </c>
      <c r="F108">
        <v>2.7989999999990687</v>
      </c>
      <c r="G108">
        <v>2.7999999999992724</v>
      </c>
    </row>
    <row r="109" spans="1:8" x14ac:dyDescent="0.2">
      <c r="A109" s="17" t="s">
        <v>946</v>
      </c>
      <c r="B109" s="17" t="s">
        <v>832</v>
      </c>
      <c r="C109" s="17" t="s">
        <v>2075</v>
      </c>
      <c r="D109" s="17" t="s">
        <v>948</v>
      </c>
      <c r="E109">
        <v>9.146999999997206</v>
      </c>
      <c r="F109">
        <v>1.4989999999997963</v>
      </c>
      <c r="G109">
        <v>13.710000000006403</v>
      </c>
      <c r="H109" s="17" t="s">
        <v>2095</v>
      </c>
    </row>
    <row r="110" spans="1:8" x14ac:dyDescent="0.2">
      <c r="A110" s="17" t="s">
        <v>946</v>
      </c>
      <c r="B110" s="17" t="s">
        <v>832</v>
      </c>
      <c r="C110" s="17" t="s">
        <v>2075</v>
      </c>
      <c r="D110" s="17" t="s">
        <v>950</v>
      </c>
      <c r="E110">
        <v>0.46099999999978536</v>
      </c>
      <c r="F110">
        <v>2.7989999999990687</v>
      </c>
      <c r="G110">
        <v>1.2900000000008731</v>
      </c>
    </row>
    <row r="111" spans="1:8" x14ac:dyDescent="0.2">
      <c r="A111" s="17" t="s">
        <v>946</v>
      </c>
      <c r="B111" s="17" t="s">
        <v>832</v>
      </c>
      <c r="C111" s="17" t="s">
        <v>2080</v>
      </c>
      <c r="D111" s="17" t="s">
        <v>2096</v>
      </c>
      <c r="E111">
        <v>1</v>
      </c>
      <c r="F111">
        <v>29</v>
      </c>
      <c r="G111">
        <v>29</v>
      </c>
      <c r="H111" s="17" t="s">
        <v>2097</v>
      </c>
    </row>
    <row r="112" spans="1:8" x14ac:dyDescent="0.2">
      <c r="A112" s="17" t="s">
        <v>946</v>
      </c>
      <c r="B112" s="17" t="s">
        <v>832</v>
      </c>
      <c r="C112" s="17" t="s">
        <v>2080</v>
      </c>
      <c r="D112" s="17" t="s">
        <v>1558</v>
      </c>
      <c r="E112">
        <v>1</v>
      </c>
      <c r="F112">
        <v>11.529999999998836</v>
      </c>
      <c r="G112">
        <v>11.529999999998836</v>
      </c>
    </row>
    <row r="113" spans="1:8" x14ac:dyDescent="0.2">
      <c r="A113" s="17" t="s">
        <v>946</v>
      </c>
      <c r="B113" s="17" t="s">
        <v>832</v>
      </c>
      <c r="C113" s="17" t="s">
        <v>2080</v>
      </c>
      <c r="D113" s="17" t="s">
        <v>998</v>
      </c>
      <c r="E113">
        <v>3</v>
      </c>
      <c r="F113">
        <v>15.720000000001164</v>
      </c>
      <c r="G113">
        <v>47.159999999974389</v>
      </c>
    </row>
    <row r="114" spans="1:8" x14ac:dyDescent="0.2">
      <c r="A114" s="17" t="s">
        <v>946</v>
      </c>
      <c r="B114" s="17" t="s">
        <v>832</v>
      </c>
      <c r="C114" s="17" t="s">
        <v>2080</v>
      </c>
      <c r="D114" s="17" t="s">
        <v>948</v>
      </c>
      <c r="E114">
        <v>8.7799999999988358</v>
      </c>
      <c r="F114">
        <v>1.4989999999997963</v>
      </c>
      <c r="G114">
        <v>13.160000000003492</v>
      </c>
    </row>
    <row r="115" spans="1:8" x14ac:dyDescent="0.2">
      <c r="A115" s="17" t="s">
        <v>946</v>
      </c>
      <c r="B115" s="17" t="s">
        <v>832</v>
      </c>
      <c r="C115" s="17" t="s">
        <v>2098</v>
      </c>
      <c r="D115" s="17" t="s">
        <v>950</v>
      </c>
      <c r="E115">
        <v>7.1460000000006403</v>
      </c>
      <c r="F115">
        <v>2.7989999999990687</v>
      </c>
      <c r="G115">
        <v>20</v>
      </c>
      <c r="H115" s="17" t="s">
        <v>2099</v>
      </c>
    </row>
    <row r="116" spans="1:8" x14ac:dyDescent="0.2">
      <c r="A116" s="17" t="s">
        <v>946</v>
      </c>
      <c r="B116" s="17" t="s">
        <v>832</v>
      </c>
      <c r="C116" s="17" t="s">
        <v>2100</v>
      </c>
      <c r="D116" s="17" t="s">
        <v>948</v>
      </c>
      <c r="E116">
        <v>15.843999999997322</v>
      </c>
      <c r="F116">
        <v>1.4989999999997963</v>
      </c>
      <c r="G116">
        <v>23.75</v>
      </c>
      <c r="H116" s="17" t="s">
        <v>2101</v>
      </c>
    </row>
    <row r="117" spans="1:8" x14ac:dyDescent="0.2">
      <c r="A117" s="17" t="s">
        <v>946</v>
      </c>
      <c r="B117" s="17" t="s">
        <v>832</v>
      </c>
      <c r="C117" s="17" t="s">
        <v>2085</v>
      </c>
      <c r="D117" s="17" t="s">
        <v>950</v>
      </c>
      <c r="E117">
        <v>1.397000000000844</v>
      </c>
      <c r="F117">
        <v>2.7989999999990687</v>
      </c>
      <c r="G117">
        <v>3.9099999999998545</v>
      </c>
      <c r="H117" s="17" t="s">
        <v>2102</v>
      </c>
    </row>
    <row r="118" spans="1:8" x14ac:dyDescent="0.2">
      <c r="A118" s="17" t="s">
        <v>946</v>
      </c>
      <c r="B118" s="17" t="s">
        <v>832</v>
      </c>
      <c r="C118" s="17" t="s">
        <v>2085</v>
      </c>
      <c r="D118" s="17" t="s">
        <v>948</v>
      </c>
      <c r="E118">
        <v>7.3989999999976135</v>
      </c>
      <c r="F118">
        <v>1.4989999999997963</v>
      </c>
      <c r="G118">
        <v>11.089999999996508</v>
      </c>
    </row>
    <row r="119" spans="1:8" x14ac:dyDescent="0.2">
      <c r="A119" s="17" t="s">
        <v>946</v>
      </c>
      <c r="B119" s="17" t="s">
        <v>832</v>
      </c>
      <c r="C119" s="17" t="s">
        <v>2087</v>
      </c>
      <c r="D119" s="17" t="s">
        <v>948</v>
      </c>
      <c r="E119">
        <v>6.6719999999986612</v>
      </c>
      <c r="F119">
        <v>1.4989999999997963</v>
      </c>
      <c r="G119">
        <v>10</v>
      </c>
      <c r="H119" s="17" t="s">
        <v>2103</v>
      </c>
    </row>
    <row r="120" spans="1:8" x14ac:dyDescent="0.2">
      <c r="A120" s="17" t="s">
        <v>946</v>
      </c>
      <c r="B120" s="17" t="s">
        <v>832</v>
      </c>
      <c r="C120" s="17" t="s">
        <v>2087</v>
      </c>
      <c r="D120" s="17" t="s">
        <v>948</v>
      </c>
      <c r="E120">
        <v>8.5059999999939464</v>
      </c>
      <c r="F120">
        <v>1.4989999999997963</v>
      </c>
      <c r="G120">
        <v>12.75</v>
      </c>
      <c r="H120" s="17" t="s">
        <v>2104</v>
      </c>
    </row>
    <row r="121" spans="1:8" x14ac:dyDescent="0.2">
      <c r="A121" s="17" t="s">
        <v>946</v>
      </c>
      <c r="B121" s="17" t="s">
        <v>832</v>
      </c>
      <c r="C121" s="17" t="s">
        <v>2087</v>
      </c>
      <c r="D121" s="17" t="s">
        <v>950</v>
      </c>
      <c r="E121">
        <v>0.80400000000008731</v>
      </c>
      <c r="F121">
        <v>2.7989999999990687</v>
      </c>
      <c r="G121">
        <v>2.25</v>
      </c>
    </row>
    <row r="122" spans="1:8" x14ac:dyDescent="0.2">
      <c r="A122" s="17" t="s">
        <v>946</v>
      </c>
      <c r="B122" s="17" t="s">
        <v>886</v>
      </c>
      <c r="C122" s="17" t="s">
        <v>2105</v>
      </c>
      <c r="D122" s="17" t="s">
        <v>950</v>
      </c>
      <c r="E122">
        <v>10.346999999994296</v>
      </c>
      <c r="F122">
        <v>2.7989999999990687</v>
      </c>
      <c r="G122">
        <v>28.959999999991851</v>
      </c>
      <c r="H122" s="17" t="s">
        <v>2106</v>
      </c>
    </row>
    <row r="123" spans="1:8" x14ac:dyDescent="0.2">
      <c r="A123" s="17" t="s">
        <v>946</v>
      </c>
      <c r="B123" s="17" t="s">
        <v>886</v>
      </c>
      <c r="C123" s="17" t="s">
        <v>2105</v>
      </c>
      <c r="D123" s="17" t="s">
        <v>948</v>
      </c>
      <c r="E123">
        <v>14.036999999996624</v>
      </c>
      <c r="F123">
        <v>1.4989999999997963</v>
      </c>
      <c r="G123">
        <v>21.040000000008149</v>
      </c>
    </row>
    <row r="124" spans="1:8" x14ac:dyDescent="0.2">
      <c r="A124" s="17" t="s">
        <v>946</v>
      </c>
      <c r="B124" s="17" t="s">
        <v>886</v>
      </c>
      <c r="C124" s="17" t="s">
        <v>2100</v>
      </c>
      <c r="D124" s="17" t="s">
        <v>948</v>
      </c>
      <c r="E124">
        <v>13.342999999993481</v>
      </c>
      <c r="F124">
        <v>1.4989999999997963</v>
      </c>
      <c r="G124">
        <v>20</v>
      </c>
      <c r="H124" s="17" t="s">
        <v>2107</v>
      </c>
    </row>
    <row r="125" spans="1:8" x14ac:dyDescent="0.2">
      <c r="A125" s="17" t="s">
        <v>946</v>
      </c>
      <c r="B125" s="17" t="s">
        <v>886</v>
      </c>
      <c r="C125" s="17" t="s">
        <v>2087</v>
      </c>
      <c r="D125" s="17" t="s">
        <v>950</v>
      </c>
      <c r="E125">
        <v>7.9100000000034925</v>
      </c>
      <c r="F125">
        <v>2.7989999999990687</v>
      </c>
      <c r="G125">
        <v>22.14000000001397</v>
      </c>
      <c r="H125" s="17" t="s">
        <v>2108</v>
      </c>
    </row>
    <row r="126" spans="1:8" x14ac:dyDescent="0.2">
      <c r="A126" s="17" t="s">
        <v>946</v>
      </c>
      <c r="B126" s="17" t="s">
        <v>886</v>
      </c>
      <c r="C126" s="17" t="s">
        <v>2087</v>
      </c>
      <c r="D126" s="17" t="s">
        <v>948</v>
      </c>
      <c r="E126">
        <v>18.586000000010245</v>
      </c>
      <c r="F126">
        <v>1.4989999999997963</v>
      </c>
      <c r="G126">
        <v>27.85999999998603</v>
      </c>
    </row>
    <row r="127" spans="1:8" x14ac:dyDescent="0.2">
      <c r="A127" s="17" t="s">
        <v>946</v>
      </c>
      <c r="B127" s="17" t="s">
        <v>880</v>
      </c>
      <c r="C127" s="17" t="s">
        <v>2071</v>
      </c>
      <c r="D127" s="17" t="s">
        <v>950</v>
      </c>
      <c r="E127">
        <v>8.9320000000006985</v>
      </c>
      <c r="F127">
        <v>2.7989999999990687</v>
      </c>
      <c r="G127">
        <v>25</v>
      </c>
      <c r="H127" s="17" t="s">
        <v>2109</v>
      </c>
    </row>
    <row r="128" spans="1:8" x14ac:dyDescent="0.2">
      <c r="A128" s="17" t="s">
        <v>946</v>
      </c>
      <c r="B128" s="17" t="s">
        <v>880</v>
      </c>
      <c r="C128" s="17" t="s">
        <v>2093</v>
      </c>
      <c r="D128" s="17" t="s">
        <v>950</v>
      </c>
      <c r="E128">
        <v>8.9320000000006985</v>
      </c>
      <c r="F128">
        <v>2.7989999999990687</v>
      </c>
      <c r="G128">
        <v>25</v>
      </c>
      <c r="H128" s="17" t="s">
        <v>2110</v>
      </c>
    </row>
    <row r="129" spans="1:8" x14ac:dyDescent="0.2">
      <c r="A129" s="17" t="s">
        <v>946</v>
      </c>
      <c r="B129" s="17" t="s">
        <v>880</v>
      </c>
      <c r="C129" s="17" t="s">
        <v>2098</v>
      </c>
      <c r="D129" s="17" t="s">
        <v>950</v>
      </c>
      <c r="E129">
        <v>8.9320000000006985</v>
      </c>
      <c r="F129">
        <v>2.7989999999990687</v>
      </c>
      <c r="G129">
        <v>25</v>
      </c>
      <c r="H129" s="17" t="s">
        <v>2111</v>
      </c>
    </row>
    <row r="130" spans="1:8" x14ac:dyDescent="0.2">
      <c r="A130" s="17" t="s">
        <v>946</v>
      </c>
      <c r="B130" s="17" t="s">
        <v>880</v>
      </c>
      <c r="C130" s="17" t="s">
        <v>2087</v>
      </c>
      <c r="D130" s="17" t="s">
        <v>950</v>
      </c>
      <c r="E130">
        <v>8.9320000000006985</v>
      </c>
      <c r="F130">
        <v>2.7989999999990687</v>
      </c>
      <c r="G130">
        <v>25</v>
      </c>
      <c r="H130" s="17" t="s">
        <v>2112</v>
      </c>
    </row>
    <row r="131" spans="1:8" x14ac:dyDescent="0.2">
      <c r="A131" s="17" t="s">
        <v>946</v>
      </c>
      <c r="B131" s="17" t="s">
        <v>851</v>
      </c>
      <c r="C131" s="17" t="s">
        <v>2073</v>
      </c>
      <c r="D131" s="17" t="s">
        <v>950</v>
      </c>
      <c r="E131">
        <v>3.5730000000003201</v>
      </c>
      <c r="F131">
        <v>2.7989999999990687</v>
      </c>
      <c r="G131">
        <v>10</v>
      </c>
      <c r="H131" s="17" t="s">
        <v>2113</v>
      </c>
    </row>
    <row r="132" spans="1:8" x14ac:dyDescent="0.2">
      <c r="A132" s="17" t="s">
        <v>946</v>
      </c>
      <c r="B132" s="17" t="s">
        <v>851</v>
      </c>
      <c r="C132" s="17" t="s">
        <v>2082</v>
      </c>
      <c r="D132" s="17" t="s">
        <v>950</v>
      </c>
      <c r="E132">
        <v>7.1460000000006403</v>
      </c>
      <c r="F132">
        <v>2.7989999999990687</v>
      </c>
      <c r="G132">
        <v>20</v>
      </c>
      <c r="H132" s="17" t="s">
        <v>2114</v>
      </c>
    </row>
    <row r="133" spans="1:8" x14ac:dyDescent="0.2">
      <c r="A133" s="17" t="s">
        <v>946</v>
      </c>
      <c r="B133" s="17" t="s">
        <v>851</v>
      </c>
      <c r="C133" s="17" t="s">
        <v>2080</v>
      </c>
      <c r="D133" s="17" t="s">
        <v>950</v>
      </c>
      <c r="E133">
        <v>12.505000000004657</v>
      </c>
      <c r="F133">
        <v>2.7989999999990687</v>
      </c>
      <c r="G133">
        <v>35</v>
      </c>
      <c r="H133" s="17" t="s">
        <v>2115</v>
      </c>
    </row>
    <row r="134" spans="1:8" x14ac:dyDescent="0.2">
      <c r="A134" s="17" t="s">
        <v>946</v>
      </c>
      <c r="B134" s="17" t="s">
        <v>851</v>
      </c>
      <c r="C134" s="17" t="s">
        <v>2116</v>
      </c>
      <c r="D134" s="17" t="s">
        <v>950</v>
      </c>
      <c r="E134">
        <v>7.1460000000006403</v>
      </c>
      <c r="F134">
        <v>2.7989999999990687</v>
      </c>
      <c r="G134">
        <v>20</v>
      </c>
      <c r="H134" s="17" t="s">
        <v>2117</v>
      </c>
    </row>
    <row r="135" spans="1:8" x14ac:dyDescent="0.2">
      <c r="A135" s="17" t="s">
        <v>946</v>
      </c>
      <c r="B135" s="17" t="s">
        <v>843</v>
      </c>
      <c r="C135" s="17" t="s">
        <v>2091</v>
      </c>
      <c r="D135" s="17" t="s">
        <v>947</v>
      </c>
      <c r="E135">
        <v>14.293000000005122</v>
      </c>
      <c r="F135">
        <v>2.0989999999983411</v>
      </c>
      <c r="G135">
        <v>30</v>
      </c>
      <c r="H135" s="17" t="s">
        <v>2118</v>
      </c>
    </row>
    <row r="136" spans="1:8" x14ac:dyDescent="0.2">
      <c r="A136" s="17" t="s">
        <v>946</v>
      </c>
      <c r="B136" s="17" t="s">
        <v>843</v>
      </c>
      <c r="C136" s="17" t="s">
        <v>2093</v>
      </c>
      <c r="D136" s="17" t="s">
        <v>947</v>
      </c>
      <c r="E136">
        <v>14.293000000005122</v>
      </c>
      <c r="F136">
        <v>2.0989999999983411</v>
      </c>
      <c r="G136">
        <v>30</v>
      </c>
      <c r="H136" s="17" t="s">
        <v>2119</v>
      </c>
    </row>
    <row r="137" spans="1:8" x14ac:dyDescent="0.2">
      <c r="A137" s="17" t="s">
        <v>946</v>
      </c>
      <c r="B137" s="17" t="s">
        <v>843</v>
      </c>
      <c r="C137" s="17" t="s">
        <v>2098</v>
      </c>
      <c r="D137" s="17" t="s">
        <v>947</v>
      </c>
      <c r="E137">
        <v>19.057000000000698</v>
      </c>
      <c r="F137">
        <v>2.0989999999983411</v>
      </c>
      <c r="G137">
        <v>40</v>
      </c>
      <c r="H137" s="17" t="s">
        <v>2120</v>
      </c>
    </row>
    <row r="138" spans="1:8" x14ac:dyDescent="0.2">
      <c r="A138" s="17" t="s">
        <v>946</v>
      </c>
      <c r="B138" s="17" t="s">
        <v>843</v>
      </c>
      <c r="C138" s="17" t="s">
        <v>2116</v>
      </c>
      <c r="D138" s="17" t="s">
        <v>947</v>
      </c>
      <c r="E138">
        <v>19.057000000000698</v>
      </c>
      <c r="F138">
        <v>2.0989999999983411</v>
      </c>
      <c r="G138">
        <v>40</v>
      </c>
      <c r="H138" s="17" t="s">
        <v>2121</v>
      </c>
    </row>
    <row r="139" spans="1:8" x14ac:dyDescent="0.2">
      <c r="A139" s="17" t="s">
        <v>946</v>
      </c>
      <c r="B139" s="17" t="s">
        <v>2068</v>
      </c>
      <c r="C139" s="17" t="s">
        <v>2075</v>
      </c>
      <c r="D139" s="17" t="s">
        <v>947</v>
      </c>
      <c r="E139">
        <v>23.820999999996275</v>
      </c>
      <c r="F139">
        <v>2.0989999999983411</v>
      </c>
      <c r="G139">
        <v>50</v>
      </c>
      <c r="H139" s="17" t="s">
        <v>2122</v>
      </c>
    </row>
    <row r="140" spans="1:8" x14ac:dyDescent="0.2">
      <c r="A140" s="17" t="s">
        <v>946</v>
      </c>
      <c r="B140" s="17" t="s">
        <v>2068</v>
      </c>
      <c r="C140" s="17" t="s">
        <v>2098</v>
      </c>
      <c r="D140" s="17" t="s">
        <v>947</v>
      </c>
      <c r="E140">
        <v>23.820999999996275</v>
      </c>
      <c r="F140">
        <v>2.0989999999983411</v>
      </c>
      <c r="G140">
        <v>50</v>
      </c>
      <c r="H140" s="17" t="s">
        <v>2123</v>
      </c>
    </row>
    <row r="141" spans="1:8" x14ac:dyDescent="0.2">
      <c r="A141" s="17" t="s">
        <v>946</v>
      </c>
      <c r="B141" s="17" t="s">
        <v>2068</v>
      </c>
      <c r="C141" s="17" t="s">
        <v>2077</v>
      </c>
      <c r="D141" s="17" t="s">
        <v>947</v>
      </c>
      <c r="E141">
        <v>23.831000000005588</v>
      </c>
      <c r="F141">
        <v>2.0989999999983411</v>
      </c>
      <c r="G141">
        <v>50.020000000018626</v>
      </c>
      <c r="H141" s="17" t="s">
        <v>2124</v>
      </c>
    </row>
    <row r="142" spans="1:8" x14ac:dyDescent="0.2">
      <c r="A142" s="17" t="s">
        <v>946</v>
      </c>
      <c r="B142" s="17" t="s">
        <v>2068</v>
      </c>
      <c r="C142" s="17" t="s">
        <v>2100</v>
      </c>
      <c r="D142" s="17" t="s">
        <v>947</v>
      </c>
      <c r="E142">
        <v>23.820999999996275</v>
      </c>
      <c r="F142">
        <v>2.0989999999983411</v>
      </c>
      <c r="G142">
        <v>50</v>
      </c>
      <c r="H142" s="17" t="s">
        <v>2125</v>
      </c>
    </row>
    <row r="143" spans="1:8" x14ac:dyDescent="0.2">
      <c r="A143" s="17" t="s">
        <v>946</v>
      </c>
      <c r="B143" s="17" t="s">
        <v>2068</v>
      </c>
      <c r="C143" s="17" t="s">
        <v>2087</v>
      </c>
      <c r="D143" s="17" t="s">
        <v>947</v>
      </c>
      <c r="E143">
        <v>28.62400000001071</v>
      </c>
      <c r="F143">
        <v>2.0989999999983411</v>
      </c>
      <c r="G143">
        <v>60.080000000016298</v>
      </c>
      <c r="H143" s="17" t="s">
        <v>2126</v>
      </c>
    </row>
    <row r="144" spans="1:8" x14ac:dyDescent="0.2">
      <c r="A144" s="17" t="s">
        <v>946</v>
      </c>
      <c r="B144" s="17" t="s">
        <v>854</v>
      </c>
      <c r="C144" s="17" t="s">
        <v>2071</v>
      </c>
      <c r="D144" s="17" t="s">
        <v>952</v>
      </c>
      <c r="E144">
        <v>30.021000000007916</v>
      </c>
      <c r="F144">
        <v>1.9989999999997963</v>
      </c>
      <c r="G144">
        <v>60.010000000009313</v>
      </c>
      <c r="H144" s="17" t="s">
        <v>1407</v>
      </c>
    </row>
    <row r="145" spans="1:8" x14ac:dyDescent="0.2">
      <c r="A145" s="17" t="s">
        <v>946</v>
      </c>
      <c r="B145" s="17" t="s">
        <v>854</v>
      </c>
      <c r="C145" s="17" t="s">
        <v>2091</v>
      </c>
      <c r="D145" s="17" t="s">
        <v>952</v>
      </c>
      <c r="E145">
        <v>30.01600000000326</v>
      </c>
      <c r="F145">
        <v>1.9989999999997963</v>
      </c>
      <c r="G145">
        <v>60</v>
      </c>
      <c r="H145" s="17" t="s">
        <v>2127</v>
      </c>
    </row>
    <row r="146" spans="1:8" x14ac:dyDescent="0.2">
      <c r="A146" s="17" t="s">
        <v>946</v>
      </c>
      <c r="B146" s="17" t="s">
        <v>854</v>
      </c>
      <c r="C146" s="17" t="s">
        <v>2082</v>
      </c>
      <c r="D146" s="17" t="s">
        <v>952</v>
      </c>
      <c r="E146">
        <v>30.046000000002095</v>
      </c>
      <c r="F146">
        <v>1.9989999999997963</v>
      </c>
      <c r="G146">
        <v>60.059999999997672</v>
      </c>
      <c r="H146" s="17" t="s">
        <v>2128</v>
      </c>
    </row>
    <row r="147" spans="1:8" x14ac:dyDescent="0.2">
      <c r="A147" s="17" t="s">
        <v>946</v>
      </c>
      <c r="B147" s="17" t="s">
        <v>854</v>
      </c>
      <c r="C147" s="17" t="s">
        <v>2100</v>
      </c>
      <c r="D147" s="17" t="s">
        <v>952</v>
      </c>
      <c r="E147">
        <v>30.035999999992782</v>
      </c>
      <c r="F147">
        <v>1.9989999999997963</v>
      </c>
      <c r="G147">
        <v>60.039999999979045</v>
      </c>
      <c r="H147" s="17" t="s">
        <v>2129</v>
      </c>
    </row>
    <row r="148" spans="1:8" x14ac:dyDescent="0.2">
      <c r="A148" s="17" t="s">
        <v>946</v>
      </c>
      <c r="B148" s="17" t="s">
        <v>844</v>
      </c>
      <c r="C148" s="17" t="s">
        <v>2073</v>
      </c>
      <c r="D148" s="17" t="s">
        <v>947</v>
      </c>
      <c r="E148">
        <v>11.919999999998254</v>
      </c>
      <c r="F148">
        <v>2.0989999999983411</v>
      </c>
      <c r="G148">
        <v>25.019999999989523</v>
      </c>
      <c r="H148" s="17" t="s">
        <v>2130</v>
      </c>
    </row>
    <row r="149" spans="1:8" x14ac:dyDescent="0.2">
      <c r="A149" s="17" t="s">
        <v>946</v>
      </c>
      <c r="B149" s="17" t="s">
        <v>844</v>
      </c>
      <c r="C149" s="17" t="s">
        <v>2093</v>
      </c>
      <c r="D149" s="17" t="s">
        <v>947</v>
      </c>
      <c r="E149">
        <v>9.5289999999949941</v>
      </c>
      <c r="F149">
        <v>2.0989999999983411</v>
      </c>
      <c r="G149">
        <v>20</v>
      </c>
      <c r="H149" s="17" t="s">
        <v>2131</v>
      </c>
    </row>
    <row r="150" spans="1:8" x14ac:dyDescent="0.2">
      <c r="A150" s="17" t="s">
        <v>946</v>
      </c>
      <c r="B150" s="17" t="s">
        <v>860</v>
      </c>
      <c r="C150" s="17" t="s">
        <v>2080</v>
      </c>
      <c r="D150" s="17" t="s">
        <v>950</v>
      </c>
      <c r="E150">
        <v>14.290999999997439</v>
      </c>
      <c r="F150">
        <v>2.7989999999990687</v>
      </c>
      <c r="G150">
        <v>40</v>
      </c>
      <c r="H150" s="17" t="s">
        <v>2132</v>
      </c>
    </row>
    <row r="151" spans="1:8" x14ac:dyDescent="0.2">
      <c r="A151" s="17" t="s">
        <v>946</v>
      </c>
      <c r="B151" s="17" t="s">
        <v>881</v>
      </c>
      <c r="C151" s="17" t="s">
        <v>2073</v>
      </c>
      <c r="D151" s="17" t="s">
        <v>948</v>
      </c>
      <c r="E151">
        <v>20.013999999995576</v>
      </c>
      <c r="F151">
        <v>1.4989999999997963</v>
      </c>
      <c r="G151">
        <v>30</v>
      </c>
      <c r="H151" s="17" t="s">
        <v>2133</v>
      </c>
    </row>
    <row r="152" spans="1:8" x14ac:dyDescent="0.2">
      <c r="A152" s="17" t="s">
        <v>946</v>
      </c>
      <c r="B152" s="17" t="s">
        <v>881</v>
      </c>
      <c r="C152" s="17" t="s">
        <v>2073</v>
      </c>
      <c r="D152" s="17" t="s">
        <v>2134</v>
      </c>
      <c r="E152">
        <v>1</v>
      </c>
      <c r="F152">
        <v>11.320000000006985</v>
      </c>
      <c r="G152">
        <v>11.320000000006985</v>
      </c>
    </row>
    <row r="153" spans="1:8" x14ac:dyDescent="0.2">
      <c r="A153" s="17" t="s">
        <v>946</v>
      </c>
      <c r="B153" s="17" t="s">
        <v>881</v>
      </c>
      <c r="C153" s="17" t="s">
        <v>2135</v>
      </c>
      <c r="D153" s="17" t="s">
        <v>948</v>
      </c>
      <c r="E153">
        <v>13.342999999993481</v>
      </c>
      <c r="F153">
        <v>1.4989999999997963</v>
      </c>
      <c r="G153">
        <v>20</v>
      </c>
      <c r="H153" s="17" t="s">
        <v>2136</v>
      </c>
    </row>
    <row r="154" spans="1:8" x14ac:dyDescent="0.2">
      <c r="A154" s="17" t="s">
        <v>946</v>
      </c>
      <c r="B154" s="17" t="s">
        <v>881</v>
      </c>
      <c r="C154" s="17" t="s">
        <v>2135</v>
      </c>
      <c r="D154" s="17" t="s">
        <v>948</v>
      </c>
      <c r="E154">
        <v>13.342000000004191</v>
      </c>
      <c r="F154">
        <v>1.4989999999997963</v>
      </c>
      <c r="G154">
        <v>20</v>
      </c>
      <c r="H154" s="17" t="s">
        <v>2137</v>
      </c>
    </row>
    <row r="155" spans="1:8" x14ac:dyDescent="0.2">
      <c r="A155" s="17" t="s">
        <v>946</v>
      </c>
      <c r="B155" s="17" t="s">
        <v>881</v>
      </c>
      <c r="C155" s="17" t="s">
        <v>2082</v>
      </c>
      <c r="D155" s="17" t="s">
        <v>948</v>
      </c>
      <c r="E155">
        <v>15.698000000003958</v>
      </c>
      <c r="F155">
        <v>1.4989999999997963</v>
      </c>
      <c r="G155">
        <v>23.529999999998836</v>
      </c>
      <c r="H155" s="17" t="s">
        <v>2138</v>
      </c>
    </row>
    <row r="156" spans="1:8" x14ac:dyDescent="0.2">
      <c r="A156" s="17" t="s">
        <v>946</v>
      </c>
      <c r="B156" s="17" t="s">
        <v>881</v>
      </c>
      <c r="C156" s="17" t="s">
        <v>2082</v>
      </c>
      <c r="D156" s="17" t="s">
        <v>948</v>
      </c>
      <c r="E156">
        <v>0.83399999999983265</v>
      </c>
      <c r="F156">
        <v>1.4989999999997963</v>
      </c>
      <c r="G156">
        <v>1.25</v>
      </c>
    </row>
    <row r="157" spans="1:8" x14ac:dyDescent="0.2">
      <c r="A157" s="17" t="s">
        <v>946</v>
      </c>
      <c r="B157" s="17" t="s">
        <v>881</v>
      </c>
      <c r="C157" s="17" t="s">
        <v>2105</v>
      </c>
      <c r="D157" s="17" t="s">
        <v>948</v>
      </c>
      <c r="E157">
        <v>19.847000000008848</v>
      </c>
      <c r="F157">
        <v>1.4989999999997963</v>
      </c>
      <c r="G157">
        <v>29.75</v>
      </c>
      <c r="H157" s="17" t="s">
        <v>2139</v>
      </c>
    </row>
    <row r="158" spans="1:8" x14ac:dyDescent="0.2">
      <c r="A158" s="17" t="s">
        <v>946</v>
      </c>
      <c r="B158" s="17" t="s">
        <v>881</v>
      </c>
      <c r="C158" s="17" t="s">
        <v>2105</v>
      </c>
      <c r="D158" s="17" t="s">
        <v>948</v>
      </c>
      <c r="E158">
        <v>12.789000000004307</v>
      </c>
      <c r="F158">
        <v>1.4989999999997963</v>
      </c>
      <c r="G158">
        <v>19.170000000012806</v>
      </c>
      <c r="H158" s="17" t="s">
        <v>2140</v>
      </c>
    </row>
    <row r="159" spans="1:8" x14ac:dyDescent="0.2">
      <c r="A159" s="17" t="s">
        <v>946</v>
      </c>
      <c r="B159" s="17" t="s">
        <v>881</v>
      </c>
      <c r="C159" s="17" t="s">
        <v>2105</v>
      </c>
      <c r="D159" s="17" t="s">
        <v>948</v>
      </c>
      <c r="E159">
        <v>1.0949999999993452</v>
      </c>
      <c r="F159">
        <v>1.4989999999997963</v>
      </c>
      <c r="G159">
        <v>1.6399999999994179</v>
      </c>
    </row>
    <row r="160" spans="1:8" x14ac:dyDescent="0.2">
      <c r="A160" s="17" t="s">
        <v>946</v>
      </c>
      <c r="B160" s="17" t="s">
        <v>881</v>
      </c>
      <c r="C160" s="17" t="s">
        <v>2116</v>
      </c>
      <c r="D160" s="17" t="s">
        <v>948</v>
      </c>
      <c r="E160">
        <v>16.678000000014435</v>
      </c>
      <c r="F160">
        <v>1.4989999999997963</v>
      </c>
      <c r="G160">
        <v>25</v>
      </c>
      <c r="H160" s="17" t="s">
        <v>2141</v>
      </c>
    </row>
    <row r="161" spans="1:8" x14ac:dyDescent="0.2">
      <c r="A161" s="17" t="s">
        <v>946</v>
      </c>
      <c r="B161" s="17" t="s">
        <v>881</v>
      </c>
      <c r="C161" s="17" t="s">
        <v>2116</v>
      </c>
      <c r="D161" s="17" t="s">
        <v>948</v>
      </c>
      <c r="E161">
        <v>10.006999999997788</v>
      </c>
      <c r="F161">
        <v>1.4989999999997963</v>
      </c>
      <c r="G161">
        <v>15</v>
      </c>
      <c r="H161" s="17" t="s">
        <v>2142</v>
      </c>
    </row>
    <row r="162" spans="1:8" x14ac:dyDescent="0.2">
      <c r="A162" s="17" t="s">
        <v>946</v>
      </c>
      <c r="B162" s="17" t="s">
        <v>881</v>
      </c>
      <c r="C162" s="17" t="s">
        <v>2087</v>
      </c>
      <c r="D162" s="17" t="s">
        <v>948</v>
      </c>
      <c r="E162">
        <v>15.677999999999884</v>
      </c>
      <c r="F162">
        <v>1.4989999999997963</v>
      </c>
      <c r="G162">
        <v>23.5</v>
      </c>
      <c r="H162" s="17" t="s">
        <v>2143</v>
      </c>
    </row>
    <row r="163" spans="1:8" x14ac:dyDescent="0.2">
      <c r="A163" s="17" t="s">
        <v>946</v>
      </c>
      <c r="B163" s="17" t="s">
        <v>2070</v>
      </c>
      <c r="C163" s="17" t="s">
        <v>2077</v>
      </c>
      <c r="D163" s="17" t="s">
        <v>950</v>
      </c>
      <c r="E163">
        <v>4.6449999999967986</v>
      </c>
      <c r="F163">
        <v>2.7989999999990687</v>
      </c>
      <c r="G163">
        <v>13</v>
      </c>
      <c r="H163" s="17" t="s">
        <v>2144</v>
      </c>
    </row>
    <row r="164" spans="1:8" x14ac:dyDescent="0.2">
      <c r="A164" s="17" t="s">
        <v>946</v>
      </c>
      <c r="B164" s="17" t="s">
        <v>2070</v>
      </c>
      <c r="C164" s="17" t="s">
        <v>2116</v>
      </c>
      <c r="D164" s="17" t="s">
        <v>950</v>
      </c>
      <c r="E164">
        <v>3.6339999999981956</v>
      </c>
      <c r="F164">
        <v>2.7989999999990687</v>
      </c>
      <c r="G164">
        <v>10.169999999998254</v>
      </c>
      <c r="H164" s="17" t="s">
        <v>2145</v>
      </c>
    </row>
    <row r="165" spans="1:8" x14ac:dyDescent="0.2">
      <c r="A165" s="17" t="s">
        <v>946</v>
      </c>
      <c r="B165" s="17" t="s">
        <v>868</v>
      </c>
      <c r="C165" s="17" t="s">
        <v>2075</v>
      </c>
      <c r="D165" s="17" t="s">
        <v>950</v>
      </c>
      <c r="E165">
        <v>2.5010000000002037</v>
      </c>
      <c r="F165">
        <v>2.7989999999990687</v>
      </c>
      <c r="G165">
        <v>7</v>
      </c>
      <c r="H165" s="17" t="s">
        <v>2146</v>
      </c>
    </row>
    <row r="166" spans="1:8" x14ac:dyDescent="0.2">
      <c r="A166" s="17" t="s">
        <v>946</v>
      </c>
      <c r="B166" s="17" t="s">
        <v>868</v>
      </c>
      <c r="C166" s="17" t="s">
        <v>2077</v>
      </c>
      <c r="D166" s="17" t="s">
        <v>950</v>
      </c>
      <c r="E166">
        <v>1.8230000000003201</v>
      </c>
      <c r="F166">
        <v>2.7989999999990687</v>
      </c>
      <c r="G166">
        <v>5.0999999999985448</v>
      </c>
      <c r="H166" s="17" t="s">
        <v>2147</v>
      </c>
    </row>
    <row r="167" spans="1:8" x14ac:dyDescent="0.2">
      <c r="A167" s="17" t="s">
        <v>946</v>
      </c>
      <c r="B167" s="17" t="s">
        <v>868</v>
      </c>
      <c r="C167" s="17" t="s">
        <v>2077</v>
      </c>
      <c r="D167" s="17" t="s">
        <v>950</v>
      </c>
      <c r="E167">
        <v>3.5730000000003201</v>
      </c>
      <c r="F167">
        <v>2.7989999999990687</v>
      </c>
      <c r="G167">
        <v>10</v>
      </c>
      <c r="H167" s="17" t="s">
        <v>2148</v>
      </c>
    </row>
    <row r="168" spans="1:8" x14ac:dyDescent="0.2">
      <c r="A168" s="17" t="s">
        <v>946</v>
      </c>
      <c r="B168" s="17" t="s">
        <v>868</v>
      </c>
      <c r="C168" s="17" t="s">
        <v>2100</v>
      </c>
      <c r="D168" s="17" t="s">
        <v>950</v>
      </c>
      <c r="E168">
        <v>3.5730000000003201</v>
      </c>
      <c r="F168">
        <v>2.7989999999990687</v>
      </c>
      <c r="G168">
        <v>10</v>
      </c>
      <c r="H168" s="17" t="s">
        <v>2149</v>
      </c>
    </row>
    <row r="169" spans="1:8" x14ac:dyDescent="0.2">
      <c r="A169" s="17" t="s">
        <v>946</v>
      </c>
      <c r="B169" s="17" t="s">
        <v>868</v>
      </c>
      <c r="C169" s="17" t="s">
        <v>2100</v>
      </c>
      <c r="D169" s="17" t="s">
        <v>950</v>
      </c>
      <c r="E169">
        <v>1.7870000000002619</v>
      </c>
      <c r="F169">
        <v>2.7989999999990687</v>
      </c>
      <c r="G169">
        <v>5</v>
      </c>
      <c r="H169" s="17" t="s">
        <v>2150</v>
      </c>
    </row>
    <row r="170" spans="1:8" x14ac:dyDescent="0.2">
      <c r="A170" s="17" t="s">
        <v>946</v>
      </c>
      <c r="B170" s="17" t="s">
        <v>2064</v>
      </c>
      <c r="C170" s="17" t="s">
        <v>2073</v>
      </c>
      <c r="D170" s="17" t="s">
        <v>950</v>
      </c>
      <c r="E170">
        <v>2.8480000000017753</v>
      </c>
      <c r="F170">
        <v>2.7989999999990687</v>
      </c>
      <c r="G170">
        <v>7.9700000000011642</v>
      </c>
      <c r="H170" s="17" t="s">
        <v>2151</v>
      </c>
    </row>
    <row r="171" spans="1:8" x14ac:dyDescent="0.2">
      <c r="A171" s="17" t="s">
        <v>946</v>
      </c>
      <c r="B171" s="17" t="s">
        <v>2064</v>
      </c>
      <c r="C171" s="17" t="s">
        <v>2073</v>
      </c>
      <c r="D171" s="17" t="s">
        <v>948</v>
      </c>
      <c r="E171">
        <v>14.697000000000116</v>
      </c>
      <c r="F171">
        <v>1.4989999999997963</v>
      </c>
      <c r="G171">
        <v>22.029999999998836</v>
      </c>
    </row>
    <row r="172" spans="1:8" x14ac:dyDescent="0.2">
      <c r="A172" s="17" t="s">
        <v>946</v>
      </c>
      <c r="B172" s="17" t="s">
        <v>2064</v>
      </c>
      <c r="C172" s="17" t="s">
        <v>2091</v>
      </c>
      <c r="D172" s="17" t="s">
        <v>950</v>
      </c>
      <c r="E172">
        <v>1.9830000000001746</v>
      </c>
      <c r="F172">
        <v>2.7989999999990687</v>
      </c>
      <c r="G172">
        <v>5.5500000000029104</v>
      </c>
      <c r="H172" s="17" t="s">
        <v>2152</v>
      </c>
    </row>
    <row r="173" spans="1:8" x14ac:dyDescent="0.2">
      <c r="A173" s="17" t="s">
        <v>946</v>
      </c>
      <c r="B173" s="17" t="s">
        <v>2064</v>
      </c>
      <c r="C173" s="17" t="s">
        <v>2091</v>
      </c>
      <c r="D173" s="17" t="s">
        <v>948</v>
      </c>
      <c r="E173">
        <v>9.6399999999994179</v>
      </c>
      <c r="F173">
        <v>1.4989999999997963</v>
      </c>
      <c r="G173">
        <v>14.44999999999709</v>
      </c>
    </row>
    <row r="174" spans="1:8" x14ac:dyDescent="0.2">
      <c r="A174" s="17" t="s">
        <v>946</v>
      </c>
      <c r="B174" s="17" t="s">
        <v>2064</v>
      </c>
      <c r="C174" s="17" t="s">
        <v>2093</v>
      </c>
      <c r="D174" s="17" t="s">
        <v>950</v>
      </c>
      <c r="E174">
        <v>1.7399999999997817</v>
      </c>
      <c r="F174">
        <v>2.7989999999990687</v>
      </c>
      <c r="G174">
        <v>4.8700000000026193</v>
      </c>
      <c r="H174" s="17" t="s">
        <v>2153</v>
      </c>
    </row>
    <row r="175" spans="1:8" x14ac:dyDescent="0.2">
      <c r="A175" s="17" t="s">
        <v>946</v>
      </c>
      <c r="B175" s="17" t="s">
        <v>2064</v>
      </c>
      <c r="C175" s="17" t="s">
        <v>2093</v>
      </c>
      <c r="D175" s="17" t="s">
        <v>948</v>
      </c>
      <c r="E175">
        <v>10.093999999997322</v>
      </c>
      <c r="F175">
        <v>1.4989999999997963</v>
      </c>
      <c r="G175">
        <v>15.130000000004657</v>
      </c>
    </row>
    <row r="176" spans="1:8" x14ac:dyDescent="0.2">
      <c r="A176" s="17" t="s">
        <v>946</v>
      </c>
      <c r="B176" s="17" t="s">
        <v>2064</v>
      </c>
      <c r="C176" s="17" t="s">
        <v>2080</v>
      </c>
      <c r="D176" s="17" t="s">
        <v>948</v>
      </c>
      <c r="E176">
        <v>8.7259999999951106</v>
      </c>
      <c r="F176">
        <v>1.4989999999997963</v>
      </c>
      <c r="G176">
        <v>13.080000000001746</v>
      </c>
      <c r="H176" s="17" t="s">
        <v>2154</v>
      </c>
    </row>
    <row r="177" spans="1:8" x14ac:dyDescent="0.2">
      <c r="A177" s="17" t="s">
        <v>946</v>
      </c>
      <c r="B177" s="17" t="s">
        <v>2064</v>
      </c>
      <c r="C177" s="17" t="s">
        <v>2080</v>
      </c>
      <c r="D177" s="17" t="s">
        <v>950</v>
      </c>
      <c r="E177">
        <v>0.68599999999969441</v>
      </c>
      <c r="F177">
        <v>2.7989999999990687</v>
      </c>
      <c r="G177">
        <v>1.9200000000000728</v>
      </c>
    </row>
    <row r="178" spans="1:8" x14ac:dyDescent="0.2">
      <c r="A178" s="17" t="s">
        <v>946</v>
      </c>
      <c r="B178" s="17" t="s">
        <v>2064</v>
      </c>
      <c r="C178" s="17" t="s">
        <v>2098</v>
      </c>
      <c r="D178" s="17" t="s">
        <v>950</v>
      </c>
      <c r="E178">
        <v>5.3600000000005821</v>
      </c>
      <c r="F178">
        <v>2.7989999999990687</v>
      </c>
      <c r="G178">
        <v>15</v>
      </c>
      <c r="H178" s="17" t="s">
        <v>2155</v>
      </c>
    </row>
    <row r="179" spans="1:8" x14ac:dyDescent="0.2">
      <c r="A179" s="17" t="s">
        <v>946</v>
      </c>
      <c r="B179" s="17" t="s">
        <v>2064</v>
      </c>
      <c r="C179" s="17" t="s">
        <v>2077</v>
      </c>
      <c r="D179" s="17" t="s">
        <v>948</v>
      </c>
      <c r="E179">
        <v>15.396999999997206</v>
      </c>
      <c r="F179">
        <v>1.4989999999997963</v>
      </c>
      <c r="G179">
        <v>23.079999999987194</v>
      </c>
      <c r="H179" s="17" t="s">
        <v>2156</v>
      </c>
    </row>
    <row r="180" spans="1:8" x14ac:dyDescent="0.2">
      <c r="A180" s="17" t="s">
        <v>946</v>
      </c>
      <c r="B180" s="17" t="s">
        <v>2064</v>
      </c>
      <c r="C180" s="17" t="s">
        <v>2077</v>
      </c>
      <c r="D180" s="17" t="s">
        <v>950</v>
      </c>
      <c r="E180">
        <v>0.71500000000014552</v>
      </c>
      <c r="F180">
        <v>2.7989999999990687</v>
      </c>
      <c r="G180">
        <v>2</v>
      </c>
    </row>
    <row r="181" spans="1:8" x14ac:dyDescent="0.2">
      <c r="A181" s="17" t="s">
        <v>946</v>
      </c>
      <c r="B181" s="17" t="s">
        <v>2064</v>
      </c>
      <c r="C181" s="17" t="s">
        <v>2116</v>
      </c>
      <c r="D181" s="17" t="s">
        <v>948</v>
      </c>
      <c r="E181">
        <v>10.006999999997788</v>
      </c>
      <c r="F181">
        <v>1.4989999999997963</v>
      </c>
      <c r="G181">
        <v>15</v>
      </c>
      <c r="H181" s="17" t="s">
        <v>2157</v>
      </c>
    </row>
    <row r="182" spans="1:8" x14ac:dyDescent="0.2">
      <c r="A182" s="17" t="s">
        <v>946</v>
      </c>
      <c r="B182" s="17" t="s">
        <v>2064</v>
      </c>
      <c r="C182" s="17" t="s">
        <v>2100</v>
      </c>
      <c r="D182" s="17" t="s">
        <v>950</v>
      </c>
      <c r="E182">
        <v>0.95399999999972351</v>
      </c>
      <c r="F182">
        <v>2.7989999999990687</v>
      </c>
      <c r="G182">
        <v>2.6699999999982538</v>
      </c>
      <c r="H182" s="17" t="s">
        <v>2158</v>
      </c>
    </row>
    <row r="183" spans="1:8" x14ac:dyDescent="0.2">
      <c r="A183" s="17" t="s">
        <v>946</v>
      </c>
      <c r="B183" s="17" t="s">
        <v>2064</v>
      </c>
      <c r="C183" s="17" t="s">
        <v>2100</v>
      </c>
      <c r="D183" s="17" t="s">
        <v>948</v>
      </c>
      <c r="E183">
        <v>8.2259999999951106</v>
      </c>
      <c r="F183">
        <v>1.4989999999997963</v>
      </c>
      <c r="G183">
        <v>12.330000000001746</v>
      </c>
    </row>
    <row r="184" spans="1:8" x14ac:dyDescent="0.2">
      <c r="A184" s="17" t="s">
        <v>946</v>
      </c>
      <c r="B184" s="17" t="s">
        <v>2064</v>
      </c>
      <c r="C184" s="17" t="s">
        <v>2085</v>
      </c>
      <c r="D184" s="17" t="s">
        <v>950</v>
      </c>
      <c r="E184">
        <v>1.1790000000000873</v>
      </c>
      <c r="F184">
        <v>2.7989999999990687</v>
      </c>
      <c r="G184">
        <v>3.2999999999992724</v>
      </c>
      <c r="H184" s="17" t="s">
        <v>2159</v>
      </c>
    </row>
    <row r="185" spans="1:8" x14ac:dyDescent="0.2">
      <c r="A185" s="17" t="s">
        <v>946</v>
      </c>
      <c r="B185" s="17" t="s">
        <v>2064</v>
      </c>
      <c r="C185" s="17" t="s">
        <v>2085</v>
      </c>
      <c r="D185" s="17" t="s">
        <v>948</v>
      </c>
      <c r="E185">
        <v>7.7790000000022701</v>
      </c>
      <c r="F185">
        <v>1.4989999999997963</v>
      </c>
      <c r="G185">
        <v>11.660000000003492</v>
      </c>
    </row>
    <row r="186" spans="1:8" x14ac:dyDescent="0.2">
      <c r="A186" s="17" t="s">
        <v>946</v>
      </c>
      <c r="B186" s="17" t="s">
        <v>2064</v>
      </c>
      <c r="C186" s="17" t="s">
        <v>2087</v>
      </c>
      <c r="D186" s="17" t="s">
        <v>948</v>
      </c>
      <c r="E186">
        <v>6.3179999999993015</v>
      </c>
      <c r="F186">
        <v>1.4989999999997963</v>
      </c>
      <c r="G186">
        <v>9.4700000000011642</v>
      </c>
      <c r="H186" s="17" t="s">
        <v>2160</v>
      </c>
    </row>
    <row r="187" spans="1:8" x14ac:dyDescent="0.2">
      <c r="A187" s="17" t="s">
        <v>946</v>
      </c>
      <c r="B187" s="17" t="s">
        <v>2064</v>
      </c>
      <c r="C187" s="17" t="s">
        <v>2087</v>
      </c>
      <c r="D187" s="17" t="s">
        <v>950</v>
      </c>
      <c r="E187">
        <v>1.9760000000005675</v>
      </c>
      <c r="F187">
        <v>2.7989999999990687</v>
      </c>
      <c r="G187">
        <v>5.5299999999988358</v>
      </c>
    </row>
    <row r="188" spans="1:8" x14ac:dyDescent="0.2">
      <c r="A188" s="17" t="s">
        <v>946</v>
      </c>
      <c r="B188" s="17" t="s">
        <v>937</v>
      </c>
      <c r="C188" s="17" t="s">
        <v>2093</v>
      </c>
      <c r="D188" s="17" t="s">
        <v>950</v>
      </c>
      <c r="E188">
        <v>3.5730000000003201</v>
      </c>
      <c r="F188">
        <v>2.7989999999990687</v>
      </c>
      <c r="G188">
        <v>10</v>
      </c>
      <c r="H188" s="17" t="s">
        <v>2161</v>
      </c>
    </row>
    <row r="189" spans="1:8" x14ac:dyDescent="0.2">
      <c r="A189" s="17" t="s">
        <v>946</v>
      </c>
      <c r="B189" s="17" t="s">
        <v>1985</v>
      </c>
      <c r="C189" s="17" t="s">
        <v>2071</v>
      </c>
      <c r="D189" s="17" t="s">
        <v>947</v>
      </c>
      <c r="E189">
        <v>23.820999999996275</v>
      </c>
      <c r="F189">
        <v>2.0989999999983411</v>
      </c>
      <c r="G189">
        <v>50</v>
      </c>
      <c r="H189" s="17" t="s">
        <v>2162</v>
      </c>
    </row>
    <row r="190" spans="1:8" x14ac:dyDescent="0.2">
      <c r="A190" s="17" t="s">
        <v>946</v>
      </c>
      <c r="B190" s="17" t="s">
        <v>1629</v>
      </c>
      <c r="C190" s="17" t="s">
        <v>2091</v>
      </c>
      <c r="D190" s="17" t="s">
        <v>950</v>
      </c>
      <c r="E190">
        <v>0.72199999999975262</v>
      </c>
      <c r="F190">
        <v>2.7989999999990687</v>
      </c>
      <c r="G190">
        <v>2.0200000000004366</v>
      </c>
      <c r="H190" s="17" t="s">
        <v>2163</v>
      </c>
    </row>
    <row r="191" spans="1:8" x14ac:dyDescent="0.2">
      <c r="A191" s="17" t="s">
        <v>946</v>
      </c>
      <c r="B191" s="17" t="s">
        <v>1629</v>
      </c>
      <c r="C191" s="17" t="s">
        <v>2091</v>
      </c>
      <c r="D191" s="17" t="s">
        <v>948</v>
      </c>
      <c r="E191">
        <v>15.396999999997206</v>
      </c>
      <c r="F191">
        <v>1.4989999999997963</v>
      </c>
      <c r="G191">
        <v>23.079999999987194</v>
      </c>
    </row>
    <row r="192" spans="1:8" x14ac:dyDescent="0.2">
      <c r="A192" s="17" t="s">
        <v>946</v>
      </c>
      <c r="B192" s="17" t="s">
        <v>1629</v>
      </c>
      <c r="C192" s="17" t="s">
        <v>2085</v>
      </c>
      <c r="D192" s="17" t="s">
        <v>950</v>
      </c>
      <c r="E192">
        <v>1.4830000000001746</v>
      </c>
      <c r="F192">
        <v>2.7989999999990687</v>
      </c>
      <c r="G192">
        <v>4.1500000000014552</v>
      </c>
      <c r="H192" s="17" t="s">
        <v>2164</v>
      </c>
    </row>
    <row r="193" spans="1:16" x14ac:dyDescent="0.2">
      <c r="A193" s="17" t="s">
        <v>946</v>
      </c>
      <c r="B193" s="17" t="s">
        <v>1629</v>
      </c>
      <c r="C193" s="17" t="s">
        <v>2085</v>
      </c>
      <c r="D193" s="17" t="s">
        <v>948</v>
      </c>
      <c r="E193">
        <v>17.244999999995343</v>
      </c>
      <c r="F193">
        <v>1.4989999999997963</v>
      </c>
      <c r="G193">
        <v>25.850000000005821</v>
      </c>
    </row>
    <row r="194" spans="1:16" x14ac:dyDescent="0.2">
      <c r="A194" s="17" t="s">
        <v>946</v>
      </c>
      <c r="B194" s="17" t="s">
        <v>1629</v>
      </c>
      <c r="C194" s="17" t="s">
        <v>2087</v>
      </c>
      <c r="D194" s="17" t="s">
        <v>950</v>
      </c>
      <c r="E194">
        <v>1.157999999999447</v>
      </c>
      <c r="F194">
        <v>2.7989999999990687</v>
      </c>
      <c r="G194">
        <v>3.2400000000016007</v>
      </c>
      <c r="H194" s="17" t="s">
        <v>2165</v>
      </c>
    </row>
    <row r="195" spans="1:16" x14ac:dyDescent="0.2">
      <c r="A195" s="17" t="s">
        <v>946</v>
      </c>
      <c r="B195" s="17" t="s">
        <v>1629</v>
      </c>
      <c r="C195" s="17" t="s">
        <v>2087</v>
      </c>
      <c r="D195" s="17" t="s">
        <v>948</v>
      </c>
      <c r="E195">
        <v>17.839000000007218</v>
      </c>
      <c r="F195">
        <v>1.4989999999997963</v>
      </c>
      <c r="G195">
        <v>26.739999999990687</v>
      </c>
    </row>
    <row r="196" spans="1:16" x14ac:dyDescent="0.2">
      <c r="A196" s="17" t="s">
        <v>946</v>
      </c>
      <c r="B196" s="17" t="s">
        <v>2066</v>
      </c>
      <c r="C196" s="17" t="s">
        <v>2073</v>
      </c>
      <c r="D196" s="17" t="s">
        <v>947</v>
      </c>
      <c r="E196">
        <v>14.307000000000698</v>
      </c>
      <c r="F196">
        <v>2.0989999999983411</v>
      </c>
      <c r="G196">
        <v>30.029999999998836</v>
      </c>
      <c r="H196" s="17" t="s">
        <v>2166</v>
      </c>
    </row>
    <row r="197" spans="1:16" x14ac:dyDescent="0.2">
      <c r="A197" s="17" t="s">
        <v>946</v>
      </c>
      <c r="B197" s="17" t="s">
        <v>2066</v>
      </c>
      <c r="C197" s="17" t="s">
        <v>2082</v>
      </c>
      <c r="D197" s="17" t="s">
        <v>947</v>
      </c>
      <c r="E197">
        <v>14.293000000005122</v>
      </c>
      <c r="F197">
        <v>2.0989999999983411</v>
      </c>
      <c r="G197">
        <v>30</v>
      </c>
      <c r="H197" s="17" t="s">
        <v>2167</v>
      </c>
    </row>
    <row r="198" spans="1:16" x14ac:dyDescent="0.2">
      <c r="A198" s="17" t="s">
        <v>946</v>
      </c>
      <c r="B198" s="17" t="s">
        <v>2066</v>
      </c>
      <c r="C198" s="17" t="s">
        <v>2075</v>
      </c>
      <c r="D198" s="17" t="s">
        <v>947</v>
      </c>
      <c r="E198">
        <v>19.057000000000698</v>
      </c>
      <c r="F198">
        <v>2.0989999999983411</v>
      </c>
      <c r="G198">
        <v>40</v>
      </c>
      <c r="H198" s="17" t="s">
        <v>2168</v>
      </c>
    </row>
    <row r="199" spans="1:16" x14ac:dyDescent="0.2">
      <c r="A199" s="17" t="s">
        <v>946</v>
      </c>
      <c r="B199" s="17" t="s">
        <v>2066</v>
      </c>
      <c r="C199" s="17" t="s">
        <v>2080</v>
      </c>
      <c r="D199" s="17" t="s">
        <v>947</v>
      </c>
      <c r="E199">
        <v>19.057000000000698</v>
      </c>
      <c r="F199">
        <v>2.0989999999983411</v>
      </c>
      <c r="G199">
        <v>40</v>
      </c>
      <c r="H199" s="17" t="s">
        <v>2169</v>
      </c>
      <c r="I199" s="17"/>
      <c r="J199" s="17"/>
      <c r="K199" s="17"/>
      <c r="L199" s="17"/>
      <c r="P199" s="17"/>
    </row>
    <row r="200" spans="1:16" x14ac:dyDescent="0.2">
      <c r="I200" s="17"/>
      <c r="J200" s="17"/>
      <c r="K200" s="17"/>
      <c r="L200" s="17"/>
    </row>
    <row r="201" spans="1:16" x14ac:dyDescent="0.2">
      <c r="I201" s="17"/>
      <c r="J201" s="17"/>
      <c r="K201" s="17"/>
      <c r="L201" s="17"/>
    </row>
    <row r="202" spans="1:16" x14ac:dyDescent="0.2">
      <c r="A202" s="50" t="s">
        <v>1146</v>
      </c>
      <c r="I202" s="17"/>
      <c r="J202" s="17"/>
      <c r="K202" s="17"/>
      <c r="L202" s="17"/>
      <c r="P202" s="17"/>
    </row>
    <row r="203" spans="1:16" x14ac:dyDescent="0.2">
      <c r="A203" s="49" t="s">
        <v>939</v>
      </c>
      <c r="B203" s="49" t="s">
        <v>827</v>
      </c>
      <c r="C203" s="49" t="s">
        <v>940</v>
      </c>
      <c r="D203" s="49" t="s">
        <v>941</v>
      </c>
      <c r="E203" s="49" t="s">
        <v>942</v>
      </c>
      <c r="F203" s="49" t="s">
        <v>943</v>
      </c>
      <c r="G203" s="49" t="s">
        <v>944</v>
      </c>
      <c r="H203" s="49" t="s">
        <v>945</v>
      </c>
      <c r="I203" s="17"/>
      <c r="J203" s="17"/>
      <c r="K203" s="17"/>
      <c r="L203" s="17"/>
      <c r="P203" s="17"/>
    </row>
    <row r="204" spans="1:16" x14ac:dyDescent="0.2">
      <c r="A204" s="17" t="s">
        <v>946</v>
      </c>
      <c r="B204" s="17" t="s">
        <v>839</v>
      </c>
      <c r="C204" s="17" t="s">
        <v>2116</v>
      </c>
      <c r="D204" s="17" t="s">
        <v>950</v>
      </c>
      <c r="E204">
        <v>17.864000000001397</v>
      </c>
      <c r="F204">
        <v>2.7989999999990687</v>
      </c>
      <c r="G204">
        <v>50</v>
      </c>
      <c r="H204" s="17" t="s">
        <v>2170</v>
      </c>
      <c r="I204" s="17"/>
      <c r="J204" s="17"/>
      <c r="K204" s="17"/>
      <c r="L204" s="17"/>
      <c r="P204" s="17"/>
    </row>
    <row r="205" spans="1:16" x14ac:dyDescent="0.2">
      <c r="A205" s="17" t="s">
        <v>946</v>
      </c>
      <c r="B205" s="17" t="s">
        <v>839</v>
      </c>
      <c r="C205" s="17" t="s">
        <v>2116</v>
      </c>
      <c r="D205" s="17" t="s">
        <v>948</v>
      </c>
      <c r="E205">
        <v>12.828999999997905</v>
      </c>
      <c r="F205">
        <v>1.558999999999287</v>
      </c>
      <c r="G205">
        <v>20</v>
      </c>
      <c r="I205" s="17"/>
      <c r="J205" s="17"/>
      <c r="K205" s="17"/>
      <c r="L205" s="17"/>
      <c r="P205" s="17"/>
    </row>
    <row r="206" spans="1:16" x14ac:dyDescent="0.2">
      <c r="A206" s="17" t="s">
        <v>946</v>
      </c>
      <c r="B206" s="17" t="s">
        <v>839</v>
      </c>
      <c r="C206" s="17" t="s">
        <v>2085</v>
      </c>
      <c r="D206" s="17" t="s">
        <v>948</v>
      </c>
      <c r="E206">
        <v>16.946999999985565</v>
      </c>
      <c r="F206">
        <v>1.558999999999287</v>
      </c>
      <c r="G206">
        <v>26.420000000012806</v>
      </c>
      <c r="H206" s="17" t="s">
        <v>2174</v>
      </c>
      <c r="I206" s="17"/>
      <c r="J206" s="17"/>
      <c r="K206" s="17"/>
      <c r="L206" s="17"/>
    </row>
    <row r="207" spans="1:16" x14ac:dyDescent="0.2">
      <c r="A207" s="17" t="s">
        <v>946</v>
      </c>
      <c r="B207" s="17" t="s">
        <v>891</v>
      </c>
      <c r="C207" s="17" t="s">
        <v>2073</v>
      </c>
      <c r="D207" s="17" t="s">
        <v>950</v>
      </c>
      <c r="E207">
        <v>2.5010000000002037</v>
      </c>
      <c r="F207">
        <v>2.7989999999990687</v>
      </c>
      <c r="G207">
        <v>7</v>
      </c>
      <c r="H207" s="17" t="s">
        <v>2175</v>
      </c>
      <c r="I207" s="17"/>
      <c r="J207" s="17"/>
      <c r="K207" s="17"/>
      <c r="L207" s="17"/>
      <c r="P207" s="17"/>
    </row>
    <row r="208" spans="1:16" x14ac:dyDescent="0.2">
      <c r="A208" s="17" t="s">
        <v>946</v>
      </c>
      <c r="B208" s="17" t="s">
        <v>891</v>
      </c>
      <c r="C208" s="17" t="s">
        <v>2073</v>
      </c>
      <c r="D208" s="17" t="s">
        <v>948</v>
      </c>
      <c r="E208">
        <v>14.714999999996508</v>
      </c>
      <c r="F208">
        <v>1.558999999999287</v>
      </c>
      <c r="G208">
        <v>22.940000000002328</v>
      </c>
      <c r="I208" s="17"/>
      <c r="J208" s="17"/>
      <c r="K208" s="17"/>
      <c r="L208" s="17"/>
    </row>
    <row r="209" spans="1:16" x14ac:dyDescent="0.2">
      <c r="A209" s="17" t="s">
        <v>946</v>
      </c>
      <c r="B209" s="17" t="s">
        <v>891</v>
      </c>
      <c r="C209" s="17" t="s">
        <v>2082</v>
      </c>
      <c r="D209" s="17" t="s">
        <v>948</v>
      </c>
      <c r="E209">
        <v>14.900999999998021</v>
      </c>
      <c r="F209">
        <v>1.558999999999287</v>
      </c>
      <c r="G209">
        <v>23.230000000010477</v>
      </c>
      <c r="H209" s="17" t="s">
        <v>2176</v>
      </c>
      <c r="I209" s="17"/>
      <c r="J209" s="17"/>
      <c r="K209" s="17"/>
      <c r="L209" s="17"/>
      <c r="P209" s="17"/>
    </row>
    <row r="210" spans="1:16" x14ac:dyDescent="0.2">
      <c r="A210" s="17" t="s">
        <v>946</v>
      </c>
      <c r="B210" s="17" t="s">
        <v>891</v>
      </c>
      <c r="C210" s="17" t="s">
        <v>2082</v>
      </c>
      <c r="D210" s="17" t="s">
        <v>950</v>
      </c>
      <c r="E210">
        <v>5.9919999999983702</v>
      </c>
      <c r="F210">
        <v>2.7989999999990687</v>
      </c>
      <c r="G210">
        <v>16.769999999989523</v>
      </c>
      <c r="I210" s="17"/>
      <c r="J210" s="17"/>
      <c r="K210" s="17"/>
      <c r="L210" s="17"/>
    </row>
    <row r="211" spans="1:16" x14ac:dyDescent="0.2">
      <c r="A211" s="17" t="s">
        <v>946</v>
      </c>
      <c r="B211" s="17" t="s">
        <v>891</v>
      </c>
      <c r="C211" s="17" t="s">
        <v>2093</v>
      </c>
      <c r="D211" s="17" t="s">
        <v>948</v>
      </c>
      <c r="E211">
        <v>14.426000000006752</v>
      </c>
      <c r="F211">
        <v>1.558999999999287</v>
      </c>
      <c r="G211">
        <v>22.489999999990687</v>
      </c>
      <c r="H211" s="17" t="s">
        <v>2177</v>
      </c>
      <c r="I211" s="17"/>
      <c r="J211" s="17"/>
      <c r="K211" s="17"/>
      <c r="L211" s="17"/>
      <c r="P211" s="17"/>
    </row>
    <row r="212" spans="1:16" x14ac:dyDescent="0.2">
      <c r="A212" s="17" t="s">
        <v>946</v>
      </c>
      <c r="B212" s="17" t="s">
        <v>891</v>
      </c>
      <c r="C212" s="17" t="s">
        <v>2080</v>
      </c>
      <c r="D212" s="17" t="s">
        <v>948</v>
      </c>
      <c r="E212">
        <v>13.342999999993481</v>
      </c>
      <c r="F212">
        <v>1.4989999999997963</v>
      </c>
      <c r="G212">
        <v>20</v>
      </c>
      <c r="H212" s="17" t="s">
        <v>2178</v>
      </c>
      <c r="I212" s="17"/>
      <c r="J212" s="17"/>
      <c r="K212" s="17"/>
      <c r="L212" s="17"/>
      <c r="P212" s="17"/>
    </row>
    <row r="213" spans="1:16" x14ac:dyDescent="0.2">
      <c r="A213" s="17" t="s">
        <v>946</v>
      </c>
      <c r="B213" s="17" t="s">
        <v>891</v>
      </c>
      <c r="C213" s="17" t="s">
        <v>2077</v>
      </c>
      <c r="D213" s="17" t="s">
        <v>948</v>
      </c>
      <c r="E213">
        <v>13.823000000003958</v>
      </c>
      <c r="F213">
        <v>1.558999999999287</v>
      </c>
      <c r="G213">
        <v>21.549999999988358</v>
      </c>
      <c r="H213" s="17" t="s">
        <v>2179</v>
      </c>
      <c r="I213" s="17"/>
      <c r="J213" s="17"/>
      <c r="K213" s="17"/>
      <c r="L213" s="17"/>
      <c r="P213" s="17"/>
    </row>
    <row r="214" spans="1:16" x14ac:dyDescent="0.2">
      <c r="A214" s="17" t="s">
        <v>946</v>
      </c>
      <c r="B214" s="17" t="s">
        <v>891</v>
      </c>
      <c r="C214" s="17" t="s">
        <v>2077</v>
      </c>
      <c r="D214" s="17" t="s">
        <v>950</v>
      </c>
      <c r="E214">
        <v>6.6209999999991851</v>
      </c>
      <c r="F214">
        <v>2.7989999999990687</v>
      </c>
      <c r="G214">
        <v>18.529999999998836</v>
      </c>
      <c r="I214" s="17"/>
      <c r="J214" s="17"/>
      <c r="K214" s="17"/>
      <c r="L214" s="17"/>
    </row>
    <row r="215" spans="1:16" x14ac:dyDescent="0.2">
      <c r="A215" s="17" t="s">
        <v>946</v>
      </c>
      <c r="B215" s="17" t="s">
        <v>891</v>
      </c>
      <c r="C215" s="17" t="s">
        <v>2116</v>
      </c>
      <c r="D215" s="17" t="s">
        <v>950</v>
      </c>
      <c r="E215">
        <v>4.5199999999967986</v>
      </c>
      <c r="F215">
        <v>2.7989999999990687</v>
      </c>
      <c r="G215">
        <v>12.649999999994179</v>
      </c>
      <c r="H215" s="17" t="s">
        <v>2180</v>
      </c>
      <c r="I215" s="17"/>
      <c r="J215" s="17"/>
      <c r="K215" s="17"/>
      <c r="L215" s="17"/>
      <c r="P215" s="17"/>
    </row>
    <row r="216" spans="1:16" x14ac:dyDescent="0.2">
      <c r="A216" s="17" t="s">
        <v>946</v>
      </c>
      <c r="B216" s="17" t="s">
        <v>891</v>
      </c>
      <c r="C216" s="17" t="s">
        <v>2116</v>
      </c>
      <c r="D216" s="17" t="s">
        <v>948</v>
      </c>
      <c r="E216">
        <v>11.129000000000815</v>
      </c>
      <c r="F216">
        <v>1.558999999999287</v>
      </c>
      <c r="G216">
        <v>17.350000000005821</v>
      </c>
      <c r="I216" s="17"/>
      <c r="J216" s="17"/>
      <c r="K216" s="17"/>
      <c r="L216" s="17"/>
    </row>
    <row r="217" spans="1:16" x14ac:dyDescent="0.2">
      <c r="A217" s="17" t="s">
        <v>946</v>
      </c>
      <c r="B217" s="17" t="s">
        <v>891</v>
      </c>
      <c r="C217" s="17" t="s">
        <v>2085</v>
      </c>
      <c r="D217" s="17" t="s">
        <v>948</v>
      </c>
      <c r="E217">
        <v>12.828999999997905</v>
      </c>
      <c r="F217">
        <v>1.558999999999287</v>
      </c>
      <c r="G217">
        <v>20</v>
      </c>
      <c r="H217" s="17" t="s">
        <v>2181</v>
      </c>
      <c r="I217" s="17"/>
      <c r="J217" s="17"/>
      <c r="K217" s="17"/>
      <c r="L217" s="17"/>
      <c r="P217" s="17"/>
    </row>
    <row r="218" spans="1:16" x14ac:dyDescent="0.2">
      <c r="A218" s="17" t="s">
        <v>946</v>
      </c>
      <c r="B218" s="17" t="s">
        <v>893</v>
      </c>
      <c r="C218" s="17" t="s">
        <v>2080</v>
      </c>
      <c r="D218" s="17" t="s">
        <v>950</v>
      </c>
      <c r="E218">
        <v>7.1489999999976135</v>
      </c>
      <c r="F218">
        <v>2.7989999999990687</v>
      </c>
      <c r="G218">
        <v>20.010000000009313</v>
      </c>
      <c r="H218" s="17" t="s">
        <v>2182</v>
      </c>
      <c r="I218" s="17"/>
      <c r="J218" s="17"/>
      <c r="K218" s="17"/>
      <c r="L218" s="17"/>
    </row>
    <row r="219" spans="1:16" x14ac:dyDescent="0.2">
      <c r="A219" s="17" t="s">
        <v>946</v>
      </c>
      <c r="B219" s="17" t="s">
        <v>831</v>
      </c>
      <c r="C219" s="17" t="s">
        <v>2071</v>
      </c>
      <c r="D219" s="17" t="s">
        <v>947</v>
      </c>
      <c r="E219">
        <v>12.717999999993481</v>
      </c>
      <c r="F219">
        <v>2.3590000000003783</v>
      </c>
      <c r="G219">
        <v>30</v>
      </c>
      <c r="H219" s="17" t="s">
        <v>2183</v>
      </c>
      <c r="I219" s="17"/>
      <c r="J219" s="17"/>
      <c r="K219" s="17"/>
      <c r="L219" s="17"/>
      <c r="P219" s="17"/>
    </row>
    <row r="220" spans="1:16" x14ac:dyDescent="0.2">
      <c r="A220" s="17" t="s">
        <v>946</v>
      </c>
      <c r="B220" s="17" t="s">
        <v>831</v>
      </c>
      <c r="C220" s="17" t="s">
        <v>2073</v>
      </c>
      <c r="D220" s="17" t="s">
        <v>948</v>
      </c>
      <c r="E220">
        <v>13.078999999997905</v>
      </c>
      <c r="F220">
        <v>1.558999999999287</v>
      </c>
      <c r="G220">
        <v>20.39000000001397</v>
      </c>
      <c r="H220" s="17" t="s">
        <v>2184</v>
      </c>
      <c r="I220" s="17"/>
      <c r="J220" s="17"/>
      <c r="K220" s="17"/>
      <c r="L220" s="17"/>
      <c r="P220" s="17"/>
    </row>
    <row r="221" spans="1:16" x14ac:dyDescent="0.2">
      <c r="A221" s="17" t="s">
        <v>946</v>
      </c>
      <c r="B221" s="17" t="s">
        <v>831</v>
      </c>
      <c r="C221" s="17" t="s">
        <v>2091</v>
      </c>
      <c r="D221" s="17" t="s">
        <v>948</v>
      </c>
      <c r="E221">
        <v>12.828999999997905</v>
      </c>
      <c r="F221">
        <v>1.558999999999287</v>
      </c>
      <c r="G221">
        <v>20</v>
      </c>
      <c r="H221" s="17" t="s">
        <v>2185</v>
      </c>
      <c r="I221" s="17"/>
      <c r="J221" s="17"/>
      <c r="K221" s="17"/>
      <c r="L221" s="17"/>
    </row>
    <row r="222" spans="1:16" x14ac:dyDescent="0.2">
      <c r="A222" s="17" t="s">
        <v>946</v>
      </c>
      <c r="B222" s="17" t="s">
        <v>831</v>
      </c>
      <c r="C222" s="17" t="s">
        <v>2093</v>
      </c>
      <c r="D222" s="17" t="s">
        <v>948</v>
      </c>
      <c r="E222">
        <v>12.804000000003725</v>
      </c>
      <c r="F222">
        <v>1.558999999999287</v>
      </c>
      <c r="G222">
        <v>19.959999999991851</v>
      </c>
      <c r="H222" s="17" t="s">
        <v>2186</v>
      </c>
      <c r="I222" s="17"/>
      <c r="J222" s="17"/>
      <c r="K222" s="17"/>
      <c r="L222" s="17"/>
      <c r="P222" s="17"/>
    </row>
    <row r="223" spans="1:16" x14ac:dyDescent="0.2">
      <c r="A223" s="17" t="s">
        <v>946</v>
      </c>
      <c r="B223" s="17" t="s">
        <v>831</v>
      </c>
      <c r="C223" s="17" t="s">
        <v>2080</v>
      </c>
      <c r="D223" s="17" t="s">
        <v>947</v>
      </c>
      <c r="E223">
        <v>3.6120000000009895</v>
      </c>
      <c r="F223">
        <v>2.3590000000003783</v>
      </c>
      <c r="G223">
        <v>8.5200000000040745</v>
      </c>
      <c r="H223" s="17" t="s">
        <v>2187</v>
      </c>
      <c r="I223" s="17"/>
      <c r="J223" s="17"/>
      <c r="K223" s="17"/>
      <c r="L223" s="17"/>
    </row>
    <row r="224" spans="1:16" x14ac:dyDescent="0.2">
      <c r="A224" s="17" t="s">
        <v>946</v>
      </c>
      <c r="B224" s="17" t="s">
        <v>831</v>
      </c>
      <c r="C224" s="17" t="s">
        <v>2080</v>
      </c>
      <c r="D224" s="17" t="s">
        <v>948</v>
      </c>
      <c r="E224">
        <v>13.778999999994994</v>
      </c>
      <c r="F224">
        <v>1.558999999999287</v>
      </c>
      <c r="G224">
        <v>21.480000000010477</v>
      </c>
      <c r="I224" s="17"/>
      <c r="J224" s="17"/>
      <c r="K224" s="17"/>
      <c r="L224" s="17"/>
      <c r="P224" s="17"/>
    </row>
    <row r="225" spans="1:16" x14ac:dyDescent="0.2">
      <c r="A225" s="17" t="s">
        <v>946</v>
      </c>
      <c r="B225" s="17" t="s">
        <v>831</v>
      </c>
      <c r="C225" s="17" t="s">
        <v>2098</v>
      </c>
      <c r="D225" s="17" t="s">
        <v>947</v>
      </c>
      <c r="E225">
        <v>2.4589999999989232</v>
      </c>
      <c r="F225">
        <v>2.3590000000003783</v>
      </c>
      <c r="G225">
        <v>5.8000000000029104</v>
      </c>
      <c r="H225" s="17" t="s">
        <v>2188</v>
      </c>
      <c r="I225" s="17"/>
      <c r="J225" s="17"/>
      <c r="K225" s="17"/>
      <c r="L225" s="17"/>
    </row>
    <row r="226" spans="1:16" x14ac:dyDescent="0.2">
      <c r="A226" s="17" t="s">
        <v>946</v>
      </c>
      <c r="B226" s="17" t="s">
        <v>831</v>
      </c>
      <c r="C226" s="17" t="s">
        <v>2098</v>
      </c>
      <c r="D226" s="17" t="s">
        <v>948</v>
      </c>
      <c r="E226">
        <v>15.517000000007101</v>
      </c>
      <c r="F226">
        <v>1.558999999999287</v>
      </c>
      <c r="G226">
        <v>24.190000000002328</v>
      </c>
      <c r="I226" s="17"/>
      <c r="J226" s="17"/>
      <c r="K226" s="17"/>
      <c r="L226" s="17"/>
    </row>
    <row r="227" spans="1:16" x14ac:dyDescent="0.2">
      <c r="A227" s="17" t="s">
        <v>946</v>
      </c>
      <c r="B227" s="17" t="s">
        <v>831</v>
      </c>
      <c r="C227" s="17" t="s">
        <v>2116</v>
      </c>
      <c r="D227" s="17" t="s">
        <v>947</v>
      </c>
      <c r="E227">
        <v>7.7620000000024447</v>
      </c>
      <c r="F227">
        <v>2.3590000000003783</v>
      </c>
      <c r="G227">
        <v>18.309999999997672</v>
      </c>
      <c r="H227" s="17" t="s">
        <v>2189</v>
      </c>
      <c r="I227" s="17"/>
      <c r="J227" s="17"/>
      <c r="K227" s="17"/>
      <c r="L227" s="17"/>
    </row>
    <row r="228" spans="1:16" x14ac:dyDescent="0.2">
      <c r="A228" s="17" t="s">
        <v>946</v>
      </c>
      <c r="B228" s="17" t="s">
        <v>831</v>
      </c>
      <c r="C228" s="17" t="s">
        <v>2116</v>
      </c>
      <c r="D228" s="17" t="s">
        <v>948</v>
      </c>
      <c r="E228">
        <v>13.919999999998254</v>
      </c>
      <c r="F228">
        <v>1.558999999999287</v>
      </c>
      <c r="G228">
        <v>21.700000000011642</v>
      </c>
      <c r="I228" s="17"/>
      <c r="J228" s="17"/>
      <c r="K228" s="17"/>
      <c r="L228" s="17"/>
      <c r="P228" s="17"/>
    </row>
    <row r="229" spans="1:16" x14ac:dyDescent="0.2">
      <c r="A229" s="17" t="s">
        <v>946</v>
      </c>
      <c r="B229" s="17" t="s">
        <v>832</v>
      </c>
      <c r="C229" s="17" t="s">
        <v>2077</v>
      </c>
      <c r="D229" s="17" t="s">
        <v>948</v>
      </c>
      <c r="E229">
        <v>12.828999999997905</v>
      </c>
      <c r="F229">
        <v>1.558999999999287</v>
      </c>
      <c r="G229">
        <v>20</v>
      </c>
      <c r="H229" s="17" t="s">
        <v>2190</v>
      </c>
      <c r="I229" s="17"/>
      <c r="J229" s="17"/>
      <c r="K229" s="17"/>
      <c r="L229" s="17"/>
      <c r="P229" s="17"/>
    </row>
    <row r="230" spans="1:16" x14ac:dyDescent="0.2">
      <c r="A230" s="17" t="s">
        <v>946</v>
      </c>
      <c r="B230" s="17" t="s">
        <v>832</v>
      </c>
      <c r="C230" s="17" t="s">
        <v>2077</v>
      </c>
      <c r="D230" s="17" t="s">
        <v>948</v>
      </c>
      <c r="E230">
        <v>6.4150000000008731</v>
      </c>
      <c r="F230">
        <v>1.558999999999287</v>
      </c>
      <c r="G230">
        <v>10</v>
      </c>
      <c r="I230" s="17"/>
      <c r="J230" s="17"/>
      <c r="K230" s="17"/>
      <c r="L230" s="17"/>
      <c r="P230" s="17"/>
    </row>
    <row r="231" spans="1:16" x14ac:dyDescent="0.2">
      <c r="A231" s="17" t="s">
        <v>946</v>
      </c>
      <c r="B231" s="17" t="s">
        <v>1207</v>
      </c>
      <c r="C231" s="17" t="s">
        <v>2082</v>
      </c>
      <c r="D231" s="17" t="s">
        <v>950</v>
      </c>
      <c r="E231">
        <v>0.72199999999975262</v>
      </c>
      <c r="F231">
        <v>2.7989999999990687</v>
      </c>
      <c r="G231">
        <v>2.0200000000004366</v>
      </c>
      <c r="H231" s="17" t="s">
        <v>2191</v>
      </c>
      <c r="I231" s="17"/>
      <c r="J231" s="17"/>
      <c r="K231" s="17"/>
      <c r="L231" s="17"/>
    </row>
    <row r="232" spans="1:16" x14ac:dyDescent="0.2">
      <c r="A232" s="17" t="s">
        <v>946</v>
      </c>
      <c r="B232" s="17" t="s">
        <v>1207</v>
      </c>
      <c r="C232" s="17" t="s">
        <v>2082</v>
      </c>
      <c r="D232" s="17" t="s">
        <v>948</v>
      </c>
      <c r="E232">
        <v>18.024999999994179</v>
      </c>
      <c r="F232">
        <v>1.558999999999287</v>
      </c>
      <c r="G232">
        <v>28.100000000005821</v>
      </c>
      <c r="I232" s="17"/>
      <c r="J232" s="17"/>
      <c r="K232" s="17"/>
      <c r="L232" s="17"/>
      <c r="P232" s="17"/>
    </row>
    <row r="233" spans="1:16" x14ac:dyDescent="0.2">
      <c r="A233" s="17" t="s">
        <v>946</v>
      </c>
      <c r="B233" s="17" t="s">
        <v>1207</v>
      </c>
      <c r="C233" s="17" t="s">
        <v>2098</v>
      </c>
      <c r="D233" s="17" t="s">
        <v>948</v>
      </c>
      <c r="E233">
        <v>19.244000000006054</v>
      </c>
      <c r="F233">
        <v>1.558999999999287</v>
      </c>
      <c r="G233">
        <v>30</v>
      </c>
      <c r="H233" s="17" t="s">
        <v>2192</v>
      </c>
      <c r="I233" s="17"/>
      <c r="J233" s="17"/>
      <c r="K233" s="17"/>
      <c r="L233" s="17"/>
      <c r="P233" s="17"/>
    </row>
    <row r="234" spans="1:16" x14ac:dyDescent="0.2">
      <c r="A234" s="17" t="s">
        <v>946</v>
      </c>
      <c r="B234" s="17" t="s">
        <v>1207</v>
      </c>
      <c r="C234" s="17" t="s">
        <v>2077</v>
      </c>
      <c r="D234" s="17" t="s">
        <v>948</v>
      </c>
      <c r="E234">
        <v>19.244000000006054</v>
      </c>
      <c r="F234">
        <v>1.558999999999287</v>
      </c>
      <c r="G234">
        <v>30</v>
      </c>
      <c r="H234" s="17" t="s">
        <v>2193</v>
      </c>
      <c r="I234" s="17"/>
      <c r="J234" s="17"/>
      <c r="K234" s="17"/>
      <c r="L234" s="17"/>
    </row>
    <row r="235" spans="1:16" x14ac:dyDescent="0.2">
      <c r="A235" s="17" t="s">
        <v>946</v>
      </c>
      <c r="B235" s="17" t="s">
        <v>847</v>
      </c>
      <c r="C235" s="17" t="s">
        <v>2073</v>
      </c>
      <c r="D235" s="17" t="s">
        <v>951</v>
      </c>
      <c r="E235">
        <v>2.4150000000008731</v>
      </c>
      <c r="F235">
        <v>2.8990000000012515</v>
      </c>
      <c r="G235">
        <v>7</v>
      </c>
      <c r="H235" s="17" t="s">
        <v>2194</v>
      </c>
      <c r="I235" s="17"/>
      <c r="J235" s="17"/>
      <c r="K235" s="17"/>
      <c r="L235" s="17"/>
      <c r="P235" s="17"/>
    </row>
    <row r="236" spans="1:16" x14ac:dyDescent="0.2">
      <c r="A236" s="17" t="s">
        <v>946</v>
      </c>
      <c r="B236" s="17" t="s">
        <v>847</v>
      </c>
      <c r="C236" s="17" t="s">
        <v>2073</v>
      </c>
      <c r="D236" s="17" t="s">
        <v>948</v>
      </c>
      <c r="E236">
        <v>6.5690000000031432</v>
      </c>
      <c r="F236">
        <v>1.558999999999287</v>
      </c>
      <c r="G236">
        <v>10.240000000005239</v>
      </c>
      <c r="I236" s="17"/>
      <c r="J236" s="17"/>
      <c r="K236" s="17"/>
      <c r="L236" s="17"/>
    </row>
    <row r="237" spans="1:16" x14ac:dyDescent="0.2">
      <c r="A237" s="17" t="s">
        <v>946</v>
      </c>
      <c r="B237" s="17" t="s">
        <v>847</v>
      </c>
      <c r="C237" s="17" t="s">
        <v>2073</v>
      </c>
      <c r="D237" s="17" t="s">
        <v>2195</v>
      </c>
      <c r="E237">
        <v>3</v>
      </c>
      <c r="F237">
        <v>14.080000000001746</v>
      </c>
      <c r="G237">
        <v>42.239999999990687</v>
      </c>
      <c r="I237" s="17"/>
      <c r="J237" s="17"/>
      <c r="K237" s="17"/>
      <c r="L237" s="17"/>
      <c r="P237" s="17"/>
    </row>
    <row r="238" spans="1:16" x14ac:dyDescent="0.2">
      <c r="A238" s="17" t="s">
        <v>946</v>
      </c>
      <c r="B238" s="17" t="s">
        <v>847</v>
      </c>
      <c r="C238" s="17" t="s">
        <v>2098</v>
      </c>
      <c r="D238" s="17" t="s">
        <v>950</v>
      </c>
      <c r="E238">
        <v>10.718999999997322</v>
      </c>
      <c r="F238">
        <v>2.7989999999990687</v>
      </c>
      <c r="G238">
        <v>30</v>
      </c>
      <c r="H238" s="17" t="s">
        <v>2196</v>
      </c>
      <c r="I238" s="17"/>
      <c r="J238" s="17"/>
      <c r="K238" s="17"/>
      <c r="L238" s="17"/>
      <c r="P238" s="17"/>
    </row>
    <row r="239" spans="1:16" x14ac:dyDescent="0.2">
      <c r="A239" s="17" t="s">
        <v>946</v>
      </c>
      <c r="B239" s="17" t="s">
        <v>847</v>
      </c>
      <c r="C239" s="17" t="s">
        <v>2098</v>
      </c>
      <c r="D239" s="17" t="s">
        <v>951</v>
      </c>
      <c r="E239">
        <v>6.6820000000006985</v>
      </c>
      <c r="F239">
        <v>2.8990000000012515</v>
      </c>
      <c r="G239">
        <v>19.369999999995343</v>
      </c>
      <c r="H239" s="17" t="s">
        <v>2197</v>
      </c>
      <c r="I239" s="17"/>
      <c r="J239" s="17"/>
      <c r="K239" s="17"/>
      <c r="L239" s="17"/>
    </row>
    <row r="240" spans="1:16" x14ac:dyDescent="0.2">
      <c r="A240" s="17" t="s">
        <v>946</v>
      </c>
      <c r="B240" s="17" t="s">
        <v>847</v>
      </c>
      <c r="C240" s="17" t="s">
        <v>2098</v>
      </c>
      <c r="D240" s="17" t="s">
        <v>948</v>
      </c>
      <c r="E240">
        <v>6.838000000003376</v>
      </c>
      <c r="F240">
        <v>1.558999999999287</v>
      </c>
      <c r="G240">
        <v>10.660000000003492</v>
      </c>
      <c r="I240" s="17"/>
      <c r="J240" s="17"/>
      <c r="K240" s="17"/>
      <c r="L240" s="17"/>
      <c r="P240" s="17"/>
    </row>
    <row r="241" spans="1:16" x14ac:dyDescent="0.2">
      <c r="A241" s="17" t="s">
        <v>946</v>
      </c>
      <c r="B241" s="17" t="s">
        <v>847</v>
      </c>
      <c r="C241" s="17" t="s">
        <v>2085</v>
      </c>
      <c r="D241" s="17" t="s">
        <v>950</v>
      </c>
      <c r="E241">
        <v>10.718999999997322</v>
      </c>
      <c r="F241">
        <v>2.7989999999990687</v>
      </c>
      <c r="G241">
        <v>30</v>
      </c>
      <c r="H241" s="17" t="s">
        <v>2198</v>
      </c>
      <c r="I241" s="17"/>
      <c r="J241" s="17"/>
      <c r="K241" s="17"/>
      <c r="L241" s="17"/>
      <c r="P241" s="17"/>
    </row>
    <row r="242" spans="1:16" x14ac:dyDescent="0.2">
      <c r="A242" s="17" t="s">
        <v>946</v>
      </c>
      <c r="B242" s="17" t="s">
        <v>849</v>
      </c>
      <c r="C242" s="17" t="s">
        <v>2071</v>
      </c>
      <c r="D242" s="17" t="s">
        <v>951</v>
      </c>
      <c r="E242">
        <v>2.4120000000002619</v>
      </c>
      <c r="F242">
        <v>2.8990000000012515</v>
      </c>
      <c r="G242">
        <v>6.9899999999979627</v>
      </c>
      <c r="H242" s="17" t="s">
        <v>2199</v>
      </c>
      <c r="I242" s="17"/>
      <c r="J242" s="17"/>
      <c r="K242" s="17"/>
      <c r="L242" s="17"/>
      <c r="P242" s="17"/>
    </row>
    <row r="243" spans="1:16" x14ac:dyDescent="0.2">
      <c r="A243" s="17" t="s">
        <v>946</v>
      </c>
      <c r="B243" s="17" t="s">
        <v>849</v>
      </c>
      <c r="C243" s="17" t="s">
        <v>2071</v>
      </c>
      <c r="D243" s="17" t="s">
        <v>950</v>
      </c>
      <c r="E243">
        <v>3.5730000000003201</v>
      </c>
      <c r="F243">
        <v>2.7989999999990687</v>
      </c>
      <c r="G243">
        <v>10</v>
      </c>
      <c r="H243" s="17" t="s">
        <v>2200</v>
      </c>
      <c r="I243" s="17"/>
      <c r="J243" s="17"/>
      <c r="K243" s="17"/>
      <c r="L243" s="17"/>
      <c r="P243" s="17"/>
    </row>
    <row r="244" spans="1:16" x14ac:dyDescent="0.2">
      <c r="A244" s="17" t="s">
        <v>946</v>
      </c>
      <c r="B244" s="17" t="s">
        <v>849</v>
      </c>
      <c r="C244" s="17" t="s">
        <v>2073</v>
      </c>
      <c r="D244" s="17" t="s">
        <v>950</v>
      </c>
      <c r="E244">
        <v>2.5010000000002037</v>
      </c>
      <c r="F244">
        <v>2.7989999999990687</v>
      </c>
      <c r="G244">
        <v>7</v>
      </c>
      <c r="H244" s="17" t="s">
        <v>2201</v>
      </c>
      <c r="I244" s="17"/>
      <c r="J244" s="17"/>
      <c r="K244" s="17"/>
      <c r="L244" s="17"/>
      <c r="P244" s="17"/>
    </row>
    <row r="245" spans="1:16" x14ac:dyDescent="0.2">
      <c r="A245" s="17" t="s">
        <v>946</v>
      </c>
      <c r="B245" s="17" t="s">
        <v>849</v>
      </c>
      <c r="C245" s="17" t="s">
        <v>2091</v>
      </c>
      <c r="D245" s="17" t="s">
        <v>950</v>
      </c>
      <c r="E245">
        <v>5.0020000000004075</v>
      </c>
      <c r="F245">
        <v>2.7989999999990687</v>
      </c>
      <c r="G245">
        <v>14</v>
      </c>
      <c r="H245" s="17" t="s">
        <v>2202</v>
      </c>
      <c r="I245" s="17"/>
      <c r="J245" s="17"/>
      <c r="K245" s="17"/>
      <c r="L245" s="17"/>
      <c r="P245" s="17"/>
    </row>
    <row r="246" spans="1:16" x14ac:dyDescent="0.2">
      <c r="A246" s="17" t="s">
        <v>946</v>
      </c>
      <c r="B246" s="17" t="s">
        <v>849</v>
      </c>
      <c r="C246" s="17" t="s">
        <v>2091</v>
      </c>
      <c r="D246" s="17" t="s">
        <v>951</v>
      </c>
      <c r="E246">
        <v>3.4500000000007276</v>
      </c>
      <c r="F246">
        <v>2.8990000000012515</v>
      </c>
      <c r="G246">
        <v>10</v>
      </c>
      <c r="H246" s="17" t="s">
        <v>2203</v>
      </c>
      <c r="I246" s="17"/>
      <c r="J246" s="17"/>
      <c r="K246" s="17"/>
      <c r="L246" s="17"/>
      <c r="P246" s="17"/>
    </row>
    <row r="247" spans="1:16" x14ac:dyDescent="0.2">
      <c r="A247" s="17" t="s">
        <v>946</v>
      </c>
      <c r="B247" s="17" t="s">
        <v>849</v>
      </c>
      <c r="C247" s="17" t="s">
        <v>2082</v>
      </c>
      <c r="D247" s="17" t="s">
        <v>950</v>
      </c>
      <c r="E247">
        <v>2.5010000000002037</v>
      </c>
      <c r="F247">
        <v>2.7989999999990687</v>
      </c>
      <c r="G247">
        <v>7</v>
      </c>
      <c r="H247" s="17" t="s">
        <v>2204</v>
      </c>
      <c r="I247" s="17"/>
      <c r="J247" s="17"/>
      <c r="K247" s="17"/>
      <c r="L247" s="17"/>
      <c r="P247" s="17"/>
    </row>
    <row r="248" spans="1:16" x14ac:dyDescent="0.2">
      <c r="A248" s="17" t="s">
        <v>946</v>
      </c>
      <c r="B248" s="17" t="s">
        <v>849</v>
      </c>
      <c r="C248" s="17" t="s">
        <v>2082</v>
      </c>
      <c r="D248" s="17" t="s">
        <v>950</v>
      </c>
      <c r="E248">
        <v>10.729000000006636</v>
      </c>
      <c r="F248">
        <v>2.7989999999990687</v>
      </c>
      <c r="G248">
        <v>30.029999999998836</v>
      </c>
      <c r="H248" s="17" t="s">
        <v>2205</v>
      </c>
      <c r="I248" s="17"/>
      <c r="J248" s="17"/>
      <c r="K248" s="17"/>
      <c r="L248" s="17"/>
      <c r="P248" s="17"/>
    </row>
    <row r="249" spans="1:16" x14ac:dyDescent="0.2">
      <c r="A249" s="17" t="s">
        <v>946</v>
      </c>
      <c r="B249" s="17" t="s">
        <v>849</v>
      </c>
      <c r="C249" s="17" t="s">
        <v>2093</v>
      </c>
      <c r="D249" s="17" t="s">
        <v>950</v>
      </c>
      <c r="E249">
        <v>2.5119999999988067</v>
      </c>
      <c r="F249">
        <v>2.7989999999990687</v>
      </c>
      <c r="G249">
        <v>7.0299999999988358</v>
      </c>
      <c r="H249" s="17" t="s">
        <v>2206</v>
      </c>
      <c r="I249" s="17"/>
      <c r="J249" s="17"/>
      <c r="K249" s="17"/>
      <c r="L249" s="17"/>
      <c r="P249" s="17"/>
    </row>
    <row r="250" spans="1:16" x14ac:dyDescent="0.2">
      <c r="A250" s="17" t="s">
        <v>946</v>
      </c>
      <c r="B250" s="17" t="s">
        <v>849</v>
      </c>
      <c r="C250" s="17" t="s">
        <v>2075</v>
      </c>
      <c r="D250" s="17" t="s">
        <v>951</v>
      </c>
      <c r="E250">
        <v>2.4219999999986612</v>
      </c>
      <c r="F250">
        <v>2.8990000000012515</v>
      </c>
      <c r="G250">
        <v>7.0199999999967986</v>
      </c>
      <c r="H250" s="17" t="s">
        <v>2207</v>
      </c>
      <c r="I250" s="17"/>
      <c r="J250" s="17"/>
      <c r="K250" s="17"/>
      <c r="L250" s="17"/>
      <c r="P250" s="17"/>
    </row>
    <row r="251" spans="1:16" x14ac:dyDescent="0.2">
      <c r="A251" s="17" t="s">
        <v>946</v>
      </c>
      <c r="B251" s="17" t="s">
        <v>849</v>
      </c>
      <c r="C251" s="17" t="s">
        <v>2075</v>
      </c>
      <c r="D251" s="17" t="s">
        <v>951</v>
      </c>
      <c r="E251">
        <v>8.6209999999991851</v>
      </c>
      <c r="F251">
        <v>2.8990000000012515</v>
      </c>
      <c r="G251">
        <v>24.989999999990687</v>
      </c>
      <c r="H251" s="17" t="s">
        <v>2208</v>
      </c>
      <c r="I251" s="17"/>
      <c r="J251" s="17"/>
      <c r="K251" s="17"/>
      <c r="L251" s="17"/>
      <c r="P251" s="17"/>
    </row>
    <row r="252" spans="1:16" x14ac:dyDescent="0.2">
      <c r="A252" s="17" t="s">
        <v>946</v>
      </c>
      <c r="B252" s="17" t="s">
        <v>849</v>
      </c>
      <c r="C252" s="17" t="s">
        <v>2080</v>
      </c>
      <c r="D252" s="17" t="s">
        <v>950</v>
      </c>
      <c r="E252">
        <v>2.5010000000002037</v>
      </c>
      <c r="F252">
        <v>2.7989999999990687</v>
      </c>
      <c r="G252">
        <v>7</v>
      </c>
      <c r="H252" s="17" t="s">
        <v>2209</v>
      </c>
      <c r="I252" s="17"/>
      <c r="J252" s="17"/>
      <c r="K252" s="17"/>
      <c r="L252" s="17"/>
      <c r="P252" s="17"/>
    </row>
    <row r="253" spans="1:16" x14ac:dyDescent="0.2">
      <c r="A253" s="17" t="s">
        <v>946</v>
      </c>
      <c r="B253" s="17" t="s">
        <v>849</v>
      </c>
      <c r="C253" s="17" t="s">
        <v>2098</v>
      </c>
      <c r="D253" s="17" t="s">
        <v>950</v>
      </c>
      <c r="E253">
        <v>7.1489999999976135</v>
      </c>
      <c r="F253">
        <v>2.7989999999990687</v>
      </c>
      <c r="G253">
        <v>20.010000000009313</v>
      </c>
      <c r="H253" s="17" t="s">
        <v>2210</v>
      </c>
      <c r="I253" s="17"/>
      <c r="J253" s="17"/>
      <c r="K253" s="17"/>
      <c r="L253" s="17"/>
      <c r="P253" s="17"/>
    </row>
    <row r="254" spans="1:16" x14ac:dyDescent="0.2">
      <c r="A254" s="17" t="s">
        <v>946</v>
      </c>
      <c r="B254" s="17" t="s">
        <v>849</v>
      </c>
      <c r="C254" s="17" t="s">
        <v>2098</v>
      </c>
      <c r="D254" s="17" t="s">
        <v>950</v>
      </c>
      <c r="E254">
        <v>2.5119999999988067</v>
      </c>
      <c r="F254">
        <v>2.7989999999990687</v>
      </c>
      <c r="G254">
        <v>7.0299999999988358</v>
      </c>
      <c r="H254" s="17" t="s">
        <v>2211</v>
      </c>
      <c r="I254" s="17"/>
      <c r="J254" s="17"/>
      <c r="K254" s="17"/>
      <c r="L254" s="17"/>
      <c r="P254" s="17"/>
    </row>
    <row r="255" spans="1:16" x14ac:dyDescent="0.2">
      <c r="A255" s="17" t="s">
        <v>946</v>
      </c>
      <c r="B255" s="17" t="s">
        <v>849</v>
      </c>
      <c r="C255" s="17" t="s">
        <v>2077</v>
      </c>
      <c r="D255" s="17" t="s">
        <v>950</v>
      </c>
      <c r="E255">
        <v>5.0020000000004075</v>
      </c>
      <c r="F255">
        <v>2.7989999999990687</v>
      </c>
      <c r="G255">
        <v>14</v>
      </c>
      <c r="H255" s="17" t="s">
        <v>2212</v>
      </c>
      <c r="I255" s="17"/>
      <c r="J255" s="17"/>
      <c r="K255" s="17"/>
      <c r="L255" s="17"/>
      <c r="P255" s="17"/>
    </row>
    <row r="256" spans="1:16" x14ac:dyDescent="0.2">
      <c r="A256" s="17" t="s">
        <v>946</v>
      </c>
      <c r="B256" s="17" t="s">
        <v>849</v>
      </c>
      <c r="C256" s="17" t="s">
        <v>2116</v>
      </c>
      <c r="D256" s="17" t="s">
        <v>950</v>
      </c>
      <c r="E256">
        <v>2.5010000000002037</v>
      </c>
      <c r="F256">
        <v>2.7989999999990687</v>
      </c>
      <c r="G256">
        <v>7</v>
      </c>
      <c r="H256" s="17" t="s">
        <v>2213</v>
      </c>
      <c r="I256" s="17"/>
      <c r="J256" s="17"/>
      <c r="K256" s="17"/>
      <c r="L256" s="17"/>
      <c r="P256" s="17"/>
    </row>
    <row r="257" spans="1:16" x14ac:dyDescent="0.2">
      <c r="A257" s="17" t="s">
        <v>946</v>
      </c>
      <c r="B257" s="17" t="s">
        <v>849</v>
      </c>
      <c r="C257" s="17" t="s">
        <v>2100</v>
      </c>
      <c r="D257" s="17" t="s">
        <v>950</v>
      </c>
      <c r="E257">
        <v>8.9389999999984866</v>
      </c>
      <c r="F257">
        <v>2.7989999999990687</v>
      </c>
      <c r="G257">
        <v>25.019999999989523</v>
      </c>
      <c r="H257" s="17" t="s">
        <v>2214</v>
      </c>
      <c r="I257" s="17"/>
      <c r="J257" s="17"/>
      <c r="K257" s="17"/>
      <c r="L257" s="17"/>
      <c r="P257" s="17"/>
    </row>
    <row r="258" spans="1:16" x14ac:dyDescent="0.2">
      <c r="A258" s="17" t="s">
        <v>946</v>
      </c>
      <c r="B258" s="17" t="s">
        <v>849</v>
      </c>
      <c r="C258" s="17" t="s">
        <v>2100</v>
      </c>
      <c r="D258" s="17" t="s">
        <v>950</v>
      </c>
      <c r="E258">
        <v>2.5010000000002037</v>
      </c>
      <c r="F258">
        <v>2.7989999999990687</v>
      </c>
      <c r="G258">
        <v>7</v>
      </c>
      <c r="H258" s="17" t="s">
        <v>2215</v>
      </c>
      <c r="I258" s="17"/>
      <c r="J258" s="17"/>
      <c r="K258" s="17"/>
      <c r="L258" s="17"/>
      <c r="P258" s="17"/>
    </row>
    <row r="259" spans="1:16" x14ac:dyDescent="0.2">
      <c r="A259" s="17" t="s">
        <v>946</v>
      </c>
      <c r="B259" s="17" t="s">
        <v>849</v>
      </c>
      <c r="C259" s="17" t="s">
        <v>2085</v>
      </c>
      <c r="D259" s="17" t="s">
        <v>950</v>
      </c>
      <c r="E259">
        <v>2.5010000000002037</v>
      </c>
      <c r="F259">
        <v>2.7989999999990687</v>
      </c>
      <c r="G259">
        <v>7</v>
      </c>
      <c r="H259" s="17" t="s">
        <v>2216</v>
      </c>
      <c r="I259" s="17"/>
      <c r="J259" s="17"/>
      <c r="K259" s="17"/>
      <c r="L259" s="17"/>
      <c r="P259" s="17"/>
    </row>
    <row r="260" spans="1:16" x14ac:dyDescent="0.2">
      <c r="A260" s="17" t="s">
        <v>946</v>
      </c>
      <c r="B260" s="17" t="s">
        <v>849</v>
      </c>
      <c r="C260" s="17" t="s">
        <v>2087</v>
      </c>
      <c r="D260" s="17" t="s">
        <v>951</v>
      </c>
      <c r="E260">
        <v>2.4120000000002619</v>
      </c>
      <c r="F260">
        <v>2.8990000000012515</v>
      </c>
      <c r="G260">
        <v>6.9899999999979627</v>
      </c>
      <c r="H260" s="17" t="s">
        <v>2217</v>
      </c>
      <c r="I260" s="17"/>
      <c r="J260" s="17"/>
      <c r="K260" s="17"/>
      <c r="L260" s="17"/>
      <c r="P260" s="17"/>
    </row>
    <row r="261" spans="1:16" x14ac:dyDescent="0.2">
      <c r="A261" s="17" t="s">
        <v>946</v>
      </c>
      <c r="B261" s="17" t="s">
        <v>849</v>
      </c>
      <c r="C261" s="17" t="s">
        <v>2087</v>
      </c>
      <c r="D261" s="17" t="s">
        <v>951</v>
      </c>
      <c r="E261">
        <v>9.3209999999962747</v>
      </c>
      <c r="F261">
        <v>2.8990000000012515</v>
      </c>
      <c r="G261">
        <v>27.019999999989523</v>
      </c>
      <c r="H261" s="17" t="s">
        <v>2218</v>
      </c>
      <c r="I261" s="17"/>
      <c r="J261" s="17"/>
      <c r="K261" s="17"/>
      <c r="L261" s="17"/>
      <c r="P261" s="17"/>
    </row>
    <row r="262" spans="1:16" x14ac:dyDescent="0.2">
      <c r="A262" s="17" t="s">
        <v>946</v>
      </c>
      <c r="B262" s="17" t="s">
        <v>899</v>
      </c>
      <c r="C262" s="17" t="s">
        <v>2080</v>
      </c>
      <c r="D262" s="17" t="s">
        <v>948</v>
      </c>
      <c r="E262">
        <v>13.137000000002445</v>
      </c>
      <c r="F262">
        <v>1.558999999999287</v>
      </c>
      <c r="G262">
        <v>20.480000000010477</v>
      </c>
      <c r="H262" s="17" t="s">
        <v>2219</v>
      </c>
      <c r="I262" s="17"/>
      <c r="J262" s="17"/>
      <c r="K262" s="17"/>
      <c r="L262" s="17"/>
      <c r="P262" s="17"/>
    </row>
    <row r="263" spans="1:16" x14ac:dyDescent="0.2">
      <c r="A263" s="17" t="s">
        <v>946</v>
      </c>
      <c r="B263" s="17" t="s">
        <v>899</v>
      </c>
      <c r="C263" s="17" t="s">
        <v>2116</v>
      </c>
      <c r="D263" s="17" t="s">
        <v>948</v>
      </c>
      <c r="E263">
        <v>12.842000000004191</v>
      </c>
      <c r="F263">
        <v>1.558999999999287</v>
      </c>
      <c r="G263">
        <v>20.019999999989523</v>
      </c>
      <c r="H263" s="17" t="s">
        <v>2220</v>
      </c>
      <c r="I263" s="17"/>
      <c r="J263" s="17"/>
      <c r="K263" s="17"/>
      <c r="L263" s="17"/>
      <c r="P263" s="17"/>
    </row>
    <row r="264" spans="1:16" x14ac:dyDescent="0.2">
      <c r="A264" s="17" t="s">
        <v>946</v>
      </c>
      <c r="B264" s="17" t="s">
        <v>899</v>
      </c>
      <c r="C264" s="17" t="s">
        <v>2116</v>
      </c>
      <c r="D264" s="17" t="s">
        <v>948</v>
      </c>
      <c r="E264">
        <v>6.4150000000008731</v>
      </c>
      <c r="F264">
        <v>1.558999999999287</v>
      </c>
      <c r="G264">
        <v>10</v>
      </c>
      <c r="I264" s="17"/>
      <c r="J264" s="17"/>
      <c r="K264" s="17"/>
      <c r="L264" s="17"/>
      <c r="P264" s="17"/>
    </row>
    <row r="265" spans="1:16" x14ac:dyDescent="0.2">
      <c r="A265" s="17" t="s">
        <v>946</v>
      </c>
      <c r="B265" s="17" t="s">
        <v>854</v>
      </c>
      <c r="C265" s="17" t="s">
        <v>2093</v>
      </c>
      <c r="D265" s="17" t="s">
        <v>952</v>
      </c>
      <c r="E265">
        <v>29.282999999995809</v>
      </c>
      <c r="F265">
        <v>2.0489999999990687</v>
      </c>
      <c r="G265">
        <v>60</v>
      </c>
      <c r="H265" s="17" t="s">
        <v>2221</v>
      </c>
      <c r="I265" s="17"/>
      <c r="J265" s="17"/>
      <c r="K265" s="17"/>
      <c r="L265" s="17"/>
    </row>
    <row r="266" spans="1:16" x14ac:dyDescent="0.2">
      <c r="A266" s="17" t="s">
        <v>946</v>
      </c>
      <c r="B266" s="17" t="s">
        <v>854</v>
      </c>
      <c r="C266" s="17" t="s">
        <v>2080</v>
      </c>
      <c r="D266" s="17" t="s">
        <v>952</v>
      </c>
      <c r="E266">
        <v>29.342000000004191</v>
      </c>
      <c r="F266">
        <v>2.0489999999990687</v>
      </c>
      <c r="G266">
        <v>60.119999999995343</v>
      </c>
      <c r="H266" s="17" t="s">
        <v>2222</v>
      </c>
      <c r="I266" s="17"/>
      <c r="J266" s="17"/>
      <c r="K266" s="17"/>
      <c r="L266" s="17"/>
      <c r="P266" s="17"/>
    </row>
    <row r="267" spans="1:16" x14ac:dyDescent="0.2">
      <c r="A267" s="17" t="s">
        <v>946</v>
      </c>
      <c r="B267" s="17" t="s">
        <v>854</v>
      </c>
      <c r="C267" s="17" t="s">
        <v>2077</v>
      </c>
      <c r="D267" s="17" t="s">
        <v>952</v>
      </c>
      <c r="E267">
        <v>29.293000000005122</v>
      </c>
      <c r="F267">
        <v>2.0489999999990687</v>
      </c>
      <c r="G267">
        <v>60.020000000018626</v>
      </c>
      <c r="H267" s="17" t="s">
        <v>2223</v>
      </c>
      <c r="I267" s="17"/>
      <c r="J267" s="17"/>
      <c r="K267" s="17"/>
      <c r="L267" s="17"/>
      <c r="P267" s="17"/>
    </row>
    <row r="268" spans="1:16" x14ac:dyDescent="0.2">
      <c r="A268" s="17" t="s">
        <v>946</v>
      </c>
      <c r="B268" s="17" t="s">
        <v>860</v>
      </c>
      <c r="C268" s="17" t="s">
        <v>2073</v>
      </c>
      <c r="D268" s="17" t="s">
        <v>950</v>
      </c>
      <c r="E268">
        <v>10.721999999994296</v>
      </c>
      <c r="F268">
        <v>2.7989999999990687</v>
      </c>
      <c r="G268">
        <v>30.010000000009313</v>
      </c>
      <c r="H268" s="17" t="s">
        <v>2224</v>
      </c>
      <c r="I268" s="17"/>
      <c r="J268" s="17"/>
      <c r="K268" s="17"/>
      <c r="L268" s="17"/>
      <c r="P268" s="17"/>
    </row>
    <row r="269" spans="1:16" x14ac:dyDescent="0.2">
      <c r="A269" s="17" t="s">
        <v>946</v>
      </c>
      <c r="B269" s="17" t="s">
        <v>860</v>
      </c>
      <c r="C269" s="17" t="s">
        <v>2082</v>
      </c>
      <c r="D269" s="17" t="s">
        <v>950</v>
      </c>
      <c r="E269">
        <v>3.5730000000003201</v>
      </c>
      <c r="F269">
        <v>2.7989999999990687</v>
      </c>
      <c r="G269">
        <v>10</v>
      </c>
      <c r="H269" s="17" t="s">
        <v>2225</v>
      </c>
      <c r="I269" s="17"/>
      <c r="J269" s="17"/>
      <c r="K269" s="17"/>
      <c r="L269" s="17"/>
    </row>
    <row r="270" spans="1:16" x14ac:dyDescent="0.2">
      <c r="A270" s="17" t="s">
        <v>946</v>
      </c>
      <c r="B270" s="17" t="s">
        <v>860</v>
      </c>
      <c r="C270" s="17" t="s">
        <v>2082</v>
      </c>
      <c r="D270" s="17" t="s">
        <v>950</v>
      </c>
      <c r="E270">
        <v>10.721999999994296</v>
      </c>
      <c r="F270">
        <v>2.7989999999990687</v>
      </c>
      <c r="G270">
        <v>30.010000000009313</v>
      </c>
      <c r="H270" s="17" t="s">
        <v>2226</v>
      </c>
      <c r="I270" s="17"/>
      <c r="J270" s="17"/>
      <c r="K270" s="17"/>
      <c r="L270" s="17"/>
      <c r="P270" s="17"/>
    </row>
    <row r="271" spans="1:16" x14ac:dyDescent="0.2">
      <c r="A271" s="17" t="s">
        <v>946</v>
      </c>
      <c r="B271" s="17" t="s">
        <v>860</v>
      </c>
      <c r="C271" s="17" t="s">
        <v>2093</v>
      </c>
      <c r="D271" s="17" t="s">
        <v>950</v>
      </c>
      <c r="E271">
        <v>14.301999999996042</v>
      </c>
      <c r="F271">
        <v>2.7989999999990687</v>
      </c>
      <c r="G271">
        <v>40.03000000002794</v>
      </c>
      <c r="H271" s="17" t="s">
        <v>2227</v>
      </c>
      <c r="I271" s="17"/>
      <c r="J271" s="17"/>
      <c r="K271" s="17"/>
      <c r="L271" s="17"/>
      <c r="P271" s="17"/>
    </row>
    <row r="272" spans="1:16" x14ac:dyDescent="0.2">
      <c r="A272" s="17" t="s">
        <v>946</v>
      </c>
      <c r="B272" s="17" t="s">
        <v>860</v>
      </c>
      <c r="C272" s="17" t="s">
        <v>2075</v>
      </c>
      <c r="D272" s="17" t="s">
        <v>950</v>
      </c>
      <c r="E272">
        <v>14.290999999997439</v>
      </c>
      <c r="F272">
        <v>2.7989999999990687</v>
      </c>
      <c r="G272">
        <v>40</v>
      </c>
      <c r="H272" s="17" t="s">
        <v>2228</v>
      </c>
      <c r="I272" s="17"/>
      <c r="J272" s="17"/>
      <c r="K272" s="17"/>
      <c r="L272" s="17"/>
    </row>
    <row r="273" spans="1:16" x14ac:dyDescent="0.2">
      <c r="A273" s="17" t="s">
        <v>946</v>
      </c>
      <c r="B273" s="17" t="s">
        <v>860</v>
      </c>
      <c r="C273" s="17" t="s">
        <v>2077</v>
      </c>
      <c r="D273" s="17" t="s">
        <v>950</v>
      </c>
      <c r="E273">
        <v>14.290999999997439</v>
      </c>
      <c r="F273">
        <v>2.7989999999990687</v>
      </c>
      <c r="G273">
        <v>40</v>
      </c>
      <c r="H273" s="17" t="s">
        <v>2229</v>
      </c>
      <c r="I273" s="17"/>
      <c r="J273" s="17"/>
      <c r="K273" s="17"/>
      <c r="L273" s="17"/>
      <c r="P273" s="17"/>
    </row>
    <row r="274" spans="1:16" x14ac:dyDescent="0.2">
      <c r="A274" s="17" t="s">
        <v>946</v>
      </c>
      <c r="B274" s="17" t="s">
        <v>860</v>
      </c>
      <c r="C274" s="17" t="s">
        <v>2116</v>
      </c>
      <c r="D274" s="17" t="s">
        <v>950</v>
      </c>
      <c r="E274">
        <v>14.301999999996042</v>
      </c>
      <c r="F274">
        <v>2.7989999999990687</v>
      </c>
      <c r="G274">
        <v>40.03000000002794</v>
      </c>
      <c r="H274" s="17" t="s">
        <v>2230</v>
      </c>
      <c r="I274" s="17"/>
      <c r="J274" s="17"/>
      <c r="K274" s="17"/>
      <c r="L274" s="17"/>
      <c r="P274" s="17"/>
    </row>
    <row r="275" spans="1:16" x14ac:dyDescent="0.2">
      <c r="A275" s="17" t="s">
        <v>946</v>
      </c>
      <c r="B275" s="17" t="s">
        <v>860</v>
      </c>
      <c r="C275" s="17" t="s">
        <v>2100</v>
      </c>
      <c r="D275" s="17" t="s">
        <v>950</v>
      </c>
      <c r="E275">
        <v>10.718999999997322</v>
      </c>
      <c r="F275">
        <v>2.7989999999990687</v>
      </c>
      <c r="G275">
        <v>30</v>
      </c>
      <c r="H275" s="17" t="s">
        <v>2231</v>
      </c>
      <c r="I275" s="17"/>
      <c r="J275" s="17"/>
      <c r="K275" s="17"/>
      <c r="L275" s="17"/>
      <c r="P275" s="17"/>
    </row>
    <row r="276" spans="1:16" x14ac:dyDescent="0.2">
      <c r="A276" s="17" t="s">
        <v>946</v>
      </c>
      <c r="B276" s="17" t="s">
        <v>860</v>
      </c>
      <c r="C276" s="17" t="s">
        <v>2085</v>
      </c>
      <c r="D276" s="17" t="s">
        <v>950</v>
      </c>
      <c r="E276">
        <v>10.718999999997322</v>
      </c>
      <c r="F276">
        <v>2.7989999999990687</v>
      </c>
      <c r="G276">
        <v>30</v>
      </c>
      <c r="H276" s="17" t="s">
        <v>2232</v>
      </c>
      <c r="I276" s="17"/>
      <c r="J276" s="17"/>
      <c r="K276" s="17"/>
      <c r="L276" s="17"/>
      <c r="P276" s="17"/>
    </row>
    <row r="277" spans="1:16" x14ac:dyDescent="0.2">
      <c r="A277" s="17" t="s">
        <v>946</v>
      </c>
      <c r="B277" s="17" t="s">
        <v>860</v>
      </c>
      <c r="C277" s="17" t="s">
        <v>2087</v>
      </c>
      <c r="D277" s="17" t="s">
        <v>950</v>
      </c>
      <c r="E277">
        <v>7.1460000000006403</v>
      </c>
      <c r="F277">
        <v>2.7989999999990687</v>
      </c>
      <c r="G277">
        <v>20</v>
      </c>
      <c r="H277" s="17" t="s">
        <v>2233</v>
      </c>
      <c r="I277" s="17"/>
      <c r="J277" s="17"/>
      <c r="K277" s="17"/>
      <c r="L277" s="17"/>
      <c r="P277" s="17"/>
    </row>
    <row r="278" spans="1:16" x14ac:dyDescent="0.2">
      <c r="A278" s="17" t="s">
        <v>946</v>
      </c>
      <c r="B278" s="17" t="s">
        <v>881</v>
      </c>
      <c r="C278" s="17" t="s">
        <v>2075</v>
      </c>
      <c r="D278" s="17" t="s">
        <v>948</v>
      </c>
      <c r="E278">
        <v>15.805999999996857</v>
      </c>
      <c r="F278">
        <v>1.558999999999287</v>
      </c>
      <c r="G278">
        <v>24.64000000001397</v>
      </c>
      <c r="H278" s="17" t="s">
        <v>2234</v>
      </c>
      <c r="I278" s="17"/>
      <c r="J278" s="17"/>
      <c r="K278" s="17"/>
      <c r="L278" s="17"/>
      <c r="P278" s="17"/>
    </row>
    <row r="279" spans="1:16" x14ac:dyDescent="0.2">
      <c r="A279" s="17" t="s">
        <v>946</v>
      </c>
      <c r="B279" s="17" t="s">
        <v>881</v>
      </c>
      <c r="C279" s="17" t="s">
        <v>2075</v>
      </c>
      <c r="D279" s="17" t="s">
        <v>948</v>
      </c>
      <c r="E279">
        <v>12.828999999997905</v>
      </c>
      <c r="F279">
        <v>1.558999999999287</v>
      </c>
      <c r="G279">
        <v>20</v>
      </c>
      <c r="H279" s="17" t="s">
        <v>2235</v>
      </c>
      <c r="I279" s="17"/>
      <c r="J279" s="17"/>
      <c r="K279" s="17"/>
      <c r="L279" s="17"/>
      <c r="P279" s="17"/>
    </row>
    <row r="280" spans="1:16" x14ac:dyDescent="0.2">
      <c r="A280" s="17" t="s">
        <v>946</v>
      </c>
      <c r="B280" s="17" t="s">
        <v>2070</v>
      </c>
      <c r="C280" s="17" t="s">
        <v>2098</v>
      </c>
      <c r="D280" s="17" t="s">
        <v>950</v>
      </c>
      <c r="E280">
        <v>4.6699999999982538</v>
      </c>
      <c r="F280">
        <v>2.7989999999990687</v>
      </c>
      <c r="G280">
        <v>13.070000000006985</v>
      </c>
      <c r="H280" s="17" t="s">
        <v>2236</v>
      </c>
      <c r="I280" s="17"/>
      <c r="J280" s="17"/>
      <c r="K280" s="17"/>
      <c r="L280" s="17"/>
      <c r="P280" s="17"/>
    </row>
    <row r="281" spans="1:16" x14ac:dyDescent="0.2">
      <c r="A281" s="17" t="s">
        <v>946</v>
      </c>
      <c r="B281" s="17" t="s">
        <v>926</v>
      </c>
      <c r="C281" s="17" t="s">
        <v>2091</v>
      </c>
      <c r="D281" s="17" t="s">
        <v>948</v>
      </c>
      <c r="E281">
        <v>19.236999999993714</v>
      </c>
      <c r="F281">
        <v>1.558999999999287</v>
      </c>
      <c r="G281">
        <v>29.989999999990687</v>
      </c>
      <c r="H281" s="17" t="s">
        <v>2237</v>
      </c>
      <c r="I281" s="17"/>
      <c r="J281" s="17"/>
      <c r="K281" s="17"/>
      <c r="L281" s="17"/>
      <c r="P281" s="17"/>
    </row>
    <row r="282" spans="1:16" x14ac:dyDescent="0.2">
      <c r="A282" s="17" t="s">
        <v>946</v>
      </c>
      <c r="B282" s="17" t="s">
        <v>926</v>
      </c>
      <c r="C282" s="17" t="s">
        <v>2082</v>
      </c>
      <c r="D282" s="17" t="s">
        <v>948</v>
      </c>
      <c r="E282">
        <v>16.678000000014435</v>
      </c>
      <c r="F282">
        <v>1.4989999999997963</v>
      </c>
      <c r="G282">
        <v>25</v>
      </c>
      <c r="H282" s="17" t="s">
        <v>2238</v>
      </c>
      <c r="I282" s="17"/>
      <c r="J282" s="17"/>
      <c r="K282" s="17"/>
      <c r="L282" s="17"/>
      <c r="P282" s="17"/>
    </row>
    <row r="283" spans="1:16" x14ac:dyDescent="0.2">
      <c r="A283" s="17" t="s">
        <v>946</v>
      </c>
      <c r="B283" s="17" t="s">
        <v>868</v>
      </c>
      <c r="C283" s="17" t="s">
        <v>2071</v>
      </c>
      <c r="D283" s="17" t="s">
        <v>951</v>
      </c>
      <c r="E283">
        <v>3.4500000000007276</v>
      </c>
      <c r="F283">
        <v>2.8990000000012515</v>
      </c>
      <c r="G283">
        <v>10</v>
      </c>
      <c r="H283" s="17" t="s">
        <v>2239</v>
      </c>
      <c r="I283" s="17"/>
      <c r="J283" s="17"/>
      <c r="K283" s="17"/>
      <c r="L283" s="17"/>
      <c r="P283" s="17"/>
    </row>
    <row r="284" spans="1:16" x14ac:dyDescent="0.2">
      <c r="A284" s="17" t="s">
        <v>946</v>
      </c>
      <c r="B284" s="17" t="s">
        <v>868</v>
      </c>
      <c r="C284" s="17" t="s">
        <v>2073</v>
      </c>
      <c r="D284" s="17" t="s">
        <v>950</v>
      </c>
      <c r="E284">
        <v>2.5119999999988067</v>
      </c>
      <c r="F284">
        <v>2.7989999999990687</v>
      </c>
      <c r="G284">
        <v>7.0299999999988358</v>
      </c>
      <c r="H284" s="17" t="s">
        <v>2240</v>
      </c>
      <c r="I284" s="17"/>
      <c r="J284" s="17"/>
      <c r="K284" s="17"/>
      <c r="L284" s="17"/>
    </row>
    <row r="285" spans="1:16" x14ac:dyDescent="0.2">
      <c r="A285" s="17" t="s">
        <v>946</v>
      </c>
      <c r="B285" s="17" t="s">
        <v>937</v>
      </c>
      <c r="C285" s="17" t="s">
        <v>2071</v>
      </c>
      <c r="D285" s="17" t="s">
        <v>950</v>
      </c>
      <c r="E285">
        <v>7.1489999999976135</v>
      </c>
      <c r="F285">
        <v>2.7989999999990687</v>
      </c>
      <c r="G285">
        <v>20.010000000009313</v>
      </c>
      <c r="H285" s="17" t="s">
        <v>2241</v>
      </c>
      <c r="I285" s="17"/>
      <c r="J285" s="17"/>
      <c r="K285" s="17"/>
      <c r="L285" s="17"/>
      <c r="P285" s="17"/>
    </row>
    <row r="286" spans="1:16" x14ac:dyDescent="0.2">
      <c r="A286" s="17" t="s">
        <v>946</v>
      </c>
      <c r="B286" s="17" t="s">
        <v>937</v>
      </c>
      <c r="C286" s="17" t="s">
        <v>2073</v>
      </c>
      <c r="D286" s="17" t="s">
        <v>950</v>
      </c>
      <c r="E286">
        <v>7.1449999999967986</v>
      </c>
      <c r="F286">
        <v>2.7989999999990687</v>
      </c>
      <c r="G286">
        <v>20</v>
      </c>
      <c r="H286" s="17" t="s">
        <v>2242</v>
      </c>
      <c r="I286" s="17"/>
      <c r="J286" s="17"/>
      <c r="K286" s="17"/>
      <c r="L286" s="17"/>
    </row>
    <row r="287" spans="1:16" x14ac:dyDescent="0.2">
      <c r="A287" s="17" t="s">
        <v>946</v>
      </c>
      <c r="B287" s="17" t="s">
        <v>937</v>
      </c>
      <c r="C287" s="17" t="s">
        <v>2082</v>
      </c>
      <c r="D287" s="17" t="s">
        <v>950</v>
      </c>
      <c r="E287">
        <v>5.3600000000005821</v>
      </c>
      <c r="F287">
        <v>2.7989999999990687</v>
      </c>
      <c r="G287">
        <v>15</v>
      </c>
      <c r="H287" s="17" t="s">
        <v>2243</v>
      </c>
      <c r="I287" s="17"/>
      <c r="J287" s="17"/>
      <c r="K287" s="17"/>
      <c r="L287" s="17"/>
      <c r="P287" s="17"/>
    </row>
    <row r="288" spans="1:16" x14ac:dyDescent="0.2">
      <c r="A288" s="17" t="s">
        <v>946</v>
      </c>
      <c r="B288" s="17" t="s">
        <v>937</v>
      </c>
      <c r="C288" s="17" t="s">
        <v>2082</v>
      </c>
      <c r="D288" s="17" t="s">
        <v>950</v>
      </c>
      <c r="E288">
        <v>7.1489999999976135</v>
      </c>
      <c r="F288">
        <v>2.7989999999990687</v>
      </c>
      <c r="G288">
        <v>20.010000000009313</v>
      </c>
      <c r="H288" s="17" t="s">
        <v>2244</v>
      </c>
      <c r="I288" s="17"/>
      <c r="J288" s="17"/>
      <c r="K288" s="17"/>
      <c r="L288" s="17"/>
    </row>
    <row r="289" spans="1:16" x14ac:dyDescent="0.2">
      <c r="A289" s="17" t="s">
        <v>946</v>
      </c>
      <c r="B289" s="17" t="s">
        <v>937</v>
      </c>
      <c r="C289" s="17" t="s">
        <v>2075</v>
      </c>
      <c r="D289" s="17" t="s">
        <v>950</v>
      </c>
      <c r="E289">
        <v>7.1489999999976135</v>
      </c>
      <c r="F289">
        <v>2.7989999999990687</v>
      </c>
      <c r="G289">
        <v>20.010000000009313</v>
      </c>
      <c r="H289" s="17" t="s">
        <v>2245</v>
      </c>
      <c r="I289" s="17"/>
      <c r="J289" s="17"/>
      <c r="K289" s="17"/>
      <c r="L289" s="17"/>
      <c r="P289" s="17"/>
    </row>
    <row r="290" spans="1:16" x14ac:dyDescent="0.2">
      <c r="A290" s="17" t="s">
        <v>946</v>
      </c>
      <c r="B290" s="17" t="s">
        <v>937</v>
      </c>
      <c r="C290" s="17" t="s">
        <v>2080</v>
      </c>
      <c r="D290" s="17" t="s">
        <v>950</v>
      </c>
      <c r="E290">
        <v>5.3600000000005821</v>
      </c>
      <c r="F290">
        <v>2.7989999999990687</v>
      </c>
      <c r="G290">
        <v>15</v>
      </c>
      <c r="H290" s="17" t="s">
        <v>2246</v>
      </c>
      <c r="I290" s="17"/>
      <c r="J290" s="17"/>
      <c r="K290" s="17"/>
      <c r="L290" s="17"/>
    </row>
    <row r="291" spans="1:16" x14ac:dyDescent="0.2">
      <c r="A291" s="17" t="s">
        <v>946</v>
      </c>
      <c r="B291" s="17" t="s">
        <v>937</v>
      </c>
      <c r="C291" s="17" t="s">
        <v>2098</v>
      </c>
      <c r="D291" s="17" t="s">
        <v>950</v>
      </c>
      <c r="E291">
        <v>5.3600000000005821</v>
      </c>
      <c r="F291">
        <v>2.7989999999990687</v>
      </c>
      <c r="G291">
        <v>15</v>
      </c>
      <c r="H291" s="17" t="s">
        <v>2247</v>
      </c>
      <c r="I291" s="17"/>
      <c r="J291" s="17"/>
      <c r="K291" s="17"/>
      <c r="L291" s="17"/>
      <c r="P291" s="17"/>
    </row>
    <row r="292" spans="1:16" x14ac:dyDescent="0.2">
      <c r="A292" s="17" t="s">
        <v>946</v>
      </c>
      <c r="B292" s="17" t="s">
        <v>937</v>
      </c>
      <c r="C292" s="17" t="s">
        <v>2116</v>
      </c>
      <c r="D292" s="17" t="s">
        <v>950</v>
      </c>
      <c r="E292">
        <v>7.1489999999976135</v>
      </c>
      <c r="F292">
        <v>2.7989999999990687</v>
      </c>
      <c r="G292">
        <v>20.010000000009313</v>
      </c>
      <c r="H292" s="17" t="s">
        <v>2248</v>
      </c>
      <c r="I292" s="17"/>
      <c r="J292" s="17"/>
      <c r="K292" s="17"/>
      <c r="L292" s="17"/>
      <c r="P292" s="17"/>
    </row>
    <row r="293" spans="1:16" x14ac:dyDescent="0.2">
      <c r="A293" s="17" t="s">
        <v>946</v>
      </c>
      <c r="B293" s="17" t="s">
        <v>937</v>
      </c>
      <c r="C293" s="17" t="s">
        <v>2100</v>
      </c>
      <c r="D293" s="17" t="s">
        <v>950</v>
      </c>
      <c r="E293">
        <v>5.3600000000005821</v>
      </c>
      <c r="F293">
        <v>2.7989999999990687</v>
      </c>
      <c r="G293">
        <v>15</v>
      </c>
      <c r="H293" s="17" t="s">
        <v>2249</v>
      </c>
      <c r="I293" s="17"/>
      <c r="J293" s="17"/>
      <c r="K293" s="17"/>
      <c r="L293" s="17"/>
    </row>
    <row r="294" spans="1:16" x14ac:dyDescent="0.2">
      <c r="A294" s="17" t="s">
        <v>946</v>
      </c>
      <c r="B294" s="17" t="s">
        <v>937</v>
      </c>
      <c r="C294" s="17" t="s">
        <v>2087</v>
      </c>
      <c r="D294" s="17" t="s">
        <v>950</v>
      </c>
      <c r="E294">
        <v>5.3600000000005821</v>
      </c>
      <c r="F294">
        <v>2.7989999999990687</v>
      </c>
      <c r="G294">
        <v>15</v>
      </c>
      <c r="H294" s="17" t="s">
        <v>2250</v>
      </c>
      <c r="I294" s="17"/>
      <c r="J294" s="17"/>
      <c r="K294" s="17"/>
      <c r="L294" s="17"/>
      <c r="P294" s="17"/>
    </row>
    <row r="295" spans="1:16" x14ac:dyDescent="0.2">
      <c r="A295" s="17" t="s">
        <v>946</v>
      </c>
      <c r="B295" s="17" t="s">
        <v>883</v>
      </c>
      <c r="C295" s="17" t="s">
        <v>2091</v>
      </c>
      <c r="D295" s="17" t="s">
        <v>948</v>
      </c>
      <c r="E295">
        <v>9.827000000004773</v>
      </c>
      <c r="F295">
        <v>1.558999999999287</v>
      </c>
      <c r="G295">
        <v>15.320000000006985</v>
      </c>
      <c r="H295" s="17" t="s">
        <v>2251</v>
      </c>
      <c r="I295" s="17"/>
      <c r="J295" s="17"/>
      <c r="K295" s="17"/>
      <c r="L295" s="17"/>
      <c r="P295" s="17"/>
    </row>
    <row r="296" spans="1:16" x14ac:dyDescent="0.2">
      <c r="A296" s="17" t="s">
        <v>946</v>
      </c>
      <c r="B296" s="17" t="s">
        <v>883</v>
      </c>
      <c r="C296" s="17" t="s">
        <v>2091</v>
      </c>
      <c r="D296" s="17" t="s">
        <v>951</v>
      </c>
      <c r="E296">
        <v>3.3400000000001455</v>
      </c>
      <c r="F296">
        <v>2.8990000000012515</v>
      </c>
      <c r="G296">
        <v>9.6799999999930151</v>
      </c>
      <c r="I296" s="17"/>
      <c r="J296" s="17"/>
      <c r="K296" s="17"/>
      <c r="L296" s="17"/>
    </row>
    <row r="297" spans="1:16" x14ac:dyDescent="0.2">
      <c r="A297" s="17" t="s">
        <v>946</v>
      </c>
      <c r="B297" s="17" t="s">
        <v>883</v>
      </c>
      <c r="C297" s="17" t="s">
        <v>2091</v>
      </c>
      <c r="D297" s="17" t="s">
        <v>2252</v>
      </c>
      <c r="E297">
        <v>1</v>
      </c>
      <c r="F297">
        <v>31.739999999990687</v>
      </c>
      <c r="G297">
        <v>31.739999999990687</v>
      </c>
      <c r="H297" s="17" t="s">
        <v>2253</v>
      </c>
      <c r="I297" s="17"/>
      <c r="J297" s="17"/>
      <c r="K297" s="17"/>
      <c r="L297" s="17"/>
      <c r="P297" s="17"/>
    </row>
    <row r="298" spans="1:16" x14ac:dyDescent="0.2">
      <c r="A298" s="17" t="s">
        <v>946</v>
      </c>
      <c r="B298" s="17" t="s">
        <v>883</v>
      </c>
      <c r="C298" s="17" t="s">
        <v>2091</v>
      </c>
      <c r="D298" s="17" t="s">
        <v>950</v>
      </c>
      <c r="E298">
        <v>2.5940000000009604</v>
      </c>
      <c r="F298">
        <v>2.7989999999990687</v>
      </c>
      <c r="G298">
        <v>7.2600000000020373</v>
      </c>
      <c r="I298" s="17"/>
      <c r="J298" s="17"/>
      <c r="K298" s="17"/>
      <c r="L298" s="17"/>
    </row>
    <row r="299" spans="1:16" x14ac:dyDescent="0.2">
      <c r="A299" s="17" t="s">
        <v>946</v>
      </c>
      <c r="B299" s="17" t="s">
        <v>883</v>
      </c>
      <c r="C299" s="17" t="s">
        <v>2080</v>
      </c>
      <c r="D299" s="17" t="s">
        <v>948</v>
      </c>
      <c r="E299">
        <v>15.740999999994528</v>
      </c>
      <c r="F299">
        <v>1.558999999999287</v>
      </c>
      <c r="G299">
        <v>24.540000000008149</v>
      </c>
      <c r="H299" s="17" t="s">
        <v>2254</v>
      </c>
      <c r="I299" s="17"/>
      <c r="J299" s="17"/>
      <c r="K299" s="17"/>
      <c r="L299" s="17"/>
      <c r="P299" s="17"/>
    </row>
    <row r="300" spans="1:16" x14ac:dyDescent="0.2">
      <c r="A300" s="17" t="s">
        <v>946</v>
      </c>
      <c r="B300" s="17" t="s">
        <v>883</v>
      </c>
      <c r="C300" s="17" t="s">
        <v>2080</v>
      </c>
      <c r="D300" s="17" t="s">
        <v>2255</v>
      </c>
      <c r="E300">
        <v>2</v>
      </c>
      <c r="F300">
        <v>5.3600000000005821</v>
      </c>
      <c r="G300">
        <v>10.720000000001164</v>
      </c>
      <c r="I300" s="17"/>
      <c r="J300" s="17"/>
      <c r="K300" s="17"/>
      <c r="L300" s="17"/>
    </row>
    <row r="301" spans="1:16" x14ac:dyDescent="0.2">
      <c r="A301" s="17" t="s">
        <v>946</v>
      </c>
      <c r="B301" s="17" t="s">
        <v>883</v>
      </c>
      <c r="C301" s="17" t="s">
        <v>2087</v>
      </c>
      <c r="D301" s="17" t="s">
        <v>948</v>
      </c>
      <c r="E301">
        <v>11.911999999996624</v>
      </c>
      <c r="F301">
        <v>1.558999999999287</v>
      </c>
      <c r="G301">
        <v>18.570000000006985</v>
      </c>
      <c r="H301" s="17" t="s">
        <v>2256</v>
      </c>
      <c r="I301" s="17"/>
      <c r="J301" s="17"/>
      <c r="K301" s="17"/>
      <c r="L301" s="17"/>
      <c r="P301" s="17"/>
    </row>
    <row r="302" spans="1:16" x14ac:dyDescent="0.2">
      <c r="A302" s="17" t="s">
        <v>946</v>
      </c>
      <c r="B302" s="17" t="s">
        <v>883</v>
      </c>
      <c r="C302" s="17" t="s">
        <v>2087</v>
      </c>
      <c r="D302" s="17" t="s">
        <v>2252</v>
      </c>
      <c r="E302">
        <v>1</v>
      </c>
      <c r="F302">
        <v>35.96999999997206</v>
      </c>
      <c r="G302">
        <v>35.96999999997206</v>
      </c>
      <c r="I302" s="17"/>
      <c r="J302" s="17"/>
      <c r="K302" s="17"/>
      <c r="L302" s="17"/>
      <c r="P302" s="17"/>
    </row>
    <row r="303" spans="1:16" x14ac:dyDescent="0.2">
      <c r="A303" s="17" t="s">
        <v>946</v>
      </c>
      <c r="B303" s="17" t="s">
        <v>959</v>
      </c>
      <c r="C303" s="17" t="s">
        <v>2073</v>
      </c>
      <c r="D303" s="17" t="s">
        <v>950</v>
      </c>
      <c r="E303">
        <v>28.581999999994878</v>
      </c>
      <c r="F303">
        <v>2.7989999999990687</v>
      </c>
      <c r="G303">
        <v>80</v>
      </c>
      <c r="H303" s="17" t="s">
        <v>2257</v>
      </c>
      <c r="I303" s="17"/>
      <c r="J303" s="17"/>
      <c r="K303" s="17"/>
      <c r="L303" s="17"/>
      <c r="P303" s="17"/>
    </row>
    <row r="304" spans="1:16" x14ac:dyDescent="0.2">
      <c r="A304" s="17" t="s">
        <v>946</v>
      </c>
      <c r="B304" s="17" t="s">
        <v>959</v>
      </c>
      <c r="C304" s="17" t="s">
        <v>2080</v>
      </c>
      <c r="D304" s="17" t="s">
        <v>951</v>
      </c>
      <c r="E304">
        <v>55.598999999987427</v>
      </c>
      <c r="F304">
        <v>2.8990000000012515</v>
      </c>
      <c r="G304">
        <v>161.17999999993481</v>
      </c>
      <c r="H304" s="17" t="s">
        <v>2258</v>
      </c>
      <c r="I304" s="17"/>
      <c r="J304" s="17"/>
      <c r="K304" s="17"/>
      <c r="L304" s="17"/>
    </row>
    <row r="305" spans="1:16" x14ac:dyDescent="0.2">
      <c r="A305" s="17" t="s">
        <v>946</v>
      </c>
      <c r="B305" s="17" t="s">
        <v>955</v>
      </c>
      <c r="C305" s="17" t="s">
        <v>2100</v>
      </c>
      <c r="D305" s="17" t="s">
        <v>950</v>
      </c>
      <c r="E305">
        <v>3.5800000000017462</v>
      </c>
      <c r="F305">
        <v>2.7989999999990687</v>
      </c>
      <c r="G305">
        <v>10.020000000004075</v>
      </c>
      <c r="H305" s="17" t="s">
        <v>2259</v>
      </c>
      <c r="I305" s="17"/>
      <c r="J305" s="17"/>
      <c r="K305" s="17"/>
      <c r="L305" s="17"/>
      <c r="P305" s="17"/>
    </row>
    <row r="306" spans="1:16" x14ac:dyDescent="0.2">
      <c r="A306" s="17" t="s">
        <v>946</v>
      </c>
      <c r="B306" s="17" t="s">
        <v>955</v>
      </c>
      <c r="C306" s="17" t="s">
        <v>2100</v>
      </c>
      <c r="D306" s="17" t="s">
        <v>947</v>
      </c>
      <c r="E306">
        <v>21.200000000011642</v>
      </c>
      <c r="F306">
        <v>2.3590000000003783</v>
      </c>
      <c r="G306">
        <v>50.010000000009313</v>
      </c>
      <c r="I306" s="17"/>
      <c r="J306" s="17"/>
      <c r="K306" s="17"/>
      <c r="L306" s="17"/>
    </row>
    <row r="307" spans="1:16" x14ac:dyDescent="0.2">
      <c r="A307" s="17" t="s">
        <v>946</v>
      </c>
      <c r="B307" s="17" t="s">
        <v>1629</v>
      </c>
      <c r="C307" s="17" t="s">
        <v>2073</v>
      </c>
      <c r="D307" s="17" t="s">
        <v>948</v>
      </c>
      <c r="E307">
        <v>19.244000000006054</v>
      </c>
      <c r="F307">
        <v>1.558999999999287</v>
      </c>
      <c r="G307">
        <v>30</v>
      </c>
      <c r="H307" s="17" t="s">
        <v>2260</v>
      </c>
      <c r="I307" s="17"/>
      <c r="J307" s="17"/>
      <c r="K307" s="17"/>
      <c r="L307" s="17"/>
      <c r="P307" s="17"/>
    </row>
    <row r="308" spans="1:16" x14ac:dyDescent="0.2">
      <c r="I308" s="17"/>
      <c r="J308" s="17"/>
      <c r="K308" s="17"/>
      <c r="L308" s="17"/>
    </row>
    <row r="309" spans="1:16" x14ac:dyDescent="0.2">
      <c r="I309" s="17"/>
      <c r="J309" s="17"/>
      <c r="K309" s="17"/>
      <c r="L309" s="17"/>
      <c r="P309" s="17"/>
    </row>
    <row r="310" spans="1:16" x14ac:dyDescent="0.2">
      <c r="I310" s="17"/>
      <c r="J310" s="17"/>
      <c r="K310" s="17"/>
      <c r="L310" s="17"/>
      <c r="P310" s="17"/>
    </row>
    <row r="311" spans="1:16" x14ac:dyDescent="0.2">
      <c r="I311" s="17"/>
      <c r="J311" s="17"/>
      <c r="K311" s="17"/>
      <c r="L311" s="17"/>
      <c r="P311" s="17"/>
    </row>
    <row r="312" spans="1:16" x14ac:dyDescent="0.2">
      <c r="I312" s="17"/>
      <c r="J312" s="17"/>
      <c r="K312" s="17"/>
      <c r="L312" s="17"/>
      <c r="P312" s="17"/>
    </row>
  </sheetData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I328"/>
  <sheetViews>
    <sheetView workbookViewId="0">
      <selection activeCell="H9" sqref="H9:H12"/>
    </sheetView>
  </sheetViews>
  <sheetFormatPr defaultRowHeight="12.75" x14ac:dyDescent="0.2"/>
  <cols>
    <col min="1" max="1" width="27.85546875" customWidth="1"/>
    <col min="2" max="2" width="21" customWidth="1"/>
    <col min="3" max="3" width="10.28515625" customWidth="1"/>
    <col min="6" max="6" width="9.28515625" bestFit="1" customWidth="1"/>
    <col min="7" max="7" width="12.42578125" customWidth="1"/>
  </cols>
  <sheetData>
    <row r="1" spans="1:8" ht="13.5" thickBot="1" x14ac:dyDescent="0.25">
      <c r="A1" s="1" t="s">
        <v>823</v>
      </c>
      <c r="B1" s="2" t="s">
        <v>2261</v>
      </c>
      <c r="C1" s="52"/>
      <c r="D1" s="55"/>
      <c r="E1" s="10"/>
    </row>
    <row r="2" spans="1:8" ht="13.5" thickBot="1" x14ac:dyDescent="0.25">
      <c r="A2" s="4" t="s">
        <v>824</v>
      </c>
      <c r="B2" s="4" t="s">
        <v>825</v>
      </c>
      <c r="C2" s="4" t="s">
        <v>826</v>
      </c>
      <c r="D2" s="4" t="s">
        <v>827</v>
      </c>
      <c r="E2" s="53" t="s">
        <v>828</v>
      </c>
    </row>
    <row r="3" spans="1:8" x14ac:dyDescent="0.2">
      <c r="A3" s="6" t="s">
        <v>829</v>
      </c>
      <c r="B3" s="6" t="s">
        <v>829</v>
      </c>
      <c r="C3" s="6"/>
      <c r="D3" s="56" t="s">
        <v>832</v>
      </c>
      <c r="E3" s="58">
        <f t="shared" ref="E3:E34" si="0">SUMIF(B:B,D3,G:G)</f>
        <v>217.95999999998821</v>
      </c>
      <c r="F3" s="8"/>
    </row>
    <row r="4" spans="1:8" x14ac:dyDescent="0.2">
      <c r="A4" s="6" t="s">
        <v>829</v>
      </c>
      <c r="B4" s="6" t="s">
        <v>2069</v>
      </c>
      <c r="C4" s="6"/>
      <c r="D4" s="56" t="s">
        <v>2070</v>
      </c>
      <c r="E4" s="58">
        <f t="shared" si="0"/>
        <v>0</v>
      </c>
      <c r="F4" s="8"/>
    </row>
    <row r="5" spans="1:8" x14ac:dyDescent="0.2">
      <c r="A5" s="6" t="s">
        <v>829</v>
      </c>
      <c r="B5" s="6" t="s">
        <v>833</v>
      </c>
      <c r="C5" s="6"/>
      <c r="D5" s="56" t="s">
        <v>2064</v>
      </c>
      <c r="E5" s="58">
        <f t="shared" si="0"/>
        <v>146.53000000000247</v>
      </c>
      <c r="F5" s="8"/>
    </row>
    <row r="6" spans="1:8" x14ac:dyDescent="0.2">
      <c r="A6" s="6" t="s">
        <v>829</v>
      </c>
      <c r="B6" s="6" t="s">
        <v>830</v>
      </c>
      <c r="C6" s="6"/>
      <c r="D6" s="56" t="s">
        <v>831</v>
      </c>
      <c r="E6" s="58">
        <f t="shared" si="0"/>
        <v>274.08999999998923</v>
      </c>
      <c r="F6" s="8"/>
    </row>
    <row r="7" spans="1:8" ht="13.5" thickBot="1" x14ac:dyDescent="0.25">
      <c r="A7" s="6" t="s">
        <v>829</v>
      </c>
      <c r="B7" s="6" t="s">
        <v>936</v>
      </c>
      <c r="C7" s="6"/>
      <c r="D7" s="56" t="s">
        <v>2066</v>
      </c>
      <c r="E7" s="58">
        <f t="shared" si="0"/>
        <v>0</v>
      </c>
      <c r="F7" s="8"/>
    </row>
    <row r="8" spans="1:8" ht="13.5" thickBot="1" x14ac:dyDescent="0.25">
      <c r="A8" s="6"/>
      <c r="B8" s="6"/>
      <c r="C8" s="6"/>
      <c r="D8" s="56"/>
      <c r="E8" s="58">
        <f t="shared" si="0"/>
        <v>0</v>
      </c>
      <c r="F8" s="37">
        <f>SUM(E3:E8)</f>
        <v>638.57999999997992</v>
      </c>
    </row>
    <row r="9" spans="1:8" ht="13.5" thickBot="1" x14ac:dyDescent="0.25">
      <c r="A9" s="6" t="s">
        <v>2062</v>
      </c>
      <c r="B9" s="6" t="s">
        <v>2062</v>
      </c>
      <c r="C9" s="6"/>
      <c r="D9" s="56" t="s">
        <v>1985</v>
      </c>
      <c r="E9" s="58">
        <f t="shared" si="0"/>
        <v>0</v>
      </c>
      <c r="F9" s="51"/>
    </row>
    <row r="10" spans="1:8" ht="13.5" thickBot="1" x14ac:dyDescent="0.25">
      <c r="A10" s="6"/>
      <c r="B10" s="6"/>
      <c r="C10" s="6"/>
      <c r="D10" s="56"/>
      <c r="E10" s="58">
        <f t="shared" si="0"/>
        <v>0</v>
      </c>
      <c r="F10" s="38">
        <f>SUM(E9:E9)</f>
        <v>0</v>
      </c>
    </row>
    <row r="11" spans="1:8" x14ac:dyDescent="0.2">
      <c r="A11" s="6" t="s">
        <v>835</v>
      </c>
      <c r="B11" s="6" t="s">
        <v>835</v>
      </c>
      <c r="C11" s="6"/>
      <c r="D11" s="56" t="s">
        <v>836</v>
      </c>
      <c r="E11" s="58">
        <f t="shared" si="0"/>
        <v>0</v>
      </c>
      <c r="F11" s="8"/>
    </row>
    <row r="12" spans="1:8" ht="13.5" thickBot="1" x14ac:dyDescent="0.25">
      <c r="A12" s="6" t="s">
        <v>835</v>
      </c>
      <c r="B12" s="6" t="s">
        <v>835</v>
      </c>
      <c r="C12" s="6"/>
      <c r="D12" s="56" t="s">
        <v>837</v>
      </c>
      <c r="E12" s="58">
        <f t="shared" si="0"/>
        <v>0</v>
      </c>
    </row>
    <row r="13" spans="1:8" ht="13.5" thickBot="1" x14ac:dyDescent="0.25">
      <c r="A13" s="6"/>
      <c r="B13" s="6"/>
      <c r="C13" s="6"/>
      <c r="D13" s="56"/>
      <c r="E13" s="58">
        <f t="shared" si="0"/>
        <v>0</v>
      </c>
      <c r="F13" s="37">
        <f>SUM(E11:E12)</f>
        <v>0</v>
      </c>
    </row>
    <row r="14" spans="1:8" x14ac:dyDescent="0.2">
      <c r="A14" s="6" t="s">
        <v>838</v>
      </c>
      <c r="B14" s="6" t="s">
        <v>838</v>
      </c>
      <c r="C14" s="6"/>
      <c r="D14" s="56" t="s">
        <v>839</v>
      </c>
      <c r="E14" s="58">
        <f t="shared" si="0"/>
        <v>183.60000000000582</v>
      </c>
      <c r="F14" s="8"/>
    </row>
    <row r="15" spans="1:8" x14ac:dyDescent="0.2">
      <c r="A15" s="6" t="s">
        <v>838</v>
      </c>
      <c r="B15" s="6" t="s">
        <v>840</v>
      </c>
      <c r="C15" s="6"/>
      <c r="D15" s="56" t="s">
        <v>841</v>
      </c>
      <c r="E15" s="58">
        <f t="shared" si="0"/>
        <v>0</v>
      </c>
      <c r="F15" s="8"/>
    </row>
    <row r="16" spans="1:8" x14ac:dyDescent="0.2">
      <c r="A16" s="6" t="s">
        <v>838</v>
      </c>
      <c r="B16" s="6" t="s">
        <v>840</v>
      </c>
      <c r="C16" s="6"/>
      <c r="D16" s="56" t="s">
        <v>844</v>
      </c>
      <c r="E16" s="58">
        <f t="shared" si="0"/>
        <v>49.990000000019791</v>
      </c>
      <c r="F16" s="35"/>
      <c r="G16" s="36"/>
      <c r="H16" s="36"/>
    </row>
    <row r="17" spans="1:8" x14ac:dyDescent="0.2">
      <c r="A17" s="6" t="s">
        <v>838</v>
      </c>
      <c r="B17" s="6" t="s">
        <v>840</v>
      </c>
      <c r="C17" s="6"/>
      <c r="D17" s="6" t="s">
        <v>955</v>
      </c>
      <c r="E17" s="58">
        <f t="shared" si="0"/>
        <v>110.01000000003842</v>
      </c>
      <c r="F17" s="35"/>
      <c r="G17" s="36"/>
      <c r="H17" s="36"/>
    </row>
    <row r="18" spans="1:8" ht="13.5" thickBot="1" x14ac:dyDescent="0.25">
      <c r="A18" s="6" t="s">
        <v>838</v>
      </c>
      <c r="B18" s="6" t="s">
        <v>842</v>
      </c>
      <c r="C18" s="6"/>
      <c r="D18" s="56" t="s">
        <v>843</v>
      </c>
      <c r="E18" s="58">
        <f t="shared" si="0"/>
        <v>190</v>
      </c>
      <c r="F18" s="34"/>
    </row>
    <row r="19" spans="1:8" ht="13.5" thickBot="1" x14ac:dyDescent="0.25">
      <c r="A19" s="6"/>
      <c r="B19" s="6"/>
      <c r="C19" s="6"/>
      <c r="D19" s="56"/>
      <c r="E19" s="58">
        <f t="shared" si="0"/>
        <v>0</v>
      </c>
      <c r="F19" s="37">
        <f>SUM(E14:E19)</f>
        <v>533.60000000006403</v>
      </c>
    </row>
    <row r="20" spans="1:8" x14ac:dyDescent="0.2">
      <c r="A20" s="9" t="s">
        <v>858</v>
      </c>
      <c r="B20" s="9" t="s">
        <v>859</v>
      </c>
      <c r="C20" s="6"/>
      <c r="D20" s="56" t="s">
        <v>860</v>
      </c>
      <c r="E20" s="58">
        <f t="shared" si="0"/>
        <v>160.04000000000815</v>
      </c>
      <c r="F20" s="8"/>
      <c r="G20" s="54"/>
      <c r="H20" s="54"/>
    </row>
    <row r="21" spans="1:8" x14ac:dyDescent="0.2">
      <c r="A21" s="9" t="s">
        <v>845</v>
      </c>
      <c r="B21" s="9" t="s">
        <v>2475</v>
      </c>
      <c r="C21" s="6"/>
      <c r="D21" s="56" t="s">
        <v>2476</v>
      </c>
      <c r="E21" s="58">
        <f t="shared" si="0"/>
        <v>0</v>
      </c>
      <c r="F21" s="8"/>
      <c r="G21" s="54"/>
      <c r="H21" s="54"/>
    </row>
    <row r="22" spans="1:8" x14ac:dyDescent="0.2">
      <c r="A22" s="9" t="s">
        <v>852</v>
      </c>
      <c r="B22" s="9" t="s">
        <v>853</v>
      </c>
      <c r="C22" s="6"/>
      <c r="D22" s="56" t="s">
        <v>854</v>
      </c>
      <c r="E22" s="58">
        <f t="shared" si="0"/>
        <v>600.37000000005355</v>
      </c>
      <c r="F22" s="8"/>
      <c r="G22" s="54"/>
      <c r="H22" s="54"/>
    </row>
    <row r="23" spans="1:8" x14ac:dyDescent="0.2">
      <c r="A23" s="9" t="s">
        <v>845</v>
      </c>
      <c r="B23" s="9" t="s">
        <v>867</v>
      </c>
      <c r="C23" s="6"/>
      <c r="D23" s="56" t="s">
        <v>868</v>
      </c>
      <c r="E23" s="58">
        <f t="shared" si="0"/>
        <v>17</v>
      </c>
      <c r="F23" s="8"/>
      <c r="G23" s="54"/>
      <c r="H23" s="54"/>
    </row>
    <row r="24" spans="1:8" x14ac:dyDescent="0.2">
      <c r="A24" s="9" t="s">
        <v>855</v>
      </c>
      <c r="B24" s="9" t="s">
        <v>871</v>
      </c>
      <c r="C24" s="6"/>
      <c r="D24" s="56" t="s">
        <v>872</v>
      </c>
      <c r="E24" s="58">
        <f t="shared" si="0"/>
        <v>0</v>
      </c>
      <c r="F24" s="8"/>
      <c r="G24" s="54"/>
      <c r="H24" s="54"/>
    </row>
    <row r="25" spans="1:8" x14ac:dyDescent="0.2">
      <c r="A25" s="9" t="s">
        <v>845</v>
      </c>
      <c r="B25" s="9" t="s">
        <v>861</v>
      </c>
      <c r="C25" s="6"/>
      <c r="D25" s="56" t="s">
        <v>862</v>
      </c>
      <c r="E25" s="58">
        <f t="shared" si="0"/>
        <v>0</v>
      </c>
      <c r="F25" s="8"/>
      <c r="G25" s="54"/>
      <c r="H25" s="54"/>
    </row>
    <row r="26" spans="1:8" x14ac:dyDescent="0.2">
      <c r="A26" s="9" t="s">
        <v>845</v>
      </c>
      <c r="B26" s="9" t="s">
        <v>848</v>
      </c>
      <c r="C26" s="6"/>
      <c r="D26" s="56" t="s">
        <v>849</v>
      </c>
      <c r="E26" s="58">
        <f t="shared" si="0"/>
        <v>293.81000000001632</v>
      </c>
      <c r="F26" s="8"/>
      <c r="G26" s="54"/>
      <c r="H26" s="54"/>
    </row>
    <row r="27" spans="1:8" x14ac:dyDescent="0.2">
      <c r="A27" s="9" t="s">
        <v>845</v>
      </c>
      <c r="B27" s="9" t="s">
        <v>850</v>
      </c>
      <c r="C27" s="6"/>
      <c r="D27" s="56" t="s">
        <v>851</v>
      </c>
      <c r="E27" s="58">
        <f t="shared" si="0"/>
        <v>45</v>
      </c>
      <c r="F27" s="8"/>
      <c r="G27" s="54"/>
      <c r="H27" s="54"/>
    </row>
    <row r="28" spans="1:8" x14ac:dyDescent="0.2">
      <c r="A28" s="9" t="s">
        <v>855</v>
      </c>
      <c r="B28" s="9" t="s">
        <v>875</v>
      </c>
      <c r="C28" s="6"/>
      <c r="D28" s="56" t="s">
        <v>876</v>
      </c>
      <c r="E28" s="58">
        <f t="shared" si="0"/>
        <v>0</v>
      </c>
      <c r="F28" s="8"/>
      <c r="G28" s="54"/>
      <c r="H28" s="54"/>
    </row>
    <row r="29" spans="1:8" x14ac:dyDescent="0.2">
      <c r="A29" s="9" t="s">
        <v>855</v>
      </c>
      <c r="B29" s="9" t="s">
        <v>863</v>
      </c>
      <c r="C29" s="6"/>
      <c r="D29" s="56" t="s">
        <v>864</v>
      </c>
      <c r="E29" s="58">
        <f t="shared" si="0"/>
        <v>0</v>
      </c>
      <c r="F29" s="8"/>
      <c r="G29" s="54"/>
      <c r="H29" s="54"/>
    </row>
    <row r="30" spans="1:8" x14ac:dyDescent="0.2">
      <c r="A30" s="9" t="s">
        <v>845</v>
      </c>
      <c r="B30" s="9" t="s">
        <v>869</v>
      </c>
      <c r="C30" s="6"/>
      <c r="D30" s="56" t="s">
        <v>870</v>
      </c>
      <c r="E30" s="58">
        <f t="shared" si="0"/>
        <v>88.959999999962747</v>
      </c>
      <c r="F30" s="8"/>
      <c r="G30" s="54"/>
      <c r="H30" s="54"/>
    </row>
    <row r="31" spans="1:8" x14ac:dyDescent="0.2">
      <c r="A31" s="9" t="s">
        <v>855</v>
      </c>
      <c r="B31" s="9" t="s">
        <v>856</v>
      </c>
      <c r="C31" s="6"/>
      <c r="D31" s="56" t="s">
        <v>857</v>
      </c>
      <c r="E31" s="58">
        <f t="shared" si="0"/>
        <v>0</v>
      </c>
      <c r="F31" s="8"/>
      <c r="G31" s="54"/>
      <c r="H31" s="54"/>
    </row>
    <row r="32" spans="1:8" x14ac:dyDescent="0.2">
      <c r="A32" s="9" t="s">
        <v>845</v>
      </c>
      <c r="B32" s="9" t="s">
        <v>865</v>
      </c>
      <c r="C32" s="6"/>
      <c r="D32" s="56" t="s">
        <v>866</v>
      </c>
      <c r="E32" s="58">
        <f t="shared" si="0"/>
        <v>10</v>
      </c>
      <c r="F32" s="8"/>
      <c r="G32" s="54"/>
      <c r="H32" s="54"/>
    </row>
    <row r="33" spans="1:8" x14ac:dyDescent="0.2">
      <c r="A33" s="9" t="s">
        <v>845</v>
      </c>
      <c r="B33" s="9" t="s">
        <v>846</v>
      </c>
      <c r="C33" s="6"/>
      <c r="D33" s="56" t="s">
        <v>847</v>
      </c>
      <c r="E33" s="58">
        <f t="shared" si="0"/>
        <v>184.16000000000349</v>
      </c>
      <c r="F33" s="8"/>
      <c r="G33" s="54"/>
      <c r="H33" s="54"/>
    </row>
    <row r="34" spans="1:8" ht="13.5" thickBot="1" x14ac:dyDescent="0.25">
      <c r="A34" s="9" t="s">
        <v>855</v>
      </c>
      <c r="B34" s="9" t="s">
        <v>873</v>
      </c>
      <c r="C34" s="6"/>
      <c r="D34" s="56" t="s">
        <v>874</v>
      </c>
      <c r="E34" s="58">
        <f t="shared" si="0"/>
        <v>0</v>
      </c>
      <c r="G34" s="54"/>
      <c r="H34" s="54"/>
    </row>
    <row r="35" spans="1:8" ht="13.5" thickBot="1" x14ac:dyDescent="0.25">
      <c r="A35" s="9"/>
      <c r="B35" s="9"/>
      <c r="C35" s="6"/>
      <c r="D35" s="56"/>
      <c r="E35" s="58">
        <f t="shared" ref="E35:E66" si="1">SUMIF(B:B,D35,G:G)</f>
        <v>0</v>
      </c>
      <c r="F35" s="38">
        <f>SUM(E20:E34)</f>
        <v>1399.3400000000443</v>
      </c>
    </row>
    <row r="36" spans="1:8" x14ac:dyDescent="0.2">
      <c r="A36" s="6" t="s">
        <v>879</v>
      </c>
      <c r="B36" s="9" t="s">
        <v>2471</v>
      </c>
      <c r="C36" s="6"/>
      <c r="D36" s="56" t="s">
        <v>2472</v>
      </c>
      <c r="E36" s="58">
        <f t="shared" si="1"/>
        <v>0</v>
      </c>
      <c r="F36" s="51"/>
    </row>
    <row r="37" spans="1:8" x14ac:dyDescent="0.2">
      <c r="A37" s="6" t="s">
        <v>879</v>
      </c>
      <c r="B37" s="6" t="s">
        <v>2067</v>
      </c>
      <c r="C37" s="6"/>
      <c r="D37" s="56" t="s">
        <v>2068</v>
      </c>
      <c r="E37" s="58">
        <f t="shared" si="1"/>
        <v>475.05000000004657</v>
      </c>
      <c r="F37" s="8"/>
    </row>
    <row r="38" spans="1:8" x14ac:dyDescent="0.2">
      <c r="A38" s="6" t="s">
        <v>879</v>
      </c>
      <c r="B38" s="6" t="s">
        <v>2469</v>
      </c>
      <c r="C38" s="6"/>
      <c r="D38" s="56" t="s">
        <v>2356</v>
      </c>
      <c r="E38" s="58">
        <f t="shared" si="1"/>
        <v>250.25</v>
      </c>
      <c r="F38" s="8"/>
    </row>
    <row r="39" spans="1:8" x14ac:dyDescent="0.2">
      <c r="A39" s="6" t="s">
        <v>879</v>
      </c>
      <c r="B39" s="6" t="s">
        <v>879</v>
      </c>
      <c r="C39" s="6"/>
      <c r="D39" s="56" t="s">
        <v>881</v>
      </c>
      <c r="E39" s="58">
        <f t="shared" si="1"/>
        <v>182.67000000001281</v>
      </c>
      <c r="F39" s="8"/>
    </row>
    <row r="40" spans="1:8" x14ac:dyDescent="0.2">
      <c r="A40" s="6" t="s">
        <v>879</v>
      </c>
      <c r="B40" s="6" t="s">
        <v>879</v>
      </c>
      <c r="C40" s="6"/>
      <c r="D40" s="56" t="s">
        <v>882</v>
      </c>
      <c r="E40" s="58">
        <f t="shared" si="1"/>
        <v>0</v>
      </c>
      <c r="F40" s="8"/>
    </row>
    <row r="41" spans="1:8" x14ac:dyDescent="0.2">
      <c r="A41" s="6" t="s">
        <v>879</v>
      </c>
      <c r="B41" s="6" t="s">
        <v>879</v>
      </c>
      <c r="C41" s="6"/>
      <c r="D41" s="56" t="s">
        <v>884</v>
      </c>
      <c r="E41" s="58">
        <f t="shared" si="1"/>
        <v>0</v>
      </c>
      <c r="F41" s="8"/>
    </row>
    <row r="42" spans="1:8" x14ac:dyDescent="0.2">
      <c r="A42" s="6" t="s">
        <v>879</v>
      </c>
      <c r="B42" s="6" t="s">
        <v>863</v>
      </c>
      <c r="C42" s="6"/>
      <c r="D42" s="56" t="s">
        <v>880</v>
      </c>
      <c r="E42" s="58">
        <f t="shared" si="1"/>
        <v>61.320000000006985</v>
      </c>
      <c r="F42" s="8"/>
    </row>
    <row r="43" spans="1:8" ht="13.5" thickBot="1" x14ac:dyDescent="0.25">
      <c r="A43" s="6" t="s">
        <v>879</v>
      </c>
      <c r="B43" s="6" t="s">
        <v>863</v>
      </c>
      <c r="C43" s="6"/>
      <c r="D43" s="56" t="s">
        <v>883</v>
      </c>
      <c r="E43" s="58">
        <f t="shared" si="1"/>
        <v>109.93999999998778</v>
      </c>
    </row>
    <row r="44" spans="1:8" ht="13.5" thickBot="1" x14ac:dyDescent="0.25">
      <c r="A44" s="6"/>
      <c r="B44" s="6"/>
      <c r="C44" s="6"/>
      <c r="D44" s="56"/>
      <c r="E44" s="58">
        <f t="shared" si="1"/>
        <v>0</v>
      </c>
      <c r="F44" s="37">
        <f>SUM(E36:E43)</f>
        <v>1079.2300000000541</v>
      </c>
    </row>
    <row r="45" spans="1:8" x14ac:dyDescent="0.2">
      <c r="A45" s="6" t="s">
        <v>889</v>
      </c>
      <c r="B45" s="6" t="s">
        <v>898</v>
      </c>
      <c r="C45" s="6"/>
      <c r="D45" s="56" t="s">
        <v>899</v>
      </c>
      <c r="E45" s="58">
        <f t="shared" si="1"/>
        <v>150.74000000000524</v>
      </c>
      <c r="F45" s="8"/>
      <c r="G45" s="36"/>
      <c r="H45" s="36"/>
    </row>
    <row r="46" spans="1:8" x14ac:dyDescent="0.2">
      <c r="A46" s="6" t="s">
        <v>889</v>
      </c>
      <c r="B46" s="6" t="s">
        <v>1436</v>
      </c>
      <c r="C46" s="6"/>
      <c r="D46" s="56" t="s">
        <v>1435</v>
      </c>
      <c r="E46" s="58">
        <f t="shared" si="1"/>
        <v>0</v>
      </c>
      <c r="F46" s="8"/>
      <c r="G46" s="36"/>
      <c r="H46" s="36"/>
    </row>
    <row r="47" spans="1:8" x14ac:dyDescent="0.2">
      <c r="A47" s="6" t="s">
        <v>889</v>
      </c>
      <c r="B47" s="6" t="s">
        <v>1625</v>
      </c>
      <c r="C47" s="6"/>
      <c r="D47" s="56" t="s">
        <v>1544</v>
      </c>
      <c r="E47" s="58">
        <f t="shared" si="1"/>
        <v>0</v>
      </c>
      <c r="F47" s="8"/>
      <c r="G47" s="36"/>
      <c r="H47" s="36"/>
    </row>
    <row r="48" spans="1:8" x14ac:dyDescent="0.2">
      <c r="A48" s="6" t="s">
        <v>889</v>
      </c>
      <c r="B48" s="6" t="s">
        <v>909</v>
      </c>
      <c r="C48" s="6"/>
      <c r="D48" s="56" t="s">
        <v>910</v>
      </c>
      <c r="E48" s="58">
        <f t="shared" si="1"/>
        <v>0</v>
      </c>
      <c r="F48" s="8"/>
      <c r="G48" s="36"/>
      <c r="H48" s="36"/>
    </row>
    <row r="49" spans="1:8" x14ac:dyDescent="0.2">
      <c r="A49" s="6" t="s">
        <v>889</v>
      </c>
      <c r="B49" s="6" t="s">
        <v>913</v>
      </c>
      <c r="C49" s="6"/>
      <c r="D49" s="56" t="s">
        <v>914</v>
      </c>
      <c r="E49" s="58">
        <f t="shared" si="1"/>
        <v>0</v>
      </c>
      <c r="F49" s="8"/>
      <c r="G49" s="36"/>
      <c r="H49" s="36"/>
    </row>
    <row r="50" spans="1:8" x14ac:dyDescent="0.2">
      <c r="A50" s="6" t="s">
        <v>889</v>
      </c>
      <c r="B50" s="6" t="s">
        <v>902</v>
      </c>
      <c r="C50" s="6"/>
      <c r="D50" s="56" t="s">
        <v>903</v>
      </c>
      <c r="E50" s="58">
        <f t="shared" si="1"/>
        <v>0</v>
      </c>
      <c r="F50" s="8"/>
      <c r="G50" s="36"/>
      <c r="H50" s="36"/>
    </row>
    <row r="51" spans="1:8" x14ac:dyDescent="0.2">
      <c r="A51" s="6" t="s">
        <v>889</v>
      </c>
      <c r="B51" s="6" t="s">
        <v>911</v>
      </c>
      <c r="C51" s="6"/>
      <c r="D51" s="56" t="s">
        <v>912</v>
      </c>
      <c r="E51" s="58">
        <f t="shared" si="1"/>
        <v>0</v>
      </c>
      <c r="F51" s="8"/>
      <c r="G51" s="36"/>
      <c r="H51" s="36"/>
    </row>
    <row r="52" spans="1:8" x14ac:dyDescent="0.2">
      <c r="A52" s="6" t="s">
        <v>889</v>
      </c>
      <c r="B52" s="6" t="s">
        <v>904</v>
      </c>
      <c r="C52" s="6"/>
      <c r="D52" s="56" t="s">
        <v>905</v>
      </c>
      <c r="E52" s="58">
        <f t="shared" si="1"/>
        <v>0</v>
      </c>
      <c r="F52" s="8"/>
      <c r="G52" s="36"/>
      <c r="H52" s="36"/>
    </row>
    <row r="53" spans="1:8" x14ac:dyDescent="0.2">
      <c r="A53" s="6" t="s">
        <v>889</v>
      </c>
      <c r="B53" s="6" t="s">
        <v>1208</v>
      </c>
      <c r="C53" s="6"/>
      <c r="D53" s="56" t="s">
        <v>1209</v>
      </c>
      <c r="E53" s="58">
        <f t="shared" si="1"/>
        <v>0</v>
      </c>
      <c r="F53" s="8"/>
      <c r="G53" s="36"/>
      <c r="H53" s="36"/>
    </row>
    <row r="54" spans="1:8" x14ac:dyDescent="0.2">
      <c r="A54" s="6" t="s">
        <v>889</v>
      </c>
      <c r="B54" s="6" t="s">
        <v>906</v>
      </c>
      <c r="C54" s="6"/>
      <c r="D54" s="56" t="s">
        <v>907</v>
      </c>
      <c r="E54" s="58">
        <f t="shared" si="1"/>
        <v>0</v>
      </c>
      <c r="F54" s="8"/>
      <c r="G54" s="36"/>
      <c r="H54" s="36"/>
    </row>
    <row r="55" spans="1:8" x14ac:dyDescent="0.2">
      <c r="A55" s="6" t="s">
        <v>889</v>
      </c>
      <c r="B55" s="6" t="s">
        <v>906</v>
      </c>
      <c r="C55" s="6"/>
      <c r="D55" s="56" t="s">
        <v>908</v>
      </c>
      <c r="E55" s="58">
        <f t="shared" si="1"/>
        <v>0</v>
      </c>
      <c r="F55" s="8"/>
      <c r="G55" s="36"/>
      <c r="H55" s="36"/>
    </row>
    <row r="56" spans="1:8" x14ac:dyDescent="0.2">
      <c r="A56" s="6" t="s">
        <v>889</v>
      </c>
      <c r="B56" s="6" t="s">
        <v>896</v>
      </c>
      <c r="C56" s="6"/>
      <c r="D56" s="56" t="s">
        <v>897</v>
      </c>
      <c r="E56" s="58">
        <f t="shared" si="1"/>
        <v>80.020000000018626</v>
      </c>
      <c r="F56" s="8"/>
      <c r="G56" s="36"/>
      <c r="H56" s="36"/>
    </row>
    <row r="57" spans="1:8" x14ac:dyDescent="0.2">
      <c r="A57" s="6" t="s">
        <v>889</v>
      </c>
      <c r="B57" s="6" t="s">
        <v>1206</v>
      </c>
      <c r="C57" s="6"/>
      <c r="D57" s="56" t="s">
        <v>1207</v>
      </c>
      <c r="E57" s="58">
        <f t="shared" si="1"/>
        <v>28.019999999989523</v>
      </c>
      <c r="F57" s="8"/>
      <c r="G57" s="36"/>
      <c r="H57" s="36"/>
    </row>
    <row r="58" spans="1:8" x14ac:dyDescent="0.2">
      <c r="A58" s="6" t="s">
        <v>889</v>
      </c>
      <c r="B58" s="6" t="s">
        <v>894</v>
      </c>
      <c r="C58" s="6"/>
      <c r="D58" s="56" t="s">
        <v>895</v>
      </c>
      <c r="E58" s="58">
        <f t="shared" si="1"/>
        <v>100.69999999999709</v>
      </c>
      <c r="F58" s="8"/>
      <c r="G58" s="36"/>
      <c r="H58" s="36"/>
    </row>
    <row r="59" spans="1:8" x14ac:dyDescent="0.2">
      <c r="A59" s="6" t="s">
        <v>889</v>
      </c>
      <c r="B59" s="6" t="s">
        <v>958</v>
      </c>
      <c r="C59" s="6"/>
      <c r="D59" s="56" t="s">
        <v>959</v>
      </c>
      <c r="E59" s="58">
        <f t="shared" si="1"/>
        <v>324.26000000000931</v>
      </c>
      <c r="F59" s="8"/>
      <c r="G59" s="36"/>
      <c r="H59" s="36"/>
    </row>
    <row r="60" spans="1:8" x14ac:dyDescent="0.2">
      <c r="A60" s="6" t="s">
        <v>889</v>
      </c>
      <c r="B60" s="6" t="s">
        <v>915</v>
      </c>
      <c r="C60" s="6"/>
      <c r="D60" s="56" t="s">
        <v>916</v>
      </c>
      <c r="E60" s="58">
        <f t="shared" si="1"/>
        <v>0</v>
      </c>
      <c r="F60" s="8"/>
      <c r="G60" s="36"/>
      <c r="H60" s="36"/>
    </row>
    <row r="61" spans="1:8" x14ac:dyDescent="0.2">
      <c r="A61" s="6" t="s">
        <v>889</v>
      </c>
      <c r="B61" s="6" t="s">
        <v>1628</v>
      </c>
      <c r="C61" s="6"/>
      <c r="D61" s="56" t="s">
        <v>1629</v>
      </c>
      <c r="E61" s="58">
        <f t="shared" si="1"/>
        <v>50.179999999993015</v>
      </c>
      <c r="F61" s="8"/>
      <c r="G61" s="36"/>
      <c r="H61" s="36"/>
    </row>
    <row r="62" spans="1:8" x14ac:dyDescent="0.2">
      <c r="A62" s="6" t="s">
        <v>889</v>
      </c>
      <c r="B62" s="6" t="s">
        <v>890</v>
      </c>
      <c r="C62" s="6"/>
      <c r="D62" s="56" t="s">
        <v>891</v>
      </c>
      <c r="E62" s="58">
        <f t="shared" si="1"/>
        <v>390.84000000002561</v>
      </c>
      <c r="F62" s="8"/>
      <c r="G62" s="36"/>
      <c r="H62" s="36"/>
    </row>
    <row r="63" spans="1:8" x14ac:dyDescent="0.2">
      <c r="A63" s="6" t="s">
        <v>889</v>
      </c>
      <c r="B63" s="6" t="s">
        <v>900</v>
      </c>
      <c r="C63" s="6"/>
      <c r="D63" s="56" t="s">
        <v>901</v>
      </c>
      <c r="E63" s="58">
        <f t="shared" si="1"/>
        <v>0</v>
      </c>
      <c r="F63" s="8"/>
      <c r="G63" s="36"/>
      <c r="H63" s="36"/>
    </row>
    <row r="64" spans="1:8" x14ac:dyDescent="0.2">
      <c r="A64" s="6" t="s">
        <v>889</v>
      </c>
      <c r="B64" s="6" t="s">
        <v>2473</v>
      </c>
      <c r="C64" s="6"/>
      <c r="D64" s="56" t="s">
        <v>2474</v>
      </c>
      <c r="E64" s="58">
        <f t="shared" si="1"/>
        <v>0</v>
      </c>
      <c r="F64" s="8"/>
      <c r="G64" s="36"/>
      <c r="H64" s="36"/>
    </row>
    <row r="65" spans="1:8" ht="13.5" thickBot="1" x14ac:dyDescent="0.25">
      <c r="A65" s="6" t="s">
        <v>889</v>
      </c>
      <c r="B65" s="6" t="s">
        <v>892</v>
      </c>
      <c r="C65" s="6"/>
      <c r="D65" s="56" t="s">
        <v>893</v>
      </c>
      <c r="E65" s="58">
        <f t="shared" si="1"/>
        <v>0</v>
      </c>
      <c r="G65" s="36"/>
      <c r="H65" s="36"/>
    </row>
    <row r="66" spans="1:8" ht="13.5" thickBot="1" x14ac:dyDescent="0.25">
      <c r="A66" s="6"/>
      <c r="B66" s="6"/>
      <c r="C66" s="6"/>
      <c r="D66" s="56"/>
      <c r="E66" s="58">
        <f t="shared" si="1"/>
        <v>0</v>
      </c>
      <c r="F66" s="37">
        <f>SUM(E45:E65)</f>
        <v>1124.7600000000384</v>
      </c>
    </row>
    <row r="67" spans="1:8" ht="13.5" thickBot="1" x14ac:dyDescent="0.25">
      <c r="A67" s="6" t="s">
        <v>885</v>
      </c>
      <c r="B67" s="6" t="s">
        <v>885</v>
      </c>
      <c r="C67" s="6"/>
      <c r="D67" s="6" t="s">
        <v>886</v>
      </c>
      <c r="E67" s="33">
        <f t="shared" ref="E67:E81" si="2">SUMIF(B:B,D67,G:G)</f>
        <v>460.90000000006694</v>
      </c>
      <c r="F67" s="8"/>
    </row>
    <row r="68" spans="1:8" ht="13.5" thickBot="1" x14ac:dyDescent="0.25">
      <c r="A68" s="6"/>
      <c r="B68" s="6"/>
      <c r="C68" s="6"/>
      <c r="D68" s="6"/>
      <c r="E68" s="33">
        <f t="shared" si="2"/>
        <v>0</v>
      </c>
      <c r="F68" s="37">
        <f>SUM(E67:E67)</f>
        <v>460.90000000006694</v>
      </c>
    </row>
    <row r="69" spans="1:8" x14ac:dyDescent="0.2">
      <c r="A69" s="6" t="s">
        <v>917</v>
      </c>
      <c r="B69" s="6" t="s">
        <v>923</v>
      </c>
      <c r="C69" s="6"/>
      <c r="D69" s="56" t="s">
        <v>924</v>
      </c>
      <c r="E69" s="33">
        <f t="shared" si="2"/>
        <v>0</v>
      </c>
      <c r="F69" s="8"/>
      <c r="G69" s="36"/>
      <c r="H69" s="36"/>
    </row>
    <row r="70" spans="1:8" x14ac:dyDescent="0.2">
      <c r="A70" s="6" t="s">
        <v>917</v>
      </c>
      <c r="B70" s="6" t="s">
        <v>921</v>
      </c>
      <c r="C70" s="6"/>
      <c r="D70" s="56" t="s">
        <v>922</v>
      </c>
      <c r="E70" s="33">
        <f t="shared" si="2"/>
        <v>0</v>
      </c>
      <c r="F70" s="8"/>
      <c r="G70" s="36"/>
      <c r="H70" s="36"/>
    </row>
    <row r="71" spans="1:8" x14ac:dyDescent="0.2">
      <c r="A71" s="6" t="s">
        <v>917</v>
      </c>
      <c r="B71" s="6" t="s">
        <v>921</v>
      </c>
      <c r="C71" s="6"/>
      <c r="D71" s="56" t="s">
        <v>927</v>
      </c>
      <c r="E71" s="33">
        <f t="shared" si="2"/>
        <v>0</v>
      </c>
      <c r="F71" s="8"/>
      <c r="G71" s="36"/>
      <c r="H71" s="36"/>
    </row>
    <row r="72" spans="1:8" x14ac:dyDescent="0.2">
      <c r="A72" s="6" t="s">
        <v>917</v>
      </c>
      <c r="B72" s="6" t="s">
        <v>921</v>
      </c>
      <c r="C72" s="6"/>
      <c r="D72" s="56" t="s">
        <v>928</v>
      </c>
      <c r="E72" s="33">
        <f t="shared" si="2"/>
        <v>0</v>
      </c>
      <c r="F72" s="8"/>
      <c r="G72" s="36"/>
      <c r="H72" s="36"/>
    </row>
    <row r="73" spans="1:8" x14ac:dyDescent="0.2">
      <c r="A73" s="6" t="s">
        <v>917</v>
      </c>
      <c r="B73" s="6" t="s">
        <v>931</v>
      </c>
      <c r="C73" s="6"/>
      <c r="D73" s="56" t="s">
        <v>932</v>
      </c>
      <c r="E73" s="33">
        <f t="shared" si="2"/>
        <v>0</v>
      </c>
      <c r="F73" s="8"/>
      <c r="G73" s="36"/>
      <c r="H73" s="36"/>
    </row>
    <row r="74" spans="1:8" x14ac:dyDescent="0.2">
      <c r="A74" s="6" t="s">
        <v>917</v>
      </c>
      <c r="B74" s="6" t="s">
        <v>846</v>
      </c>
      <c r="C74" s="6"/>
      <c r="D74" s="56" t="s">
        <v>933</v>
      </c>
      <c r="E74" s="33">
        <f t="shared" si="2"/>
        <v>0</v>
      </c>
      <c r="F74" s="8"/>
      <c r="G74" s="36"/>
      <c r="H74" s="36"/>
    </row>
    <row r="75" spans="1:8" x14ac:dyDescent="0.2">
      <c r="A75" s="6" t="s">
        <v>917</v>
      </c>
      <c r="B75" s="6" t="s">
        <v>925</v>
      </c>
      <c r="C75" s="6"/>
      <c r="D75" s="56" t="s">
        <v>926</v>
      </c>
      <c r="E75" s="33">
        <f t="shared" si="2"/>
        <v>0</v>
      </c>
      <c r="F75" s="8"/>
      <c r="G75" s="36"/>
      <c r="H75" s="36"/>
    </row>
    <row r="76" spans="1:8" x14ac:dyDescent="0.2">
      <c r="A76" s="6" t="s">
        <v>917</v>
      </c>
      <c r="B76" s="6" t="s">
        <v>917</v>
      </c>
      <c r="C76" s="6"/>
      <c r="D76" s="56" t="s">
        <v>918</v>
      </c>
      <c r="E76" s="33">
        <f t="shared" si="2"/>
        <v>0</v>
      </c>
      <c r="F76" s="8"/>
      <c r="G76" s="36"/>
      <c r="H76" s="36"/>
    </row>
    <row r="77" spans="1:8" ht="13.5" thickBot="1" x14ac:dyDescent="0.25">
      <c r="A77" s="6" t="s">
        <v>917</v>
      </c>
      <c r="B77" s="6" t="s">
        <v>929</v>
      </c>
      <c r="C77" s="6"/>
      <c r="D77" s="56" t="s">
        <v>930</v>
      </c>
      <c r="E77" s="33">
        <f t="shared" si="2"/>
        <v>0</v>
      </c>
      <c r="G77" s="36"/>
      <c r="H77" s="36"/>
    </row>
    <row r="78" spans="1:8" ht="13.5" thickBot="1" x14ac:dyDescent="0.25">
      <c r="A78" s="6"/>
      <c r="B78" s="6"/>
      <c r="C78" s="6"/>
      <c r="D78" s="56"/>
      <c r="E78" s="33">
        <f t="shared" si="2"/>
        <v>0</v>
      </c>
      <c r="F78" s="37">
        <f>SUM(E69:E77)</f>
        <v>0</v>
      </c>
    </row>
    <row r="79" spans="1:8" x14ac:dyDescent="0.2">
      <c r="A79" s="6" t="s">
        <v>934</v>
      </c>
      <c r="B79" s="6" t="s">
        <v>936</v>
      </c>
      <c r="C79" s="6"/>
      <c r="D79" s="56" t="s">
        <v>937</v>
      </c>
      <c r="E79" s="33">
        <f t="shared" si="2"/>
        <v>150.02000000000407</v>
      </c>
      <c r="F79" s="8"/>
      <c r="G79" s="36"/>
      <c r="H79" s="36"/>
    </row>
    <row r="80" spans="1:8" ht="13.5" thickBot="1" x14ac:dyDescent="0.25">
      <c r="A80" s="6" t="s">
        <v>934</v>
      </c>
      <c r="B80" s="6" t="s">
        <v>934</v>
      </c>
      <c r="C80" s="6"/>
      <c r="D80" s="56" t="s">
        <v>935</v>
      </c>
      <c r="E80" s="33">
        <f t="shared" si="2"/>
        <v>40</v>
      </c>
      <c r="G80" s="36"/>
      <c r="H80" s="36"/>
    </row>
    <row r="81" spans="1:8" ht="13.5" thickBot="1" x14ac:dyDescent="0.25">
      <c r="A81" s="36"/>
      <c r="B81" s="36"/>
      <c r="C81" s="36"/>
      <c r="D81" s="57"/>
      <c r="E81" s="58">
        <f t="shared" si="2"/>
        <v>0</v>
      </c>
      <c r="F81" s="38">
        <f>SUM(E79:E80)</f>
        <v>190.02000000000407</v>
      </c>
    </row>
    <row r="82" spans="1:8" x14ac:dyDescent="0.2">
      <c r="A82" s="10"/>
      <c r="D82" s="10"/>
      <c r="E82" s="59"/>
      <c r="F82" s="8"/>
    </row>
    <row r="83" spans="1:8" x14ac:dyDescent="0.2">
      <c r="A83" s="10"/>
      <c r="D83" s="10"/>
      <c r="E83" s="11">
        <f>SUM(E3:E80)</f>
        <v>5426.4300000002513</v>
      </c>
      <c r="F83" s="11">
        <f>F8+F10+F19+F35+F44+F66+F68+F78+F81</f>
        <v>5426.4300000002513</v>
      </c>
    </row>
    <row r="84" spans="1:8" x14ac:dyDescent="0.2">
      <c r="A84" s="10"/>
      <c r="D84" s="10"/>
      <c r="E84" s="10"/>
      <c r="F84" s="12">
        <f>F83-F35</f>
        <v>4027.0900000002071</v>
      </c>
    </row>
    <row r="85" spans="1:8" x14ac:dyDescent="0.2">
      <c r="A85" s="10"/>
      <c r="D85" s="10"/>
      <c r="E85" s="10"/>
    </row>
    <row r="86" spans="1:8" ht="13.5" thickBot="1" x14ac:dyDescent="0.25">
      <c r="A86" s="10"/>
      <c r="D86" s="10"/>
      <c r="E86" s="10"/>
      <c r="F86" s="13" t="s">
        <v>938</v>
      </c>
      <c r="G86" s="14">
        <v>750</v>
      </c>
      <c r="H86" t="s">
        <v>1439</v>
      </c>
    </row>
    <row r="87" spans="1:8" ht="13.5" thickBot="1" x14ac:dyDescent="0.25">
      <c r="A87" s="31" t="s">
        <v>953</v>
      </c>
      <c r="D87" s="10"/>
      <c r="E87" s="10"/>
      <c r="G87" s="15">
        <f>SUM(G89:G319)</f>
        <v>5426.4300000002513</v>
      </c>
    </row>
    <row r="88" spans="1:8" x14ac:dyDescent="0.2">
      <c r="A88" s="16" t="s">
        <v>939</v>
      </c>
      <c r="B88" s="16" t="s">
        <v>827</v>
      </c>
      <c r="C88" s="16" t="s">
        <v>940</v>
      </c>
      <c r="D88" s="16" t="s">
        <v>941</v>
      </c>
      <c r="E88" s="16" t="s">
        <v>942</v>
      </c>
      <c r="F88" s="16" t="s">
        <v>943</v>
      </c>
      <c r="G88" s="16" t="s">
        <v>944</v>
      </c>
      <c r="H88" s="16" t="s">
        <v>945</v>
      </c>
    </row>
    <row r="89" spans="1:8" x14ac:dyDescent="0.2">
      <c r="A89" s="17" t="s">
        <v>946</v>
      </c>
      <c r="B89" s="17" t="s">
        <v>839</v>
      </c>
      <c r="C89" s="17" t="s">
        <v>2262</v>
      </c>
      <c r="D89" s="17" t="s">
        <v>948</v>
      </c>
      <c r="E89">
        <v>10.634000000005472</v>
      </c>
      <c r="F89">
        <v>1.4989999999997963</v>
      </c>
      <c r="G89">
        <v>15.940000000002328</v>
      </c>
      <c r="H89" s="17" t="s">
        <v>2263</v>
      </c>
    </row>
    <row r="90" spans="1:8" x14ac:dyDescent="0.2">
      <c r="A90" s="17" t="s">
        <v>946</v>
      </c>
      <c r="B90" s="17" t="s">
        <v>839</v>
      </c>
      <c r="C90" s="17" t="s">
        <v>2264</v>
      </c>
      <c r="D90" s="17" t="s">
        <v>948</v>
      </c>
      <c r="E90">
        <v>12.489000000001397</v>
      </c>
      <c r="F90">
        <v>1.4989999999997963</v>
      </c>
      <c r="G90">
        <v>18.720000000001164</v>
      </c>
      <c r="H90" s="17" t="s">
        <v>2265</v>
      </c>
    </row>
    <row r="91" spans="1:8" x14ac:dyDescent="0.2">
      <c r="A91" s="17" t="s">
        <v>946</v>
      </c>
      <c r="B91" s="17" t="s">
        <v>839</v>
      </c>
      <c r="C91" s="17" t="s">
        <v>2264</v>
      </c>
      <c r="D91" s="17" t="s">
        <v>2134</v>
      </c>
      <c r="E91">
        <v>1</v>
      </c>
      <c r="F91">
        <v>11.320000000006985</v>
      </c>
      <c r="G91">
        <v>11.320000000006985</v>
      </c>
    </row>
    <row r="92" spans="1:8" x14ac:dyDescent="0.2">
      <c r="A92" s="17" t="s">
        <v>946</v>
      </c>
      <c r="B92" s="17" t="s">
        <v>839</v>
      </c>
      <c r="C92" s="17" t="s">
        <v>2266</v>
      </c>
      <c r="D92" s="17" t="s">
        <v>948</v>
      </c>
      <c r="E92">
        <v>10.006999999997788</v>
      </c>
      <c r="F92">
        <v>1.4989999999997963</v>
      </c>
      <c r="G92">
        <v>15</v>
      </c>
      <c r="H92" s="17" t="s">
        <v>2267</v>
      </c>
    </row>
    <row r="93" spans="1:8" x14ac:dyDescent="0.2">
      <c r="A93" s="17" t="s">
        <v>946</v>
      </c>
      <c r="B93" s="17" t="s">
        <v>839</v>
      </c>
      <c r="C93" s="17" t="s">
        <v>2268</v>
      </c>
      <c r="D93" s="17" t="s">
        <v>948</v>
      </c>
      <c r="E93">
        <v>10.006999999997788</v>
      </c>
      <c r="F93">
        <v>1.4989999999997963</v>
      </c>
      <c r="G93">
        <v>15</v>
      </c>
      <c r="H93" s="17" t="s">
        <v>2269</v>
      </c>
    </row>
    <row r="94" spans="1:8" x14ac:dyDescent="0.2">
      <c r="A94" s="17" t="s">
        <v>946</v>
      </c>
      <c r="B94" s="17" t="s">
        <v>839</v>
      </c>
      <c r="C94" s="17" t="s">
        <v>2270</v>
      </c>
      <c r="D94" s="17" t="s">
        <v>948</v>
      </c>
      <c r="E94">
        <v>10.006999999997788</v>
      </c>
      <c r="F94">
        <v>1.4989999999997963</v>
      </c>
      <c r="G94">
        <v>15</v>
      </c>
      <c r="H94" s="17" t="s">
        <v>2271</v>
      </c>
    </row>
    <row r="95" spans="1:8" x14ac:dyDescent="0.2">
      <c r="A95" s="17" t="s">
        <v>946</v>
      </c>
      <c r="B95" s="17" t="s">
        <v>839</v>
      </c>
      <c r="C95" s="17" t="s">
        <v>2272</v>
      </c>
      <c r="D95" s="17" t="s">
        <v>948</v>
      </c>
      <c r="E95">
        <v>10.006999999997788</v>
      </c>
      <c r="F95">
        <v>1.4989999999997963</v>
      </c>
      <c r="G95">
        <v>15</v>
      </c>
      <c r="H95" s="17" t="s">
        <v>2273</v>
      </c>
    </row>
    <row r="96" spans="1:8" x14ac:dyDescent="0.2">
      <c r="A96" s="17" t="s">
        <v>946</v>
      </c>
      <c r="B96" s="17" t="s">
        <v>839</v>
      </c>
      <c r="C96" s="17" t="s">
        <v>2274</v>
      </c>
      <c r="D96" s="17" t="s">
        <v>948</v>
      </c>
      <c r="E96">
        <v>10.006999999997788</v>
      </c>
      <c r="F96">
        <v>1.4989999999997963</v>
      </c>
      <c r="G96">
        <v>15</v>
      </c>
      <c r="H96" s="17" t="s">
        <v>2275</v>
      </c>
    </row>
    <row r="97" spans="1:8" x14ac:dyDescent="0.2">
      <c r="A97" s="17" t="s">
        <v>946</v>
      </c>
      <c r="B97" s="17" t="s">
        <v>839</v>
      </c>
      <c r="C97" s="17" t="s">
        <v>2276</v>
      </c>
      <c r="D97" s="17" t="s">
        <v>948</v>
      </c>
      <c r="E97">
        <v>14.217000000004191</v>
      </c>
      <c r="F97">
        <v>1.4989999999997963</v>
      </c>
      <c r="G97">
        <v>21.309999999997672</v>
      </c>
      <c r="H97" s="17" t="s">
        <v>2277</v>
      </c>
    </row>
    <row r="98" spans="1:8" x14ac:dyDescent="0.2">
      <c r="A98" s="17" t="s">
        <v>946</v>
      </c>
      <c r="B98" s="17" t="s">
        <v>839</v>
      </c>
      <c r="C98" s="17" t="s">
        <v>2278</v>
      </c>
      <c r="D98" s="17" t="s">
        <v>948</v>
      </c>
      <c r="E98">
        <v>10.006999999997788</v>
      </c>
      <c r="F98">
        <v>1.4989999999997963</v>
      </c>
      <c r="G98">
        <v>15</v>
      </c>
      <c r="H98" s="17" t="s">
        <v>2279</v>
      </c>
    </row>
    <row r="99" spans="1:8" x14ac:dyDescent="0.2">
      <c r="A99" s="17" t="s">
        <v>946</v>
      </c>
      <c r="B99" s="17" t="s">
        <v>891</v>
      </c>
      <c r="C99" s="17" t="s">
        <v>2268</v>
      </c>
      <c r="D99" s="17" t="s">
        <v>948</v>
      </c>
      <c r="E99">
        <v>10.006999999997788</v>
      </c>
      <c r="F99">
        <v>1.4989999999997963</v>
      </c>
      <c r="G99">
        <v>15</v>
      </c>
      <c r="H99" s="17" t="s">
        <v>2280</v>
      </c>
    </row>
    <row r="100" spans="1:8" x14ac:dyDescent="0.2">
      <c r="A100" s="17" t="s">
        <v>946</v>
      </c>
      <c r="B100" s="17" t="s">
        <v>891</v>
      </c>
      <c r="C100" s="17" t="s">
        <v>2281</v>
      </c>
      <c r="D100" s="17" t="s">
        <v>948</v>
      </c>
      <c r="E100">
        <v>6.6710000000020955</v>
      </c>
      <c r="F100">
        <v>1.4989999999997963</v>
      </c>
      <c r="G100">
        <v>10</v>
      </c>
      <c r="H100" s="17" t="s">
        <v>2282</v>
      </c>
    </row>
    <row r="101" spans="1:8" x14ac:dyDescent="0.2">
      <c r="A101" s="17" t="s">
        <v>946</v>
      </c>
      <c r="B101" s="17" t="s">
        <v>831</v>
      </c>
      <c r="C101" s="17" t="s">
        <v>2274</v>
      </c>
      <c r="D101" s="17" t="s">
        <v>948</v>
      </c>
      <c r="E101">
        <v>6.7649999999994179</v>
      </c>
      <c r="F101">
        <v>1.4989999999997963</v>
      </c>
      <c r="G101">
        <v>10.139999999999418</v>
      </c>
      <c r="H101" s="17" t="s">
        <v>2283</v>
      </c>
    </row>
    <row r="102" spans="1:8" x14ac:dyDescent="0.2">
      <c r="A102" s="17" t="s">
        <v>946</v>
      </c>
      <c r="B102" s="17" t="s">
        <v>831</v>
      </c>
      <c r="C102" s="17" t="s">
        <v>2274</v>
      </c>
      <c r="D102" s="17" t="s">
        <v>947</v>
      </c>
      <c r="E102">
        <v>2.3149999999986903</v>
      </c>
      <c r="F102">
        <v>2.0989999999983411</v>
      </c>
      <c r="G102">
        <v>4.8600000000005821</v>
      </c>
    </row>
    <row r="103" spans="1:8" x14ac:dyDescent="0.2">
      <c r="A103" s="17" t="s">
        <v>946</v>
      </c>
      <c r="B103" s="17" t="s">
        <v>832</v>
      </c>
      <c r="C103" s="17" t="s">
        <v>2262</v>
      </c>
      <c r="D103" s="17" t="s">
        <v>948</v>
      </c>
      <c r="E103">
        <v>8.7259999999951106</v>
      </c>
      <c r="F103">
        <v>1.4989999999997963</v>
      </c>
      <c r="G103">
        <v>13.080000000001746</v>
      </c>
      <c r="H103" s="17" t="s">
        <v>2284</v>
      </c>
    </row>
    <row r="104" spans="1:8" x14ac:dyDescent="0.2">
      <c r="A104" s="17" t="s">
        <v>946</v>
      </c>
      <c r="B104" s="17" t="s">
        <v>832</v>
      </c>
      <c r="C104" s="17" t="s">
        <v>2266</v>
      </c>
      <c r="D104" s="17" t="s">
        <v>948</v>
      </c>
      <c r="E104">
        <v>12.576000000000931</v>
      </c>
      <c r="F104">
        <v>1.4989999999997963</v>
      </c>
      <c r="G104">
        <v>18.850000000005821</v>
      </c>
      <c r="H104" s="17" t="s">
        <v>2285</v>
      </c>
    </row>
    <row r="105" spans="1:8" x14ac:dyDescent="0.2">
      <c r="A105" s="17" t="s">
        <v>946</v>
      </c>
      <c r="B105" s="17" t="s">
        <v>832</v>
      </c>
      <c r="C105" s="17" t="s">
        <v>2268</v>
      </c>
      <c r="D105" s="17" t="s">
        <v>950</v>
      </c>
      <c r="E105">
        <v>1.3330000000005384</v>
      </c>
      <c r="F105">
        <v>2.7989999999990687</v>
      </c>
      <c r="G105">
        <v>3.7299999999995634</v>
      </c>
      <c r="H105" s="17" t="s">
        <v>2286</v>
      </c>
    </row>
    <row r="106" spans="1:8" x14ac:dyDescent="0.2">
      <c r="A106" s="17" t="s">
        <v>946</v>
      </c>
      <c r="B106" s="17" t="s">
        <v>832</v>
      </c>
      <c r="C106" s="17" t="s">
        <v>2268</v>
      </c>
      <c r="D106" s="17" t="s">
        <v>948</v>
      </c>
      <c r="E106">
        <v>7.5190000000002328</v>
      </c>
      <c r="F106">
        <v>1.4989999999997963</v>
      </c>
      <c r="G106">
        <v>11.270000000004075</v>
      </c>
    </row>
    <row r="107" spans="1:8" x14ac:dyDescent="0.2">
      <c r="A107" s="17" t="s">
        <v>946</v>
      </c>
      <c r="B107" s="17" t="s">
        <v>832</v>
      </c>
      <c r="C107" s="17" t="s">
        <v>2270</v>
      </c>
      <c r="D107" s="17" t="s">
        <v>950</v>
      </c>
      <c r="E107">
        <v>1.4549999999999272</v>
      </c>
      <c r="F107">
        <v>2.7989999999990687</v>
      </c>
      <c r="G107">
        <v>4.069999999999709</v>
      </c>
      <c r="H107" s="17" t="s">
        <v>2287</v>
      </c>
    </row>
    <row r="108" spans="1:8" x14ac:dyDescent="0.2">
      <c r="A108" s="17" t="s">
        <v>946</v>
      </c>
      <c r="B108" s="17" t="s">
        <v>832</v>
      </c>
      <c r="C108" s="17" t="s">
        <v>2270</v>
      </c>
      <c r="D108" s="17" t="s">
        <v>948</v>
      </c>
      <c r="E108">
        <v>7.2050000000017462</v>
      </c>
      <c r="F108">
        <v>1.4989999999997963</v>
      </c>
      <c r="G108">
        <v>10.80000000000291</v>
      </c>
    </row>
    <row r="109" spans="1:8" x14ac:dyDescent="0.2">
      <c r="A109" s="17" t="s">
        <v>946</v>
      </c>
      <c r="B109" s="17" t="s">
        <v>832</v>
      </c>
      <c r="C109" s="17" t="s">
        <v>2276</v>
      </c>
      <c r="D109" s="17" t="s">
        <v>948</v>
      </c>
      <c r="E109">
        <v>10.774000000004889</v>
      </c>
      <c r="F109">
        <v>1.4989999999997963</v>
      </c>
      <c r="G109">
        <v>16.149999999994179</v>
      </c>
      <c r="H109" s="17" t="s">
        <v>2288</v>
      </c>
    </row>
    <row r="110" spans="1:8" x14ac:dyDescent="0.2">
      <c r="A110" s="17" t="s">
        <v>946</v>
      </c>
      <c r="B110" s="17" t="s">
        <v>832</v>
      </c>
      <c r="C110" s="17" t="s">
        <v>2276</v>
      </c>
      <c r="D110" s="17" t="s">
        <v>950</v>
      </c>
      <c r="E110">
        <v>3.1549999999988358</v>
      </c>
      <c r="F110">
        <v>2.7989999999990687</v>
      </c>
      <c r="G110">
        <v>8.8300000000017462</v>
      </c>
    </row>
    <row r="111" spans="1:8" x14ac:dyDescent="0.2">
      <c r="A111" s="17" t="s">
        <v>946</v>
      </c>
      <c r="B111" s="17" t="s">
        <v>832</v>
      </c>
      <c r="C111" s="17" t="s">
        <v>2278</v>
      </c>
      <c r="D111" s="17" t="s">
        <v>948</v>
      </c>
      <c r="E111">
        <v>6.6719999999986612</v>
      </c>
      <c r="F111">
        <v>1.4989999999997963</v>
      </c>
      <c r="G111">
        <v>10</v>
      </c>
      <c r="H111" s="17" t="s">
        <v>2289</v>
      </c>
    </row>
    <row r="112" spans="1:8" x14ac:dyDescent="0.2">
      <c r="A112" s="17" t="s">
        <v>946</v>
      </c>
      <c r="B112" s="17" t="s">
        <v>886</v>
      </c>
      <c r="C112" s="17" t="s">
        <v>2262</v>
      </c>
      <c r="D112" s="17" t="s">
        <v>950</v>
      </c>
      <c r="E112">
        <v>14.009000000005472</v>
      </c>
      <c r="F112">
        <v>2.7989999999990687</v>
      </c>
      <c r="G112">
        <v>39.210000000020955</v>
      </c>
      <c r="H112" s="17" t="s">
        <v>2290</v>
      </c>
    </row>
    <row r="113" spans="1:8" x14ac:dyDescent="0.2">
      <c r="A113" s="17" t="s">
        <v>946</v>
      </c>
      <c r="B113" s="17" t="s">
        <v>886</v>
      </c>
      <c r="C113" s="17" t="s">
        <v>2262</v>
      </c>
      <c r="D113" s="17" t="s">
        <v>948</v>
      </c>
      <c r="E113">
        <v>7.1990000000005239</v>
      </c>
      <c r="F113">
        <v>1.4989999999997963</v>
      </c>
      <c r="G113">
        <v>10.789999999993597</v>
      </c>
    </row>
    <row r="114" spans="1:8" x14ac:dyDescent="0.2">
      <c r="A114" s="17" t="s">
        <v>946</v>
      </c>
      <c r="B114" s="17" t="s">
        <v>886</v>
      </c>
      <c r="C114" s="17" t="s">
        <v>2291</v>
      </c>
      <c r="D114" s="17" t="s">
        <v>948</v>
      </c>
      <c r="E114">
        <v>9.8669999999983702</v>
      </c>
      <c r="F114">
        <v>1.4989999999997963</v>
      </c>
      <c r="G114">
        <v>14.789999999993597</v>
      </c>
      <c r="H114" s="17" t="s">
        <v>2292</v>
      </c>
    </row>
    <row r="115" spans="1:8" x14ac:dyDescent="0.2">
      <c r="A115" s="17" t="s">
        <v>946</v>
      </c>
      <c r="B115" s="17" t="s">
        <v>886</v>
      </c>
      <c r="C115" s="17" t="s">
        <v>2291</v>
      </c>
      <c r="D115" s="17" t="s">
        <v>950</v>
      </c>
      <c r="E115">
        <v>5.4309999999968568</v>
      </c>
      <c r="F115">
        <v>2.7989999999990687</v>
      </c>
      <c r="G115">
        <v>15.19999999999709</v>
      </c>
    </row>
    <row r="116" spans="1:8" x14ac:dyDescent="0.2">
      <c r="A116" s="17" t="s">
        <v>946</v>
      </c>
      <c r="B116" s="17" t="s">
        <v>886</v>
      </c>
      <c r="C116" s="17" t="s">
        <v>2293</v>
      </c>
      <c r="D116" s="17" t="s">
        <v>948</v>
      </c>
      <c r="E116">
        <v>13.342999999993481</v>
      </c>
      <c r="F116">
        <v>1.4989999999997963</v>
      </c>
      <c r="G116">
        <v>20</v>
      </c>
      <c r="H116" s="17" t="s">
        <v>2294</v>
      </c>
    </row>
    <row r="117" spans="1:8" x14ac:dyDescent="0.2">
      <c r="A117" s="17" t="s">
        <v>946</v>
      </c>
      <c r="B117" s="17" t="s">
        <v>886</v>
      </c>
      <c r="C117" s="17" t="s">
        <v>2264</v>
      </c>
      <c r="D117" s="17" t="s">
        <v>948</v>
      </c>
      <c r="E117">
        <v>13.342999999993481</v>
      </c>
      <c r="F117">
        <v>1.4989999999997963</v>
      </c>
      <c r="G117">
        <v>20</v>
      </c>
      <c r="H117" s="17" t="s">
        <v>2295</v>
      </c>
    </row>
    <row r="118" spans="1:8" x14ac:dyDescent="0.2">
      <c r="A118" s="17" t="s">
        <v>946</v>
      </c>
      <c r="B118" s="17" t="s">
        <v>886</v>
      </c>
      <c r="C118" s="17" t="s">
        <v>2266</v>
      </c>
      <c r="D118" s="17" t="s">
        <v>948</v>
      </c>
      <c r="E118">
        <v>14.070000000006985</v>
      </c>
      <c r="F118">
        <v>1.4989999999997963</v>
      </c>
      <c r="G118">
        <v>21.089999999996508</v>
      </c>
      <c r="H118" s="17" t="s">
        <v>2296</v>
      </c>
    </row>
    <row r="119" spans="1:8" x14ac:dyDescent="0.2">
      <c r="A119" s="17" t="s">
        <v>946</v>
      </c>
      <c r="B119" s="17" t="s">
        <v>886</v>
      </c>
      <c r="C119" s="17" t="s">
        <v>2266</v>
      </c>
      <c r="D119" s="17" t="s">
        <v>950</v>
      </c>
      <c r="E119">
        <v>10.328999999997905</v>
      </c>
      <c r="F119">
        <v>2.7989999999990687</v>
      </c>
      <c r="G119">
        <v>28.910000000003492</v>
      </c>
    </row>
    <row r="120" spans="1:8" x14ac:dyDescent="0.2">
      <c r="A120" s="17" t="s">
        <v>946</v>
      </c>
      <c r="B120" s="17" t="s">
        <v>886</v>
      </c>
      <c r="C120" s="17" t="s">
        <v>2268</v>
      </c>
      <c r="D120" s="17" t="s">
        <v>948</v>
      </c>
      <c r="E120">
        <v>13.342999999993481</v>
      </c>
      <c r="F120">
        <v>1.4989999999997963</v>
      </c>
      <c r="G120">
        <v>20</v>
      </c>
      <c r="H120" s="17" t="s">
        <v>2297</v>
      </c>
    </row>
    <row r="121" spans="1:8" x14ac:dyDescent="0.2">
      <c r="A121" s="17" t="s">
        <v>946</v>
      </c>
      <c r="B121" s="17" t="s">
        <v>886</v>
      </c>
      <c r="C121" s="17" t="s">
        <v>2270</v>
      </c>
      <c r="D121" s="17" t="s">
        <v>948</v>
      </c>
      <c r="E121">
        <v>11.975000000005821</v>
      </c>
      <c r="F121">
        <v>1.4989999999997963</v>
      </c>
      <c r="G121">
        <v>17.950000000011642</v>
      </c>
      <c r="H121" s="17" t="s">
        <v>2298</v>
      </c>
    </row>
    <row r="122" spans="1:8" x14ac:dyDescent="0.2">
      <c r="A122" s="17" t="s">
        <v>946</v>
      </c>
      <c r="B122" s="17" t="s">
        <v>886</v>
      </c>
      <c r="C122" s="17" t="s">
        <v>2270</v>
      </c>
      <c r="D122" s="17" t="s">
        <v>950</v>
      </c>
      <c r="E122">
        <v>11.444000000003143</v>
      </c>
      <c r="F122">
        <v>2.7989999999990687</v>
      </c>
      <c r="G122">
        <v>32.03000000002794</v>
      </c>
    </row>
    <row r="123" spans="1:8" x14ac:dyDescent="0.2">
      <c r="A123" s="17" t="s">
        <v>946</v>
      </c>
      <c r="B123" s="17" t="s">
        <v>886</v>
      </c>
      <c r="C123" s="17" t="s">
        <v>2299</v>
      </c>
      <c r="D123" s="17" t="s">
        <v>948</v>
      </c>
      <c r="E123">
        <v>13.929999999993015</v>
      </c>
      <c r="F123">
        <v>1.4989999999997963</v>
      </c>
      <c r="G123">
        <v>20.880000000004657</v>
      </c>
      <c r="H123" s="17" t="s">
        <v>2300</v>
      </c>
    </row>
    <row r="124" spans="1:8" x14ac:dyDescent="0.2">
      <c r="A124" s="17" t="s">
        <v>946</v>
      </c>
      <c r="B124" s="17" t="s">
        <v>886</v>
      </c>
      <c r="C124" s="17" t="s">
        <v>2272</v>
      </c>
      <c r="D124" s="17" t="s">
        <v>948</v>
      </c>
      <c r="E124">
        <v>13.342999999993481</v>
      </c>
      <c r="F124">
        <v>1.4989999999997963</v>
      </c>
      <c r="G124">
        <v>20</v>
      </c>
      <c r="H124" s="17" t="s">
        <v>2301</v>
      </c>
    </row>
    <row r="125" spans="1:8" x14ac:dyDescent="0.2">
      <c r="A125" s="17" t="s">
        <v>946</v>
      </c>
      <c r="B125" s="17" t="s">
        <v>886</v>
      </c>
      <c r="C125" s="17" t="s">
        <v>2274</v>
      </c>
      <c r="D125" s="17" t="s">
        <v>950</v>
      </c>
      <c r="E125">
        <v>8.489000000001397</v>
      </c>
      <c r="F125">
        <v>2.7989999999990687</v>
      </c>
      <c r="G125">
        <v>23.760000000009313</v>
      </c>
      <c r="H125" s="17" t="s">
        <v>2302</v>
      </c>
    </row>
    <row r="126" spans="1:8" x14ac:dyDescent="0.2">
      <c r="A126" s="17" t="s">
        <v>946</v>
      </c>
      <c r="B126" s="17" t="s">
        <v>886</v>
      </c>
      <c r="C126" s="17" t="s">
        <v>2274</v>
      </c>
      <c r="D126" s="17" t="s">
        <v>948</v>
      </c>
      <c r="E126">
        <v>17.545000000012806</v>
      </c>
      <c r="F126">
        <v>1.4989999999997963</v>
      </c>
      <c r="G126">
        <v>26.299999999988358</v>
      </c>
    </row>
    <row r="127" spans="1:8" x14ac:dyDescent="0.2">
      <c r="A127" s="17" t="s">
        <v>946</v>
      </c>
      <c r="B127" s="17" t="s">
        <v>886</v>
      </c>
      <c r="C127" s="17" t="s">
        <v>2281</v>
      </c>
      <c r="D127" s="17" t="s">
        <v>948</v>
      </c>
      <c r="E127">
        <v>7.4850000000005821</v>
      </c>
      <c r="F127">
        <v>1.4989999999997963</v>
      </c>
      <c r="G127">
        <v>11.220000000001164</v>
      </c>
      <c r="H127" s="17" t="s">
        <v>2303</v>
      </c>
    </row>
    <row r="128" spans="1:8" x14ac:dyDescent="0.2">
      <c r="A128" s="17" t="s">
        <v>946</v>
      </c>
      <c r="B128" s="17" t="s">
        <v>886</v>
      </c>
      <c r="C128" s="17" t="s">
        <v>2281</v>
      </c>
      <c r="D128" s="17" t="s">
        <v>950</v>
      </c>
      <c r="E128">
        <v>3.1270000000004075</v>
      </c>
      <c r="F128">
        <v>2.7989999999990687</v>
      </c>
      <c r="G128">
        <v>8.75</v>
      </c>
    </row>
    <row r="129" spans="1:8" x14ac:dyDescent="0.2">
      <c r="A129" s="17" t="s">
        <v>946</v>
      </c>
      <c r="B129" s="17" t="s">
        <v>886</v>
      </c>
      <c r="C129" s="17" t="s">
        <v>2278</v>
      </c>
      <c r="D129" s="17" t="s">
        <v>950</v>
      </c>
      <c r="E129">
        <v>3.5730000000003201</v>
      </c>
      <c r="F129">
        <v>2.7989999999990687</v>
      </c>
      <c r="G129">
        <v>10</v>
      </c>
      <c r="H129" s="17" t="s">
        <v>2304</v>
      </c>
    </row>
    <row r="130" spans="1:8" x14ac:dyDescent="0.2">
      <c r="A130" s="17" t="s">
        <v>946</v>
      </c>
      <c r="B130" s="17" t="s">
        <v>886</v>
      </c>
      <c r="C130" s="17" t="s">
        <v>2278</v>
      </c>
      <c r="D130" s="17" t="s">
        <v>950</v>
      </c>
      <c r="E130">
        <v>7.8210000000035507</v>
      </c>
      <c r="F130">
        <v>2.7989999999990687</v>
      </c>
      <c r="G130">
        <v>21.89000000001397</v>
      </c>
      <c r="H130" s="17" t="s">
        <v>2305</v>
      </c>
    </row>
    <row r="131" spans="1:8" x14ac:dyDescent="0.2">
      <c r="A131" s="17" t="s">
        <v>946</v>
      </c>
      <c r="B131" s="17" t="s">
        <v>886</v>
      </c>
      <c r="C131" s="17" t="s">
        <v>2278</v>
      </c>
      <c r="D131" s="17" t="s">
        <v>948</v>
      </c>
      <c r="E131">
        <v>18.76600000000326</v>
      </c>
      <c r="F131">
        <v>1.4989999999997963</v>
      </c>
      <c r="G131">
        <v>28.130000000004657</v>
      </c>
    </row>
    <row r="132" spans="1:8" x14ac:dyDescent="0.2">
      <c r="A132" s="17" t="s">
        <v>946</v>
      </c>
      <c r="B132" s="17" t="s">
        <v>886</v>
      </c>
      <c r="C132" s="17" t="s">
        <v>2306</v>
      </c>
      <c r="D132" s="17" t="s">
        <v>948</v>
      </c>
      <c r="E132">
        <v>15.024000000004889</v>
      </c>
      <c r="F132">
        <v>1.4989999999997963</v>
      </c>
      <c r="G132">
        <v>22.519999999989523</v>
      </c>
      <c r="H132" s="17" t="s">
        <v>2307</v>
      </c>
    </row>
    <row r="133" spans="1:8" x14ac:dyDescent="0.2">
      <c r="A133" s="17" t="s">
        <v>946</v>
      </c>
      <c r="B133" s="17" t="s">
        <v>886</v>
      </c>
      <c r="C133" s="17" t="s">
        <v>2306</v>
      </c>
      <c r="D133" s="17" t="s">
        <v>950</v>
      </c>
      <c r="E133">
        <v>9.8179999999993015</v>
      </c>
      <c r="F133">
        <v>2.7989999999990687</v>
      </c>
      <c r="G133">
        <v>27.480000000010477</v>
      </c>
    </row>
    <row r="134" spans="1:8" x14ac:dyDescent="0.2">
      <c r="A134" s="17" t="s">
        <v>946</v>
      </c>
      <c r="B134" s="17" t="s">
        <v>849</v>
      </c>
      <c r="C134" s="17" t="s">
        <v>2270</v>
      </c>
      <c r="D134" s="17" t="s">
        <v>950</v>
      </c>
      <c r="E134">
        <v>8.9320000000006985</v>
      </c>
      <c r="F134">
        <v>2.7989999999990687</v>
      </c>
      <c r="G134">
        <v>25</v>
      </c>
      <c r="H134" s="17" t="s">
        <v>2308</v>
      </c>
    </row>
    <row r="135" spans="1:8" x14ac:dyDescent="0.2">
      <c r="A135" s="17" t="s">
        <v>946</v>
      </c>
      <c r="B135" s="17" t="s">
        <v>849</v>
      </c>
      <c r="C135" s="17" t="s">
        <v>2276</v>
      </c>
      <c r="D135" s="17" t="s">
        <v>950</v>
      </c>
      <c r="E135">
        <v>2.5010000000002037</v>
      </c>
      <c r="F135">
        <v>2.7989999999990687</v>
      </c>
      <c r="G135">
        <v>7</v>
      </c>
      <c r="H135" s="17" t="s">
        <v>2309</v>
      </c>
    </row>
    <row r="136" spans="1:8" x14ac:dyDescent="0.2">
      <c r="A136" s="17" t="s">
        <v>946</v>
      </c>
      <c r="B136" s="17" t="s">
        <v>849</v>
      </c>
      <c r="C136" s="17" t="s">
        <v>2278</v>
      </c>
      <c r="D136" s="17" t="s">
        <v>950</v>
      </c>
      <c r="E136">
        <v>2.5010000000002037</v>
      </c>
      <c r="F136">
        <v>2.7989999999990687</v>
      </c>
      <c r="G136">
        <v>7</v>
      </c>
      <c r="H136" s="17" t="s">
        <v>2310</v>
      </c>
    </row>
    <row r="137" spans="1:8" x14ac:dyDescent="0.2">
      <c r="A137" s="17" t="s">
        <v>946</v>
      </c>
      <c r="B137" s="17" t="s">
        <v>849</v>
      </c>
      <c r="C137" s="17" t="s">
        <v>2278</v>
      </c>
      <c r="D137" s="17" t="s">
        <v>950</v>
      </c>
      <c r="E137">
        <v>3.5730000000003201</v>
      </c>
      <c r="F137">
        <v>2.7989999999990687</v>
      </c>
      <c r="G137">
        <v>10</v>
      </c>
      <c r="H137" s="17" t="s">
        <v>2311</v>
      </c>
    </row>
    <row r="138" spans="1:8" x14ac:dyDescent="0.2">
      <c r="A138" s="17" t="s">
        <v>946</v>
      </c>
      <c r="B138" s="17" t="s">
        <v>880</v>
      </c>
      <c r="C138" s="17" t="s">
        <v>2281</v>
      </c>
      <c r="D138" s="17" t="s">
        <v>950</v>
      </c>
      <c r="E138">
        <v>10.717999999993481</v>
      </c>
      <c r="F138">
        <v>2.7989999999990687</v>
      </c>
      <c r="G138">
        <v>30</v>
      </c>
      <c r="H138" s="17" t="s">
        <v>2312</v>
      </c>
    </row>
    <row r="139" spans="1:8" x14ac:dyDescent="0.2">
      <c r="A139" s="17" t="s">
        <v>946</v>
      </c>
      <c r="B139" s="17" t="s">
        <v>851</v>
      </c>
      <c r="C139" s="17" t="s">
        <v>2293</v>
      </c>
      <c r="D139" s="17" t="s">
        <v>950</v>
      </c>
      <c r="E139">
        <v>3.5730000000003201</v>
      </c>
      <c r="F139">
        <v>2.7989999999990687</v>
      </c>
      <c r="G139">
        <v>10</v>
      </c>
      <c r="H139" s="17" t="s">
        <v>2313</v>
      </c>
    </row>
    <row r="140" spans="1:8" x14ac:dyDescent="0.2">
      <c r="A140" s="17" t="s">
        <v>946</v>
      </c>
      <c r="B140" s="17" t="s">
        <v>851</v>
      </c>
      <c r="C140" s="17" t="s">
        <v>2266</v>
      </c>
      <c r="D140" s="17" t="s">
        <v>950</v>
      </c>
      <c r="E140">
        <v>12.505000000004657</v>
      </c>
      <c r="F140">
        <v>2.7989999999990687</v>
      </c>
      <c r="G140">
        <v>35</v>
      </c>
      <c r="H140" s="17" t="s">
        <v>2314</v>
      </c>
    </row>
    <row r="141" spans="1:8" x14ac:dyDescent="0.2">
      <c r="A141" s="17" t="s">
        <v>946</v>
      </c>
      <c r="B141" s="17" t="s">
        <v>843</v>
      </c>
      <c r="C141" s="17" t="s">
        <v>2262</v>
      </c>
      <c r="D141" s="17" t="s">
        <v>947</v>
      </c>
      <c r="E141">
        <v>14.293000000005122</v>
      </c>
      <c r="F141">
        <v>2.0989999999983411</v>
      </c>
      <c r="G141">
        <v>30</v>
      </c>
      <c r="H141" s="17" t="s">
        <v>2315</v>
      </c>
    </row>
    <row r="142" spans="1:8" x14ac:dyDescent="0.2">
      <c r="A142" s="17" t="s">
        <v>946</v>
      </c>
      <c r="B142" s="17" t="s">
        <v>843</v>
      </c>
      <c r="C142" s="17" t="s">
        <v>2291</v>
      </c>
      <c r="D142" s="17" t="s">
        <v>947</v>
      </c>
      <c r="E142">
        <v>23.820999999996275</v>
      </c>
      <c r="F142">
        <v>2.0989999999983411</v>
      </c>
      <c r="G142">
        <v>50</v>
      </c>
      <c r="H142" s="17" t="s">
        <v>2316</v>
      </c>
    </row>
    <row r="143" spans="1:8" x14ac:dyDescent="0.2">
      <c r="A143" s="17" t="s">
        <v>946</v>
      </c>
      <c r="B143" s="17" t="s">
        <v>843</v>
      </c>
      <c r="C143" s="17" t="s">
        <v>2281</v>
      </c>
      <c r="D143" s="17" t="s">
        <v>947</v>
      </c>
      <c r="E143">
        <v>14.293000000005122</v>
      </c>
      <c r="F143">
        <v>2.0989999999983411</v>
      </c>
      <c r="G143">
        <v>30</v>
      </c>
      <c r="H143" s="17" t="s">
        <v>2317</v>
      </c>
    </row>
    <row r="144" spans="1:8" x14ac:dyDescent="0.2">
      <c r="A144" s="17" t="s">
        <v>946</v>
      </c>
      <c r="B144" s="17" t="s">
        <v>843</v>
      </c>
      <c r="C144" s="17" t="s">
        <v>2278</v>
      </c>
      <c r="D144" s="17" t="s">
        <v>947</v>
      </c>
      <c r="E144">
        <v>38.114000000001397</v>
      </c>
      <c r="F144">
        <v>2.0989999999983411</v>
      </c>
      <c r="G144">
        <v>80</v>
      </c>
      <c r="H144" s="17" t="s">
        <v>2318</v>
      </c>
    </row>
    <row r="145" spans="1:8" x14ac:dyDescent="0.2">
      <c r="A145" s="17" t="s">
        <v>946</v>
      </c>
      <c r="B145" s="17" t="s">
        <v>2068</v>
      </c>
      <c r="C145" s="17" t="s">
        <v>2262</v>
      </c>
      <c r="D145" s="17" t="s">
        <v>947</v>
      </c>
      <c r="E145">
        <v>28.586000000010245</v>
      </c>
      <c r="F145">
        <v>2.0989999999983411</v>
      </c>
      <c r="G145">
        <v>60</v>
      </c>
      <c r="H145" s="17" t="s">
        <v>2319</v>
      </c>
    </row>
    <row r="146" spans="1:8" x14ac:dyDescent="0.2">
      <c r="A146" s="17" t="s">
        <v>946</v>
      </c>
      <c r="B146" s="17" t="s">
        <v>2068</v>
      </c>
      <c r="C146" s="17" t="s">
        <v>2293</v>
      </c>
      <c r="D146" s="17" t="s">
        <v>947</v>
      </c>
      <c r="E146">
        <v>23.820999999996275</v>
      </c>
      <c r="F146">
        <v>2.0989999999983411</v>
      </c>
      <c r="G146">
        <v>50</v>
      </c>
      <c r="H146" s="17" t="s">
        <v>2320</v>
      </c>
    </row>
    <row r="147" spans="1:8" x14ac:dyDescent="0.2">
      <c r="A147" s="17" t="s">
        <v>946</v>
      </c>
      <c r="B147" s="17" t="s">
        <v>2068</v>
      </c>
      <c r="C147" s="17" t="s">
        <v>2264</v>
      </c>
      <c r="D147" s="17" t="s">
        <v>947</v>
      </c>
      <c r="E147">
        <v>14.293000000005122</v>
      </c>
      <c r="F147">
        <v>2.0989999999983411</v>
      </c>
      <c r="G147">
        <v>30</v>
      </c>
      <c r="H147" s="17" t="s">
        <v>2321</v>
      </c>
    </row>
    <row r="148" spans="1:8" x14ac:dyDescent="0.2">
      <c r="A148" s="17" t="s">
        <v>946</v>
      </c>
      <c r="B148" s="17" t="s">
        <v>2068</v>
      </c>
      <c r="C148" s="17" t="s">
        <v>2266</v>
      </c>
      <c r="D148" s="17" t="s">
        <v>947</v>
      </c>
      <c r="E148">
        <v>23.820999999996275</v>
      </c>
      <c r="F148">
        <v>2.0989999999983411</v>
      </c>
      <c r="G148">
        <v>50</v>
      </c>
      <c r="H148" s="17" t="s">
        <v>2322</v>
      </c>
    </row>
    <row r="149" spans="1:8" x14ac:dyDescent="0.2">
      <c r="A149" s="17" t="s">
        <v>946</v>
      </c>
      <c r="B149" s="17" t="s">
        <v>2068</v>
      </c>
      <c r="C149" s="17" t="s">
        <v>2266</v>
      </c>
      <c r="D149" s="17" t="s">
        <v>947</v>
      </c>
      <c r="E149">
        <v>11.910999999992782</v>
      </c>
      <c r="F149">
        <v>2.0989999999983411</v>
      </c>
      <c r="G149">
        <v>25</v>
      </c>
      <c r="H149" s="17" t="s">
        <v>2323</v>
      </c>
    </row>
    <row r="150" spans="1:8" x14ac:dyDescent="0.2">
      <c r="A150" s="17" t="s">
        <v>946</v>
      </c>
      <c r="B150" s="17" t="s">
        <v>2068</v>
      </c>
      <c r="C150" s="17" t="s">
        <v>2270</v>
      </c>
      <c r="D150" s="17" t="s">
        <v>947</v>
      </c>
      <c r="E150">
        <v>23.836000000010245</v>
      </c>
      <c r="F150">
        <v>2.0989999999983411</v>
      </c>
      <c r="G150">
        <v>50.03000000002794</v>
      </c>
      <c r="H150" s="17" t="s">
        <v>2324</v>
      </c>
    </row>
    <row r="151" spans="1:8" x14ac:dyDescent="0.2">
      <c r="A151" s="17" t="s">
        <v>946</v>
      </c>
      <c r="B151" s="17" t="s">
        <v>2068</v>
      </c>
      <c r="C151" s="17" t="s">
        <v>2272</v>
      </c>
      <c r="D151" s="17" t="s">
        <v>947</v>
      </c>
      <c r="E151">
        <v>23.820999999996275</v>
      </c>
      <c r="F151">
        <v>2.0989999999983411</v>
      </c>
      <c r="G151">
        <v>50</v>
      </c>
      <c r="H151" s="17" t="s">
        <v>2325</v>
      </c>
    </row>
    <row r="152" spans="1:8" x14ac:dyDescent="0.2">
      <c r="A152" s="17" t="s">
        <v>946</v>
      </c>
      <c r="B152" s="17" t="s">
        <v>2068</v>
      </c>
      <c r="C152" s="17" t="s">
        <v>2274</v>
      </c>
      <c r="D152" s="17" t="s">
        <v>950</v>
      </c>
      <c r="E152">
        <v>8.9320000000006985</v>
      </c>
      <c r="F152">
        <v>2.7989999999990687</v>
      </c>
      <c r="G152">
        <v>25</v>
      </c>
      <c r="H152" s="17" t="s">
        <v>2326</v>
      </c>
    </row>
    <row r="153" spans="1:8" x14ac:dyDescent="0.2">
      <c r="A153" s="17" t="s">
        <v>946</v>
      </c>
      <c r="B153" s="17" t="s">
        <v>2068</v>
      </c>
      <c r="C153" s="17" t="s">
        <v>2281</v>
      </c>
      <c r="D153" s="17" t="s">
        <v>947</v>
      </c>
      <c r="E153">
        <v>11.915999999997439</v>
      </c>
      <c r="F153">
        <v>2.0989999999983411</v>
      </c>
      <c r="G153">
        <v>25.010000000009313</v>
      </c>
      <c r="H153" s="17" t="s">
        <v>2327</v>
      </c>
    </row>
    <row r="154" spans="1:8" x14ac:dyDescent="0.2">
      <c r="A154" s="17" t="s">
        <v>946</v>
      </c>
      <c r="B154" s="17" t="s">
        <v>2068</v>
      </c>
      <c r="C154" s="17" t="s">
        <v>2278</v>
      </c>
      <c r="D154" s="17" t="s">
        <v>947</v>
      </c>
      <c r="E154">
        <v>23.820999999996275</v>
      </c>
      <c r="F154">
        <v>2.0989999999983411</v>
      </c>
      <c r="G154">
        <v>50</v>
      </c>
      <c r="H154" s="17" t="s">
        <v>2328</v>
      </c>
    </row>
    <row r="155" spans="1:8" x14ac:dyDescent="0.2">
      <c r="A155" s="17" t="s">
        <v>946</v>
      </c>
      <c r="B155" s="17" t="s">
        <v>2068</v>
      </c>
      <c r="C155" s="17" t="s">
        <v>2278</v>
      </c>
      <c r="D155" s="17" t="s">
        <v>947</v>
      </c>
      <c r="E155">
        <v>14.297999999995227</v>
      </c>
      <c r="F155">
        <v>2.0989999999983411</v>
      </c>
      <c r="G155">
        <v>30.010000000009313</v>
      </c>
      <c r="H155" s="17" t="s">
        <v>2329</v>
      </c>
    </row>
    <row r="156" spans="1:8" x14ac:dyDescent="0.2">
      <c r="A156" s="17" t="s">
        <v>946</v>
      </c>
      <c r="B156" s="17" t="s">
        <v>2068</v>
      </c>
      <c r="C156" s="17" t="s">
        <v>2306</v>
      </c>
      <c r="D156" s="17" t="s">
        <v>947</v>
      </c>
      <c r="E156">
        <v>14.293000000005122</v>
      </c>
      <c r="F156">
        <v>2.0989999999983411</v>
      </c>
      <c r="G156">
        <v>30</v>
      </c>
      <c r="H156" s="17" t="s">
        <v>2330</v>
      </c>
    </row>
    <row r="157" spans="1:8" x14ac:dyDescent="0.2">
      <c r="A157" s="17" t="s">
        <v>946</v>
      </c>
      <c r="B157" s="17" t="s">
        <v>854</v>
      </c>
      <c r="C157" s="17" t="s">
        <v>2291</v>
      </c>
      <c r="D157" s="17" t="s">
        <v>952</v>
      </c>
      <c r="E157">
        <v>30.021000000007916</v>
      </c>
      <c r="F157">
        <v>1.9989999999997963</v>
      </c>
      <c r="G157">
        <v>60.010000000009313</v>
      </c>
      <c r="H157" s="17" t="s">
        <v>2331</v>
      </c>
    </row>
    <row r="158" spans="1:8" x14ac:dyDescent="0.2">
      <c r="A158" s="17" t="s">
        <v>946</v>
      </c>
      <c r="B158" s="17" t="s">
        <v>854</v>
      </c>
      <c r="C158" s="17" t="s">
        <v>2293</v>
      </c>
      <c r="D158" s="17" t="s">
        <v>952</v>
      </c>
      <c r="E158">
        <v>30.021000000007916</v>
      </c>
      <c r="F158">
        <v>1.9989999999997963</v>
      </c>
      <c r="G158">
        <v>60.010000000009313</v>
      </c>
      <c r="H158" s="17" t="s">
        <v>2332</v>
      </c>
    </row>
    <row r="159" spans="1:8" x14ac:dyDescent="0.2">
      <c r="A159" s="17" t="s">
        <v>946</v>
      </c>
      <c r="B159" s="17" t="s">
        <v>854</v>
      </c>
      <c r="C159" s="17" t="s">
        <v>2268</v>
      </c>
      <c r="D159" s="17" t="s">
        <v>952</v>
      </c>
      <c r="E159">
        <v>30.026000000012573</v>
      </c>
      <c r="F159">
        <v>1.9989999999997963</v>
      </c>
      <c r="G159">
        <v>60.020000000018626</v>
      </c>
      <c r="H159" s="17" t="s">
        <v>2333</v>
      </c>
    </row>
    <row r="160" spans="1:8" x14ac:dyDescent="0.2">
      <c r="A160" s="17" t="s">
        <v>946</v>
      </c>
      <c r="B160" s="17" t="s">
        <v>854</v>
      </c>
      <c r="C160" s="17" t="s">
        <v>2299</v>
      </c>
      <c r="D160" s="17" t="s">
        <v>952</v>
      </c>
      <c r="E160">
        <v>30.040999999997439</v>
      </c>
      <c r="F160">
        <v>1.9989999999997963</v>
      </c>
      <c r="G160">
        <v>60.049999999988358</v>
      </c>
      <c r="H160" s="17" t="s">
        <v>2334</v>
      </c>
    </row>
    <row r="161" spans="1:8" x14ac:dyDescent="0.2">
      <c r="A161" s="17" t="s">
        <v>946</v>
      </c>
      <c r="B161" s="17" t="s">
        <v>854</v>
      </c>
      <c r="C161" s="17" t="s">
        <v>2272</v>
      </c>
      <c r="D161" s="17" t="s">
        <v>952</v>
      </c>
      <c r="E161">
        <v>30.046000000002095</v>
      </c>
      <c r="F161">
        <v>1.9989999999997963</v>
      </c>
      <c r="G161">
        <v>60.059999999997672</v>
      </c>
      <c r="H161" s="17" t="s">
        <v>2335</v>
      </c>
    </row>
    <row r="162" spans="1:8" x14ac:dyDescent="0.2">
      <c r="A162" s="17" t="s">
        <v>946</v>
      </c>
      <c r="B162" s="17" t="s">
        <v>854</v>
      </c>
      <c r="C162" s="17" t="s">
        <v>2276</v>
      </c>
      <c r="D162" s="17" t="s">
        <v>952</v>
      </c>
      <c r="E162">
        <v>30.030999999988126</v>
      </c>
      <c r="F162">
        <v>1.9989999999997963</v>
      </c>
      <c r="G162">
        <v>60.03000000002794</v>
      </c>
      <c r="H162" s="17" t="s">
        <v>2336</v>
      </c>
    </row>
    <row r="163" spans="1:8" x14ac:dyDescent="0.2">
      <c r="A163" s="17" t="s">
        <v>946</v>
      </c>
      <c r="B163" s="17" t="s">
        <v>854</v>
      </c>
      <c r="C163" s="17" t="s">
        <v>2306</v>
      </c>
      <c r="D163" s="17" t="s">
        <v>952</v>
      </c>
      <c r="E163">
        <v>30.065999999991618</v>
      </c>
      <c r="F163">
        <v>1.9989999999997963</v>
      </c>
      <c r="G163">
        <v>60.099999999976717</v>
      </c>
      <c r="H163" s="17" t="s">
        <v>2337</v>
      </c>
    </row>
    <row r="164" spans="1:8" x14ac:dyDescent="0.2">
      <c r="A164" s="17" t="s">
        <v>946</v>
      </c>
      <c r="B164" s="17" t="s">
        <v>881</v>
      </c>
      <c r="C164" s="17" t="s">
        <v>2293</v>
      </c>
      <c r="D164" s="17" t="s">
        <v>948</v>
      </c>
      <c r="E164">
        <v>19.227000000013504</v>
      </c>
      <c r="F164">
        <v>1.4989999999997963</v>
      </c>
      <c r="G164">
        <v>28.820000000006985</v>
      </c>
      <c r="H164" s="17" t="s">
        <v>2338</v>
      </c>
    </row>
    <row r="165" spans="1:8" x14ac:dyDescent="0.2">
      <c r="A165" s="17" t="s">
        <v>946</v>
      </c>
      <c r="B165" s="17" t="s">
        <v>881</v>
      </c>
      <c r="C165" s="17" t="s">
        <v>2266</v>
      </c>
      <c r="D165" s="17" t="s">
        <v>948</v>
      </c>
      <c r="E165">
        <v>18.086000000010245</v>
      </c>
      <c r="F165">
        <v>1.4989999999997963</v>
      </c>
      <c r="G165">
        <v>27.10999999998603</v>
      </c>
      <c r="H165" s="17" t="s">
        <v>2339</v>
      </c>
    </row>
    <row r="166" spans="1:8" x14ac:dyDescent="0.2">
      <c r="A166" s="17" t="s">
        <v>946</v>
      </c>
      <c r="B166" s="17" t="s">
        <v>2356</v>
      </c>
      <c r="C166" s="17" t="s">
        <v>2264</v>
      </c>
      <c r="D166" s="17" t="s">
        <v>950</v>
      </c>
      <c r="E166">
        <v>17.877999999996973</v>
      </c>
      <c r="F166">
        <v>2.7989999999990687</v>
      </c>
      <c r="G166">
        <v>50.039999999979045</v>
      </c>
      <c r="H166" s="17" t="s">
        <v>2340</v>
      </c>
    </row>
    <row r="167" spans="1:8" x14ac:dyDescent="0.2">
      <c r="A167" s="17" t="s">
        <v>946</v>
      </c>
      <c r="B167" s="17" t="s">
        <v>2356</v>
      </c>
      <c r="C167" s="17" t="s">
        <v>2268</v>
      </c>
      <c r="D167" s="17" t="s">
        <v>947</v>
      </c>
      <c r="E167">
        <v>23.921000000002095</v>
      </c>
      <c r="F167">
        <v>2.0989999999983411</v>
      </c>
      <c r="G167">
        <v>50.210000000020955</v>
      </c>
      <c r="H167" s="17" t="s">
        <v>2341</v>
      </c>
    </row>
    <row r="168" spans="1:8" x14ac:dyDescent="0.2">
      <c r="A168" s="17" t="s">
        <v>946</v>
      </c>
      <c r="B168" s="17" t="s">
        <v>868</v>
      </c>
      <c r="C168" s="17" t="s">
        <v>2293</v>
      </c>
      <c r="D168" s="17" t="s">
        <v>950</v>
      </c>
      <c r="E168">
        <v>3.5730000000003201</v>
      </c>
      <c r="F168">
        <v>2.7989999999990687</v>
      </c>
      <c r="G168">
        <v>10</v>
      </c>
      <c r="H168" s="17" t="s">
        <v>2342</v>
      </c>
    </row>
    <row r="169" spans="1:8" x14ac:dyDescent="0.2">
      <c r="A169" s="17" t="s">
        <v>946</v>
      </c>
      <c r="B169" s="17" t="s">
        <v>868</v>
      </c>
      <c r="C169" s="17" t="s">
        <v>2272</v>
      </c>
      <c r="D169" s="17" t="s">
        <v>950</v>
      </c>
      <c r="E169">
        <v>2.5010000000002037</v>
      </c>
      <c r="F169">
        <v>2.7989999999990687</v>
      </c>
      <c r="G169">
        <v>7</v>
      </c>
      <c r="H169" s="17" t="s">
        <v>2343</v>
      </c>
    </row>
    <row r="170" spans="1:8" x14ac:dyDescent="0.2">
      <c r="A170" s="17" t="s">
        <v>946</v>
      </c>
      <c r="B170" s="17" t="s">
        <v>2064</v>
      </c>
      <c r="C170" s="17" t="s">
        <v>2262</v>
      </c>
      <c r="D170" s="17" t="s">
        <v>950</v>
      </c>
      <c r="E170">
        <v>1.5010000000002037</v>
      </c>
      <c r="F170">
        <v>2.7989999999990687</v>
      </c>
      <c r="G170">
        <v>4.1999999999970896</v>
      </c>
      <c r="H170" s="17" t="s">
        <v>2344</v>
      </c>
    </row>
    <row r="171" spans="1:8" x14ac:dyDescent="0.2">
      <c r="A171" s="17" t="s">
        <v>946</v>
      </c>
      <c r="B171" s="17" t="s">
        <v>2064</v>
      </c>
      <c r="C171" s="17" t="s">
        <v>2262</v>
      </c>
      <c r="D171" s="17" t="s">
        <v>948</v>
      </c>
      <c r="E171">
        <v>7.1990000000005239</v>
      </c>
      <c r="F171">
        <v>1.4989999999997963</v>
      </c>
      <c r="G171">
        <v>10.789999999993597</v>
      </c>
    </row>
    <row r="172" spans="1:8" x14ac:dyDescent="0.2">
      <c r="A172" s="17" t="s">
        <v>946</v>
      </c>
      <c r="B172" s="17" t="s">
        <v>2064</v>
      </c>
      <c r="C172" s="17" t="s">
        <v>2293</v>
      </c>
      <c r="D172" s="17" t="s">
        <v>948</v>
      </c>
      <c r="E172">
        <v>9.7670000000071013</v>
      </c>
      <c r="F172">
        <v>1.4989999999997963</v>
      </c>
      <c r="G172">
        <v>14.639999999999418</v>
      </c>
      <c r="H172" s="17" t="s">
        <v>2345</v>
      </c>
    </row>
    <row r="173" spans="1:8" x14ac:dyDescent="0.2">
      <c r="A173" s="17" t="s">
        <v>946</v>
      </c>
      <c r="B173" s="17" t="s">
        <v>2064</v>
      </c>
      <c r="C173" s="17" t="s">
        <v>2264</v>
      </c>
      <c r="D173" s="17" t="s">
        <v>948</v>
      </c>
      <c r="E173">
        <v>6.6719999999986612</v>
      </c>
      <c r="F173">
        <v>1.4989999999997963</v>
      </c>
      <c r="G173">
        <v>10</v>
      </c>
      <c r="H173" s="17" t="s">
        <v>2346</v>
      </c>
    </row>
    <row r="174" spans="1:8" x14ac:dyDescent="0.2">
      <c r="A174" s="17" t="s">
        <v>946</v>
      </c>
      <c r="B174" s="17" t="s">
        <v>2064</v>
      </c>
      <c r="C174" s="17" t="s">
        <v>2266</v>
      </c>
      <c r="D174" s="17" t="s">
        <v>951</v>
      </c>
      <c r="E174">
        <v>1.7800000000006548</v>
      </c>
      <c r="F174">
        <v>2.8990000000012515</v>
      </c>
      <c r="G174">
        <v>5.1600000000034925</v>
      </c>
      <c r="H174" s="17" t="s">
        <v>2347</v>
      </c>
    </row>
    <row r="175" spans="1:8" x14ac:dyDescent="0.2">
      <c r="A175" s="17" t="s">
        <v>946</v>
      </c>
      <c r="B175" s="17" t="s">
        <v>2064</v>
      </c>
      <c r="C175" s="17" t="s">
        <v>2266</v>
      </c>
      <c r="D175" s="17" t="s">
        <v>948</v>
      </c>
      <c r="E175">
        <v>6.5650000000023283</v>
      </c>
      <c r="F175">
        <v>1.4989999999997963</v>
      </c>
      <c r="G175">
        <v>9.8399999999965075</v>
      </c>
    </row>
    <row r="176" spans="1:8" x14ac:dyDescent="0.2">
      <c r="A176" s="17" t="s">
        <v>946</v>
      </c>
      <c r="B176" s="17" t="s">
        <v>2064</v>
      </c>
      <c r="C176" s="17" t="s">
        <v>2268</v>
      </c>
      <c r="D176" s="17" t="s">
        <v>950</v>
      </c>
      <c r="E176">
        <v>1.0720000000001164</v>
      </c>
      <c r="F176">
        <v>2.7989999999990687</v>
      </c>
      <c r="G176">
        <v>3</v>
      </c>
      <c r="H176" s="17" t="s">
        <v>2348</v>
      </c>
    </row>
    <row r="177" spans="1:8" x14ac:dyDescent="0.2">
      <c r="A177" s="17" t="s">
        <v>946</v>
      </c>
      <c r="B177" s="17" t="s">
        <v>2064</v>
      </c>
      <c r="C177" s="17" t="s">
        <v>2268</v>
      </c>
      <c r="D177" s="17" t="s">
        <v>948</v>
      </c>
      <c r="E177">
        <v>8.0259999999980209</v>
      </c>
      <c r="F177">
        <v>1.4989999999997963</v>
      </c>
      <c r="G177">
        <v>12.029999999998836</v>
      </c>
    </row>
    <row r="178" spans="1:8" x14ac:dyDescent="0.2">
      <c r="A178" s="17" t="s">
        <v>946</v>
      </c>
      <c r="B178" s="17" t="s">
        <v>2064</v>
      </c>
      <c r="C178" s="17" t="s">
        <v>2299</v>
      </c>
      <c r="D178" s="17" t="s">
        <v>948</v>
      </c>
      <c r="E178">
        <v>14.596999999994296</v>
      </c>
      <c r="F178">
        <v>1.4989999999997963</v>
      </c>
      <c r="G178">
        <v>21.880000000004657</v>
      </c>
      <c r="H178" s="17" t="s">
        <v>2349</v>
      </c>
    </row>
    <row r="179" spans="1:8" x14ac:dyDescent="0.2">
      <c r="A179" s="17" t="s">
        <v>946</v>
      </c>
      <c r="B179" s="17" t="s">
        <v>2064</v>
      </c>
      <c r="C179" s="17" t="s">
        <v>2274</v>
      </c>
      <c r="D179" s="17" t="s">
        <v>950</v>
      </c>
      <c r="E179">
        <v>0.73599999999987631</v>
      </c>
      <c r="F179">
        <v>2.7989999999990687</v>
      </c>
      <c r="G179">
        <v>2.0600000000013097</v>
      </c>
      <c r="H179" s="17" t="s">
        <v>2350</v>
      </c>
    </row>
    <row r="180" spans="1:8" x14ac:dyDescent="0.2">
      <c r="A180" s="17" t="s">
        <v>946</v>
      </c>
      <c r="B180" s="17" t="s">
        <v>2064</v>
      </c>
      <c r="C180" s="17" t="s">
        <v>2274</v>
      </c>
      <c r="D180" s="17" t="s">
        <v>948</v>
      </c>
      <c r="E180">
        <v>15.304000000003725</v>
      </c>
      <c r="F180">
        <v>1.4989999999997963</v>
      </c>
      <c r="G180">
        <v>22.940000000002328</v>
      </c>
    </row>
    <row r="181" spans="1:8" x14ac:dyDescent="0.2">
      <c r="A181" s="17" t="s">
        <v>946</v>
      </c>
      <c r="B181" s="17" t="s">
        <v>2064</v>
      </c>
      <c r="C181" s="17" t="s">
        <v>2276</v>
      </c>
      <c r="D181" s="17" t="s">
        <v>948</v>
      </c>
      <c r="E181">
        <v>10.006999999997788</v>
      </c>
      <c r="F181">
        <v>1.4989999999997963</v>
      </c>
      <c r="G181">
        <v>15</v>
      </c>
      <c r="H181" s="17" t="s">
        <v>2351</v>
      </c>
    </row>
    <row r="182" spans="1:8" x14ac:dyDescent="0.2">
      <c r="A182" s="17" t="s">
        <v>946</v>
      </c>
      <c r="B182" s="17" t="s">
        <v>2064</v>
      </c>
      <c r="C182" s="17" t="s">
        <v>2278</v>
      </c>
      <c r="D182" s="17" t="s">
        <v>950</v>
      </c>
      <c r="E182">
        <v>1.1900000000005093</v>
      </c>
      <c r="F182">
        <v>2.7989999999990687</v>
      </c>
      <c r="G182">
        <v>3.3300000000017462</v>
      </c>
      <c r="H182" s="17" t="s">
        <v>2352</v>
      </c>
    </row>
    <row r="183" spans="1:8" x14ac:dyDescent="0.2">
      <c r="A183" s="17" t="s">
        <v>946</v>
      </c>
      <c r="B183" s="17" t="s">
        <v>2064</v>
      </c>
      <c r="C183" s="17" t="s">
        <v>2278</v>
      </c>
      <c r="D183" s="17" t="s">
        <v>948</v>
      </c>
      <c r="E183">
        <v>7.7790000000022701</v>
      </c>
      <c r="F183">
        <v>1.4989999999997963</v>
      </c>
      <c r="G183">
        <v>11.660000000003492</v>
      </c>
    </row>
    <row r="184" spans="1:8" x14ac:dyDescent="0.2">
      <c r="A184" s="17" t="s">
        <v>946</v>
      </c>
      <c r="B184" s="17" t="s">
        <v>870</v>
      </c>
      <c r="C184" s="17" t="s">
        <v>2272</v>
      </c>
      <c r="D184" s="17" t="s">
        <v>950</v>
      </c>
      <c r="E184">
        <v>31.782999999995809</v>
      </c>
      <c r="F184">
        <v>2.7989999999990687</v>
      </c>
      <c r="G184">
        <v>88.959999999962747</v>
      </c>
      <c r="H184" s="17" t="s">
        <v>2353</v>
      </c>
    </row>
    <row r="185" spans="1:8" x14ac:dyDescent="0.2">
      <c r="A185" s="17" t="s">
        <v>946</v>
      </c>
      <c r="B185" s="17" t="s">
        <v>935</v>
      </c>
      <c r="C185" s="17" t="s">
        <v>2276</v>
      </c>
      <c r="D185" s="17" t="s">
        <v>948</v>
      </c>
      <c r="E185">
        <v>13.342999999993481</v>
      </c>
      <c r="F185">
        <v>1.4989999999997963</v>
      </c>
      <c r="G185">
        <v>20</v>
      </c>
      <c r="H185" s="17" t="s">
        <v>2354</v>
      </c>
    </row>
    <row r="186" spans="1:8" x14ac:dyDescent="0.2">
      <c r="A186" s="17" t="s">
        <v>946</v>
      </c>
      <c r="B186" s="17" t="s">
        <v>935</v>
      </c>
      <c r="C186" s="17" t="s">
        <v>2278</v>
      </c>
      <c r="D186" s="17" t="s">
        <v>948</v>
      </c>
      <c r="E186">
        <v>13.342999999993481</v>
      </c>
      <c r="F186">
        <v>1.4989999999997963</v>
      </c>
      <c r="G186">
        <v>20</v>
      </c>
      <c r="H186" s="17" t="s">
        <v>2355</v>
      </c>
    </row>
    <row r="187" spans="1:8" x14ac:dyDescent="0.2">
      <c r="A187" s="17" t="s">
        <v>946</v>
      </c>
      <c r="B187" s="17" t="s">
        <v>2356</v>
      </c>
      <c r="C187" s="17" t="s">
        <v>2281</v>
      </c>
      <c r="D187" s="17" t="s">
        <v>950</v>
      </c>
      <c r="E187">
        <v>17.864000000001397</v>
      </c>
      <c r="F187">
        <v>2.7989999999990687</v>
      </c>
      <c r="G187">
        <v>50</v>
      </c>
      <c r="H187" s="17" t="s">
        <v>2357</v>
      </c>
    </row>
    <row r="188" spans="1:8" x14ac:dyDescent="0.2">
      <c r="A188" s="17" t="s">
        <v>946</v>
      </c>
      <c r="B188" s="17" t="s">
        <v>2356</v>
      </c>
      <c r="C188" s="17" t="s">
        <v>2278</v>
      </c>
      <c r="D188" s="17" t="s">
        <v>947</v>
      </c>
      <c r="E188">
        <v>23.820999999996275</v>
      </c>
      <c r="F188">
        <v>2.0989999999983411</v>
      </c>
      <c r="G188">
        <v>50</v>
      </c>
      <c r="H188" s="17" t="s">
        <v>2358</v>
      </c>
    </row>
    <row r="190" spans="1:8" x14ac:dyDescent="0.2">
      <c r="A190" s="49" t="s">
        <v>939</v>
      </c>
      <c r="B190" s="49" t="s">
        <v>827</v>
      </c>
      <c r="C190" s="49" t="s">
        <v>940</v>
      </c>
      <c r="D190" s="49" t="s">
        <v>941</v>
      </c>
      <c r="E190" s="49" t="s">
        <v>942</v>
      </c>
      <c r="F190" s="49" t="s">
        <v>943</v>
      </c>
      <c r="G190" s="49" t="s">
        <v>944</v>
      </c>
      <c r="H190" s="49" t="s">
        <v>945</v>
      </c>
    </row>
    <row r="191" spans="1:8" x14ac:dyDescent="0.2">
      <c r="A191" s="17" t="s">
        <v>946</v>
      </c>
      <c r="B191" s="17" t="s">
        <v>839</v>
      </c>
      <c r="C191" s="17" t="s">
        <v>2291</v>
      </c>
      <c r="D191" s="17" t="s">
        <v>948</v>
      </c>
      <c r="E191">
        <v>16.877000000007683</v>
      </c>
      <c r="F191">
        <v>1.558999999999287</v>
      </c>
      <c r="G191">
        <v>26.309999999997672</v>
      </c>
      <c r="H191" s="17" t="s">
        <v>2359</v>
      </c>
    </row>
    <row r="192" spans="1:8" x14ac:dyDescent="0.2">
      <c r="A192" s="17" t="s">
        <v>946</v>
      </c>
      <c r="B192" s="17" t="s">
        <v>891</v>
      </c>
      <c r="C192" s="17" t="s">
        <v>2262</v>
      </c>
      <c r="D192" s="17" t="s">
        <v>950</v>
      </c>
      <c r="E192">
        <v>2.7619999999988067</v>
      </c>
      <c r="F192">
        <v>2.7989999999990687</v>
      </c>
      <c r="G192">
        <v>7.7300000000032014</v>
      </c>
      <c r="H192" s="17" t="s">
        <v>2360</v>
      </c>
    </row>
    <row r="193" spans="1:8" x14ac:dyDescent="0.2">
      <c r="A193" s="17" t="s">
        <v>946</v>
      </c>
      <c r="B193" s="17" t="s">
        <v>891</v>
      </c>
      <c r="C193" s="17" t="s">
        <v>2262</v>
      </c>
      <c r="D193" s="17" t="s">
        <v>948</v>
      </c>
      <c r="E193">
        <v>14.252999999996973</v>
      </c>
      <c r="F193">
        <v>1.558999999999287</v>
      </c>
      <c r="G193">
        <v>22.220000000001164</v>
      </c>
    </row>
    <row r="194" spans="1:8" x14ac:dyDescent="0.2">
      <c r="A194" s="17" t="s">
        <v>946</v>
      </c>
      <c r="B194" s="17" t="s">
        <v>891</v>
      </c>
      <c r="C194" s="17" t="s">
        <v>2262</v>
      </c>
      <c r="D194" s="17" t="s">
        <v>948</v>
      </c>
      <c r="E194">
        <v>6.3439999999973224</v>
      </c>
      <c r="F194">
        <v>1.558999999999287</v>
      </c>
      <c r="G194">
        <v>9.8899999999994179</v>
      </c>
      <c r="H194" s="17" t="s">
        <v>2361</v>
      </c>
    </row>
    <row r="195" spans="1:8" x14ac:dyDescent="0.2">
      <c r="A195" s="17" t="s">
        <v>946</v>
      </c>
      <c r="B195" s="17" t="s">
        <v>891</v>
      </c>
      <c r="C195" s="17" t="s">
        <v>2291</v>
      </c>
      <c r="D195" s="17" t="s">
        <v>950</v>
      </c>
      <c r="E195">
        <v>12.911999999996624</v>
      </c>
      <c r="F195">
        <v>2.7989999999990687</v>
      </c>
      <c r="G195">
        <v>36.14000000001397</v>
      </c>
      <c r="H195" s="17" t="s">
        <v>2362</v>
      </c>
    </row>
    <row r="196" spans="1:8" x14ac:dyDescent="0.2">
      <c r="A196" s="17" t="s">
        <v>946</v>
      </c>
      <c r="B196" s="17" t="s">
        <v>891</v>
      </c>
      <c r="C196" s="17" t="s">
        <v>2291</v>
      </c>
      <c r="D196" s="17" t="s">
        <v>948</v>
      </c>
      <c r="E196">
        <v>13.349000000001979</v>
      </c>
      <c r="F196">
        <v>1.4989999999997963</v>
      </c>
      <c r="G196">
        <v>20.010000000009313</v>
      </c>
    </row>
    <row r="197" spans="1:8" x14ac:dyDescent="0.2">
      <c r="A197" s="17" t="s">
        <v>946</v>
      </c>
      <c r="B197" s="17" t="s">
        <v>891</v>
      </c>
      <c r="C197" s="17" t="s">
        <v>2291</v>
      </c>
      <c r="D197" s="17" t="s">
        <v>948</v>
      </c>
      <c r="E197">
        <v>12.823000000003958</v>
      </c>
      <c r="F197">
        <v>1.558999999999287</v>
      </c>
      <c r="G197">
        <v>19.989999999990687</v>
      </c>
      <c r="H197" s="17" t="s">
        <v>2363</v>
      </c>
    </row>
    <row r="198" spans="1:8" x14ac:dyDescent="0.2">
      <c r="A198" s="17" t="s">
        <v>946</v>
      </c>
      <c r="B198" s="17" t="s">
        <v>891</v>
      </c>
      <c r="C198" s="17" t="s">
        <v>2264</v>
      </c>
      <c r="D198" s="17" t="s">
        <v>948</v>
      </c>
      <c r="E198">
        <v>12.828999999997905</v>
      </c>
      <c r="F198">
        <v>1.558999999999287</v>
      </c>
      <c r="G198">
        <v>20</v>
      </c>
      <c r="H198" s="17" t="s">
        <v>2364</v>
      </c>
    </row>
    <row r="199" spans="1:8" x14ac:dyDescent="0.2">
      <c r="A199" s="17" t="s">
        <v>946</v>
      </c>
      <c r="B199" s="17" t="s">
        <v>891</v>
      </c>
      <c r="C199" s="17" t="s">
        <v>2266</v>
      </c>
      <c r="D199" s="17" t="s">
        <v>950</v>
      </c>
      <c r="E199">
        <v>2.1510000000016589</v>
      </c>
      <c r="F199">
        <v>2.7989999999990687</v>
      </c>
      <c r="G199">
        <v>6.0199999999967986</v>
      </c>
      <c r="H199" s="17" t="s">
        <v>2365</v>
      </c>
    </row>
    <row r="200" spans="1:8" x14ac:dyDescent="0.2">
      <c r="A200" s="17" t="s">
        <v>946</v>
      </c>
      <c r="B200" s="17" t="s">
        <v>891</v>
      </c>
      <c r="C200" s="17" t="s">
        <v>2266</v>
      </c>
      <c r="D200" s="17" t="s">
        <v>948</v>
      </c>
      <c r="E200">
        <v>6.3960000000006403</v>
      </c>
      <c r="F200">
        <v>1.558999999999287</v>
      </c>
      <c r="G200">
        <v>9.9700000000011642</v>
      </c>
    </row>
    <row r="201" spans="1:8" x14ac:dyDescent="0.2">
      <c r="A201" s="17" t="s">
        <v>946</v>
      </c>
      <c r="B201" s="17" t="s">
        <v>891</v>
      </c>
      <c r="C201" s="17" t="s">
        <v>2266</v>
      </c>
      <c r="D201" s="17" t="s">
        <v>1300</v>
      </c>
      <c r="E201">
        <v>1</v>
      </c>
      <c r="F201">
        <v>13.960000000006403</v>
      </c>
      <c r="G201">
        <v>13.960000000006403</v>
      </c>
    </row>
    <row r="202" spans="1:8" x14ac:dyDescent="0.2">
      <c r="A202" s="17" t="s">
        <v>946</v>
      </c>
      <c r="B202" s="17" t="s">
        <v>891</v>
      </c>
      <c r="C202" s="17" t="s">
        <v>2268</v>
      </c>
      <c r="D202" s="17" t="s">
        <v>948</v>
      </c>
      <c r="E202">
        <v>12.823000000003958</v>
      </c>
      <c r="F202">
        <v>1.558999999999287</v>
      </c>
      <c r="G202">
        <v>19.989999999990687</v>
      </c>
      <c r="H202" s="17" t="s">
        <v>2366</v>
      </c>
    </row>
    <row r="203" spans="1:8" x14ac:dyDescent="0.2">
      <c r="A203" s="17" t="s">
        <v>946</v>
      </c>
      <c r="B203" s="17" t="s">
        <v>891</v>
      </c>
      <c r="C203" s="17" t="s">
        <v>2299</v>
      </c>
      <c r="D203" s="17" t="s">
        <v>948</v>
      </c>
      <c r="E203">
        <v>6.6449999999967986</v>
      </c>
      <c r="F203">
        <v>1.4989999999997963</v>
      </c>
      <c r="G203">
        <v>9.9600000000064028</v>
      </c>
      <c r="H203" s="17" t="s">
        <v>2367</v>
      </c>
    </row>
    <row r="204" spans="1:8" x14ac:dyDescent="0.2">
      <c r="A204" s="17" t="s">
        <v>946</v>
      </c>
      <c r="B204" s="17" t="s">
        <v>891</v>
      </c>
      <c r="C204" s="17" t="s">
        <v>2299</v>
      </c>
      <c r="D204" s="17" t="s">
        <v>951</v>
      </c>
      <c r="E204">
        <v>6.8989999999976135</v>
      </c>
      <c r="F204">
        <v>2.8990000000012515</v>
      </c>
      <c r="G204">
        <v>20</v>
      </c>
      <c r="H204" s="17" t="s">
        <v>2372</v>
      </c>
    </row>
    <row r="205" spans="1:8" x14ac:dyDescent="0.2">
      <c r="A205" s="17" t="s">
        <v>946</v>
      </c>
      <c r="B205" s="17" t="s">
        <v>891</v>
      </c>
      <c r="C205" s="17" t="s">
        <v>2274</v>
      </c>
      <c r="D205" s="17" t="s">
        <v>948</v>
      </c>
      <c r="E205">
        <v>12.828999999997905</v>
      </c>
      <c r="F205">
        <v>1.558999999999287</v>
      </c>
      <c r="G205">
        <v>20</v>
      </c>
      <c r="H205" s="17" t="s">
        <v>2373</v>
      </c>
    </row>
    <row r="206" spans="1:8" x14ac:dyDescent="0.2">
      <c r="A206" s="17" t="s">
        <v>946</v>
      </c>
      <c r="B206" s="17" t="s">
        <v>891</v>
      </c>
      <c r="C206" s="17" t="s">
        <v>2281</v>
      </c>
      <c r="D206" s="17" t="s">
        <v>950</v>
      </c>
      <c r="E206">
        <v>10.729000000006636</v>
      </c>
      <c r="F206">
        <v>2.7989999999990687</v>
      </c>
      <c r="G206">
        <v>30.029999999998836</v>
      </c>
      <c r="H206" s="17" t="s">
        <v>2374</v>
      </c>
    </row>
    <row r="207" spans="1:8" x14ac:dyDescent="0.2">
      <c r="A207" s="17" t="s">
        <v>946</v>
      </c>
      <c r="B207" s="17" t="s">
        <v>891</v>
      </c>
      <c r="C207" s="17" t="s">
        <v>2281</v>
      </c>
      <c r="D207" s="17" t="s">
        <v>948</v>
      </c>
      <c r="E207">
        <v>16.613000000012107</v>
      </c>
      <c r="F207">
        <v>1.558999999999287</v>
      </c>
      <c r="G207">
        <v>25.899999999994179</v>
      </c>
    </row>
    <row r="208" spans="1:8" x14ac:dyDescent="0.2">
      <c r="A208" s="17" t="s">
        <v>946</v>
      </c>
      <c r="B208" s="17" t="s">
        <v>891</v>
      </c>
      <c r="C208" s="17" t="s">
        <v>2281</v>
      </c>
      <c r="D208" s="17" t="s">
        <v>2375</v>
      </c>
      <c r="E208">
        <v>3</v>
      </c>
      <c r="F208">
        <v>14.690000000002328</v>
      </c>
      <c r="G208">
        <v>44.070000000006985</v>
      </c>
    </row>
    <row r="209" spans="1:8" x14ac:dyDescent="0.2">
      <c r="A209" s="17" t="s">
        <v>946</v>
      </c>
      <c r="B209" s="17" t="s">
        <v>891</v>
      </c>
      <c r="C209" s="17" t="s">
        <v>2276</v>
      </c>
      <c r="D209" s="17" t="s">
        <v>948</v>
      </c>
      <c r="E209">
        <v>13.778999999994994</v>
      </c>
      <c r="F209">
        <v>1.558999999999287</v>
      </c>
      <c r="G209">
        <v>21.480000000010477</v>
      </c>
      <c r="H209" s="17" t="s">
        <v>2376</v>
      </c>
    </row>
    <row r="210" spans="1:8" x14ac:dyDescent="0.2">
      <c r="A210" s="17" t="s">
        <v>946</v>
      </c>
      <c r="B210" s="17" t="s">
        <v>891</v>
      </c>
      <c r="C210" s="17" t="s">
        <v>2276</v>
      </c>
      <c r="D210" s="17" t="s">
        <v>950</v>
      </c>
      <c r="E210">
        <v>3.0299999999988358</v>
      </c>
      <c r="F210">
        <v>2.7989999999990687</v>
      </c>
      <c r="G210">
        <v>8.4799999999959255</v>
      </c>
    </row>
    <row r="211" spans="1:8" x14ac:dyDescent="0.2">
      <c r="A211" s="17" t="s">
        <v>946</v>
      </c>
      <c r="B211" s="17" t="s">
        <v>831</v>
      </c>
      <c r="C211" s="17" t="s">
        <v>2262</v>
      </c>
      <c r="D211" s="17" t="s">
        <v>948</v>
      </c>
      <c r="E211">
        <v>12.828999999997905</v>
      </c>
      <c r="F211">
        <v>1.558999999999287</v>
      </c>
      <c r="G211">
        <v>20</v>
      </c>
      <c r="H211" s="17" t="s">
        <v>2377</v>
      </c>
    </row>
    <row r="212" spans="1:8" x14ac:dyDescent="0.2">
      <c r="A212" s="17" t="s">
        <v>946</v>
      </c>
      <c r="B212" s="17" t="s">
        <v>831</v>
      </c>
      <c r="C212" s="17" t="s">
        <v>2291</v>
      </c>
      <c r="D212" s="17" t="s">
        <v>948</v>
      </c>
      <c r="E212">
        <v>12.828999999997905</v>
      </c>
      <c r="F212">
        <v>1.558999999999287</v>
      </c>
      <c r="G212">
        <v>20</v>
      </c>
      <c r="H212" s="17" t="s">
        <v>2378</v>
      </c>
    </row>
    <row r="213" spans="1:8" x14ac:dyDescent="0.2">
      <c r="A213" s="17" t="s">
        <v>946</v>
      </c>
      <c r="B213" s="17" t="s">
        <v>831</v>
      </c>
      <c r="C213" s="17" t="s">
        <v>2293</v>
      </c>
      <c r="D213" s="17" t="s">
        <v>947</v>
      </c>
      <c r="E213">
        <v>2.7560000000012224</v>
      </c>
      <c r="F213">
        <v>2.3590000000003783</v>
      </c>
      <c r="G213">
        <v>6.5</v>
      </c>
      <c r="H213" s="17" t="s">
        <v>2379</v>
      </c>
    </row>
    <row r="214" spans="1:8" x14ac:dyDescent="0.2">
      <c r="A214" s="17" t="s">
        <v>946</v>
      </c>
      <c r="B214" s="17" t="s">
        <v>831</v>
      </c>
      <c r="C214" s="17" t="s">
        <v>2293</v>
      </c>
      <c r="D214" s="17" t="s">
        <v>948</v>
      </c>
      <c r="E214">
        <v>15.048999999999069</v>
      </c>
      <c r="F214">
        <v>1.558999999999287</v>
      </c>
      <c r="G214">
        <v>23.459999999991851</v>
      </c>
    </row>
    <row r="215" spans="1:8" x14ac:dyDescent="0.2">
      <c r="A215" s="17" t="s">
        <v>946</v>
      </c>
      <c r="B215" s="17" t="s">
        <v>831</v>
      </c>
      <c r="C215" s="17" t="s">
        <v>2266</v>
      </c>
      <c r="D215" s="17" t="s">
        <v>947</v>
      </c>
      <c r="E215">
        <v>2.9419999999990978</v>
      </c>
      <c r="F215">
        <v>2.3590000000003783</v>
      </c>
      <c r="G215">
        <v>6.9400000000023283</v>
      </c>
      <c r="H215" s="17" t="s">
        <v>2380</v>
      </c>
    </row>
    <row r="216" spans="1:8" x14ac:dyDescent="0.2">
      <c r="A216" s="17" t="s">
        <v>946</v>
      </c>
      <c r="B216" s="17" t="s">
        <v>831</v>
      </c>
      <c r="C216" s="17" t="s">
        <v>2266</v>
      </c>
      <c r="D216" s="17" t="s">
        <v>948</v>
      </c>
      <c r="E216">
        <v>14.797999999995227</v>
      </c>
      <c r="F216">
        <v>1.558999999999287</v>
      </c>
      <c r="G216">
        <v>23.070000000006985</v>
      </c>
    </row>
    <row r="217" spans="1:8" x14ac:dyDescent="0.2">
      <c r="A217" s="17" t="s">
        <v>946</v>
      </c>
      <c r="B217" s="17" t="s">
        <v>831</v>
      </c>
      <c r="C217" s="17" t="s">
        <v>2268</v>
      </c>
      <c r="D217" s="17" t="s">
        <v>948</v>
      </c>
      <c r="E217">
        <v>12.823000000003958</v>
      </c>
      <c r="F217">
        <v>1.558999999999287</v>
      </c>
      <c r="G217">
        <v>19.989999999990687</v>
      </c>
      <c r="H217" s="17" t="s">
        <v>2381</v>
      </c>
    </row>
    <row r="218" spans="1:8" x14ac:dyDescent="0.2">
      <c r="A218" s="17" t="s">
        <v>946</v>
      </c>
      <c r="B218" s="17" t="s">
        <v>831</v>
      </c>
      <c r="C218" s="17" t="s">
        <v>2270</v>
      </c>
      <c r="D218" s="17" t="s">
        <v>950</v>
      </c>
      <c r="E218">
        <v>1.9120000000002619</v>
      </c>
      <c r="F218">
        <v>2.7989999999990687</v>
      </c>
      <c r="G218">
        <v>5.3499999999985448</v>
      </c>
      <c r="H218" s="17" t="s">
        <v>2382</v>
      </c>
    </row>
    <row r="219" spans="1:8" x14ac:dyDescent="0.2">
      <c r="A219" s="17" t="s">
        <v>946</v>
      </c>
      <c r="B219" s="17" t="s">
        <v>831</v>
      </c>
      <c r="C219" s="17" t="s">
        <v>2270</v>
      </c>
      <c r="D219" s="17" t="s">
        <v>948</v>
      </c>
      <c r="E219">
        <v>15.843999999997322</v>
      </c>
      <c r="F219">
        <v>1.558999999999287</v>
      </c>
      <c r="G219">
        <v>24.700000000011642</v>
      </c>
    </row>
    <row r="220" spans="1:8" x14ac:dyDescent="0.2">
      <c r="A220" s="17" t="s">
        <v>946</v>
      </c>
      <c r="B220" s="17" t="s">
        <v>831</v>
      </c>
      <c r="C220" s="17" t="s">
        <v>2299</v>
      </c>
      <c r="D220" s="17" t="s">
        <v>948</v>
      </c>
      <c r="E220">
        <v>12.194000000003143</v>
      </c>
      <c r="F220">
        <v>1.558999999999287</v>
      </c>
      <c r="G220">
        <v>19.010000000009313</v>
      </c>
      <c r="H220" s="17" t="s">
        <v>2383</v>
      </c>
    </row>
    <row r="221" spans="1:8" x14ac:dyDescent="0.2">
      <c r="A221" s="17" t="s">
        <v>946</v>
      </c>
      <c r="B221" s="17" t="s">
        <v>831</v>
      </c>
      <c r="C221" s="17" t="s">
        <v>2272</v>
      </c>
      <c r="D221" s="17" t="s">
        <v>948</v>
      </c>
      <c r="E221">
        <v>12.828999999997905</v>
      </c>
      <c r="F221">
        <v>1.558999999999287</v>
      </c>
      <c r="G221">
        <v>20</v>
      </c>
      <c r="H221" s="17" t="s">
        <v>2384</v>
      </c>
    </row>
    <row r="222" spans="1:8" x14ac:dyDescent="0.2">
      <c r="A222" s="17" t="s">
        <v>946</v>
      </c>
      <c r="B222" s="17" t="s">
        <v>831</v>
      </c>
      <c r="C222" s="17" t="s">
        <v>2281</v>
      </c>
      <c r="D222" s="17" t="s">
        <v>947</v>
      </c>
      <c r="E222">
        <v>2.9209999999984575</v>
      </c>
      <c r="F222">
        <v>2.3590000000003783</v>
      </c>
      <c r="G222">
        <v>6.8899999999994179</v>
      </c>
      <c r="H222" s="17" t="s">
        <v>2385</v>
      </c>
    </row>
    <row r="223" spans="1:8" x14ac:dyDescent="0.2">
      <c r="A223" s="17" t="s">
        <v>946</v>
      </c>
      <c r="B223" s="17" t="s">
        <v>831</v>
      </c>
      <c r="C223" s="17" t="s">
        <v>2281</v>
      </c>
      <c r="D223" s="17" t="s">
        <v>948</v>
      </c>
      <c r="E223">
        <v>14.823999999993248</v>
      </c>
      <c r="F223">
        <v>1.558999999999287</v>
      </c>
      <c r="G223">
        <v>23.10999999998603</v>
      </c>
    </row>
    <row r="224" spans="1:8" x14ac:dyDescent="0.2">
      <c r="A224" s="17" t="s">
        <v>946</v>
      </c>
      <c r="B224" s="17" t="s">
        <v>831</v>
      </c>
      <c r="C224" s="17" t="s">
        <v>2306</v>
      </c>
      <c r="D224" s="17" t="s">
        <v>947</v>
      </c>
      <c r="E224">
        <v>5.9389999999984866</v>
      </c>
      <c r="F224">
        <v>2.3590000000003783</v>
      </c>
      <c r="G224">
        <v>14.009999999994761</v>
      </c>
      <c r="H224" s="17" t="s">
        <v>2386</v>
      </c>
    </row>
    <row r="225" spans="1:8" x14ac:dyDescent="0.2">
      <c r="A225" s="17" t="s">
        <v>946</v>
      </c>
      <c r="B225" s="17" t="s">
        <v>831</v>
      </c>
      <c r="C225" s="17" t="s">
        <v>2306</v>
      </c>
      <c r="D225" s="17" t="s">
        <v>948</v>
      </c>
      <c r="E225">
        <v>16.715999999985797</v>
      </c>
      <c r="F225">
        <v>1.558999999999287</v>
      </c>
      <c r="G225">
        <v>26.059999999997672</v>
      </c>
    </row>
    <row r="226" spans="1:8" x14ac:dyDescent="0.2">
      <c r="A226" s="17" t="s">
        <v>946</v>
      </c>
      <c r="B226" s="17" t="s">
        <v>832</v>
      </c>
      <c r="C226" s="17" t="s">
        <v>2293</v>
      </c>
      <c r="D226" s="17" t="s">
        <v>948</v>
      </c>
      <c r="E226">
        <v>17.852000000013504</v>
      </c>
      <c r="F226">
        <v>1.558999999999287</v>
      </c>
      <c r="G226">
        <v>27.829999999987194</v>
      </c>
      <c r="H226" s="17" t="s">
        <v>2387</v>
      </c>
    </row>
    <row r="227" spans="1:8" x14ac:dyDescent="0.2">
      <c r="A227" s="17" t="s">
        <v>946</v>
      </c>
      <c r="B227" s="17" t="s">
        <v>832</v>
      </c>
      <c r="C227" s="17" t="s">
        <v>2299</v>
      </c>
      <c r="D227" s="17" t="s">
        <v>948</v>
      </c>
      <c r="E227">
        <v>9.6089999999967404</v>
      </c>
      <c r="F227">
        <v>1.558999999999287</v>
      </c>
      <c r="G227">
        <v>14.979999999995925</v>
      </c>
      <c r="H227" s="17" t="s">
        <v>2389</v>
      </c>
    </row>
    <row r="228" spans="1:8" x14ac:dyDescent="0.2">
      <c r="A228" s="17" t="s">
        <v>946</v>
      </c>
      <c r="B228" s="17" t="s">
        <v>832</v>
      </c>
      <c r="C228" s="17" t="s">
        <v>2272</v>
      </c>
      <c r="D228" s="17" t="s">
        <v>948</v>
      </c>
      <c r="E228">
        <v>19.24299999998766</v>
      </c>
      <c r="F228">
        <v>1.558999999999287</v>
      </c>
      <c r="G228">
        <v>30</v>
      </c>
      <c r="H228" s="17" t="s">
        <v>2390</v>
      </c>
    </row>
    <row r="229" spans="1:8" x14ac:dyDescent="0.2">
      <c r="A229" s="17" t="s">
        <v>946</v>
      </c>
      <c r="B229" s="17" t="s">
        <v>832</v>
      </c>
      <c r="C229" s="17" t="s">
        <v>2281</v>
      </c>
      <c r="D229" s="17" t="s">
        <v>948</v>
      </c>
      <c r="E229">
        <v>16.043000000005122</v>
      </c>
      <c r="F229">
        <v>1.558999999999287</v>
      </c>
      <c r="G229">
        <v>25.010000000009313</v>
      </c>
      <c r="H229" s="17" t="s">
        <v>2391</v>
      </c>
    </row>
    <row r="230" spans="1:8" x14ac:dyDescent="0.2">
      <c r="A230" s="17" t="s">
        <v>946</v>
      </c>
      <c r="B230" s="17" t="s">
        <v>832</v>
      </c>
      <c r="C230" s="17" t="s">
        <v>2306</v>
      </c>
      <c r="D230" s="17" t="s">
        <v>948</v>
      </c>
      <c r="E230">
        <v>14.98399999999674</v>
      </c>
      <c r="F230">
        <v>1.558999999999287</v>
      </c>
      <c r="G230">
        <v>23.35999999998603</v>
      </c>
      <c r="H230" s="17" t="s">
        <v>2392</v>
      </c>
    </row>
    <row r="231" spans="1:8" x14ac:dyDescent="0.2">
      <c r="A231" s="17" t="s">
        <v>946</v>
      </c>
      <c r="B231" s="17" t="s">
        <v>1207</v>
      </c>
      <c r="C231" s="17" t="s">
        <v>2281</v>
      </c>
      <c r="D231" s="17" t="s">
        <v>948</v>
      </c>
      <c r="E231">
        <v>17.973999999987427</v>
      </c>
      <c r="F231">
        <v>1.558999999999287</v>
      </c>
      <c r="G231">
        <v>28.019999999989523</v>
      </c>
      <c r="H231" s="17" t="s">
        <v>2393</v>
      </c>
    </row>
    <row r="232" spans="1:8" x14ac:dyDescent="0.2">
      <c r="A232" s="17" t="s">
        <v>946</v>
      </c>
      <c r="B232" s="17" t="s">
        <v>895</v>
      </c>
      <c r="C232" s="17" t="s">
        <v>2281</v>
      </c>
      <c r="D232" s="17" t="s">
        <v>947</v>
      </c>
      <c r="E232">
        <v>21.195999999996275</v>
      </c>
      <c r="F232">
        <v>2.3590000000003783</v>
      </c>
      <c r="G232">
        <v>50</v>
      </c>
      <c r="H232" s="17" t="s">
        <v>2394</v>
      </c>
    </row>
    <row r="233" spans="1:8" x14ac:dyDescent="0.2">
      <c r="A233" s="17" t="s">
        <v>946</v>
      </c>
      <c r="B233" s="17" t="s">
        <v>895</v>
      </c>
      <c r="C233" s="17" t="s">
        <v>2306</v>
      </c>
      <c r="D233" s="17" t="s">
        <v>948</v>
      </c>
      <c r="E233">
        <v>8.146999999997206</v>
      </c>
      <c r="F233">
        <v>1.558999999999287</v>
      </c>
      <c r="G233">
        <v>12.69999999999709</v>
      </c>
      <c r="H233" s="17" t="s">
        <v>2395</v>
      </c>
    </row>
    <row r="234" spans="1:8" x14ac:dyDescent="0.2">
      <c r="A234" s="17" t="s">
        <v>946</v>
      </c>
      <c r="B234" s="17" t="s">
        <v>895</v>
      </c>
      <c r="C234" s="17" t="s">
        <v>2306</v>
      </c>
      <c r="D234" s="17" t="s">
        <v>947</v>
      </c>
      <c r="E234">
        <v>16.10899999999674</v>
      </c>
      <c r="F234">
        <v>2.3590000000003783</v>
      </c>
      <c r="G234">
        <v>38</v>
      </c>
    </row>
    <row r="235" spans="1:8" x14ac:dyDescent="0.2">
      <c r="A235" s="17" t="s">
        <v>946</v>
      </c>
      <c r="B235" s="17" t="s">
        <v>847</v>
      </c>
      <c r="C235" s="17" t="s">
        <v>2262</v>
      </c>
      <c r="D235" s="17" t="s">
        <v>2195</v>
      </c>
      <c r="E235">
        <v>1</v>
      </c>
      <c r="F235">
        <v>14.080000000001746</v>
      </c>
      <c r="G235">
        <v>14.080000000001746</v>
      </c>
      <c r="H235" s="17" t="s">
        <v>2396</v>
      </c>
    </row>
    <row r="236" spans="1:8" x14ac:dyDescent="0.2">
      <c r="A236" s="17" t="s">
        <v>946</v>
      </c>
      <c r="B236" s="17" t="s">
        <v>847</v>
      </c>
      <c r="C236" s="17" t="s">
        <v>2262</v>
      </c>
      <c r="D236" s="17" t="s">
        <v>950</v>
      </c>
      <c r="E236">
        <v>10.721999999994296</v>
      </c>
      <c r="F236">
        <v>2.7989999999990687</v>
      </c>
      <c r="G236">
        <v>30.010000000009313</v>
      </c>
      <c r="H236" s="17" t="s">
        <v>2397</v>
      </c>
    </row>
    <row r="237" spans="1:8" x14ac:dyDescent="0.2">
      <c r="A237" s="17" t="s">
        <v>946</v>
      </c>
      <c r="B237" s="17" t="s">
        <v>847</v>
      </c>
      <c r="C237" s="17" t="s">
        <v>2264</v>
      </c>
      <c r="D237" s="17" t="s">
        <v>950</v>
      </c>
      <c r="E237">
        <v>10.718999999997322</v>
      </c>
      <c r="F237">
        <v>2.7989999999990687</v>
      </c>
      <c r="G237">
        <v>30</v>
      </c>
      <c r="H237" s="17" t="s">
        <v>2398</v>
      </c>
    </row>
    <row r="238" spans="1:8" x14ac:dyDescent="0.2">
      <c r="A238" s="17" t="s">
        <v>946</v>
      </c>
      <c r="B238" s="17" t="s">
        <v>847</v>
      </c>
      <c r="C238" s="17" t="s">
        <v>2270</v>
      </c>
      <c r="D238" s="17" t="s">
        <v>950</v>
      </c>
      <c r="E238">
        <v>10.718999999997322</v>
      </c>
      <c r="F238">
        <v>2.7989999999990687</v>
      </c>
      <c r="G238">
        <v>30</v>
      </c>
      <c r="H238" s="17" t="s">
        <v>2399</v>
      </c>
    </row>
    <row r="239" spans="1:8" x14ac:dyDescent="0.2">
      <c r="A239" s="17" t="s">
        <v>946</v>
      </c>
      <c r="B239" s="17" t="s">
        <v>849</v>
      </c>
      <c r="C239" s="17" t="s">
        <v>2262</v>
      </c>
      <c r="D239" s="17" t="s">
        <v>950</v>
      </c>
      <c r="E239">
        <v>2.5010000000002037</v>
      </c>
      <c r="F239">
        <v>2.7989999999990687</v>
      </c>
      <c r="G239">
        <v>7</v>
      </c>
      <c r="H239" s="17" t="s">
        <v>2400</v>
      </c>
    </row>
    <row r="240" spans="1:8" x14ac:dyDescent="0.2">
      <c r="A240" s="17" t="s">
        <v>946</v>
      </c>
      <c r="B240" s="17" t="s">
        <v>849</v>
      </c>
      <c r="C240" s="17" t="s">
        <v>2291</v>
      </c>
      <c r="D240" s="17" t="s">
        <v>950</v>
      </c>
      <c r="E240">
        <v>5.0020000000004075</v>
      </c>
      <c r="F240">
        <v>2.7989999999990687</v>
      </c>
      <c r="G240">
        <v>14</v>
      </c>
      <c r="H240" s="17" t="s">
        <v>2401</v>
      </c>
    </row>
    <row r="241" spans="1:8" x14ac:dyDescent="0.2">
      <c r="A241" s="17" t="s">
        <v>946</v>
      </c>
      <c r="B241" s="17" t="s">
        <v>849</v>
      </c>
      <c r="C241" s="17" t="s">
        <v>2291</v>
      </c>
      <c r="D241" s="17" t="s">
        <v>950</v>
      </c>
      <c r="E241">
        <v>3.569999999999709</v>
      </c>
      <c r="F241">
        <v>2.7989999999990687</v>
      </c>
      <c r="G241">
        <v>9.9900000000052387</v>
      </c>
      <c r="H241" s="17" t="s">
        <v>2402</v>
      </c>
    </row>
    <row r="242" spans="1:8" x14ac:dyDescent="0.2">
      <c r="A242" s="17" t="s">
        <v>946</v>
      </c>
      <c r="B242" s="17" t="s">
        <v>849</v>
      </c>
      <c r="C242" s="17" t="s">
        <v>2293</v>
      </c>
      <c r="D242" s="17" t="s">
        <v>950</v>
      </c>
      <c r="E242">
        <v>2.5010000000002037</v>
      </c>
      <c r="F242">
        <v>2.7989999999990687</v>
      </c>
      <c r="G242">
        <v>7</v>
      </c>
      <c r="H242" s="17" t="s">
        <v>2403</v>
      </c>
    </row>
    <row r="243" spans="1:8" x14ac:dyDescent="0.2">
      <c r="A243" s="17" t="s">
        <v>946</v>
      </c>
      <c r="B243" s="17" t="s">
        <v>849</v>
      </c>
      <c r="C243" s="17" t="s">
        <v>2293</v>
      </c>
      <c r="D243" s="17" t="s">
        <v>950</v>
      </c>
      <c r="E243">
        <v>10.721999999994296</v>
      </c>
      <c r="F243">
        <v>2.7989999999990687</v>
      </c>
      <c r="G243">
        <v>30.010000000009313</v>
      </c>
      <c r="H243" s="17" t="s">
        <v>2404</v>
      </c>
    </row>
    <row r="244" spans="1:8" x14ac:dyDescent="0.2">
      <c r="A244" s="17" t="s">
        <v>946</v>
      </c>
      <c r="B244" s="17" t="s">
        <v>849</v>
      </c>
      <c r="C244" s="17" t="s">
        <v>2264</v>
      </c>
      <c r="D244" s="17" t="s">
        <v>950</v>
      </c>
      <c r="E244">
        <v>2.5010000000002037</v>
      </c>
      <c r="F244">
        <v>2.7989999999990687</v>
      </c>
      <c r="G244">
        <v>7</v>
      </c>
      <c r="H244" s="17" t="s">
        <v>2405</v>
      </c>
    </row>
    <row r="245" spans="1:8" x14ac:dyDescent="0.2">
      <c r="A245" s="17" t="s">
        <v>946</v>
      </c>
      <c r="B245" s="17" t="s">
        <v>849</v>
      </c>
      <c r="C245" s="17" t="s">
        <v>2266</v>
      </c>
      <c r="D245" s="17" t="s">
        <v>950</v>
      </c>
      <c r="E245">
        <v>2.5010000000002037</v>
      </c>
      <c r="F245">
        <v>2.7989999999990687</v>
      </c>
      <c r="G245">
        <v>7</v>
      </c>
      <c r="H245" s="17" t="s">
        <v>2406</v>
      </c>
    </row>
    <row r="246" spans="1:8" x14ac:dyDescent="0.2">
      <c r="A246" s="17" t="s">
        <v>946</v>
      </c>
      <c r="B246" s="17" t="s">
        <v>849</v>
      </c>
      <c r="C246" s="17" t="s">
        <v>2266</v>
      </c>
      <c r="D246" s="17" t="s">
        <v>951</v>
      </c>
      <c r="E246">
        <v>10.349000000001979</v>
      </c>
      <c r="F246">
        <v>2.8990000000012515</v>
      </c>
      <c r="G246">
        <v>30</v>
      </c>
      <c r="H246" s="17" t="s">
        <v>2407</v>
      </c>
    </row>
    <row r="247" spans="1:8" x14ac:dyDescent="0.2">
      <c r="A247" s="17" t="s">
        <v>946</v>
      </c>
      <c r="B247" s="17" t="s">
        <v>849</v>
      </c>
      <c r="C247" s="17" t="s">
        <v>2268</v>
      </c>
      <c r="D247" s="17" t="s">
        <v>951</v>
      </c>
      <c r="E247">
        <v>2.4120000000002619</v>
      </c>
      <c r="F247">
        <v>2.8990000000012515</v>
      </c>
      <c r="G247">
        <v>6.9899999999979627</v>
      </c>
      <c r="H247" s="17" t="s">
        <v>2408</v>
      </c>
    </row>
    <row r="248" spans="1:8" x14ac:dyDescent="0.2">
      <c r="A248" s="17" t="s">
        <v>946</v>
      </c>
      <c r="B248" s="17" t="s">
        <v>849</v>
      </c>
      <c r="C248" s="17" t="s">
        <v>2270</v>
      </c>
      <c r="D248" s="17" t="s">
        <v>950</v>
      </c>
      <c r="E248">
        <v>2.5010000000002037</v>
      </c>
      <c r="F248">
        <v>2.7989999999990687</v>
      </c>
      <c r="G248">
        <v>7</v>
      </c>
      <c r="H248" s="17" t="s">
        <v>2409</v>
      </c>
    </row>
    <row r="249" spans="1:8" x14ac:dyDescent="0.2">
      <c r="A249" s="17" t="s">
        <v>946</v>
      </c>
      <c r="B249" s="17" t="s">
        <v>849</v>
      </c>
      <c r="C249" s="17" t="s">
        <v>2299</v>
      </c>
      <c r="D249" s="17" t="s">
        <v>950</v>
      </c>
      <c r="E249">
        <v>5.0020000000004075</v>
      </c>
      <c r="F249">
        <v>2.7989999999990687</v>
      </c>
      <c r="G249">
        <v>14</v>
      </c>
      <c r="H249" s="17" t="s">
        <v>2410</v>
      </c>
    </row>
    <row r="250" spans="1:8" x14ac:dyDescent="0.2">
      <c r="A250" s="17" t="s">
        <v>946</v>
      </c>
      <c r="B250" s="17" t="s">
        <v>849</v>
      </c>
      <c r="C250" s="17" t="s">
        <v>2299</v>
      </c>
      <c r="D250" s="17" t="s">
        <v>950</v>
      </c>
      <c r="E250">
        <v>3.5800000000017462</v>
      </c>
      <c r="F250">
        <v>2.7989999999990687</v>
      </c>
      <c r="G250">
        <v>10.020000000004075</v>
      </c>
      <c r="H250" s="17" t="s">
        <v>2411</v>
      </c>
    </row>
    <row r="251" spans="1:8" x14ac:dyDescent="0.2">
      <c r="A251" s="17" t="s">
        <v>946</v>
      </c>
      <c r="B251" s="17" t="s">
        <v>849</v>
      </c>
      <c r="C251" s="17" t="s">
        <v>2272</v>
      </c>
      <c r="D251" s="17" t="s">
        <v>950</v>
      </c>
      <c r="E251">
        <v>2.5010000000002037</v>
      </c>
      <c r="F251">
        <v>2.7989999999990687</v>
      </c>
      <c r="G251">
        <v>7</v>
      </c>
      <c r="H251" s="17" t="s">
        <v>2412</v>
      </c>
    </row>
    <row r="252" spans="1:8" x14ac:dyDescent="0.2">
      <c r="A252" s="17" t="s">
        <v>946</v>
      </c>
      <c r="B252" s="17" t="s">
        <v>849</v>
      </c>
      <c r="C252" s="17" t="s">
        <v>2272</v>
      </c>
      <c r="D252" s="17" t="s">
        <v>950</v>
      </c>
      <c r="E252">
        <v>10.718999999997322</v>
      </c>
      <c r="F252">
        <v>2.7989999999990687</v>
      </c>
      <c r="G252">
        <v>30</v>
      </c>
      <c r="H252" s="17" t="s">
        <v>2413</v>
      </c>
    </row>
    <row r="253" spans="1:8" x14ac:dyDescent="0.2">
      <c r="A253" s="17" t="s">
        <v>946</v>
      </c>
      <c r="B253" s="17" t="s">
        <v>849</v>
      </c>
      <c r="C253" s="17" t="s">
        <v>2274</v>
      </c>
      <c r="D253" s="17" t="s">
        <v>951</v>
      </c>
      <c r="E253">
        <v>2.4219999999986612</v>
      </c>
      <c r="F253">
        <v>2.8990000000012515</v>
      </c>
      <c r="G253">
        <v>7.0199999999967986</v>
      </c>
      <c r="H253" s="17" t="s">
        <v>2414</v>
      </c>
    </row>
    <row r="254" spans="1:8" x14ac:dyDescent="0.2">
      <c r="A254" s="17" t="s">
        <v>946</v>
      </c>
      <c r="B254" s="17" t="s">
        <v>849</v>
      </c>
      <c r="C254" s="17" t="s">
        <v>2281</v>
      </c>
      <c r="D254" s="17" t="s">
        <v>950</v>
      </c>
      <c r="E254">
        <v>0.71100000000024011</v>
      </c>
      <c r="F254">
        <v>2.7989999999990687</v>
      </c>
      <c r="G254">
        <v>1.9899999999997817</v>
      </c>
      <c r="H254" s="17" t="s">
        <v>2415</v>
      </c>
    </row>
    <row r="255" spans="1:8" x14ac:dyDescent="0.2">
      <c r="A255" s="17" t="s">
        <v>946</v>
      </c>
      <c r="B255" s="17" t="s">
        <v>849</v>
      </c>
      <c r="C255" s="17" t="s">
        <v>2281</v>
      </c>
      <c r="D255" s="17" t="s">
        <v>950</v>
      </c>
      <c r="E255">
        <v>0.11099999999999</v>
      </c>
      <c r="F255">
        <v>2.7989999999990687</v>
      </c>
      <c r="G255">
        <v>0.30999999999994543</v>
      </c>
    </row>
    <row r="256" spans="1:8" x14ac:dyDescent="0.2">
      <c r="A256" s="17" t="s">
        <v>946</v>
      </c>
      <c r="B256" s="17" t="s">
        <v>849</v>
      </c>
      <c r="C256" s="17" t="s">
        <v>2281</v>
      </c>
      <c r="D256" s="17" t="s">
        <v>950</v>
      </c>
      <c r="E256">
        <v>1.6010000000005675</v>
      </c>
      <c r="F256">
        <v>2.7989999999990687</v>
      </c>
      <c r="G256">
        <v>4.4800000000032014</v>
      </c>
    </row>
    <row r="257" spans="1:8" x14ac:dyDescent="0.2">
      <c r="A257" s="17" t="s">
        <v>946</v>
      </c>
      <c r="B257" s="17" t="s">
        <v>849</v>
      </c>
      <c r="C257" s="17" t="s">
        <v>2281</v>
      </c>
      <c r="D257" s="17" t="s">
        <v>950</v>
      </c>
      <c r="E257">
        <v>10.718999999997322</v>
      </c>
      <c r="F257">
        <v>2.7989999999990687</v>
      </c>
      <c r="G257">
        <v>30</v>
      </c>
      <c r="H257" s="17" t="s">
        <v>2416</v>
      </c>
    </row>
    <row r="258" spans="1:8" x14ac:dyDescent="0.2">
      <c r="A258" s="17" t="s">
        <v>946</v>
      </c>
      <c r="B258" s="17" t="s">
        <v>849</v>
      </c>
      <c r="C258" s="17" t="s">
        <v>2306</v>
      </c>
      <c r="D258" s="17" t="s">
        <v>950</v>
      </c>
      <c r="E258">
        <v>5.0020000000004075</v>
      </c>
      <c r="F258">
        <v>2.7989999999990687</v>
      </c>
      <c r="G258">
        <v>14</v>
      </c>
      <c r="H258" s="17" t="s">
        <v>2417</v>
      </c>
    </row>
    <row r="259" spans="1:8" x14ac:dyDescent="0.2">
      <c r="A259" s="17" t="s">
        <v>946</v>
      </c>
      <c r="B259" s="17" t="s">
        <v>897</v>
      </c>
      <c r="C259" s="17" t="s">
        <v>2264</v>
      </c>
      <c r="D259" s="17" t="s">
        <v>950</v>
      </c>
      <c r="E259">
        <v>28.589000000007218</v>
      </c>
      <c r="F259">
        <v>2.7989999999990687</v>
      </c>
      <c r="G259">
        <v>80.020000000018626</v>
      </c>
      <c r="H259" s="17" t="s">
        <v>2418</v>
      </c>
    </row>
    <row r="260" spans="1:8" x14ac:dyDescent="0.2">
      <c r="A260" s="17" t="s">
        <v>946</v>
      </c>
      <c r="B260" s="17" t="s">
        <v>899</v>
      </c>
      <c r="C260" s="17" t="s">
        <v>2291</v>
      </c>
      <c r="D260" s="17" t="s">
        <v>948</v>
      </c>
      <c r="E260">
        <v>12.828999999997905</v>
      </c>
      <c r="F260">
        <v>1.558999999999287</v>
      </c>
      <c r="G260">
        <v>20</v>
      </c>
      <c r="H260" s="17" t="s">
        <v>2419</v>
      </c>
    </row>
    <row r="261" spans="1:8" x14ac:dyDescent="0.2">
      <c r="A261" s="17" t="s">
        <v>946</v>
      </c>
      <c r="B261" s="17" t="s">
        <v>899</v>
      </c>
      <c r="C261" s="17" t="s">
        <v>2293</v>
      </c>
      <c r="D261" s="17" t="s">
        <v>948</v>
      </c>
      <c r="E261">
        <v>12.823000000003958</v>
      </c>
      <c r="F261">
        <v>1.558999999999287</v>
      </c>
      <c r="G261">
        <v>19.989999999990687</v>
      </c>
      <c r="H261" s="17" t="s">
        <v>2420</v>
      </c>
    </row>
    <row r="262" spans="1:8" x14ac:dyDescent="0.2">
      <c r="A262" s="17" t="s">
        <v>946</v>
      </c>
      <c r="B262" s="17" t="s">
        <v>899</v>
      </c>
      <c r="C262" s="17" t="s">
        <v>2264</v>
      </c>
      <c r="D262" s="17" t="s">
        <v>948</v>
      </c>
      <c r="E262">
        <v>12.835999999995693</v>
      </c>
      <c r="F262">
        <v>1.558999999999287</v>
      </c>
      <c r="G262">
        <v>20.010000000009313</v>
      </c>
      <c r="H262" s="17" t="s">
        <v>2421</v>
      </c>
    </row>
    <row r="263" spans="1:8" x14ac:dyDescent="0.2">
      <c r="A263" s="17" t="s">
        <v>946</v>
      </c>
      <c r="B263" s="17" t="s">
        <v>899</v>
      </c>
      <c r="C263" s="17" t="s">
        <v>2268</v>
      </c>
      <c r="D263" s="17" t="s">
        <v>948</v>
      </c>
      <c r="E263">
        <v>12.828999999997905</v>
      </c>
      <c r="F263">
        <v>1.558999999999287</v>
      </c>
      <c r="G263">
        <v>20</v>
      </c>
      <c r="H263" s="17" t="s">
        <v>2422</v>
      </c>
    </row>
    <row r="264" spans="1:8" x14ac:dyDescent="0.2">
      <c r="A264" s="17" t="s">
        <v>946</v>
      </c>
      <c r="B264" s="17" t="s">
        <v>899</v>
      </c>
      <c r="C264" s="17" t="s">
        <v>2268</v>
      </c>
      <c r="D264" s="17" t="s">
        <v>948</v>
      </c>
      <c r="E264">
        <v>12.873999999996158</v>
      </c>
      <c r="F264">
        <v>1.558999999999287</v>
      </c>
      <c r="G264">
        <v>20.070000000006985</v>
      </c>
      <c r="H264" s="17" t="s">
        <v>2423</v>
      </c>
    </row>
    <row r="265" spans="1:8" x14ac:dyDescent="0.2">
      <c r="A265" s="17" t="s">
        <v>946</v>
      </c>
      <c r="B265" s="17" t="s">
        <v>899</v>
      </c>
      <c r="C265" s="17" t="s">
        <v>2276</v>
      </c>
      <c r="D265" s="17" t="s">
        <v>948</v>
      </c>
      <c r="E265">
        <v>8.9679999999934807</v>
      </c>
      <c r="F265">
        <v>1.558999999999287</v>
      </c>
      <c r="G265">
        <v>13.979999999995925</v>
      </c>
      <c r="H265" s="17" t="s">
        <v>2424</v>
      </c>
    </row>
    <row r="266" spans="1:8" x14ac:dyDescent="0.2">
      <c r="A266" s="17" t="s">
        <v>946</v>
      </c>
      <c r="B266" s="17" t="s">
        <v>899</v>
      </c>
      <c r="C266" s="17" t="s">
        <v>2276</v>
      </c>
      <c r="D266" s="17" t="s">
        <v>950</v>
      </c>
      <c r="E266">
        <v>5.9599999999991269</v>
      </c>
      <c r="F266">
        <v>2.7989999999990687</v>
      </c>
      <c r="G266">
        <v>16.679999999993015</v>
      </c>
    </row>
    <row r="267" spans="1:8" x14ac:dyDescent="0.2">
      <c r="A267" s="17" t="s">
        <v>946</v>
      </c>
      <c r="B267" s="17" t="s">
        <v>899</v>
      </c>
      <c r="C267" s="17" t="s">
        <v>2306</v>
      </c>
      <c r="D267" s="17" t="s">
        <v>948</v>
      </c>
      <c r="E267">
        <v>12.835999999995693</v>
      </c>
      <c r="F267">
        <v>1.558999999999287</v>
      </c>
      <c r="G267">
        <v>20.010000000009313</v>
      </c>
      <c r="H267" s="17" t="s">
        <v>2425</v>
      </c>
    </row>
    <row r="268" spans="1:8" x14ac:dyDescent="0.2">
      <c r="A268" s="17" t="s">
        <v>946</v>
      </c>
      <c r="B268" s="17" t="s">
        <v>880</v>
      </c>
      <c r="C268" s="17" t="s">
        <v>2293</v>
      </c>
      <c r="D268" s="17" t="s">
        <v>950</v>
      </c>
      <c r="E268">
        <v>11.190000000002328</v>
      </c>
      <c r="F268">
        <v>2.7989999999990687</v>
      </c>
      <c r="G268">
        <v>31.320000000006985</v>
      </c>
      <c r="H268" s="17" t="s">
        <v>2426</v>
      </c>
    </row>
    <row r="269" spans="1:8" x14ac:dyDescent="0.2">
      <c r="A269" s="17" t="s">
        <v>946</v>
      </c>
      <c r="B269" s="17" t="s">
        <v>854</v>
      </c>
      <c r="C269" s="17" t="s">
        <v>2264</v>
      </c>
      <c r="D269" s="17" t="s">
        <v>952</v>
      </c>
      <c r="E269">
        <v>29.293000000005122</v>
      </c>
      <c r="F269">
        <v>2.0489999999990687</v>
      </c>
      <c r="G269">
        <v>60.020000000018626</v>
      </c>
      <c r="H269" s="17" t="s">
        <v>2427</v>
      </c>
    </row>
    <row r="270" spans="1:8" x14ac:dyDescent="0.2">
      <c r="A270" s="17" t="s">
        <v>946</v>
      </c>
      <c r="B270" s="17" t="s">
        <v>854</v>
      </c>
      <c r="C270" s="17" t="s">
        <v>2274</v>
      </c>
      <c r="D270" s="17" t="s">
        <v>952</v>
      </c>
      <c r="E270">
        <v>29.293000000005122</v>
      </c>
      <c r="F270">
        <v>2.0489999999990687</v>
      </c>
      <c r="G270">
        <v>60.020000000018626</v>
      </c>
      <c r="H270" s="17" t="s">
        <v>2428</v>
      </c>
    </row>
    <row r="271" spans="1:8" x14ac:dyDescent="0.2">
      <c r="A271" s="17" t="s">
        <v>946</v>
      </c>
      <c r="B271" s="17" t="s">
        <v>844</v>
      </c>
      <c r="C271" s="17" t="s">
        <v>2299</v>
      </c>
      <c r="D271" s="17" t="s">
        <v>947</v>
      </c>
      <c r="E271">
        <v>12.721999999994296</v>
      </c>
      <c r="F271">
        <v>2.3590000000003783</v>
      </c>
      <c r="G271">
        <v>30.010000000009313</v>
      </c>
      <c r="H271" s="17" t="s">
        <v>2429</v>
      </c>
    </row>
    <row r="272" spans="1:8" x14ac:dyDescent="0.2">
      <c r="A272" s="17" t="s">
        <v>946</v>
      </c>
      <c r="B272" s="17" t="s">
        <v>844</v>
      </c>
      <c r="C272" s="17" t="s">
        <v>2306</v>
      </c>
      <c r="D272" s="17" t="s">
        <v>947</v>
      </c>
      <c r="E272">
        <v>8.4700000000011642</v>
      </c>
      <c r="F272">
        <v>2.3590000000003783</v>
      </c>
      <c r="G272">
        <v>19.980000000010477</v>
      </c>
      <c r="H272" s="17" t="s">
        <v>2430</v>
      </c>
    </row>
    <row r="273" spans="1:8" x14ac:dyDescent="0.2">
      <c r="A273" s="17" t="s">
        <v>946</v>
      </c>
      <c r="B273" s="17" t="s">
        <v>860</v>
      </c>
      <c r="C273" s="17" t="s">
        <v>2262</v>
      </c>
      <c r="D273" s="17" t="s">
        <v>950</v>
      </c>
      <c r="E273">
        <v>10.718999999997322</v>
      </c>
      <c r="F273">
        <v>2.7989999999990687</v>
      </c>
      <c r="G273">
        <v>30</v>
      </c>
      <c r="H273" s="17" t="s">
        <v>2431</v>
      </c>
    </row>
    <row r="274" spans="1:8" x14ac:dyDescent="0.2">
      <c r="A274" s="17" t="s">
        <v>946</v>
      </c>
      <c r="B274" s="17" t="s">
        <v>860</v>
      </c>
      <c r="C274" s="17" t="s">
        <v>2291</v>
      </c>
      <c r="D274" s="17" t="s">
        <v>950</v>
      </c>
      <c r="E274">
        <v>10.721999999994296</v>
      </c>
      <c r="F274">
        <v>2.7989999999990687</v>
      </c>
      <c r="G274">
        <v>30.010000000009313</v>
      </c>
      <c r="H274" s="17" t="s">
        <v>2432</v>
      </c>
    </row>
    <row r="275" spans="1:8" x14ac:dyDescent="0.2">
      <c r="A275" s="17" t="s">
        <v>946</v>
      </c>
      <c r="B275" s="17" t="s">
        <v>860</v>
      </c>
      <c r="C275" s="17" t="s">
        <v>2293</v>
      </c>
      <c r="D275" s="17" t="s">
        <v>950</v>
      </c>
      <c r="E275">
        <v>7.1460000000006403</v>
      </c>
      <c r="F275">
        <v>2.7989999999990687</v>
      </c>
      <c r="G275">
        <v>20</v>
      </c>
      <c r="H275" s="17" t="s">
        <v>2433</v>
      </c>
    </row>
    <row r="276" spans="1:8" x14ac:dyDescent="0.2">
      <c r="A276" s="17" t="s">
        <v>946</v>
      </c>
      <c r="B276" s="17" t="s">
        <v>860</v>
      </c>
      <c r="C276" s="17" t="s">
        <v>2264</v>
      </c>
      <c r="D276" s="17" t="s">
        <v>950</v>
      </c>
      <c r="E276">
        <v>10.718999999997322</v>
      </c>
      <c r="F276">
        <v>2.7989999999990687</v>
      </c>
      <c r="G276">
        <v>30</v>
      </c>
      <c r="H276" s="17" t="s">
        <v>2434</v>
      </c>
    </row>
    <row r="277" spans="1:8" x14ac:dyDescent="0.2">
      <c r="A277" s="17" t="s">
        <v>946</v>
      </c>
      <c r="B277" s="17" t="s">
        <v>860</v>
      </c>
      <c r="C277" s="17" t="s">
        <v>2266</v>
      </c>
      <c r="D277" s="17" t="s">
        <v>950</v>
      </c>
      <c r="E277">
        <v>7.1460000000006403</v>
      </c>
      <c r="F277">
        <v>2.7989999999990687</v>
      </c>
      <c r="G277">
        <v>20</v>
      </c>
      <c r="H277" s="17" t="s">
        <v>2435</v>
      </c>
    </row>
    <row r="278" spans="1:8" x14ac:dyDescent="0.2">
      <c r="A278" s="17" t="s">
        <v>946</v>
      </c>
      <c r="B278" s="17" t="s">
        <v>860</v>
      </c>
      <c r="C278" s="17" t="s">
        <v>2306</v>
      </c>
      <c r="D278" s="17" t="s">
        <v>950</v>
      </c>
      <c r="E278">
        <v>10.729000000006636</v>
      </c>
      <c r="F278">
        <v>2.7989999999990687</v>
      </c>
      <c r="G278">
        <v>30.029999999998836</v>
      </c>
      <c r="H278" s="17" t="s">
        <v>2436</v>
      </c>
    </row>
    <row r="279" spans="1:8" x14ac:dyDescent="0.2">
      <c r="A279" s="17" t="s">
        <v>946</v>
      </c>
      <c r="B279" s="17" t="s">
        <v>881</v>
      </c>
      <c r="C279" s="17" t="s">
        <v>2291</v>
      </c>
      <c r="D279" s="17" t="s">
        <v>948</v>
      </c>
      <c r="E279">
        <v>22.945000000006985</v>
      </c>
      <c r="F279">
        <v>1.558999999999287</v>
      </c>
      <c r="G279">
        <v>35.770000000018626</v>
      </c>
      <c r="H279" s="17" t="s">
        <v>2437</v>
      </c>
    </row>
    <row r="280" spans="1:8" x14ac:dyDescent="0.2">
      <c r="A280" s="17" t="s">
        <v>946</v>
      </c>
      <c r="B280" s="17" t="s">
        <v>881</v>
      </c>
      <c r="C280" s="17" t="s">
        <v>2270</v>
      </c>
      <c r="D280" s="17" t="s">
        <v>948</v>
      </c>
      <c r="E280">
        <v>19.885000000009313</v>
      </c>
      <c r="F280">
        <v>1.558999999999287</v>
      </c>
      <c r="G280">
        <v>31</v>
      </c>
      <c r="H280" s="17" t="s">
        <v>2438</v>
      </c>
    </row>
    <row r="281" spans="1:8" x14ac:dyDescent="0.2">
      <c r="A281" s="17" t="s">
        <v>946</v>
      </c>
      <c r="B281" s="17" t="s">
        <v>881</v>
      </c>
      <c r="C281" s="17" t="s">
        <v>2299</v>
      </c>
      <c r="D281" s="17" t="s">
        <v>948</v>
      </c>
      <c r="E281">
        <v>20.00700000001234</v>
      </c>
      <c r="F281">
        <v>1.4989999999997963</v>
      </c>
      <c r="G281">
        <v>29.989999999990687</v>
      </c>
      <c r="H281" s="17" t="s">
        <v>2439</v>
      </c>
    </row>
    <row r="282" spans="1:8" x14ac:dyDescent="0.2">
      <c r="A282" s="17" t="s">
        <v>946</v>
      </c>
      <c r="B282" s="17" t="s">
        <v>881</v>
      </c>
      <c r="C282" s="17" t="s">
        <v>2281</v>
      </c>
      <c r="D282" s="17" t="s">
        <v>948</v>
      </c>
      <c r="E282">
        <v>19.230000000010477</v>
      </c>
      <c r="F282">
        <v>1.558999999999287</v>
      </c>
      <c r="G282">
        <v>29.980000000010477</v>
      </c>
      <c r="H282" s="17" t="s">
        <v>2440</v>
      </c>
    </row>
    <row r="283" spans="1:8" x14ac:dyDescent="0.2">
      <c r="A283" s="17" t="s">
        <v>946</v>
      </c>
      <c r="B283" s="17" t="s">
        <v>847</v>
      </c>
      <c r="C283" s="17" t="s">
        <v>2274</v>
      </c>
      <c r="D283" s="17" t="s">
        <v>950</v>
      </c>
      <c r="E283">
        <v>3.0190000000002328</v>
      </c>
      <c r="F283">
        <v>2.7989999999990687</v>
      </c>
      <c r="G283">
        <v>8.4499999999970896</v>
      </c>
      <c r="H283" s="17" t="s">
        <v>2441</v>
      </c>
    </row>
    <row r="284" spans="1:8" x14ac:dyDescent="0.2">
      <c r="A284" s="17" t="s">
        <v>946</v>
      </c>
      <c r="B284" s="17" t="s">
        <v>847</v>
      </c>
      <c r="C284" s="17" t="s">
        <v>2274</v>
      </c>
      <c r="D284" s="17" t="s">
        <v>948</v>
      </c>
      <c r="E284">
        <v>13.835999999995693</v>
      </c>
      <c r="F284">
        <v>1.558999999999287</v>
      </c>
      <c r="G284">
        <v>21.570000000006985</v>
      </c>
    </row>
    <row r="285" spans="1:8" x14ac:dyDescent="0.2">
      <c r="A285" s="17" t="s">
        <v>946</v>
      </c>
      <c r="B285" s="17" t="s">
        <v>847</v>
      </c>
      <c r="C285" s="17" t="s">
        <v>2278</v>
      </c>
      <c r="D285" s="17" t="s">
        <v>950</v>
      </c>
      <c r="E285">
        <v>10.961999999999534</v>
      </c>
      <c r="F285">
        <v>2.7989999999990687</v>
      </c>
      <c r="G285">
        <v>30.679999999993015</v>
      </c>
      <c r="H285" s="17" t="s">
        <v>2442</v>
      </c>
    </row>
    <row r="286" spans="1:8" x14ac:dyDescent="0.2">
      <c r="A286" s="17" t="s">
        <v>946</v>
      </c>
      <c r="B286" s="17" t="s">
        <v>847</v>
      </c>
      <c r="C286" s="17" t="s">
        <v>2278</v>
      </c>
      <c r="D286" s="17" t="s">
        <v>948</v>
      </c>
      <c r="E286">
        <v>12.42500000000291</v>
      </c>
      <c r="F286">
        <v>1.558999999999287</v>
      </c>
      <c r="G286">
        <v>19.369999999995343</v>
      </c>
      <c r="H286" s="17" t="s">
        <v>2443</v>
      </c>
    </row>
    <row r="287" spans="1:8" x14ac:dyDescent="0.2">
      <c r="A287" s="17" t="s">
        <v>946</v>
      </c>
      <c r="B287" s="17" t="s">
        <v>866</v>
      </c>
      <c r="C287" s="17" t="s">
        <v>2274</v>
      </c>
      <c r="D287" s="17" t="s">
        <v>950</v>
      </c>
      <c r="E287">
        <v>3.5730000000003201</v>
      </c>
      <c r="F287">
        <v>2.7989999999990687</v>
      </c>
      <c r="G287">
        <v>10</v>
      </c>
      <c r="H287" s="17" t="s">
        <v>2444</v>
      </c>
    </row>
    <row r="288" spans="1:8" x14ac:dyDescent="0.2">
      <c r="A288" s="17" t="s">
        <v>946</v>
      </c>
      <c r="B288" s="17" t="s">
        <v>937</v>
      </c>
      <c r="C288" s="17" t="s">
        <v>2262</v>
      </c>
      <c r="D288" s="17" t="s">
        <v>950</v>
      </c>
      <c r="E288">
        <v>5.3600000000005821</v>
      </c>
      <c r="F288">
        <v>2.7989999999990687</v>
      </c>
      <c r="G288">
        <v>15</v>
      </c>
      <c r="H288" s="17" t="s">
        <v>2445</v>
      </c>
    </row>
    <row r="289" spans="1:8" x14ac:dyDescent="0.2">
      <c r="A289" s="17" t="s">
        <v>946</v>
      </c>
      <c r="B289" s="17" t="s">
        <v>937</v>
      </c>
      <c r="C289" s="17" t="s">
        <v>2293</v>
      </c>
      <c r="D289" s="17" t="s">
        <v>950</v>
      </c>
      <c r="E289">
        <v>5.3700000000026193</v>
      </c>
      <c r="F289">
        <v>2.7989999999990687</v>
      </c>
      <c r="G289">
        <v>15.029999999998836</v>
      </c>
      <c r="H289" s="17" t="s">
        <v>2446</v>
      </c>
    </row>
    <row r="290" spans="1:8" x14ac:dyDescent="0.2">
      <c r="A290" s="17" t="s">
        <v>946</v>
      </c>
      <c r="B290" s="17" t="s">
        <v>937</v>
      </c>
      <c r="C290" s="17" t="s">
        <v>2264</v>
      </c>
      <c r="D290" s="17" t="s">
        <v>950</v>
      </c>
      <c r="E290">
        <v>5.3600000000005821</v>
      </c>
      <c r="F290">
        <v>2.7989999999990687</v>
      </c>
      <c r="G290">
        <v>15</v>
      </c>
      <c r="H290" s="17" t="s">
        <v>2447</v>
      </c>
    </row>
    <row r="291" spans="1:8" x14ac:dyDescent="0.2">
      <c r="A291" s="17" t="s">
        <v>946</v>
      </c>
      <c r="B291" s="17" t="s">
        <v>937</v>
      </c>
      <c r="C291" s="17" t="s">
        <v>2266</v>
      </c>
      <c r="D291" s="17" t="s">
        <v>950</v>
      </c>
      <c r="E291">
        <v>5.3600000000005821</v>
      </c>
      <c r="F291">
        <v>2.7989999999990687</v>
      </c>
      <c r="G291">
        <v>15</v>
      </c>
      <c r="H291" s="17" t="s">
        <v>2448</v>
      </c>
    </row>
    <row r="292" spans="1:8" x14ac:dyDescent="0.2">
      <c r="A292" s="17" t="s">
        <v>946</v>
      </c>
      <c r="B292" s="17" t="s">
        <v>937</v>
      </c>
      <c r="C292" s="17" t="s">
        <v>2268</v>
      </c>
      <c r="D292" s="17" t="s">
        <v>950</v>
      </c>
      <c r="E292">
        <v>5.3600000000005821</v>
      </c>
      <c r="F292">
        <v>2.7989999999990687</v>
      </c>
      <c r="G292">
        <v>15</v>
      </c>
      <c r="H292" s="17" t="s">
        <v>2449</v>
      </c>
    </row>
    <row r="293" spans="1:8" x14ac:dyDescent="0.2">
      <c r="A293" s="17" t="s">
        <v>946</v>
      </c>
      <c r="B293" s="17" t="s">
        <v>937</v>
      </c>
      <c r="C293" s="17" t="s">
        <v>2272</v>
      </c>
      <c r="D293" s="17" t="s">
        <v>950</v>
      </c>
      <c r="E293">
        <v>5.3600000000005821</v>
      </c>
      <c r="F293">
        <v>2.7989999999990687</v>
      </c>
      <c r="G293">
        <v>15</v>
      </c>
      <c r="H293" s="17" t="s">
        <v>2450</v>
      </c>
    </row>
    <row r="294" spans="1:8" x14ac:dyDescent="0.2">
      <c r="A294" s="17" t="s">
        <v>946</v>
      </c>
      <c r="B294" s="17" t="s">
        <v>937</v>
      </c>
      <c r="C294" s="17" t="s">
        <v>2274</v>
      </c>
      <c r="D294" s="17" t="s">
        <v>950</v>
      </c>
      <c r="E294">
        <v>5.3600000000005821</v>
      </c>
      <c r="F294">
        <v>2.7989999999990687</v>
      </c>
      <c r="G294">
        <v>15</v>
      </c>
      <c r="H294" s="17" t="s">
        <v>2451</v>
      </c>
    </row>
    <row r="295" spans="1:8" x14ac:dyDescent="0.2">
      <c r="A295" s="17" t="s">
        <v>946</v>
      </c>
      <c r="B295" s="17" t="s">
        <v>937</v>
      </c>
      <c r="C295" s="17" t="s">
        <v>2281</v>
      </c>
      <c r="D295" s="17" t="s">
        <v>950</v>
      </c>
      <c r="E295">
        <v>5.3600000000005821</v>
      </c>
      <c r="F295">
        <v>2.7989999999990687</v>
      </c>
      <c r="G295">
        <v>15</v>
      </c>
      <c r="H295" s="17" t="s">
        <v>2452</v>
      </c>
    </row>
    <row r="296" spans="1:8" x14ac:dyDescent="0.2">
      <c r="A296" s="17" t="s">
        <v>946</v>
      </c>
      <c r="B296" s="17" t="s">
        <v>937</v>
      </c>
      <c r="C296" s="17" t="s">
        <v>2276</v>
      </c>
      <c r="D296" s="17" t="s">
        <v>950</v>
      </c>
      <c r="E296">
        <v>5.3600000000005821</v>
      </c>
      <c r="F296">
        <v>2.7989999999990687</v>
      </c>
      <c r="G296">
        <v>15</v>
      </c>
      <c r="H296" s="17" t="s">
        <v>2453</v>
      </c>
    </row>
    <row r="297" spans="1:8" x14ac:dyDescent="0.2">
      <c r="A297" s="17" t="s">
        <v>946</v>
      </c>
      <c r="B297" s="17" t="s">
        <v>937</v>
      </c>
      <c r="C297" s="17" t="s">
        <v>2278</v>
      </c>
      <c r="D297" s="17" t="s">
        <v>948</v>
      </c>
      <c r="E297">
        <v>9.6159999999945285</v>
      </c>
      <c r="F297">
        <v>1.558999999999287</v>
      </c>
      <c r="G297">
        <v>14.990000000005239</v>
      </c>
      <c r="H297" s="17" t="s">
        <v>2454</v>
      </c>
    </row>
    <row r="298" spans="1:8" x14ac:dyDescent="0.2">
      <c r="A298" s="17" t="s">
        <v>946</v>
      </c>
      <c r="B298" s="17" t="s">
        <v>883</v>
      </c>
      <c r="C298" s="17" t="s">
        <v>2264</v>
      </c>
      <c r="D298" s="17" t="s">
        <v>950</v>
      </c>
      <c r="E298">
        <v>0.78999999999996362</v>
      </c>
      <c r="F298">
        <v>2.7989999999990687</v>
      </c>
      <c r="G298">
        <v>2.2099999999991269</v>
      </c>
      <c r="H298" s="17" t="s">
        <v>2455</v>
      </c>
    </row>
    <row r="299" spans="1:8" x14ac:dyDescent="0.2">
      <c r="A299" s="17" t="s">
        <v>946</v>
      </c>
      <c r="B299" s="17" t="s">
        <v>883</v>
      </c>
      <c r="C299" s="17" t="s">
        <v>2264</v>
      </c>
      <c r="D299" s="17" t="s">
        <v>948</v>
      </c>
      <c r="E299">
        <v>14.611999999993714</v>
      </c>
      <c r="F299">
        <v>1.558999999999287</v>
      </c>
      <c r="G299">
        <v>22.779999999998836</v>
      </c>
    </row>
    <row r="300" spans="1:8" x14ac:dyDescent="0.2">
      <c r="A300" s="17" t="s">
        <v>946</v>
      </c>
      <c r="B300" s="17" t="s">
        <v>883</v>
      </c>
      <c r="C300" s="17" t="s">
        <v>2268</v>
      </c>
      <c r="D300" s="17" t="s">
        <v>948</v>
      </c>
      <c r="E300">
        <v>9.8080000000045402</v>
      </c>
      <c r="F300">
        <v>1.558999999999287</v>
      </c>
      <c r="G300">
        <v>15.289999999993597</v>
      </c>
      <c r="H300" s="17" t="s">
        <v>2456</v>
      </c>
    </row>
    <row r="301" spans="1:8" x14ac:dyDescent="0.2">
      <c r="A301" s="17" t="s">
        <v>946</v>
      </c>
      <c r="B301" s="17" t="s">
        <v>883</v>
      </c>
      <c r="C301" s="17" t="s">
        <v>2268</v>
      </c>
      <c r="D301" s="17" t="s">
        <v>2457</v>
      </c>
      <c r="E301">
        <v>1</v>
      </c>
      <c r="F301">
        <v>19.350000000005821</v>
      </c>
      <c r="G301">
        <v>19.350000000005821</v>
      </c>
    </row>
    <row r="302" spans="1:8" x14ac:dyDescent="0.2">
      <c r="A302" s="17" t="s">
        <v>946</v>
      </c>
      <c r="B302" s="17" t="s">
        <v>883</v>
      </c>
      <c r="C302" s="17" t="s">
        <v>2268</v>
      </c>
      <c r="D302" s="17" t="s">
        <v>950</v>
      </c>
      <c r="E302">
        <v>1.9120000000002619</v>
      </c>
      <c r="F302">
        <v>2.7989999999990687</v>
      </c>
      <c r="G302">
        <v>5.3499999999985448</v>
      </c>
    </row>
    <row r="303" spans="1:8" x14ac:dyDescent="0.2">
      <c r="A303" s="17" t="s">
        <v>946</v>
      </c>
      <c r="B303" s="17" t="s">
        <v>883</v>
      </c>
      <c r="C303" s="17" t="s">
        <v>2299</v>
      </c>
      <c r="D303" s="17" t="s">
        <v>948</v>
      </c>
      <c r="E303">
        <v>12.804000000003725</v>
      </c>
      <c r="F303">
        <v>1.558999999999287</v>
      </c>
      <c r="G303">
        <v>19.959999999991851</v>
      </c>
      <c r="H303" s="17" t="s">
        <v>2458</v>
      </c>
    </row>
    <row r="304" spans="1:8" x14ac:dyDescent="0.2">
      <c r="A304" s="17" t="s">
        <v>946</v>
      </c>
      <c r="B304" s="17" t="s">
        <v>883</v>
      </c>
      <c r="C304" s="17" t="s">
        <v>2276</v>
      </c>
      <c r="D304" s="17" t="s">
        <v>948</v>
      </c>
      <c r="E304">
        <v>16.035999999992782</v>
      </c>
      <c r="F304">
        <v>1.558999999999287</v>
      </c>
      <c r="G304">
        <v>25</v>
      </c>
      <c r="H304" s="17" t="s">
        <v>2459</v>
      </c>
    </row>
    <row r="305" spans="1:9" x14ac:dyDescent="0.2">
      <c r="A305" s="17" t="s">
        <v>946</v>
      </c>
      <c r="B305" s="17" t="s">
        <v>2356</v>
      </c>
      <c r="C305" s="17" t="s">
        <v>2274</v>
      </c>
      <c r="D305" s="17" t="s">
        <v>947</v>
      </c>
      <c r="E305">
        <v>21.195000000006985</v>
      </c>
      <c r="F305">
        <v>2.3590000000003783</v>
      </c>
      <c r="G305">
        <v>50</v>
      </c>
      <c r="H305" s="17" t="s">
        <v>2460</v>
      </c>
    </row>
    <row r="306" spans="1:9" x14ac:dyDescent="0.2">
      <c r="A306" s="17" t="s">
        <v>946</v>
      </c>
      <c r="B306" s="17" t="s">
        <v>959</v>
      </c>
      <c r="C306" s="17" t="s">
        <v>2291</v>
      </c>
      <c r="D306" s="17" t="s">
        <v>950</v>
      </c>
      <c r="E306">
        <v>41.800999999977648</v>
      </c>
      <c r="F306">
        <v>2.7989999999990687</v>
      </c>
      <c r="G306">
        <v>117</v>
      </c>
      <c r="H306" s="17" t="s">
        <v>2461</v>
      </c>
    </row>
    <row r="307" spans="1:9" x14ac:dyDescent="0.2">
      <c r="A307" s="17" t="s">
        <v>946</v>
      </c>
      <c r="B307" s="17" t="s">
        <v>959</v>
      </c>
      <c r="C307" s="17" t="s">
        <v>2299</v>
      </c>
      <c r="D307" s="17" t="s">
        <v>951</v>
      </c>
      <c r="E307">
        <v>41.393999999971129</v>
      </c>
      <c r="F307">
        <v>2.8990000000012515</v>
      </c>
      <c r="G307">
        <v>120</v>
      </c>
      <c r="H307" s="17" t="s">
        <v>2462</v>
      </c>
    </row>
    <row r="308" spans="1:9" x14ac:dyDescent="0.2">
      <c r="A308" s="17" t="s">
        <v>946</v>
      </c>
      <c r="B308" s="17" t="s">
        <v>959</v>
      </c>
      <c r="C308" s="17" t="s">
        <v>2299</v>
      </c>
      <c r="D308" s="17" t="s">
        <v>951</v>
      </c>
      <c r="E308">
        <v>2.5010000000002037</v>
      </c>
      <c r="F308">
        <v>2.8990000000012515</v>
      </c>
      <c r="G308">
        <v>7.25</v>
      </c>
    </row>
    <row r="309" spans="1:9" x14ac:dyDescent="0.2">
      <c r="A309" s="17" t="s">
        <v>946</v>
      </c>
      <c r="B309" s="17" t="s">
        <v>959</v>
      </c>
      <c r="C309" s="17" t="s">
        <v>2278</v>
      </c>
      <c r="D309" s="17" t="s">
        <v>951</v>
      </c>
      <c r="E309">
        <v>27.600000000005821</v>
      </c>
      <c r="F309">
        <v>2.8990000000012515</v>
      </c>
      <c r="G309">
        <v>80.010000000009313</v>
      </c>
      <c r="H309" s="17" t="s">
        <v>2463</v>
      </c>
    </row>
    <row r="310" spans="1:9" x14ac:dyDescent="0.2">
      <c r="A310" s="17" t="s">
        <v>946</v>
      </c>
      <c r="B310" s="17" t="s">
        <v>955</v>
      </c>
      <c r="C310" s="17" t="s">
        <v>2264</v>
      </c>
      <c r="D310" s="17" t="s">
        <v>950</v>
      </c>
      <c r="E310">
        <v>17.871000000013737</v>
      </c>
      <c r="F310">
        <v>2.7989999999990687</v>
      </c>
      <c r="G310">
        <v>50.020000000018626</v>
      </c>
      <c r="H310" s="17" t="s">
        <v>2464</v>
      </c>
    </row>
    <row r="311" spans="1:9" x14ac:dyDescent="0.2">
      <c r="A311" s="17" t="s">
        <v>946</v>
      </c>
      <c r="B311" s="17" t="s">
        <v>955</v>
      </c>
      <c r="C311" s="17" t="s">
        <v>2264</v>
      </c>
      <c r="D311" s="17" t="s">
        <v>950</v>
      </c>
      <c r="E311">
        <v>3.569999999999709</v>
      </c>
      <c r="F311">
        <v>2.7989999999990687</v>
      </c>
      <c r="G311">
        <v>9.9900000000052387</v>
      </c>
    </row>
    <row r="312" spans="1:9" x14ac:dyDescent="0.2">
      <c r="A312" s="17" t="s">
        <v>946</v>
      </c>
      <c r="B312" s="17" t="s">
        <v>955</v>
      </c>
      <c r="C312" s="17" t="s">
        <v>2276</v>
      </c>
      <c r="D312" s="17" t="s">
        <v>947</v>
      </c>
      <c r="E312">
        <v>16.961000000010245</v>
      </c>
      <c r="F312">
        <v>2.3590000000003783</v>
      </c>
      <c r="G312">
        <v>40.010000000009313</v>
      </c>
      <c r="H312" s="17" t="s">
        <v>2465</v>
      </c>
    </row>
    <row r="313" spans="1:9" x14ac:dyDescent="0.2">
      <c r="A313" s="17" t="s">
        <v>946</v>
      </c>
      <c r="B313" s="17" t="s">
        <v>955</v>
      </c>
      <c r="C313" s="17" t="s">
        <v>2276</v>
      </c>
      <c r="D313" s="17" t="s">
        <v>950</v>
      </c>
      <c r="E313">
        <v>3.569999999999709</v>
      </c>
      <c r="F313">
        <v>2.7989999999990687</v>
      </c>
      <c r="G313">
        <v>9.9900000000052387</v>
      </c>
    </row>
    <row r="314" spans="1:9" x14ac:dyDescent="0.2">
      <c r="A314" s="17" t="s">
        <v>946</v>
      </c>
      <c r="B314" s="17" t="s">
        <v>1629</v>
      </c>
      <c r="C314" s="17" t="s">
        <v>2262</v>
      </c>
      <c r="D314" s="17" t="s">
        <v>948</v>
      </c>
      <c r="E314">
        <v>16.035999999992782</v>
      </c>
      <c r="F314">
        <v>1.558999999999287</v>
      </c>
      <c r="G314">
        <v>25</v>
      </c>
      <c r="H314" s="17" t="s">
        <v>2466</v>
      </c>
    </row>
    <row r="315" spans="1:9" x14ac:dyDescent="0.2">
      <c r="A315" s="17" t="s">
        <v>946</v>
      </c>
      <c r="B315" s="17" t="s">
        <v>1629</v>
      </c>
      <c r="C315" s="17" t="s">
        <v>2291</v>
      </c>
      <c r="D315" s="17" t="s">
        <v>948</v>
      </c>
      <c r="E315">
        <v>16.152000000001863</v>
      </c>
      <c r="F315">
        <v>1.558999999999287</v>
      </c>
      <c r="G315">
        <v>25.179999999993015</v>
      </c>
      <c r="H315" s="17" t="s">
        <v>2467</v>
      </c>
    </row>
    <row r="316" spans="1:9" x14ac:dyDescent="0.2">
      <c r="A316" s="17"/>
      <c r="B316" s="17"/>
      <c r="C316" s="17"/>
      <c r="D316" s="17"/>
      <c r="H316" s="17"/>
    </row>
    <row r="317" spans="1:9" x14ac:dyDescent="0.2">
      <c r="A317" t="s">
        <v>1052</v>
      </c>
    </row>
    <row r="318" spans="1:9" x14ac:dyDescent="0.2">
      <c r="A318" s="49" t="s">
        <v>939</v>
      </c>
      <c r="B318" s="49" t="s">
        <v>827</v>
      </c>
      <c r="C318" s="49" t="s">
        <v>940</v>
      </c>
      <c r="D318" s="49" t="s">
        <v>941</v>
      </c>
      <c r="E318" s="49" t="s">
        <v>942</v>
      </c>
      <c r="F318" s="49" t="s">
        <v>943</v>
      </c>
      <c r="G318" s="49" t="s">
        <v>944</v>
      </c>
      <c r="H318" s="49" t="s">
        <v>945</v>
      </c>
      <c r="I318" s="60"/>
    </row>
    <row r="319" spans="1:9" x14ac:dyDescent="0.2">
      <c r="A319" s="17" t="s">
        <v>946</v>
      </c>
      <c r="B319" s="17" t="s">
        <v>854</v>
      </c>
      <c r="C319" s="17" t="s">
        <v>2087</v>
      </c>
      <c r="D319" s="17" t="s">
        <v>952</v>
      </c>
      <c r="E319">
        <v>30.040999999997439</v>
      </c>
      <c r="F319">
        <v>1.9989999999997963</v>
      </c>
      <c r="G319">
        <v>60.049999999988358</v>
      </c>
      <c r="H319" s="17" t="s">
        <v>2468</v>
      </c>
    </row>
    <row r="320" spans="1:9" x14ac:dyDescent="0.2">
      <c r="A320" s="17"/>
      <c r="B320" s="17"/>
      <c r="C320" s="17"/>
      <c r="D320" s="17"/>
      <c r="H320" s="17"/>
    </row>
    <row r="322" spans="1:3" ht="15.75" x14ac:dyDescent="0.25">
      <c r="A322" s="62" t="s">
        <v>2470</v>
      </c>
      <c r="B322" s="62"/>
      <c r="C322" s="63"/>
    </row>
    <row r="323" spans="1:3" ht="15.75" x14ac:dyDescent="0.25">
      <c r="A323" s="64" t="s">
        <v>1190</v>
      </c>
      <c r="B323" s="65" t="s">
        <v>1191</v>
      </c>
      <c r="C323" s="63">
        <v>150</v>
      </c>
    </row>
    <row r="324" spans="1:3" ht="15.75" x14ac:dyDescent="0.25">
      <c r="A324" s="66" t="s">
        <v>1192</v>
      </c>
      <c r="B324" s="67" t="s">
        <v>1193</v>
      </c>
      <c r="C324" s="63">
        <v>150</v>
      </c>
    </row>
    <row r="325" spans="1:3" ht="15.75" x14ac:dyDescent="0.25">
      <c r="A325" s="64" t="s">
        <v>1194</v>
      </c>
      <c r="B325" s="65" t="s">
        <v>1195</v>
      </c>
      <c r="C325" s="63">
        <v>150</v>
      </c>
    </row>
    <row r="326" spans="1:3" ht="15.75" x14ac:dyDescent="0.25">
      <c r="A326" s="64" t="s">
        <v>1196</v>
      </c>
      <c r="B326" s="65" t="s">
        <v>1197</v>
      </c>
      <c r="C326" s="63">
        <v>150</v>
      </c>
    </row>
    <row r="327" spans="1:3" ht="15.75" x14ac:dyDescent="0.25">
      <c r="A327" s="64" t="s">
        <v>1200</v>
      </c>
      <c r="B327" s="65" t="s">
        <v>1201</v>
      </c>
      <c r="C327" s="63">
        <v>150</v>
      </c>
    </row>
    <row r="328" spans="1:3" ht="15.75" x14ac:dyDescent="0.25">
      <c r="A328" s="68" t="s">
        <v>1202</v>
      </c>
      <c r="B328" s="69" t="s">
        <v>1203</v>
      </c>
      <c r="C328" s="70">
        <v>750</v>
      </c>
    </row>
  </sheetData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</sheetPr>
  <dimension ref="A1:H267"/>
  <sheetViews>
    <sheetView topLeftCell="A7" workbookViewId="0">
      <selection activeCell="F38" sqref="F38"/>
    </sheetView>
  </sheetViews>
  <sheetFormatPr defaultRowHeight="12.75" x14ac:dyDescent="0.2"/>
  <cols>
    <col min="1" max="1" width="26.7109375" customWidth="1"/>
    <col min="2" max="2" width="22" customWidth="1"/>
    <col min="3" max="3" width="10.7109375" customWidth="1"/>
    <col min="4" max="4" width="13.85546875" customWidth="1"/>
    <col min="5" max="5" width="9.28515625" bestFit="1" customWidth="1"/>
    <col min="7" max="7" width="9.28515625" bestFit="1" customWidth="1"/>
  </cols>
  <sheetData>
    <row r="1" spans="1:8" ht="13.5" thickBot="1" x14ac:dyDescent="0.25">
      <c r="A1" s="1" t="s">
        <v>823</v>
      </c>
      <c r="B1" s="2" t="s">
        <v>2477</v>
      </c>
      <c r="C1" s="52"/>
      <c r="D1" s="55"/>
      <c r="E1" s="10"/>
    </row>
    <row r="2" spans="1:8" ht="13.5" thickBot="1" x14ac:dyDescent="0.25">
      <c r="A2" s="4" t="s">
        <v>824</v>
      </c>
      <c r="B2" s="4" t="s">
        <v>825</v>
      </c>
      <c r="C2" s="4" t="s">
        <v>826</v>
      </c>
      <c r="D2" s="4" t="s">
        <v>827</v>
      </c>
      <c r="E2" s="53" t="s">
        <v>828</v>
      </c>
    </row>
    <row r="3" spans="1:8" x14ac:dyDescent="0.2">
      <c r="A3" s="6" t="s">
        <v>829</v>
      </c>
      <c r="B3" s="6" t="s">
        <v>829</v>
      </c>
      <c r="C3" s="6"/>
      <c r="D3" s="56" t="s">
        <v>832</v>
      </c>
      <c r="E3" s="58">
        <f t="shared" ref="E3:E18" si="0">SUMIF(B:B,D3,G:G)</f>
        <v>172.88999999999942</v>
      </c>
      <c r="F3" s="8"/>
    </row>
    <row r="4" spans="1:8" x14ac:dyDescent="0.2">
      <c r="A4" s="6" t="s">
        <v>829</v>
      </c>
      <c r="B4" s="6" t="s">
        <v>833</v>
      </c>
      <c r="C4" s="6"/>
      <c r="D4" s="56" t="s">
        <v>2064</v>
      </c>
      <c r="E4" s="58">
        <f t="shared" si="0"/>
        <v>110.1299999999901</v>
      </c>
      <c r="F4" s="8"/>
    </row>
    <row r="5" spans="1:8" ht="13.5" thickBot="1" x14ac:dyDescent="0.25">
      <c r="A5" s="6" t="s">
        <v>829</v>
      </c>
      <c r="B5" s="6" t="s">
        <v>830</v>
      </c>
      <c r="C5" s="6"/>
      <c r="D5" s="56" t="s">
        <v>831</v>
      </c>
      <c r="E5" s="58">
        <f t="shared" si="0"/>
        <v>129.86000000000058</v>
      </c>
      <c r="F5" s="8"/>
    </row>
    <row r="6" spans="1:8" ht="13.5" thickBot="1" x14ac:dyDescent="0.25">
      <c r="A6" s="6"/>
      <c r="B6" s="6"/>
      <c r="C6" s="6"/>
      <c r="D6" s="56"/>
      <c r="E6" s="58">
        <f t="shared" si="0"/>
        <v>0</v>
      </c>
      <c r="F6" s="37">
        <f>SUM(E3:E6)</f>
        <v>412.8799999999901</v>
      </c>
    </row>
    <row r="7" spans="1:8" x14ac:dyDescent="0.2">
      <c r="A7" s="6" t="s">
        <v>835</v>
      </c>
      <c r="B7" s="6" t="s">
        <v>835</v>
      </c>
      <c r="C7" s="6"/>
      <c r="D7" s="56" t="s">
        <v>836</v>
      </c>
      <c r="E7" s="58">
        <f t="shared" si="0"/>
        <v>0</v>
      </c>
      <c r="F7" s="8"/>
    </row>
    <row r="8" spans="1:8" ht="13.5" thickBot="1" x14ac:dyDescent="0.25">
      <c r="A8" s="6" t="s">
        <v>835</v>
      </c>
      <c r="B8" s="6" t="s">
        <v>835</v>
      </c>
      <c r="C8" s="6"/>
      <c r="D8" s="56" t="s">
        <v>837</v>
      </c>
      <c r="E8" s="58">
        <f t="shared" si="0"/>
        <v>0</v>
      </c>
    </row>
    <row r="9" spans="1:8" ht="13.5" thickBot="1" x14ac:dyDescent="0.25">
      <c r="A9" s="6"/>
      <c r="B9" s="6"/>
      <c r="C9" s="6"/>
      <c r="D9" s="56"/>
      <c r="E9" s="58">
        <f t="shared" si="0"/>
        <v>0</v>
      </c>
      <c r="F9" s="37">
        <f>SUM(E7:E8)</f>
        <v>0</v>
      </c>
    </row>
    <row r="10" spans="1:8" x14ac:dyDescent="0.2">
      <c r="A10" s="6" t="s">
        <v>838</v>
      </c>
      <c r="B10" s="6" t="s">
        <v>838</v>
      </c>
      <c r="C10" s="6"/>
      <c r="D10" s="56" t="s">
        <v>839</v>
      </c>
      <c r="E10" s="58">
        <f t="shared" si="0"/>
        <v>18.839999999996508</v>
      </c>
      <c r="F10" s="8"/>
    </row>
    <row r="11" spans="1:8" x14ac:dyDescent="0.2">
      <c r="A11" s="6" t="s">
        <v>838</v>
      </c>
      <c r="B11" s="6" t="s">
        <v>840</v>
      </c>
      <c r="C11" s="6"/>
      <c r="D11" s="56" t="s">
        <v>841</v>
      </c>
      <c r="E11" s="58">
        <f t="shared" si="0"/>
        <v>100.63000000000466</v>
      </c>
      <c r="F11" s="8"/>
    </row>
    <row r="12" spans="1:8" x14ac:dyDescent="0.2">
      <c r="A12" s="6" t="s">
        <v>838</v>
      </c>
      <c r="B12" s="6" t="s">
        <v>840</v>
      </c>
      <c r="C12" s="6"/>
      <c r="D12" s="56" t="s">
        <v>844</v>
      </c>
      <c r="E12" s="58">
        <f t="shared" si="0"/>
        <v>130.02000000001863</v>
      </c>
      <c r="F12" s="35"/>
      <c r="G12" s="36"/>
      <c r="H12" s="36"/>
    </row>
    <row r="13" spans="1:8" ht="13.5" thickBot="1" x14ac:dyDescent="0.25">
      <c r="A13" s="6" t="s">
        <v>838</v>
      </c>
      <c r="B13" s="6" t="s">
        <v>842</v>
      </c>
      <c r="C13" s="6"/>
      <c r="D13" s="56" t="s">
        <v>843</v>
      </c>
      <c r="E13" s="58">
        <f t="shared" si="0"/>
        <v>200</v>
      </c>
      <c r="F13" s="34"/>
    </row>
    <row r="14" spans="1:8" ht="13.5" thickBot="1" x14ac:dyDescent="0.25">
      <c r="A14" s="6"/>
      <c r="B14" s="6"/>
      <c r="C14" s="6"/>
      <c r="D14" s="56"/>
      <c r="E14" s="58">
        <f t="shared" si="0"/>
        <v>0</v>
      </c>
      <c r="F14" s="37">
        <f>SUM(E10:E13)</f>
        <v>449.49000000001979</v>
      </c>
    </row>
    <row r="15" spans="1:8" x14ac:dyDescent="0.2">
      <c r="A15" s="9" t="s">
        <v>858</v>
      </c>
      <c r="B15" s="9" t="s">
        <v>859</v>
      </c>
      <c r="C15" s="6"/>
      <c r="D15" s="56" t="s">
        <v>860</v>
      </c>
      <c r="E15" s="58">
        <f t="shared" si="0"/>
        <v>340.14000000010128</v>
      </c>
      <c r="F15" s="8"/>
      <c r="G15" s="54"/>
      <c r="H15" s="54"/>
    </row>
    <row r="16" spans="1:8" x14ac:dyDescent="0.2">
      <c r="A16" s="9" t="s">
        <v>845</v>
      </c>
      <c r="B16" s="9" t="s">
        <v>2475</v>
      </c>
      <c r="C16" s="6"/>
      <c r="D16" s="56" t="s">
        <v>2476</v>
      </c>
      <c r="E16" s="58">
        <f t="shared" si="0"/>
        <v>0</v>
      </c>
      <c r="F16" s="8"/>
      <c r="G16" s="54"/>
      <c r="H16" s="54"/>
    </row>
    <row r="17" spans="1:8" x14ac:dyDescent="0.2">
      <c r="A17" s="9" t="s">
        <v>852</v>
      </c>
      <c r="B17" s="9" t="s">
        <v>853</v>
      </c>
      <c r="C17" s="6"/>
      <c r="D17" s="56" t="s">
        <v>854</v>
      </c>
      <c r="E17" s="58">
        <f t="shared" si="0"/>
        <v>490.3300000000163</v>
      </c>
      <c r="F17" s="8"/>
      <c r="G17" s="54"/>
      <c r="H17" s="54"/>
    </row>
    <row r="18" spans="1:8" x14ac:dyDescent="0.2">
      <c r="A18" s="9" t="s">
        <v>845</v>
      </c>
      <c r="B18" s="9" t="s">
        <v>867</v>
      </c>
      <c r="C18" s="6"/>
      <c r="D18" s="56" t="s">
        <v>868</v>
      </c>
      <c r="E18" s="58">
        <f t="shared" si="0"/>
        <v>20</v>
      </c>
      <c r="F18" s="8"/>
      <c r="G18" s="54"/>
      <c r="H18" s="54"/>
    </row>
    <row r="19" spans="1:8" x14ac:dyDescent="0.2">
      <c r="A19" s="9" t="s">
        <v>855</v>
      </c>
      <c r="B19" s="9" t="s">
        <v>871</v>
      </c>
      <c r="C19" s="6"/>
      <c r="D19" s="56" t="s">
        <v>872</v>
      </c>
      <c r="E19" s="58">
        <v>120</v>
      </c>
      <c r="F19" s="8"/>
      <c r="G19" s="54"/>
      <c r="H19" s="54"/>
    </row>
    <row r="20" spans="1:8" x14ac:dyDescent="0.2">
      <c r="A20" s="9" t="s">
        <v>845</v>
      </c>
      <c r="B20" s="9" t="s">
        <v>848</v>
      </c>
      <c r="C20" s="6"/>
      <c r="D20" s="56" t="s">
        <v>849</v>
      </c>
      <c r="E20" s="58">
        <f>SUMIF(B:B,D20,G:G)</f>
        <v>232.63999999997759</v>
      </c>
      <c r="F20" s="8"/>
      <c r="G20" s="54"/>
      <c r="H20" s="54"/>
    </row>
    <row r="21" spans="1:8" x14ac:dyDescent="0.2">
      <c r="A21" s="9" t="s">
        <v>845</v>
      </c>
      <c r="B21" s="9" t="s">
        <v>850</v>
      </c>
      <c r="C21" s="6"/>
      <c r="D21" s="56" t="s">
        <v>851</v>
      </c>
      <c r="E21" s="58">
        <f>SUMIF(B:B,D21,G:G)</f>
        <v>0</v>
      </c>
      <c r="F21" s="8"/>
      <c r="G21" s="54"/>
      <c r="H21" s="54"/>
    </row>
    <row r="22" spans="1:8" x14ac:dyDescent="0.2">
      <c r="A22" s="9" t="s">
        <v>855</v>
      </c>
      <c r="B22" s="9" t="s">
        <v>875</v>
      </c>
      <c r="C22" s="6"/>
      <c r="D22" s="56" t="s">
        <v>876</v>
      </c>
      <c r="E22" s="58">
        <v>120</v>
      </c>
      <c r="F22" s="8"/>
      <c r="G22" s="54"/>
      <c r="H22" s="54"/>
    </row>
    <row r="23" spans="1:8" x14ac:dyDescent="0.2">
      <c r="A23" s="9" t="s">
        <v>855</v>
      </c>
      <c r="B23" s="9" t="s">
        <v>863</v>
      </c>
      <c r="C23" s="6"/>
      <c r="D23" s="56" t="s">
        <v>864</v>
      </c>
      <c r="E23" s="58">
        <v>60</v>
      </c>
      <c r="F23" s="8"/>
      <c r="G23" s="54"/>
      <c r="H23" s="54"/>
    </row>
    <row r="24" spans="1:8" x14ac:dyDescent="0.2">
      <c r="A24" s="9" t="s">
        <v>845</v>
      </c>
      <c r="B24" s="9" t="s">
        <v>869</v>
      </c>
      <c r="C24" s="6"/>
      <c r="D24" s="56" t="s">
        <v>870</v>
      </c>
      <c r="E24" s="58">
        <f>SUMIF(B:B,D24,G:G)</f>
        <v>0</v>
      </c>
      <c r="F24" s="8"/>
      <c r="G24" s="54"/>
      <c r="H24" s="54"/>
    </row>
    <row r="25" spans="1:8" x14ac:dyDescent="0.2">
      <c r="A25" s="9" t="s">
        <v>855</v>
      </c>
      <c r="B25" s="9" t="s">
        <v>856</v>
      </c>
      <c r="C25" s="6"/>
      <c r="D25" s="56" t="s">
        <v>857</v>
      </c>
      <c r="E25" s="58">
        <v>120</v>
      </c>
      <c r="F25" s="8"/>
      <c r="G25" s="54"/>
      <c r="H25" s="54"/>
    </row>
    <row r="26" spans="1:8" x14ac:dyDescent="0.2">
      <c r="A26" s="9" t="s">
        <v>845</v>
      </c>
      <c r="B26" s="9" t="s">
        <v>865</v>
      </c>
      <c r="C26" s="6"/>
      <c r="D26" s="56" t="s">
        <v>866</v>
      </c>
      <c r="E26" s="58">
        <f>SUMIF(B:B,D26,G:G)</f>
        <v>25</v>
      </c>
      <c r="F26" s="8"/>
      <c r="G26" s="54"/>
      <c r="H26" s="54"/>
    </row>
    <row r="27" spans="1:8" x14ac:dyDescent="0.2">
      <c r="A27" s="9" t="s">
        <v>845</v>
      </c>
      <c r="B27" s="9" t="s">
        <v>846</v>
      </c>
      <c r="C27" s="6"/>
      <c r="D27" s="56" t="s">
        <v>847</v>
      </c>
      <c r="E27" s="58">
        <f>SUMIF(B:B,D27,G:G)</f>
        <v>190.04000000003725</v>
      </c>
      <c r="F27" s="8"/>
      <c r="G27" s="54"/>
      <c r="H27" s="54"/>
    </row>
    <row r="28" spans="1:8" ht="13.5" thickBot="1" x14ac:dyDescent="0.25">
      <c r="A28" s="9" t="s">
        <v>855</v>
      </c>
      <c r="B28" s="9" t="s">
        <v>873</v>
      </c>
      <c r="C28" s="6"/>
      <c r="D28" s="56" t="s">
        <v>874</v>
      </c>
      <c r="E28" s="58">
        <v>90</v>
      </c>
      <c r="G28" s="54"/>
      <c r="H28" s="54"/>
    </row>
    <row r="29" spans="1:8" ht="13.5" thickBot="1" x14ac:dyDescent="0.25">
      <c r="A29" s="9"/>
      <c r="B29" s="9"/>
      <c r="C29" s="6"/>
      <c r="D29" s="56"/>
      <c r="E29" s="58">
        <f t="shared" ref="E29:E56" si="1">SUMIF(B:B,D29,G:G)</f>
        <v>0</v>
      </c>
      <c r="F29" s="38">
        <f>SUM(E15:E28)</f>
        <v>1808.1500000001324</v>
      </c>
    </row>
    <row r="30" spans="1:8" x14ac:dyDescent="0.2">
      <c r="A30" s="6" t="s">
        <v>879</v>
      </c>
      <c r="B30" s="9" t="s">
        <v>2471</v>
      </c>
      <c r="C30" s="6"/>
      <c r="D30" s="56" t="s">
        <v>2472</v>
      </c>
      <c r="E30" s="58">
        <f t="shared" si="1"/>
        <v>15</v>
      </c>
      <c r="F30" s="51"/>
    </row>
    <row r="31" spans="1:8" x14ac:dyDescent="0.2">
      <c r="A31" s="6" t="s">
        <v>879</v>
      </c>
      <c r="B31" s="6" t="s">
        <v>2067</v>
      </c>
      <c r="C31" s="6"/>
      <c r="D31" s="56" t="s">
        <v>2068</v>
      </c>
      <c r="E31" s="58">
        <f t="shared" si="1"/>
        <v>190</v>
      </c>
      <c r="F31" s="8"/>
    </row>
    <row r="32" spans="1:8" x14ac:dyDescent="0.2">
      <c r="A32" s="6" t="s">
        <v>879</v>
      </c>
      <c r="B32" s="6" t="s">
        <v>2469</v>
      </c>
      <c r="C32" s="6"/>
      <c r="D32" s="56" t="s">
        <v>2356</v>
      </c>
      <c r="E32" s="58">
        <f t="shared" si="1"/>
        <v>170</v>
      </c>
      <c r="F32" s="8"/>
    </row>
    <row r="33" spans="1:8" x14ac:dyDescent="0.2">
      <c r="A33" s="6" t="s">
        <v>879</v>
      </c>
      <c r="B33" s="6" t="s">
        <v>879</v>
      </c>
      <c r="C33" s="6"/>
      <c r="D33" s="56" t="s">
        <v>881</v>
      </c>
      <c r="E33" s="58">
        <f t="shared" si="1"/>
        <v>126.34999999998399</v>
      </c>
      <c r="F33" s="8"/>
    </row>
    <row r="34" spans="1:8" x14ac:dyDescent="0.2">
      <c r="A34" s="6" t="s">
        <v>879</v>
      </c>
      <c r="B34" s="6" t="s">
        <v>879</v>
      </c>
      <c r="C34" s="6"/>
      <c r="D34" s="56" t="s">
        <v>882</v>
      </c>
      <c r="E34" s="58">
        <f t="shared" si="1"/>
        <v>0</v>
      </c>
      <c r="F34" s="8"/>
    </row>
    <row r="35" spans="1:8" x14ac:dyDescent="0.2">
      <c r="A35" s="6" t="s">
        <v>879</v>
      </c>
      <c r="B35" s="6" t="s">
        <v>879</v>
      </c>
      <c r="C35" s="6"/>
      <c r="D35" s="56" t="s">
        <v>884</v>
      </c>
      <c r="E35" s="58">
        <f t="shared" si="1"/>
        <v>0</v>
      </c>
      <c r="F35" s="8"/>
    </row>
    <row r="36" spans="1:8" x14ac:dyDescent="0.2">
      <c r="A36" s="6" t="s">
        <v>879</v>
      </c>
      <c r="B36" s="6" t="s">
        <v>863</v>
      </c>
      <c r="C36" s="6"/>
      <c r="D36" s="56" t="s">
        <v>880</v>
      </c>
      <c r="E36" s="58">
        <f t="shared" si="1"/>
        <v>30</v>
      </c>
      <c r="F36" s="8"/>
    </row>
    <row r="37" spans="1:8" ht="13.5" thickBot="1" x14ac:dyDescent="0.25">
      <c r="A37" s="6" t="s">
        <v>879</v>
      </c>
      <c r="B37" s="6" t="s">
        <v>936</v>
      </c>
      <c r="C37" s="6"/>
      <c r="D37" s="56" t="s">
        <v>937</v>
      </c>
      <c r="E37" s="58">
        <f t="shared" si="1"/>
        <v>128.00999999999476</v>
      </c>
    </row>
    <row r="38" spans="1:8" ht="13.5" thickBot="1" x14ac:dyDescent="0.25">
      <c r="A38" s="6"/>
      <c r="B38" s="6"/>
      <c r="C38" s="6"/>
      <c r="D38" s="56"/>
      <c r="E38" s="58">
        <f t="shared" si="1"/>
        <v>0</v>
      </c>
      <c r="F38" s="37">
        <f>SUM(E30:E37)</f>
        <v>659.35999999997875</v>
      </c>
    </row>
    <row r="39" spans="1:8" x14ac:dyDescent="0.2">
      <c r="A39" s="6" t="s">
        <v>889</v>
      </c>
      <c r="B39" s="6" t="s">
        <v>898</v>
      </c>
      <c r="C39" s="6"/>
      <c r="D39" s="56" t="s">
        <v>899</v>
      </c>
      <c r="E39" s="58">
        <f t="shared" si="1"/>
        <v>0</v>
      </c>
      <c r="F39" s="8"/>
      <c r="G39" s="36"/>
      <c r="H39" s="36"/>
    </row>
    <row r="40" spans="1:8" x14ac:dyDescent="0.2">
      <c r="A40" s="6" t="s">
        <v>889</v>
      </c>
      <c r="B40" s="6" t="s">
        <v>1206</v>
      </c>
      <c r="C40" s="6"/>
      <c r="D40" s="56" t="s">
        <v>1207</v>
      </c>
      <c r="E40" s="58">
        <f t="shared" si="1"/>
        <v>0</v>
      </c>
      <c r="F40" s="8"/>
      <c r="G40" s="36"/>
      <c r="H40" s="36"/>
    </row>
    <row r="41" spans="1:8" x14ac:dyDescent="0.2">
      <c r="A41" s="6" t="s">
        <v>889</v>
      </c>
      <c r="B41" s="6" t="s">
        <v>894</v>
      </c>
      <c r="C41" s="6"/>
      <c r="D41" s="56" t="s">
        <v>895</v>
      </c>
      <c r="E41" s="58">
        <f t="shared" si="1"/>
        <v>105.01999999998952</v>
      </c>
      <c r="F41" s="8"/>
      <c r="G41" s="36"/>
      <c r="H41" s="36"/>
    </row>
    <row r="42" spans="1:8" x14ac:dyDescent="0.2">
      <c r="A42" s="6" t="s">
        <v>889</v>
      </c>
      <c r="B42" s="6" t="s">
        <v>958</v>
      </c>
      <c r="C42" s="6"/>
      <c r="D42" s="56" t="s">
        <v>959</v>
      </c>
      <c r="E42" s="58">
        <f t="shared" si="1"/>
        <v>178.98999999999069</v>
      </c>
      <c r="F42" s="8"/>
      <c r="G42" s="36"/>
      <c r="H42" s="36"/>
    </row>
    <row r="43" spans="1:8" x14ac:dyDescent="0.2">
      <c r="A43" s="6" t="s">
        <v>889</v>
      </c>
      <c r="B43" s="6" t="s">
        <v>915</v>
      </c>
      <c r="C43" s="6"/>
      <c r="D43" s="56" t="s">
        <v>916</v>
      </c>
      <c r="E43" s="58">
        <f t="shared" si="1"/>
        <v>0</v>
      </c>
      <c r="F43" s="8"/>
      <c r="G43" s="36"/>
      <c r="H43" s="36"/>
    </row>
    <row r="44" spans="1:8" x14ac:dyDescent="0.2">
      <c r="A44" s="6" t="s">
        <v>889</v>
      </c>
      <c r="B44" s="6" t="s">
        <v>1628</v>
      </c>
      <c r="C44" s="6"/>
      <c r="D44" s="56" t="s">
        <v>1629</v>
      </c>
      <c r="E44" s="58">
        <f t="shared" si="1"/>
        <v>0</v>
      </c>
      <c r="F44" s="8"/>
      <c r="G44" s="36"/>
      <c r="H44" s="36"/>
    </row>
    <row r="45" spans="1:8" x14ac:dyDescent="0.2">
      <c r="A45" s="6" t="s">
        <v>889</v>
      </c>
      <c r="B45" s="6" t="s">
        <v>890</v>
      </c>
      <c r="C45" s="6"/>
      <c r="D45" s="56" t="s">
        <v>891</v>
      </c>
      <c r="E45" s="58">
        <f t="shared" si="1"/>
        <v>228.98000000002503</v>
      </c>
      <c r="F45" s="8"/>
      <c r="G45" s="36"/>
      <c r="H45" s="36"/>
    </row>
    <row r="46" spans="1:8" x14ac:dyDescent="0.2">
      <c r="A46" s="6" t="s">
        <v>889</v>
      </c>
      <c r="B46" s="6" t="s">
        <v>900</v>
      </c>
      <c r="C46" s="6"/>
      <c r="D46" s="56" t="s">
        <v>901</v>
      </c>
      <c r="E46" s="58">
        <f t="shared" si="1"/>
        <v>0</v>
      </c>
      <c r="F46" s="8"/>
      <c r="G46" s="36"/>
      <c r="H46" s="36"/>
    </row>
    <row r="47" spans="1:8" x14ac:dyDescent="0.2">
      <c r="A47" s="6" t="s">
        <v>889</v>
      </c>
      <c r="B47" s="6" t="s">
        <v>2473</v>
      </c>
      <c r="C47" s="6"/>
      <c r="D47" s="56" t="s">
        <v>2520</v>
      </c>
      <c r="E47" s="58">
        <f t="shared" si="1"/>
        <v>130</v>
      </c>
      <c r="F47" s="8"/>
      <c r="G47" s="36"/>
      <c r="H47" s="36"/>
    </row>
    <row r="48" spans="1:8" ht="13.5" thickBot="1" x14ac:dyDescent="0.25">
      <c r="A48" s="6" t="s">
        <v>889</v>
      </c>
      <c r="B48" s="6" t="s">
        <v>892</v>
      </c>
      <c r="C48" s="6"/>
      <c r="D48" s="56" t="s">
        <v>893</v>
      </c>
      <c r="E48" s="58">
        <f t="shared" si="1"/>
        <v>0</v>
      </c>
      <c r="G48" s="36"/>
      <c r="H48" s="36"/>
    </row>
    <row r="49" spans="1:8" ht="13.5" thickBot="1" x14ac:dyDescent="0.25">
      <c r="A49" s="6"/>
      <c r="B49" s="6"/>
      <c r="C49" s="6"/>
      <c r="D49" s="56"/>
      <c r="E49" s="58">
        <f t="shared" si="1"/>
        <v>0</v>
      </c>
      <c r="F49" s="37">
        <f>SUM(E39:E48)</f>
        <v>642.99000000000524</v>
      </c>
    </row>
    <row r="50" spans="1:8" ht="13.5" thickBot="1" x14ac:dyDescent="0.25">
      <c r="A50" s="6" t="s">
        <v>885</v>
      </c>
      <c r="B50" s="6" t="s">
        <v>885</v>
      </c>
      <c r="C50" s="6"/>
      <c r="D50" s="56" t="s">
        <v>886</v>
      </c>
      <c r="E50" s="33">
        <f t="shared" si="1"/>
        <v>239.7599999999984</v>
      </c>
      <c r="F50" s="8"/>
    </row>
    <row r="51" spans="1:8" ht="13.5" thickBot="1" x14ac:dyDescent="0.25">
      <c r="A51" s="6"/>
      <c r="B51" s="6"/>
      <c r="C51" s="6"/>
      <c r="D51" s="6"/>
      <c r="E51" s="33">
        <f t="shared" si="1"/>
        <v>0</v>
      </c>
      <c r="F51" s="37">
        <f>SUM(E50:E50)</f>
        <v>239.7599999999984</v>
      </c>
    </row>
    <row r="52" spans="1:8" x14ac:dyDescent="0.2">
      <c r="A52" s="6" t="s">
        <v>917</v>
      </c>
      <c r="B52" s="6" t="s">
        <v>917</v>
      </c>
      <c r="C52" s="6"/>
      <c r="D52" s="56" t="s">
        <v>918</v>
      </c>
      <c r="E52" s="33">
        <f t="shared" si="1"/>
        <v>40</v>
      </c>
      <c r="F52" s="8"/>
      <c r="G52" s="36"/>
      <c r="H52" s="36"/>
    </row>
    <row r="53" spans="1:8" ht="13.5" thickBot="1" x14ac:dyDescent="0.25">
      <c r="A53" s="6" t="s">
        <v>917</v>
      </c>
      <c r="B53" s="6" t="s">
        <v>929</v>
      </c>
      <c r="C53" s="6"/>
      <c r="D53" s="56" t="s">
        <v>930</v>
      </c>
      <c r="E53" s="33">
        <f t="shared" si="1"/>
        <v>0</v>
      </c>
      <c r="G53" s="36"/>
      <c r="H53" s="36"/>
    </row>
    <row r="54" spans="1:8" ht="13.5" thickBot="1" x14ac:dyDescent="0.25">
      <c r="A54" s="6"/>
      <c r="B54" s="6"/>
      <c r="C54" s="6"/>
      <c r="D54" s="56"/>
      <c r="E54" s="33">
        <f t="shared" si="1"/>
        <v>0</v>
      </c>
      <c r="F54" s="37">
        <f>SUM(E52:E53)</f>
        <v>40</v>
      </c>
    </row>
    <row r="55" spans="1:8" ht="13.5" thickBot="1" x14ac:dyDescent="0.25">
      <c r="A55" s="6" t="s">
        <v>934</v>
      </c>
      <c r="B55" s="6" t="s">
        <v>934</v>
      </c>
      <c r="C55" s="6"/>
      <c r="D55" s="56" t="s">
        <v>935</v>
      </c>
      <c r="E55" s="33">
        <f t="shared" si="1"/>
        <v>125.09999999999854</v>
      </c>
      <c r="G55" s="36"/>
      <c r="H55" s="36"/>
    </row>
    <row r="56" spans="1:8" ht="13.5" thickBot="1" x14ac:dyDescent="0.25">
      <c r="A56" s="36"/>
      <c r="B56" s="36"/>
      <c r="C56" s="36"/>
      <c r="D56" s="57"/>
      <c r="E56" s="58">
        <f t="shared" si="1"/>
        <v>0</v>
      </c>
      <c r="F56" s="38">
        <f>SUM(E55:E55)</f>
        <v>125.09999999999854</v>
      </c>
    </row>
    <row r="57" spans="1:8" x14ac:dyDescent="0.2">
      <c r="A57" s="10"/>
      <c r="D57" s="10"/>
      <c r="E57" s="59"/>
      <c r="F57" s="8"/>
    </row>
    <row r="58" spans="1:8" x14ac:dyDescent="0.2">
      <c r="A58" s="10"/>
      <c r="D58" s="10"/>
      <c r="E58" s="11">
        <f>SUM(E3:E55)</f>
        <v>4377.7300000001233</v>
      </c>
      <c r="F58" s="11">
        <f>SUM(E58)</f>
        <v>4377.7300000001233</v>
      </c>
    </row>
    <row r="59" spans="1:8" x14ac:dyDescent="0.2">
      <c r="A59" s="10"/>
      <c r="D59" s="10"/>
      <c r="E59" s="10"/>
      <c r="F59" s="12">
        <f>F58-F29</f>
        <v>2569.5799999999908</v>
      </c>
    </row>
    <row r="60" spans="1:8" x14ac:dyDescent="0.2">
      <c r="A60" s="10"/>
      <c r="D60" s="10"/>
      <c r="E60" s="10"/>
    </row>
    <row r="61" spans="1:8" ht="13.5" thickBot="1" x14ac:dyDescent="0.25">
      <c r="A61" s="10"/>
      <c r="D61" s="10"/>
      <c r="E61" s="10"/>
      <c r="F61" s="13" t="s">
        <v>938</v>
      </c>
      <c r="G61" s="14">
        <v>510</v>
      </c>
      <c r="H61" t="s">
        <v>1439</v>
      </c>
    </row>
    <row r="62" spans="1:8" ht="13.5" thickBot="1" x14ac:dyDescent="0.25">
      <c r="A62" s="31" t="s">
        <v>1146</v>
      </c>
      <c r="D62" s="10"/>
      <c r="E62" s="10"/>
      <c r="G62" s="15">
        <f>SUM(G64:G219)</f>
        <v>3867.7300000001233</v>
      </c>
    </row>
    <row r="63" spans="1:8" x14ac:dyDescent="0.2">
      <c r="A63" s="72" t="s">
        <v>939</v>
      </c>
      <c r="B63" s="72" t="s">
        <v>827</v>
      </c>
      <c r="C63" s="72" t="s">
        <v>940</v>
      </c>
      <c r="D63" s="72" t="s">
        <v>941</v>
      </c>
      <c r="E63" s="72" t="s">
        <v>942</v>
      </c>
      <c r="F63" s="72" t="s">
        <v>943</v>
      </c>
      <c r="G63" s="72" t="s">
        <v>944</v>
      </c>
      <c r="H63" s="72" t="s">
        <v>945</v>
      </c>
    </row>
    <row r="64" spans="1:8" x14ac:dyDescent="0.2">
      <c r="A64" s="73" t="s">
        <v>946</v>
      </c>
      <c r="B64" s="74" t="s">
        <v>891</v>
      </c>
      <c r="C64" s="73" t="s">
        <v>2478</v>
      </c>
      <c r="D64" s="73" t="s">
        <v>2479</v>
      </c>
      <c r="E64" s="6">
        <v>1</v>
      </c>
      <c r="F64" s="6">
        <v>27.589999999996508</v>
      </c>
      <c r="G64" s="6">
        <v>27.589999999996508</v>
      </c>
      <c r="H64" s="73" t="s">
        <v>2480</v>
      </c>
    </row>
    <row r="65" spans="1:8" x14ac:dyDescent="0.2">
      <c r="A65" s="73" t="s">
        <v>946</v>
      </c>
      <c r="B65" s="74" t="s">
        <v>891</v>
      </c>
      <c r="C65" s="73" t="s">
        <v>2478</v>
      </c>
      <c r="D65" s="73" t="s">
        <v>948</v>
      </c>
      <c r="E65" s="6">
        <v>8.3460000000050059</v>
      </c>
      <c r="F65" s="6">
        <v>1.558999999999287</v>
      </c>
      <c r="G65" s="6">
        <v>13.009999999994761</v>
      </c>
      <c r="H65" s="6"/>
    </row>
    <row r="66" spans="1:8" x14ac:dyDescent="0.2">
      <c r="A66" s="73" t="s">
        <v>946</v>
      </c>
      <c r="B66" s="74" t="s">
        <v>891</v>
      </c>
      <c r="C66" s="73" t="s">
        <v>2481</v>
      </c>
      <c r="D66" s="73" t="s">
        <v>950</v>
      </c>
      <c r="E66" s="6">
        <v>10.44999999999709</v>
      </c>
      <c r="F66" s="6">
        <v>2.8689999999987776</v>
      </c>
      <c r="G66" s="6">
        <v>29.980000000010477</v>
      </c>
      <c r="H66" s="73" t="s">
        <v>2482</v>
      </c>
    </row>
    <row r="67" spans="1:8" x14ac:dyDescent="0.2">
      <c r="A67" s="73" t="s">
        <v>946</v>
      </c>
      <c r="B67" s="74" t="s">
        <v>891</v>
      </c>
      <c r="C67" s="73" t="s">
        <v>2481</v>
      </c>
      <c r="D67" s="73" t="s">
        <v>948</v>
      </c>
      <c r="E67" s="6">
        <v>12.828999999997905</v>
      </c>
      <c r="F67" s="6">
        <v>1.558999999999287</v>
      </c>
      <c r="G67" s="6">
        <v>20</v>
      </c>
      <c r="H67" s="6"/>
    </row>
    <row r="68" spans="1:8" x14ac:dyDescent="0.2">
      <c r="A68" s="73" t="s">
        <v>946</v>
      </c>
      <c r="B68" s="74" t="s">
        <v>891</v>
      </c>
      <c r="C68" s="73" t="s">
        <v>2483</v>
      </c>
      <c r="D68" s="73" t="s">
        <v>2484</v>
      </c>
      <c r="E68" s="6">
        <v>1</v>
      </c>
      <c r="F68" s="6">
        <v>27.070000000006985</v>
      </c>
      <c r="G68" s="6">
        <v>27.070000000006985</v>
      </c>
      <c r="H68" s="73" t="s">
        <v>2485</v>
      </c>
    </row>
    <row r="69" spans="1:8" x14ac:dyDescent="0.2">
      <c r="A69" s="73" t="s">
        <v>946</v>
      </c>
      <c r="B69" s="74" t="s">
        <v>891</v>
      </c>
      <c r="C69" s="73" t="s">
        <v>2483</v>
      </c>
      <c r="D69" s="73" t="s">
        <v>948</v>
      </c>
      <c r="E69" s="6">
        <v>13.676000000006752</v>
      </c>
      <c r="F69" s="6">
        <v>1.558999999999287</v>
      </c>
      <c r="G69" s="6">
        <v>21.320000000006985</v>
      </c>
      <c r="H69" s="6"/>
    </row>
    <row r="70" spans="1:8" x14ac:dyDescent="0.2">
      <c r="A70" s="73" t="s">
        <v>946</v>
      </c>
      <c r="B70" s="74" t="s">
        <v>891</v>
      </c>
      <c r="C70" s="73" t="s">
        <v>2486</v>
      </c>
      <c r="D70" s="73" t="s">
        <v>948</v>
      </c>
      <c r="E70" s="6">
        <v>12.835999999995693</v>
      </c>
      <c r="F70" s="6">
        <v>1.558999999999287</v>
      </c>
      <c r="G70" s="6">
        <v>20.010000000009313</v>
      </c>
      <c r="H70" s="73" t="s">
        <v>2487</v>
      </c>
    </row>
    <row r="71" spans="1:8" x14ac:dyDescent="0.2">
      <c r="A71" s="73" t="s">
        <v>946</v>
      </c>
      <c r="B71" s="74" t="s">
        <v>891</v>
      </c>
      <c r="C71" s="73" t="s">
        <v>2486</v>
      </c>
      <c r="D71" s="73" t="s">
        <v>950</v>
      </c>
      <c r="E71" s="6">
        <v>6.9720000000015716</v>
      </c>
      <c r="F71" s="6">
        <v>2.8689999999987776</v>
      </c>
      <c r="G71" s="6">
        <v>20</v>
      </c>
      <c r="H71" s="73" t="s">
        <v>2488</v>
      </c>
    </row>
    <row r="72" spans="1:8" x14ac:dyDescent="0.2">
      <c r="A72" s="73" t="s">
        <v>946</v>
      </c>
      <c r="B72" s="74" t="s">
        <v>841</v>
      </c>
      <c r="C72" s="73" t="s">
        <v>2489</v>
      </c>
      <c r="D72" s="73" t="s">
        <v>948</v>
      </c>
      <c r="E72" s="6">
        <v>19.244000000006054</v>
      </c>
      <c r="F72" s="6">
        <v>1.558999999999287</v>
      </c>
      <c r="G72" s="6">
        <v>30</v>
      </c>
      <c r="H72" s="73" t="s">
        <v>2490</v>
      </c>
    </row>
    <row r="73" spans="1:8" x14ac:dyDescent="0.2">
      <c r="A73" s="73" t="s">
        <v>946</v>
      </c>
      <c r="B73" s="74" t="s">
        <v>831</v>
      </c>
      <c r="C73" s="73" t="s">
        <v>2491</v>
      </c>
      <c r="D73" s="73" t="s">
        <v>948</v>
      </c>
      <c r="E73" s="6">
        <v>15.895000000004075</v>
      </c>
      <c r="F73" s="6">
        <v>1.558999999999287</v>
      </c>
      <c r="G73" s="6">
        <v>24.779999999998836</v>
      </c>
      <c r="H73" s="73" t="s">
        <v>2492</v>
      </c>
    </row>
    <row r="74" spans="1:8" x14ac:dyDescent="0.2">
      <c r="A74" s="73" t="s">
        <v>946</v>
      </c>
      <c r="B74" s="74" t="s">
        <v>831</v>
      </c>
      <c r="C74" s="73" t="s">
        <v>2491</v>
      </c>
      <c r="D74" s="73" t="s">
        <v>950</v>
      </c>
      <c r="E74" s="6">
        <v>1.75</v>
      </c>
      <c r="F74" s="6">
        <v>2.8689999999987776</v>
      </c>
      <c r="G74" s="6">
        <v>5.0199999999967986</v>
      </c>
      <c r="H74" s="6"/>
    </row>
    <row r="75" spans="1:8" x14ac:dyDescent="0.2">
      <c r="A75" s="73" t="s">
        <v>946</v>
      </c>
      <c r="B75" s="74" t="s">
        <v>831</v>
      </c>
      <c r="C75" s="73" t="s">
        <v>2493</v>
      </c>
      <c r="D75" s="73" t="s">
        <v>948</v>
      </c>
      <c r="E75" s="6">
        <v>12.828999999997905</v>
      </c>
      <c r="F75" s="6">
        <v>1.558999999999287</v>
      </c>
      <c r="G75" s="6">
        <v>20</v>
      </c>
      <c r="H75" s="73" t="s">
        <v>2494</v>
      </c>
    </row>
    <row r="76" spans="1:8" x14ac:dyDescent="0.2">
      <c r="A76" s="73" t="s">
        <v>946</v>
      </c>
      <c r="B76" s="74" t="s">
        <v>831</v>
      </c>
      <c r="C76" s="73" t="s">
        <v>2483</v>
      </c>
      <c r="D76" s="73" t="s">
        <v>948</v>
      </c>
      <c r="E76" s="6">
        <v>13.355999999999767</v>
      </c>
      <c r="F76" s="6">
        <v>1.4989999999997963</v>
      </c>
      <c r="G76" s="6">
        <v>20.019999999989523</v>
      </c>
      <c r="H76" s="73" t="s">
        <v>2495</v>
      </c>
    </row>
    <row r="77" spans="1:8" x14ac:dyDescent="0.2">
      <c r="A77" s="73" t="s">
        <v>946</v>
      </c>
      <c r="B77" s="74" t="s">
        <v>831</v>
      </c>
      <c r="C77" s="73" t="s">
        <v>2486</v>
      </c>
      <c r="D77" s="73" t="s">
        <v>947</v>
      </c>
      <c r="E77" s="6">
        <v>1.8220000000001164</v>
      </c>
      <c r="F77" s="6">
        <v>2.3990000000012515</v>
      </c>
      <c r="G77" s="6">
        <v>4.3700000000026193</v>
      </c>
      <c r="H77" s="73" t="s">
        <v>2496</v>
      </c>
    </row>
    <row r="78" spans="1:8" x14ac:dyDescent="0.2">
      <c r="A78" s="73" t="s">
        <v>946</v>
      </c>
      <c r="B78" s="74" t="s">
        <v>831</v>
      </c>
      <c r="C78" s="73" t="s">
        <v>2486</v>
      </c>
      <c r="D78" s="73" t="s">
        <v>948</v>
      </c>
      <c r="E78" s="6">
        <v>16.440999999991618</v>
      </c>
      <c r="F78" s="6">
        <v>1.558999999999287</v>
      </c>
      <c r="G78" s="6">
        <v>25.630000000004657</v>
      </c>
      <c r="H78" s="6"/>
    </row>
    <row r="79" spans="1:8" x14ac:dyDescent="0.2">
      <c r="A79" s="73" t="s">
        <v>946</v>
      </c>
      <c r="B79" s="74" t="s">
        <v>832</v>
      </c>
      <c r="C79" s="73" t="s">
        <v>2497</v>
      </c>
      <c r="D79" s="73" t="s">
        <v>948</v>
      </c>
      <c r="E79" s="6">
        <v>17.318999999988591</v>
      </c>
      <c r="F79" s="6">
        <v>1.558999999999287</v>
      </c>
      <c r="G79" s="6">
        <v>27</v>
      </c>
      <c r="H79" s="73" t="s">
        <v>2498</v>
      </c>
    </row>
    <row r="80" spans="1:8" x14ac:dyDescent="0.2">
      <c r="A80" s="73" t="s">
        <v>946</v>
      </c>
      <c r="B80" s="74" t="s">
        <v>832</v>
      </c>
      <c r="C80" s="73" t="s">
        <v>2489</v>
      </c>
      <c r="D80" s="73" t="s">
        <v>948</v>
      </c>
      <c r="E80" s="6">
        <v>12.239000000001397</v>
      </c>
      <c r="F80" s="6">
        <v>1.558999999999287</v>
      </c>
      <c r="G80" s="6">
        <v>19.079999999987194</v>
      </c>
      <c r="H80" s="73" t="s">
        <v>2499</v>
      </c>
    </row>
    <row r="81" spans="1:8" x14ac:dyDescent="0.2">
      <c r="A81" s="73" t="s">
        <v>946</v>
      </c>
      <c r="B81" s="74" t="s">
        <v>895</v>
      </c>
      <c r="C81" s="73" t="s">
        <v>2489</v>
      </c>
      <c r="D81" s="73" t="s">
        <v>947</v>
      </c>
      <c r="E81" s="6">
        <v>12.922999999995227</v>
      </c>
      <c r="F81" s="6">
        <v>2.3990000000012515</v>
      </c>
      <c r="G81" s="6">
        <v>31</v>
      </c>
      <c r="H81" s="73" t="s">
        <v>2500</v>
      </c>
    </row>
    <row r="82" spans="1:8" x14ac:dyDescent="0.2">
      <c r="A82" s="73" t="s">
        <v>946</v>
      </c>
      <c r="B82" s="74" t="s">
        <v>895</v>
      </c>
      <c r="C82" s="73" t="s">
        <v>2489</v>
      </c>
      <c r="D82" s="73" t="s">
        <v>948</v>
      </c>
      <c r="E82" s="6">
        <v>12.783999999999651</v>
      </c>
      <c r="F82" s="6">
        <v>1.558999999999287</v>
      </c>
      <c r="G82" s="6">
        <v>19.929999999993015</v>
      </c>
      <c r="H82" s="6"/>
    </row>
    <row r="83" spans="1:8" x14ac:dyDescent="0.2">
      <c r="A83" s="73" t="s">
        <v>946</v>
      </c>
      <c r="B83" s="74" t="s">
        <v>895</v>
      </c>
      <c r="C83" s="73" t="s">
        <v>2486</v>
      </c>
      <c r="D83" s="73" t="s">
        <v>947</v>
      </c>
      <c r="E83" s="6">
        <v>10.251000000003842</v>
      </c>
      <c r="F83" s="6">
        <v>2.3990000000012515</v>
      </c>
      <c r="G83" s="6">
        <v>24.589999999996508</v>
      </c>
      <c r="H83" s="73" t="s">
        <v>2501</v>
      </c>
    </row>
    <row r="84" spans="1:8" x14ac:dyDescent="0.2">
      <c r="A84" s="73" t="s">
        <v>946</v>
      </c>
      <c r="B84" s="74" t="s">
        <v>895</v>
      </c>
      <c r="C84" s="73" t="s">
        <v>2486</v>
      </c>
      <c r="D84" s="73" t="s">
        <v>948</v>
      </c>
      <c r="E84" s="6">
        <v>9.7569999999977881</v>
      </c>
      <c r="F84" s="6">
        <v>1.558999999999287</v>
      </c>
      <c r="G84" s="6">
        <v>15.210000000006403</v>
      </c>
      <c r="H84" s="6"/>
    </row>
    <row r="85" spans="1:8" x14ac:dyDescent="0.2">
      <c r="A85" s="73" t="s">
        <v>946</v>
      </c>
      <c r="B85" s="74" t="s">
        <v>895</v>
      </c>
      <c r="C85" s="73" t="s">
        <v>2486</v>
      </c>
      <c r="D85" s="73" t="s">
        <v>2502</v>
      </c>
      <c r="E85" s="6">
        <v>1</v>
      </c>
      <c r="F85" s="6">
        <v>14.289999999993597</v>
      </c>
      <c r="G85" s="6">
        <v>14.289999999993597</v>
      </c>
      <c r="H85" s="6"/>
    </row>
    <row r="86" spans="1:8" x14ac:dyDescent="0.2">
      <c r="A86" s="73" t="s">
        <v>946</v>
      </c>
      <c r="B86" s="74" t="s">
        <v>847</v>
      </c>
      <c r="C86" s="73" t="s">
        <v>2493</v>
      </c>
      <c r="D86" s="73" t="s">
        <v>950</v>
      </c>
      <c r="E86" s="6">
        <v>10.456999999994878</v>
      </c>
      <c r="F86" s="6">
        <v>2.8689999999987776</v>
      </c>
      <c r="G86" s="6">
        <v>30</v>
      </c>
      <c r="H86" s="73" t="s">
        <v>2503</v>
      </c>
    </row>
    <row r="87" spans="1:8" x14ac:dyDescent="0.2">
      <c r="A87" s="73" t="s">
        <v>946</v>
      </c>
      <c r="B87" s="74" t="s">
        <v>847</v>
      </c>
      <c r="C87" s="73" t="s">
        <v>2504</v>
      </c>
      <c r="D87" s="73" t="s">
        <v>950</v>
      </c>
      <c r="E87" s="6">
        <v>10.456999999994878</v>
      </c>
      <c r="F87" s="6">
        <v>2.8689999999987776</v>
      </c>
      <c r="G87" s="6">
        <v>30</v>
      </c>
      <c r="H87" s="73" t="s">
        <v>2505</v>
      </c>
    </row>
    <row r="88" spans="1:8" x14ac:dyDescent="0.2">
      <c r="A88" s="73" t="s">
        <v>946</v>
      </c>
      <c r="B88" s="74" t="s">
        <v>847</v>
      </c>
      <c r="C88" s="73" t="s">
        <v>2489</v>
      </c>
      <c r="D88" s="73" t="s">
        <v>950</v>
      </c>
      <c r="E88" s="6">
        <v>6.9720000000015716</v>
      </c>
      <c r="F88" s="6">
        <v>2.8689999999987776</v>
      </c>
      <c r="G88" s="6">
        <v>20</v>
      </c>
      <c r="H88" s="73" t="s">
        <v>2560</v>
      </c>
    </row>
    <row r="89" spans="1:8" x14ac:dyDescent="0.2">
      <c r="A89" s="73" t="s">
        <v>946</v>
      </c>
      <c r="B89" s="74" t="s">
        <v>847</v>
      </c>
      <c r="C89" s="73" t="s">
        <v>2489</v>
      </c>
      <c r="D89" s="73" t="s">
        <v>947</v>
      </c>
      <c r="E89" s="6">
        <v>16.682000000000698</v>
      </c>
      <c r="F89" s="6">
        <v>2.3990000000012515</v>
      </c>
      <c r="G89" s="6">
        <v>40.020000000018626</v>
      </c>
      <c r="H89" s="6"/>
    </row>
    <row r="90" spans="1:8" x14ac:dyDescent="0.2">
      <c r="A90" s="73" t="s">
        <v>946</v>
      </c>
      <c r="B90" s="74" t="s">
        <v>847</v>
      </c>
      <c r="C90" s="73" t="s">
        <v>2481</v>
      </c>
      <c r="D90" s="73" t="s">
        <v>950</v>
      </c>
      <c r="E90" s="6">
        <v>13.94999999999709</v>
      </c>
      <c r="F90" s="6">
        <v>2.8689999999987776</v>
      </c>
      <c r="G90" s="6">
        <v>40.020000000018626</v>
      </c>
      <c r="H90" s="73" t="s">
        <v>2506</v>
      </c>
    </row>
    <row r="91" spans="1:8" x14ac:dyDescent="0.2">
      <c r="A91" s="73" t="s">
        <v>946</v>
      </c>
      <c r="B91" s="74" t="s">
        <v>847</v>
      </c>
      <c r="C91" s="73" t="s">
        <v>2507</v>
      </c>
      <c r="D91" s="73" t="s">
        <v>951</v>
      </c>
      <c r="E91" s="6">
        <v>5.9789999999993597</v>
      </c>
      <c r="F91" s="6">
        <v>2.9690000000009604</v>
      </c>
      <c r="G91" s="6">
        <v>17.75</v>
      </c>
      <c r="H91" s="73" t="s">
        <v>2508</v>
      </c>
    </row>
    <row r="92" spans="1:8" x14ac:dyDescent="0.2">
      <c r="A92" s="73" t="s">
        <v>946</v>
      </c>
      <c r="B92" s="74" t="s">
        <v>847</v>
      </c>
      <c r="C92" s="73" t="s">
        <v>2507</v>
      </c>
      <c r="D92" s="73" t="s">
        <v>948</v>
      </c>
      <c r="E92" s="6">
        <v>7.8580000000001746</v>
      </c>
      <c r="F92" s="6">
        <v>1.558999999999287</v>
      </c>
      <c r="G92" s="6">
        <v>12.25</v>
      </c>
      <c r="H92" s="6"/>
    </row>
    <row r="93" spans="1:8" x14ac:dyDescent="0.2">
      <c r="A93" s="73" t="s">
        <v>946</v>
      </c>
      <c r="B93" s="74" t="s">
        <v>849</v>
      </c>
      <c r="C93" s="73" t="s">
        <v>2491</v>
      </c>
      <c r="D93" s="73" t="s">
        <v>950</v>
      </c>
      <c r="E93" s="6">
        <v>2.5010000000002037</v>
      </c>
      <c r="F93" s="6">
        <v>2.7989999999990687</v>
      </c>
      <c r="G93" s="6">
        <v>7</v>
      </c>
      <c r="H93" s="73" t="s">
        <v>2509</v>
      </c>
    </row>
    <row r="94" spans="1:8" x14ac:dyDescent="0.2">
      <c r="A94" s="73" t="s">
        <v>946</v>
      </c>
      <c r="B94" s="74" t="s">
        <v>849</v>
      </c>
      <c r="C94" s="73" t="s">
        <v>2493</v>
      </c>
      <c r="D94" s="73" t="s">
        <v>951</v>
      </c>
      <c r="E94" s="6">
        <v>2.3620000000009895</v>
      </c>
      <c r="F94" s="6">
        <v>2.9690000000009604</v>
      </c>
      <c r="G94" s="6">
        <v>7.0100000000020373</v>
      </c>
      <c r="H94" s="73" t="s">
        <v>2510</v>
      </c>
    </row>
    <row r="95" spans="1:8" x14ac:dyDescent="0.2">
      <c r="A95" s="73" t="s">
        <v>946</v>
      </c>
      <c r="B95" s="74" t="s">
        <v>849</v>
      </c>
      <c r="C95" s="73" t="s">
        <v>2504</v>
      </c>
      <c r="D95" s="73" t="s">
        <v>950</v>
      </c>
      <c r="E95" s="6">
        <v>2.4399999999986903</v>
      </c>
      <c r="F95" s="6">
        <v>2.8689999999987776</v>
      </c>
      <c r="G95" s="6">
        <v>7</v>
      </c>
      <c r="H95" s="73" t="s">
        <v>2511</v>
      </c>
    </row>
    <row r="96" spans="1:8" x14ac:dyDescent="0.2">
      <c r="A96" s="73" t="s">
        <v>946</v>
      </c>
      <c r="B96" s="74" t="s">
        <v>849</v>
      </c>
      <c r="C96" s="73" t="s">
        <v>2497</v>
      </c>
      <c r="D96" s="73" t="s">
        <v>950</v>
      </c>
      <c r="E96" s="6">
        <v>4.8910000000032596</v>
      </c>
      <c r="F96" s="6">
        <v>2.8689999999987776</v>
      </c>
      <c r="G96" s="6">
        <v>14.029999999998836</v>
      </c>
      <c r="H96" s="73" t="s">
        <v>2512</v>
      </c>
    </row>
    <row r="97" spans="1:8" x14ac:dyDescent="0.2">
      <c r="A97" s="73" t="s">
        <v>946</v>
      </c>
      <c r="B97" s="74" t="s">
        <v>849</v>
      </c>
      <c r="C97" s="73" t="s">
        <v>2497</v>
      </c>
      <c r="D97" s="73" t="s">
        <v>950</v>
      </c>
      <c r="E97" s="6">
        <v>3.4900000000016007</v>
      </c>
      <c r="F97" s="6">
        <v>2.8689999999987776</v>
      </c>
      <c r="G97" s="6">
        <v>10.009999999994761</v>
      </c>
      <c r="H97" s="73" t="s">
        <v>2513</v>
      </c>
    </row>
    <row r="98" spans="1:8" x14ac:dyDescent="0.2">
      <c r="A98" s="73" t="s">
        <v>946</v>
      </c>
      <c r="B98" s="74" t="s">
        <v>849</v>
      </c>
      <c r="C98" s="73" t="s">
        <v>2514</v>
      </c>
      <c r="D98" s="73" t="s">
        <v>950</v>
      </c>
      <c r="E98" s="6">
        <v>2.4399999999986903</v>
      </c>
      <c r="F98" s="6">
        <v>2.8689999999987776</v>
      </c>
      <c r="G98" s="6">
        <v>7</v>
      </c>
      <c r="H98" s="73" t="s">
        <v>2515</v>
      </c>
    </row>
    <row r="99" spans="1:8" x14ac:dyDescent="0.2">
      <c r="A99" s="73" t="s">
        <v>946</v>
      </c>
      <c r="B99" s="74" t="s">
        <v>849</v>
      </c>
      <c r="C99" s="73" t="s">
        <v>2514</v>
      </c>
      <c r="D99" s="73" t="s">
        <v>951</v>
      </c>
      <c r="E99" s="6">
        <v>10.111999999993714</v>
      </c>
      <c r="F99" s="6">
        <v>2.9690000000009604</v>
      </c>
      <c r="G99" s="6">
        <v>30.019999999989523</v>
      </c>
      <c r="H99" s="73" t="s">
        <v>2516</v>
      </c>
    </row>
    <row r="100" spans="1:8" x14ac:dyDescent="0.2">
      <c r="A100" s="73" t="s">
        <v>946</v>
      </c>
      <c r="B100" s="74" t="s">
        <v>849</v>
      </c>
      <c r="C100" s="73" t="s">
        <v>2481</v>
      </c>
      <c r="D100" s="73" t="s">
        <v>950</v>
      </c>
      <c r="E100" s="6">
        <v>4.0190000000002328</v>
      </c>
      <c r="F100" s="6">
        <v>2.8689999999987776</v>
      </c>
      <c r="G100" s="6">
        <v>11.529999999998836</v>
      </c>
      <c r="H100" s="73" t="s">
        <v>2517</v>
      </c>
    </row>
    <row r="101" spans="1:8" x14ac:dyDescent="0.2">
      <c r="A101" s="73" t="s">
        <v>946</v>
      </c>
      <c r="B101" s="74" t="s">
        <v>849</v>
      </c>
      <c r="C101" s="73" t="s">
        <v>2507</v>
      </c>
      <c r="D101" s="73" t="s">
        <v>950</v>
      </c>
      <c r="E101" s="6">
        <v>2.4399999999986903</v>
      </c>
      <c r="F101" s="6">
        <v>2.8689999999987776</v>
      </c>
      <c r="G101" s="6">
        <v>7</v>
      </c>
      <c r="H101" s="73" t="s">
        <v>2518</v>
      </c>
    </row>
    <row r="102" spans="1:8" x14ac:dyDescent="0.2">
      <c r="A102" s="73" t="s">
        <v>946</v>
      </c>
      <c r="B102" s="74" t="s">
        <v>849</v>
      </c>
      <c r="C102" s="73" t="s">
        <v>2486</v>
      </c>
      <c r="D102" s="73" t="s">
        <v>951</v>
      </c>
      <c r="E102" s="6">
        <v>4.7160000000003492</v>
      </c>
      <c r="F102" s="6">
        <v>2.9690000000009604</v>
      </c>
      <c r="G102" s="6">
        <v>14</v>
      </c>
      <c r="H102" s="73" t="s">
        <v>2519</v>
      </c>
    </row>
    <row r="103" spans="1:8" x14ac:dyDescent="0.2">
      <c r="A103" s="73" t="s">
        <v>946</v>
      </c>
      <c r="B103" s="74" t="s">
        <v>2520</v>
      </c>
      <c r="C103" s="73" t="s">
        <v>2481</v>
      </c>
      <c r="D103" s="73" t="s">
        <v>950</v>
      </c>
      <c r="E103" s="6">
        <v>45.311999999976251</v>
      </c>
      <c r="F103" s="6">
        <v>2.8689999999987776</v>
      </c>
      <c r="G103" s="6">
        <v>130</v>
      </c>
      <c r="H103" s="73" t="s">
        <v>2521</v>
      </c>
    </row>
    <row r="104" spans="1:8" x14ac:dyDescent="0.2">
      <c r="A104" s="73" t="s">
        <v>946</v>
      </c>
      <c r="B104" s="74" t="s">
        <v>854</v>
      </c>
      <c r="C104" s="73" t="s">
        <v>2478</v>
      </c>
      <c r="D104" s="73" t="s">
        <v>952</v>
      </c>
      <c r="E104" s="6">
        <v>29.303000000014435</v>
      </c>
      <c r="F104" s="6">
        <v>2.0489999999990687</v>
      </c>
      <c r="G104" s="6">
        <v>60.039999999979045</v>
      </c>
      <c r="H104" s="73" t="s">
        <v>2522</v>
      </c>
    </row>
    <row r="105" spans="1:8" x14ac:dyDescent="0.2">
      <c r="A105" s="73" t="s">
        <v>946</v>
      </c>
      <c r="B105" s="74" t="s">
        <v>854</v>
      </c>
      <c r="C105" s="73" t="s">
        <v>2504</v>
      </c>
      <c r="D105" s="73" t="s">
        <v>952</v>
      </c>
      <c r="E105" s="6">
        <v>29.282999999995809</v>
      </c>
      <c r="F105" s="6">
        <v>2.0489999999990687</v>
      </c>
      <c r="G105" s="6">
        <v>60</v>
      </c>
      <c r="H105" s="73" t="s">
        <v>2523</v>
      </c>
    </row>
    <row r="106" spans="1:8" x14ac:dyDescent="0.2">
      <c r="A106" s="73" t="s">
        <v>946</v>
      </c>
      <c r="B106" s="74" t="s">
        <v>854</v>
      </c>
      <c r="C106" s="73" t="s">
        <v>2514</v>
      </c>
      <c r="D106" s="73" t="s">
        <v>952</v>
      </c>
      <c r="E106" s="6">
        <v>29.282999999995809</v>
      </c>
      <c r="F106" s="6">
        <v>2.0489999999990687</v>
      </c>
      <c r="G106" s="6">
        <v>60</v>
      </c>
      <c r="H106" s="73" t="s">
        <v>2524</v>
      </c>
    </row>
    <row r="107" spans="1:8" x14ac:dyDescent="0.2">
      <c r="A107" s="73" t="s">
        <v>946</v>
      </c>
      <c r="B107" s="74" t="s">
        <v>854</v>
      </c>
      <c r="C107" s="73" t="s">
        <v>2507</v>
      </c>
      <c r="D107" s="73" t="s">
        <v>952</v>
      </c>
      <c r="E107" s="6">
        <v>29.282999999995809</v>
      </c>
      <c r="F107" s="6">
        <v>2.0489999999990687</v>
      </c>
      <c r="G107" s="6">
        <v>60</v>
      </c>
      <c r="H107" s="73" t="s">
        <v>2525</v>
      </c>
    </row>
    <row r="108" spans="1:8" x14ac:dyDescent="0.2">
      <c r="A108" s="73" t="s">
        <v>946</v>
      </c>
      <c r="B108" s="74" t="s">
        <v>854</v>
      </c>
      <c r="C108" s="73" t="s">
        <v>2486</v>
      </c>
      <c r="D108" s="73" t="s">
        <v>952</v>
      </c>
      <c r="E108" s="6">
        <v>34.237000000022817</v>
      </c>
      <c r="F108" s="6">
        <v>2.0489999999990687</v>
      </c>
      <c r="G108" s="6">
        <v>70.150000000023283</v>
      </c>
      <c r="H108" s="73" t="s">
        <v>2526</v>
      </c>
    </row>
    <row r="109" spans="1:8" x14ac:dyDescent="0.2">
      <c r="A109" s="73" t="s">
        <v>946</v>
      </c>
      <c r="B109" s="74" t="s">
        <v>844</v>
      </c>
      <c r="C109" s="73" t="s">
        <v>2514</v>
      </c>
      <c r="D109" s="73" t="s">
        <v>947</v>
      </c>
      <c r="E109" s="6">
        <v>12.505000000004657</v>
      </c>
      <c r="F109" s="6">
        <v>2.3990000000012515</v>
      </c>
      <c r="G109" s="6">
        <v>30</v>
      </c>
      <c r="H109" s="73" t="s">
        <v>2527</v>
      </c>
    </row>
    <row r="110" spans="1:8" x14ac:dyDescent="0.2">
      <c r="A110" s="73" t="s">
        <v>946</v>
      </c>
      <c r="B110" s="74" t="s">
        <v>844</v>
      </c>
      <c r="C110" s="73" t="s">
        <v>2481</v>
      </c>
      <c r="D110" s="73" t="s">
        <v>947</v>
      </c>
      <c r="E110" s="6">
        <v>12.509999999994761</v>
      </c>
      <c r="F110" s="6">
        <v>2.3990000000012515</v>
      </c>
      <c r="G110" s="6">
        <v>30.010000000009313</v>
      </c>
      <c r="H110" s="73" t="s">
        <v>2528</v>
      </c>
    </row>
    <row r="111" spans="1:8" x14ac:dyDescent="0.2">
      <c r="A111" s="73" t="s">
        <v>946</v>
      </c>
      <c r="B111" s="74" t="s">
        <v>844</v>
      </c>
      <c r="C111" s="73" t="s">
        <v>2507</v>
      </c>
      <c r="D111" s="73" t="s">
        <v>947</v>
      </c>
      <c r="E111" s="6">
        <v>12.509999999994761</v>
      </c>
      <c r="F111" s="6">
        <v>2.3990000000012515</v>
      </c>
      <c r="G111" s="6">
        <v>30.010000000009313</v>
      </c>
      <c r="H111" s="73" t="s">
        <v>2529</v>
      </c>
    </row>
    <row r="112" spans="1:8" x14ac:dyDescent="0.2">
      <c r="A112" s="73" t="s">
        <v>946</v>
      </c>
      <c r="B112" s="74" t="s">
        <v>860</v>
      </c>
      <c r="C112" s="73" t="s">
        <v>2491</v>
      </c>
      <c r="D112" s="73" t="s">
        <v>950</v>
      </c>
      <c r="E112" s="6">
        <v>10.460999999995693</v>
      </c>
      <c r="F112" s="6">
        <v>2.8689999999987776</v>
      </c>
      <c r="G112" s="6">
        <v>30.010000000009313</v>
      </c>
      <c r="H112" s="73" t="s">
        <v>2530</v>
      </c>
    </row>
    <row r="113" spans="1:8" x14ac:dyDescent="0.2">
      <c r="A113" s="73" t="s">
        <v>946</v>
      </c>
      <c r="B113" s="74" t="s">
        <v>860</v>
      </c>
      <c r="C113" s="73" t="s">
        <v>2478</v>
      </c>
      <c r="D113" s="73" t="s">
        <v>950</v>
      </c>
      <c r="E113" s="6">
        <v>13.94999999999709</v>
      </c>
      <c r="F113" s="6">
        <v>2.8689999999987776</v>
      </c>
      <c r="G113" s="6">
        <v>40.020000000018626</v>
      </c>
      <c r="H113" s="73" t="s">
        <v>2531</v>
      </c>
    </row>
    <row r="114" spans="1:8" x14ac:dyDescent="0.2">
      <c r="A114" s="73" t="s">
        <v>946</v>
      </c>
      <c r="B114" s="74" t="s">
        <v>860</v>
      </c>
      <c r="C114" s="73" t="s">
        <v>2493</v>
      </c>
      <c r="D114" s="73" t="s">
        <v>950</v>
      </c>
      <c r="E114" s="6">
        <v>10.460999999995693</v>
      </c>
      <c r="F114" s="6">
        <v>2.8689999999987776</v>
      </c>
      <c r="G114" s="6">
        <v>30.010000000009313</v>
      </c>
      <c r="H114" s="73" t="s">
        <v>2532</v>
      </c>
    </row>
    <row r="115" spans="1:8" x14ac:dyDescent="0.2">
      <c r="A115" s="73" t="s">
        <v>946</v>
      </c>
      <c r="B115" s="74" t="s">
        <v>860</v>
      </c>
      <c r="C115" s="73" t="s">
        <v>2533</v>
      </c>
      <c r="D115" s="73" t="s">
        <v>950</v>
      </c>
      <c r="E115" s="6">
        <v>10.460999999995693</v>
      </c>
      <c r="F115" s="6">
        <v>2.8689999999987776</v>
      </c>
      <c r="G115" s="6">
        <v>30.010000000009313</v>
      </c>
      <c r="H115" s="73" t="s">
        <v>2534</v>
      </c>
    </row>
    <row r="116" spans="1:8" x14ac:dyDescent="0.2">
      <c r="A116" s="73" t="s">
        <v>946</v>
      </c>
      <c r="B116" s="74" t="s">
        <v>860</v>
      </c>
      <c r="C116" s="73" t="s">
        <v>2504</v>
      </c>
      <c r="D116" s="73" t="s">
        <v>950</v>
      </c>
      <c r="E116" s="6">
        <v>10.456999999994878</v>
      </c>
      <c r="F116" s="6">
        <v>2.8689999999987776</v>
      </c>
      <c r="G116" s="6">
        <v>30</v>
      </c>
      <c r="H116" s="73" t="s">
        <v>2535</v>
      </c>
    </row>
    <row r="117" spans="1:8" x14ac:dyDescent="0.2">
      <c r="A117" s="73" t="s">
        <v>946</v>
      </c>
      <c r="B117" s="74" t="s">
        <v>860</v>
      </c>
      <c r="C117" s="73" t="s">
        <v>2514</v>
      </c>
      <c r="D117" s="73" t="s">
        <v>950</v>
      </c>
      <c r="E117" s="6">
        <v>10.460999999995693</v>
      </c>
      <c r="F117" s="6">
        <v>2.8689999999987776</v>
      </c>
      <c r="G117" s="6">
        <v>30.010000000009313</v>
      </c>
      <c r="H117" s="73" t="s">
        <v>2536</v>
      </c>
    </row>
    <row r="118" spans="1:8" x14ac:dyDescent="0.2">
      <c r="A118" s="73" t="s">
        <v>946</v>
      </c>
      <c r="B118" s="74" t="s">
        <v>860</v>
      </c>
      <c r="C118" s="73" t="s">
        <v>2489</v>
      </c>
      <c r="D118" s="73" t="s">
        <v>950</v>
      </c>
      <c r="E118" s="6">
        <v>10.460999999995693</v>
      </c>
      <c r="F118" s="6">
        <v>2.8689999999987776</v>
      </c>
      <c r="G118" s="6">
        <v>30.010000000009313</v>
      </c>
      <c r="H118" s="73" t="s">
        <v>2537</v>
      </c>
    </row>
    <row r="119" spans="1:8" x14ac:dyDescent="0.2">
      <c r="A119" s="73" t="s">
        <v>946</v>
      </c>
      <c r="B119" s="74" t="s">
        <v>860</v>
      </c>
      <c r="C119" s="73" t="s">
        <v>2481</v>
      </c>
      <c r="D119" s="73" t="s">
        <v>950</v>
      </c>
      <c r="E119" s="6">
        <v>10.460999999995693</v>
      </c>
      <c r="F119" s="6">
        <v>2.8689999999987776</v>
      </c>
      <c r="G119" s="6">
        <v>30.010000000009313</v>
      </c>
      <c r="H119" s="73" t="s">
        <v>2538</v>
      </c>
    </row>
    <row r="120" spans="1:8" x14ac:dyDescent="0.2">
      <c r="A120" s="73" t="s">
        <v>946</v>
      </c>
      <c r="B120" s="74" t="s">
        <v>860</v>
      </c>
      <c r="C120" s="73" t="s">
        <v>2483</v>
      </c>
      <c r="D120" s="73" t="s">
        <v>950</v>
      </c>
      <c r="E120" s="6">
        <v>10.460999999995693</v>
      </c>
      <c r="F120" s="6">
        <v>2.8689999999987776</v>
      </c>
      <c r="G120" s="6">
        <v>30.010000000009313</v>
      </c>
      <c r="H120" s="73" t="s">
        <v>2539</v>
      </c>
    </row>
    <row r="121" spans="1:8" x14ac:dyDescent="0.2">
      <c r="A121" s="73" t="s">
        <v>946</v>
      </c>
      <c r="B121" s="74" t="s">
        <v>860</v>
      </c>
      <c r="C121" s="73" t="s">
        <v>2507</v>
      </c>
      <c r="D121" s="73" t="s">
        <v>950</v>
      </c>
      <c r="E121" s="6">
        <v>10.471000000005006</v>
      </c>
      <c r="F121" s="6">
        <v>2.8689999999987776</v>
      </c>
      <c r="G121" s="6">
        <v>30.040000000008149</v>
      </c>
      <c r="H121" s="73" t="s">
        <v>2540</v>
      </c>
    </row>
    <row r="122" spans="1:8" x14ac:dyDescent="0.2">
      <c r="A122" s="73" t="s">
        <v>946</v>
      </c>
      <c r="B122" s="74" t="s">
        <v>860</v>
      </c>
      <c r="C122" s="73" t="s">
        <v>2486</v>
      </c>
      <c r="D122" s="73" t="s">
        <v>950</v>
      </c>
      <c r="E122" s="6">
        <v>10.460999999995693</v>
      </c>
      <c r="F122" s="6">
        <v>2.8689999999987776</v>
      </c>
      <c r="G122" s="6">
        <v>30.010000000009313</v>
      </c>
      <c r="H122" s="73" t="s">
        <v>2541</v>
      </c>
    </row>
    <row r="123" spans="1:8" x14ac:dyDescent="0.2">
      <c r="A123" s="73" t="s">
        <v>946</v>
      </c>
      <c r="B123" s="74" t="s">
        <v>881</v>
      </c>
      <c r="C123" s="73" t="s">
        <v>2542</v>
      </c>
      <c r="D123" s="73" t="s">
        <v>948</v>
      </c>
      <c r="E123" s="6">
        <v>18.961000000010245</v>
      </c>
      <c r="F123" s="6">
        <v>1.558999999999287</v>
      </c>
      <c r="G123" s="6">
        <v>29.559999999997672</v>
      </c>
      <c r="H123" s="73" t="s">
        <v>2543</v>
      </c>
    </row>
    <row r="124" spans="1:8" x14ac:dyDescent="0.2">
      <c r="A124" s="73" t="s">
        <v>946</v>
      </c>
      <c r="B124" s="74" t="s">
        <v>881</v>
      </c>
      <c r="C124" s="73" t="s">
        <v>2544</v>
      </c>
      <c r="D124" s="73" t="s">
        <v>948</v>
      </c>
      <c r="E124" s="6">
        <v>16.035999999992782</v>
      </c>
      <c r="F124" s="6">
        <v>1.558999999999287</v>
      </c>
      <c r="G124" s="6">
        <v>25</v>
      </c>
      <c r="H124" s="73" t="s">
        <v>2545</v>
      </c>
    </row>
    <row r="125" spans="1:8" x14ac:dyDescent="0.2">
      <c r="A125" s="73" t="s">
        <v>946</v>
      </c>
      <c r="B125" s="74" t="s">
        <v>881</v>
      </c>
      <c r="C125" s="73" t="s">
        <v>2483</v>
      </c>
      <c r="D125" s="73" t="s">
        <v>948</v>
      </c>
      <c r="E125" s="6">
        <v>12.823000000003958</v>
      </c>
      <c r="F125" s="6">
        <v>1.558999999999287</v>
      </c>
      <c r="G125" s="6">
        <v>19.989999999990687</v>
      </c>
      <c r="H125" s="73" t="s">
        <v>2546</v>
      </c>
    </row>
    <row r="126" spans="1:8" x14ac:dyDescent="0.2">
      <c r="A126" s="73" t="s">
        <v>946</v>
      </c>
      <c r="B126" s="74" t="s">
        <v>868</v>
      </c>
      <c r="C126" s="73" t="s">
        <v>2507</v>
      </c>
      <c r="D126" s="73" t="s">
        <v>950</v>
      </c>
      <c r="E126" s="6">
        <v>6.9720000000015716</v>
      </c>
      <c r="F126" s="6">
        <v>2.8689999999987776</v>
      </c>
      <c r="G126" s="6">
        <v>20</v>
      </c>
      <c r="H126" s="73" t="s">
        <v>2547</v>
      </c>
    </row>
    <row r="127" spans="1:8" x14ac:dyDescent="0.2">
      <c r="A127" s="73" t="s">
        <v>946</v>
      </c>
      <c r="B127" s="74" t="s">
        <v>2064</v>
      </c>
      <c r="C127" s="73" t="s">
        <v>2489</v>
      </c>
      <c r="D127" s="73" t="s">
        <v>948</v>
      </c>
      <c r="E127" s="6">
        <v>9.6089999999967404</v>
      </c>
      <c r="F127" s="6">
        <v>1.558999999999287</v>
      </c>
      <c r="G127" s="6">
        <v>14.979999999995925</v>
      </c>
      <c r="H127" s="73" t="s">
        <v>2548</v>
      </c>
    </row>
    <row r="128" spans="1:8" x14ac:dyDescent="0.2">
      <c r="A128" s="73" t="s">
        <v>946</v>
      </c>
      <c r="B128" s="74" t="s">
        <v>937</v>
      </c>
      <c r="C128" s="73" t="s">
        <v>2478</v>
      </c>
      <c r="D128" s="73" t="s">
        <v>950</v>
      </c>
      <c r="E128" s="6">
        <v>5.2289999999993597</v>
      </c>
      <c r="F128" s="6">
        <v>2.8689999999987776</v>
      </c>
      <c r="G128" s="6">
        <v>15</v>
      </c>
      <c r="H128" s="73" t="s">
        <v>2549</v>
      </c>
    </row>
    <row r="129" spans="1:8" x14ac:dyDescent="0.2">
      <c r="A129" s="73" t="s">
        <v>946</v>
      </c>
      <c r="B129" s="74" t="s">
        <v>937</v>
      </c>
      <c r="C129" s="73" t="s">
        <v>2478</v>
      </c>
      <c r="D129" s="73" t="s">
        <v>950</v>
      </c>
      <c r="E129" s="6">
        <v>5.2289999999993597</v>
      </c>
      <c r="F129" s="6">
        <v>2.8689999999987776</v>
      </c>
      <c r="G129" s="6">
        <v>15</v>
      </c>
      <c r="H129" s="73" t="s">
        <v>2550</v>
      </c>
    </row>
    <row r="130" spans="1:8" x14ac:dyDescent="0.2">
      <c r="A130" s="73" t="s">
        <v>946</v>
      </c>
      <c r="B130" s="74" t="s">
        <v>937</v>
      </c>
      <c r="C130" s="73" t="s">
        <v>2533</v>
      </c>
      <c r="D130" s="73" t="s">
        <v>950</v>
      </c>
      <c r="E130" s="6">
        <v>5.2289999999993597</v>
      </c>
      <c r="F130" s="6">
        <v>2.8689999999987776</v>
      </c>
      <c r="G130" s="6">
        <v>15</v>
      </c>
      <c r="H130" s="73" t="s">
        <v>2551</v>
      </c>
    </row>
    <row r="131" spans="1:8" x14ac:dyDescent="0.2">
      <c r="A131" s="73" t="s">
        <v>946</v>
      </c>
      <c r="B131" s="74" t="s">
        <v>937</v>
      </c>
      <c r="C131" s="73" t="s">
        <v>2497</v>
      </c>
      <c r="D131" s="73" t="s">
        <v>950</v>
      </c>
      <c r="E131" s="6">
        <v>5.2289999999993597</v>
      </c>
      <c r="F131" s="6">
        <v>2.8689999999987776</v>
      </c>
      <c r="G131" s="6">
        <v>15</v>
      </c>
      <c r="H131" s="73" t="s">
        <v>2552</v>
      </c>
    </row>
    <row r="132" spans="1:8" x14ac:dyDescent="0.2">
      <c r="A132" s="73" t="s">
        <v>946</v>
      </c>
      <c r="B132" s="74" t="s">
        <v>937</v>
      </c>
      <c r="C132" s="73" t="s">
        <v>2514</v>
      </c>
      <c r="D132" s="73" t="s">
        <v>950</v>
      </c>
      <c r="E132" s="6">
        <v>5.2289999999993597</v>
      </c>
      <c r="F132" s="6">
        <v>2.8689999999987776</v>
      </c>
      <c r="G132" s="6">
        <v>15</v>
      </c>
      <c r="H132" s="73" t="s">
        <v>2553</v>
      </c>
    </row>
    <row r="133" spans="1:8" x14ac:dyDescent="0.2">
      <c r="A133" s="73" t="s">
        <v>946</v>
      </c>
      <c r="B133" s="74" t="s">
        <v>937</v>
      </c>
      <c r="C133" s="73" t="s">
        <v>2489</v>
      </c>
      <c r="D133" s="73" t="s">
        <v>950</v>
      </c>
      <c r="E133" s="6">
        <v>3.4900000000016007</v>
      </c>
      <c r="F133" s="6">
        <v>2.8689999999987776</v>
      </c>
      <c r="G133" s="6">
        <v>10.009999999994761</v>
      </c>
      <c r="H133" s="73" t="s">
        <v>2554</v>
      </c>
    </row>
    <row r="134" spans="1:8" x14ac:dyDescent="0.2">
      <c r="A134" s="73" t="s">
        <v>946</v>
      </c>
      <c r="B134" s="74" t="s">
        <v>937</v>
      </c>
      <c r="C134" s="73" t="s">
        <v>2481</v>
      </c>
      <c r="D134" s="73" t="s">
        <v>950</v>
      </c>
      <c r="E134" s="6">
        <v>4.5319999999992433</v>
      </c>
      <c r="F134" s="6">
        <v>2.8689999999987776</v>
      </c>
      <c r="G134" s="6">
        <v>13</v>
      </c>
      <c r="H134" s="73" t="s">
        <v>2555</v>
      </c>
    </row>
    <row r="135" spans="1:8" x14ac:dyDescent="0.2">
      <c r="A135" s="73" t="s">
        <v>946</v>
      </c>
      <c r="B135" s="74" t="s">
        <v>937</v>
      </c>
      <c r="C135" s="73" t="s">
        <v>2483</v>
      </c>
      <c r="D135" s="73" t="s">
        <v>950</v>
      </c>
      <c r="E135" s="6">
        <v>5.2289999999993597</v>
      </c>
      <c r="F135" s="6">
        <v>2.8689999999987776</v>
      </c>
      <c r="G135" s="6">
        <v>15</v>
      </c>
      <c r="H135" s="73" t="s">
        <v>2556</v>
      </c>
    </row>
    <row r="136" spans="1:8" x14ac:dyDescent="0.2">
      <c r="A136" s="73" t="s">
        <v>946</v>
      </c>
      <c r="B136" s="74" t="s">
        <v>937</v>
      </c>
      <c r="C136" s="73" t="s">
        <v>2507</v>
      </c>
      <c r="D136" s="73" t="s">
        <v>950</v>
      </c>
      <c r="E136" s="6">
        <v>5.2289999999993597</v>
      </c>
      <c r="F136" s="6">
        <v>2.8689999999987776</v>
      </c>
      <c r="G136" s="6">
        <v>15</v>
      </c>
      <c r="H136" s="73" t="s">
        <v>2557</v>
      </c>
    </row>
    <row r="137" spans="1:8" x14ac:dyDescent="0.2">
      <c r="A137" s="73" t="s">
        <v>946</v>
      </c>
      <c r="B137" s="74" t="s">
        <v>959</v>
      </c>
      <c r="C137" s="73" t="s">
        <v>2491</v>
      </c>
      <c r="D137" s="73" t="s">
        <v>950</v>
      </c>
      <c r="E137" s="6">
        <v>28.220999999990454</v>
      </c>
      <c r="F137" s="6">
        <v>2.7989999999990687</v>
      </c>
      <c r="G137" s="6">
        <v>78.989999999990687</v>
      </c>
      <c r="H137" s="73" t="s">
        <v>2558</v>
      </c>
    </row>
    <row r="138" spans="1:8" x14ac:dyDescent="0.2">
      <c r="A138" s="73" t="s">
        <v>946</v>
      </c>
      <c r="B138" s="74" t="s">
        <v>959</v>
      </c>
      <c r="C138" s="73" t="s">
        <v>2481</v>
      </c>
      <c r="D138" s="73" t="s">
        <v>950</v>
      </c>
      <c r="E138" s="6">
        <v>34.856000000028871</v>
      </c>
      <c r="F138" s="6">
        <v>2.8689999999987776</v>
      </c>
      <c r="G138" s="6">
        <v>100</v>
      </c>
      <c r="H138" s="73" t="s">
        <v>2559</v>
      </c>
    </row>
    <row r="139" spans="1:8" x14ac:dyDescent="0.2">
      <c r="A139" s="17"/>
      <c r="B139" s="18"/>
      <c r="C139" s="17"/>
      <c r="D139" s="17"/>
      <c r="H139" s="17"/>
    </row>
    <row r="140" spans="1:8" x14ac:dyDescent="0.2">
      <c r="A140" s="31" t="s">
        <v>953</v>
      </c>
      <c r="B140" s="10"/>
    </row>
    <row r="141" spans="1:8" x14ac:dyDescent="0.2">
      <c r="A141" s="75" t="s">
        <v>939</v>
      </c>
      <c r="B141" s="72" t="s">
        <v>827</v>
      </c>
      <c r="C141" s="72" t="s">
        <v>940</v>
      </c>
      <c r="D141" s="72" t="s">
        <v>941</v>
      </c>
      <c r="E141" s="72" t="s">
        <v>942</v>
      </c>
      <c r="F141" s="72" t="s">
        <v>943</v>
      </c>
      <c r="G141" s="72" t="s">
        <v>944</v>
      </c>
      <c r="H141" s="72" t="s">
        <v>945</v>
      </c>
    </row>
    <row r="142" spans="1:8" x14ac:dyDescent="0.2">
      <c r="A142" s="73" t="s">
        <v>946</v>
      </c>
      <c r="B142" s="74" t="s">
        <v>839</v>
      </c>
      <c r="C142" s="73" t="s">
        <v>2514</v>
      </c>
      <c r="D142" s="73" t="s">
        <v>948</v>
      </c>
      <c r="E142" s="6">
        <v>12.569000000003143</v>
      </c>
      <c r="F142" s="6">
        <v>1.4989999999997963</v>
      </c>
      <c r="G142" s="6">
        <v>18.839999999996508</v>
      </c>
      <c r="H142" s="73" t="s">
        <v>2561</v>
      </c>
    </row>
    <row r="143" spans="1:8" x14ac:dyDescent="0.2">
      <c r="A143" s="73" t="s">
        <v>946</v>
      </c>
      <c r="B143" s="74" t="s">
        <v>891</v>
      </c>
      <c r="C143" s="73" t="s">
        <v>2478</v>
      </c>
      <c r="D143" s="73" t="s">
        <v>950</v>
      </c>
      <c r="E143" s="6">
        <v>10.861999999993714</v>
      </c>
      <c r="F143" s="6">
        <v>2.7989999999990687</v>
      </c>
      <c r="G143" s="6">
        <v>30.399999999994179</v>
      </c>
      <c r="H143" s="73" t="s">
        <v>2562</v>
      </c>
    </row>
    <row r="144" spans="1:8" x14ac:dyDescent="0.2">
      <c r="A144" s="73" t="s">
        <v>946</v>
      </c>
      <c r="B144" s="74" t="s">
        <v>891</v>
      </c>
      <c r="C144" s="73" t="s">
        <v>2478</v>
      </c>
      <c r="D144" s="73" t="s">
        <v>948</v>
      </c>
      <c r="E144" s="6">
        <v>13.076000000000931</v>
      </c>
      <c r="F144" s="6">
        <v>1.4989999999997963</v>
      </c>
      <c r="G144" s="6">
        <v>19.600000000005821</v>
      </c>
      <c r="H144" s="6"/>
    </row>
    <row r="145" spans="1:8" x14ac:dyDescent="0.2">
      <c r="A145" s="73" t="s">
        <v>946</v>
      </c>
      <c r="B145" s="74" t="s">
        <v>918</v>
      </c>
      <c r="C145" s="73" t="s">
        <v>2486</v>
      </c>
      <c r="D145" s="73" t="s">
        <v>948</v>
      </c>
      <c r="E145" s="6">
        <v>16.678000000014435</v>
      </c>
      <c r="F145" s="6">
        <v>1.4989999999997963</v>
      </c>
      <c r="G145" s="6">
        <v>25</v>
      </c>
      <c r="H145" s="73" t="s">
        <v>2563</v>
      </c>
    </row>
    <row r="146" spans="1:8" x14ac:dyDescent="0.2">
      <c r="A146" s="73" t="s">
        <v>946</v>
      </c>
      <c r="B146" s="74" t="s">
        <v>918</v>
      </c>
      <c r="C146" s="73" t="s">
        <v>2564</v>
      </c>
      <c r="D146" s="73" t="s">
        <v>948</v>
      </c>
      <c r="E146" s="6">
        <v>10.006999999997788</v>
      </c>
      <c r="F146" s="6">
        <v>1.4989999999997963</v>
      </c>
      <c r="G146" s="6">
        <v>15</v>
      </c>
      <c r="H146" s="73" t="s">
        <v>2565</v>
      </c>
    </row>
    <row r="147" spans="1:8" x14ac:dyDescent="0.2">
      <c r="A147" s="73" t="s">
        <v>946</v>
      </c>
      <c r="B147" s="74" t="s">
        <v>841</v>
      </c>
      <c r="C147" s="73" t="s">
        <v>2491</v>
      </c>
      <c r="D147" s="73" t="s">
        <v>948</v>
      </c>
      <c r="E147" s="6">
        <v>19.627000000007683</v>
      </c>
      <c r="F147" s="6">
        <v>1.4989999999997963</v>
      </c>
      <c r="G147" s="6">
        <v>29.420000000012806</v>
      </c>
      <c r="H147" s="73" t="s">
        <v>2566</v>
      </c>
    </row>
    <row r="148" spans="1:8" x14ac:dyDescent="0.2">
      <c r="A148" s="73" t="s">
        <v>946</v>
      </c>
      <c r="B148" s="74" t="s">
        <v>841</v>
      </c>
      <c r="C148" s="73" t="s">
        <v>2504</v>
      </c>
      <c r="D148" s="73" t="s">
        <v>948</v>
      </c>
      <c r="E148" s="6">
        <v>10.006999999997788</v>
      </c>
      <c r="F148" s="6">
        <v>1.4989999999997963</v>
      </c>
      <c r="G148" s="6">
        <v>15</v>
      </c>
      <c r="H148" s="73" t="s">
        <v>2567</v>
      </c>
    </row>
    <row r="149" spans="1:8" x14ac:dyDescent="0.2">
      <c r="A149" s="73" t="s">
        <v>946</v>
      </c>
      <c r="B149" s="74" t="s">
        <v>841</v>
      </c>
      <c r="C149" s="73" t="s">
        <v>2507</v>
      </c>
      <c r="D149" s="73" t="s">
        <v>948</v>
      </c>
      <c r="E149" s="6">
        <v>17.48499999998603</v>
      </c>
      <c r="F149" s="6">
        <v>1.4989999999997963</v>
      </c>
      <c r="G149" s="6">
        <v>26.209999999991851</v>
      </c>
      <c r="H149" s="73" t="s">
        <v>2568</v>
      </c>
    </row>
    <row r="150" spans="1:8" x14ac:dyDescent="0.2">
      <c r="A150" s="73" t="s">
        <v>946</v>
      </c>
      <c r="B150" s="74" t="s">
        <v>831</v>
      </c>
      <c r="C150" s="73" t="s">
        <v>2483</v>
      </c>
      <c r="D150" s="73" t="s">
        <v>948</v>
      </c>
      <c r="E150" s="6">
        <v>11.907999999995809</v>
      </c>
      <c r="F150" s="6">
        <v>1.4989999999997963</v>
      </c>
      <c r="G150" s="6">
        <v>17.850000000005821</v>
      </c>
      <c r="H150" s="73" t="s">
        <v>2569</v>
      </c>
    </row>
    <row r="151" spans="1:8" x14ac:dyDescent="0.2">
      <c r="A151" s="73" t="s">
        <v>946</v>
      </c>
      <c r="B151" s="74" t="s">
        <v>831</v>
      </c>
      <c r="C151" s="73" t="s">
        <v>2483</v>
      </c>
      <c r="D151" s="73" t="s">
        <v>947</v>
      </c>
      <c r="E151" s="6">
        <v>5.8079999999972642</v>
      </c>
      <c r="F151" s="6">
        <v>2.0989999999983411</v>
      </c>
      <c r="G151" s="6">
        <v>12.190000000002328</v>
      </c>
      <c r="H151" s="6"/>
    </row>
    <row r="152" spans="1:8" x14ac:dyDescent="0.2">
      <c r="A152" s="73" t="s">
        <v>946</v>
      </c>
      <c r="B152" s="74" t="s">
        <v>832</v>
      </c>
      <c r="C152" s="73" t="s">
        <v>2478</v>
      </c>
      <c r="D152" s="73" t="s">
        <v>948</v>
      </c>
      <c r="E152" s="6">
        <v>13.342999999993481</v>
      </c>
      <c r="F152" s="6">
        <v>1.4989999999997963</v>
      </c>
      <c r="G152" s="6">
        <v>20</v>
      </c>
      <c r="H152" s="73" t="s">
        <v>2570</v>
      </c>
    </row>
    <row r="153" spans="1:8" x14ac:dyDescent="0.2">
      <c r="A153" s="73" t="s">
        <v>946</v>
      </c>
      <c r="B153" s="74" t="s">
        <v>832</v>
      </c>
      <c r="C153" s="73" t="s">
        <v>2493</v>
      </c>
      <c r="D153" s="73" t="s">
        <v>948</v>
      </c>
      <c r="E153" s="6">
        <v>6.6719999999986612</v>
      </c>
      <c r="F153" s="6">
        <v>1.4989999999997963</v>
      </c>
      <c r="G153" s="6">
        <v>10</v>
      </c>
      <c r="H153" s="73" t="s">
        <v>2571</v>
      </c>
    </row>
    <row r="154" spans="1:8" x14ac:dyDescent="0.2">
      <c r="A154" s="73" t="s">
        <v>946</v>
      </c>
      <c r="B154" s="74" t="s">
        <v>832</v>
      </c>
      <c r="C154" s="73" t="s">
        <v>2533</v>
      </c>
      <c r="D154" s="73" t="s">
        <v>948</v>
      </c>
      <c r="E154" s="6">
        <v>13.342999999993481</v>
      </c>
      <c r="F154" s="6">
        <v>1.4989999999997963</v>
      </c>
      <c r="G154" s="6">
        <v>20</v>
      </c>
      <c r="H154" s="73" t="s">
        <v>2572</v>
      </c>
    </row>
    <row r="155" spans="1:8" x14ac:dyDescent="0.2">
      <c r="A155" s="73" t="s">
        <v>946</v>
      </c>
      <c r="B155" s="74" t="s">
        <v>832</v>
      </c>
      <c r="C155" s="73" t="s">
        <v>2489</v>
      </c>
      <c r="D155" s="73" t="s">
        <v>948</v>
      </c>
      <c r="E155" s="6">
        <v>10.006999999997788</v>
      </c>
      <c r="F155" s="6">
        <v>1.4989999999997963</v>
      </c>
      <c r="G155" s="6">
        <v>15</v>
      </c>
      <c r="H155" s="73" t="s">
        <v>2573</v>
      </c>
    </row>
    <row r="156" spans="1:8" x14ac:dyDescent="0.2">
      <c r="A156" s="73" t="s">
        <v>946</v>
      </c>
      <c r="B156" s="74" t="s">
        <v>832</v>
      </c>
      <c r="C156" s="73" t="s">
        <v>2483</v>
      </c>
      <c r="D156" s="73" t="s">
        <v>948</v>
      </c>
      <c r="E156" s="6">
        <v>9.9799999999959255</v>
      </c>
      <c r="F156" s="6">
        <v>1.4989999999997963</v>
      </c>
      <c r="G156" s="6">
        <v>14.960000000006403</v>
      </c>
      <c r="H156" s="73" t="s">
        <v>2574</v>
      </c>
    </row>
    <row r="157" spans="1:8" x14ac:dyDescent="0.2">
      <c r="A157" s="73" t="s">
        <v>946</v>
      </c>
      <c r="B157" s="74" t="s">
        <v>832</v>
      </c>
      <c r="C157" s="73" t="s">
        <v>2483</v>
      </c>
      <c r="D157" s="73" t="s">
        <v>998</v>
      </c>
      <c r="E157" s="6">
        <v>1</v>
      </c>
      <c r="F157" s="6">
        <v>16.850000000005821</v>
      </c>
      <c r="G157" s="6">
        <v>16.850000000005821</v>
      </c>
      <c r="H157" s="6"/>
    </row>
    <row r="158" spans="1:8" x14ac:dyDescent="0.2">
      <c r="A158" s="73" t="s">
        <v>946</v>
      </c>
      <c r="B158" s="74" t="s">
        <v>832</v>
      </c>
      <c r="C158" s="73" t="s">
        <v>2507</v>
      </c>
      <c r="D158" s="73" t="s">
        <v>948</v>
      </c>
      <c r="E158" s="6">
        <v>10.006999999997788</v>
      </c>
      <c r="F158" s="6">
        <v>1.4989999999997963</v>
      </c>
      <c r="G158" s="6">
        <v>15</v>
      </c>
      <c r="H158" s="73" t="s">
        <v>2575</v>
      </c>
    </row>
    <row r="159" spans="1:8" x14ac:dyDescent="0.2">
      <c r="A159" s="73" t="s">
        <v>946</v>
      </c>
      <c r="B159" s="74" t="s">
        <v>832</v>
      </c>
      <c r="C159" s="73" t="s">
        <v>2486</v>
      </c>
      <c r="D159" s="73" t="s">
        <v>948</v>
      </c>
      <c r="E159" s="6">
        <v>10.006999999997788</v>
      </c>
      <c r="F159" s="6">
        <v>1.4989999999997963</v>
      </c>
      <c r="G159" s="6">
        <v>15</v>
      </c>
      <c r="H159" s="73" t="s">
        <v>2576</v>
      </c>
    </row>
    <row r="160" spans="1:8" x14ac:dyDescent="0.2">
      <c r="A160" s="73" t="s">
        <v>946</v>
      </c>
      <c r="B160" s="74" t="s">
        <v>886</v>
      </c>
      <c r="C160" s="73" t="s">
        <v>2491</v>
      </c>
      <c r="D160" s="73" t="s">
        <v>948</v>
      </c>
      <c r="E160" s="6">
        <v>13.342999999993481</v>
      </c>
      <c r="F160" s="6">
        <v>1.4989999999997963</v>
      </c>
      <c r="G160" s="6">
        <v>20</v>
      </c>
      <c r="H160" s="73" t="s">
        <v>2577</v>
      </c>
    </row>
    <row r="161" spans="1:8" x14ac:dyDescent="0.2">
      <c r="A161" s="73" t="s">
        <v>946</v>
      </c>
      <c r="B161" s="74" t="s">
        <v>886</v>
      </c>
      <c r="C161" s="73" t="s">
        <v>2478</v>
      </c>
      <c r="D161" s="73" t="s">
        <v>950</v>
      </c>
      <c r="E161" s="6">
        <v>0.71500000000014552</v>
      </c>
      <c r="F161" s="6">
        <v>2.7989999999990687</v>
      </c>
      <c r="G161" s="6">
        <v>2</v>
      </c>
      <c r="H161" s="73" t="s">
        <v>2578</v>
      </c>
    </row>
    <row r="162" spans="1:8" x14ac:dyDescent="0.2">
      <c r="A162" s="73" t="s">
        <v>946</v>
      </c>
      <c r="B162" s="74" t="s">
        <v>886</v>
      </c>
      <c r="C162" s="73" t="s">
        <v>2478</v>
      </c>
      <c r="D162" s="73" t="s">
        <v>948</v>
      </c>
      <c r="E162" s="6">
        <v>11.975000000005821</v>
      </c>
      <c r="F162" s="6">
        <v>1.4989999999997963</v>
      </c>
      <c r="G162" s="6">
        <v>17.950000000011642</v>
      </c>
      <c r="H162" s="6"/>
    </row>
    <row r="163" spans="1:8" x14ac:dyDescent="0.2">
      <c r="A163" s="73" t="s">
        <v>946</v>
      </c>
      <c r="B163" s="74" t="s">
        <v>886</v>
      </c>
      <c r="C163" s="73" t="s">
        <v>2493</v>
      </c>
      <c r="D163" s="73" t="s">
        <v>948</v>
      </c>
      <c r="E163" s="6">
        <v>13.188999999998487</v>
      </c>
      <c r="F163" s="6">
        <v>1.4989999999997963</v>
      </c>
      <c r="G163" s="6">
        <v>19.769999999989523</v>
      </c>
      <c r="H163" s="73" t="s">
        <v>2579</v>
      </c>
    </row>
    <row r="164" spans="1:8" x14ac:dyDescent="0.2">
      <c r="A164" s="73" t="s">
        <v>946</v>
      </c>
      <c r="B164" s="74" t="s">
        <v>886</v>
      </c>
      <c r="C164" s="73" t="s">
        <v>2533</v>
      </c>
      <c r="D164" s="73" t="s">
        <v>948</v>
      </c>
      <c r="E164" s="6">
        <v>12.07499999999709</v>
      </c>
      <c r="F164" s="6">
        <v>1.4989999999997963</v>
      </c>
      <c r="G164" s="6">
        <v>18.100000000005821</v>
      </c>
      <c r="H164" s="73" t="s">
        <v>2580</v>
      </c>
    </row>
    <row r="165" spans="1:8" x14ac:dyDescent="0.2">
      <c r="A165" s="73" t="s">
        <v>946</v>
      </c>
      <c r="B165" s="74" t="s">
        <v>886</v>
      </c>
      <c r="C165" s="73" t="s">
        <v>2533</v>
      </c>
      <c r="D165" s="73" t="s">
        <v>950</v>
      </c>
      <c r="E165" s="6">
        <v>0.69700000000011642</v>
      </c>
      <c r="F165" s="6">
        <v>2.7989999999990687</v>
      </c>
      <c r="G165" s="6">
        <v>1.9500000000007276</v>
      </c>
      <c r="H165" s="6"/>
    </row>
    <row r="166" spans="1:8" x14ac:dyDescent="0.2">
      <c r="A166" s="73" t="s">
        <v>946</v>
      </c>
      <c r="B166" s="74" t="s">
        <v>886</v>
      </c>
      <c r="C166" s="73" t="s">
        <v>2497</v>
      </c>
      <c r="D166" s="73" t="s">
        <v>950</v>
      </c>
      <c r="E166" s="6">
        <v>9.6649999999935972</v>
      </c>
      <c r="F166" s="6">
        <v>2.7989999999990687</v>
      </c>
      <c r="G166" s="6">
        <v>27.049999999988358</v>
      </c>
      <c r="H166" s="73" t="s">
        <v>2581</v>
      </c>
    </row>
    <row r="167" spans="1:8" x14ac:dyDescent="0.2">
      <c r="A167" s="73" t="s">
        <v>946</v>
      </c>
      <c r="B167" s="74" t="s">
        <v>886</v>
      </c>
      <c r="C167" s="73" t="s">
        <v>2497</v>
      </c>
      <c r="D167" s="73" t="s">
        <v>948</v>
      </c>
      <c r="E167" s="6">
        <v>15.304000000003725</v>
      </c>
      <c r="F167" s="6">
        <v>1.4989999999997963</v>
      </c>
      <c r="G167" s="6">
        <v>22.940000000002328</v>
      </c>
      <c r="H167" s="6"/>
    </row>
    <row r="168" spans="1:8" x14ac:dyDescent="0.2">
      <c r="A168" s="73" t="s">
        <v>946</v>
      </c>
      <c r="B168" s="74" t="s">
        <v>886</v>
      </c>
      <c r="C168" s="73" t="s">
        <v>2514</v>
      </c>
      <c r="D168" s="73" t="s">
        <v>948</v>
      </c>
      <c r="E168" s="6">
        <v>13.342999999993481</v>
      </c>
      <c r="F168" s="6">
        <v>1.4989999999997963</v>
      </c>
      <c r="G168" s="6">
        <v>20</v>
      </c>
      <c r="H168" s="73" t="s">
        <v>2582</v>
      </c>
    </row>
    <row r="169" spans="1:8" x14ac:dyDescent="0.2">
      <c r="A169" s="73" t="s">
        <v>946</v>
      </c>
      <c r="B169" s="74" t="s">
        <v>886</v>
      </c>
      <c r="C169" s="73" t="s">
        <v>2483</v>
      </c>
      <c r="D169" s="73" t="s">
        <v>948</v>
      </c>
      <c r="E169" s="6">
        <v>13.342999999993481</v>
      </c>
      <c r="F169" s="6">
        <v>1.4989999999997963</v>
      </c>
      <c r="G169" s="6">
        <v>20</v>
      </c>
      <c r="H169" s="73" t="s">
        <v>2583</v>
      </c>
    </row>
    <row r="170" spans="1:8" x14ac:dyDescent="0.2">
      <c r="A170" s="73" t="s">
        <v>946</v>
      </c>
      <c r="B170" s="74" t="s">
        <v>886</v>
      </c>
      <c r="C170" s="73" t="s">
        <v>2483</v>
      </c>
      <c r="D170" s="73" t="s">
        <v>950</v>
      </c>
      <c r="E170" s="6">
        <v>10.718999999997322</v>
      </c>
      <c r="F170" s="6">
        <v>2.7989999999990687</v>
      </c>
      <c r="G170" s="6">
        <v>30</v>
      </c>
      <c r="H170" s="73" t="s">
        <v>2584</v>
      </c>
    </row>
    <row r="171" spans="1:8" x14ac:dyDescent="0.2">
      <c r="A171" s="73" t="s">
        <v>946</v>
      </c>
      <c r="B171" s="74" t="s">
        <v>886</v>
      </c>
      <c r="C171" s="73" t="s">
        <v>2507</v>
      </c>
      <c r="D171" s="73" t="s">
        <v>948</v>
      </c>
      <c r="E171" s="6">
        <v>13.342999999993481</v>
      </c>
      <c r="F171" s="6">
        <v>1.4989999999997963</v>
      </c>
      <c r="G171" s="6">
        <v>20</v>
      </c>
      <c r="H171" s="73" t="s">
        <v>2585</v>
      </c>
    </row>
    <row r="172" spans="1:8" x14ac:dyDescent="0.2">
      <c r="A172" s="73" t="s">
        <v>946</v>
      </c>
      <c r="B172" s="74" t="s">
        <v>886</v>
      </c>
      <c r="C172" s="73" t="s">
        <v>2486</v>
      </c>
      <c r="D172" s="73" t="s">
        <v>948</v>
      </c>
      <c r="E172" s="6">
        <v>13.342000000004191</v>
      </c>
      <c r="F172" s="6">
        <v>1.4989999999997963</v>
      </c>
      <c r="G172" s="6">
        <v>20</v>
      </c>
      <c r="H172" s="73" t="s">
        <v>2586</v>
      </c>
    </row>
    <row r="173" spans="1:8" x14ac:dyDescent="0.2">
      <c r="A173" s="73" t="s">
        <v>946</v>
      </c>
      <c r="B173" s="74" t="s">
        <v>849</v>
      </c>
      <c r="C173" s="73" t="s">
        <v>2491</v>
      </c>
      <c r="D173" s="73" t="s">
        <v>950</v>
      </c>
      <c r="E173" s="6">
        <v>10.718999999997322</v>
      </c>
      <c r="F173" s="6">
        <v>2.7989999999990687</v>
      </c>
      <c r="G173" s="6">
        <v>30</v>
      </c>
      <c r="H173" s="73" t="s">
        <v>2587</v>
      </c>
    </row>
    <row r="174" spans="1:8" x14ac:dyDescent="0.2">
      <c r="A174" s="73" t="s">
        <v>946</v>
      </c>
      <c r="B174" s="74" t="s">
        <v>849</v>
      </c>
      <c r="C174" s="73" t="s">
        <v>2478</v>
      </c>
      <c r="D174" s="73" t="s">
        <v>950</v>
      </c>
      <c r="E174" s="6">
        <v>2.5089999999981956</v>
      </c>
      <c r="F174" s="6">
        <v>2.7989999999990687</v>
      </c>
      <c r="G174" s="6">
        <v>7.0199999999967986</v>
      </c>
      <c r="H174" s="73" t="s">
        <v>2588</v>
      </c>
    </row>
    <row r="175" spans="1:8" x14ac:dyDescent="0.2">
      <c r="A175" s="73" t="s">
        <v>946</v>
      </c>
      <c r="B175" s="74" t="s">
        <v>849</v>
      </c>
      <c r="C175" s="73" t="s">
        <v>2493</v>
      </c>
      <c r="D175" s="73" t="s">
        <v>950</v>
      </c>
      <c r="E175" s="6">
        <v>7.1460000000006403</v>
      </c>
      <c r="F175" s="6">
        <v>2.7989999999990687</v>
      </c>
      <c r="G175" s="6">
        <v>20</v>
      </c>
      <c r="H175" s="73" t="s">
        <v>2589</v>
      </c>
    </row>
    <row r="176" spans="1:8" x14ac:dyDescent="0.2">
      <c r="A176" s="73" t="s">
        <v>946</v>
      </c>
      <c r="B176" s="74" t="s">
        <v>849</v>
      </c>
      <c r="C176" s="73" t="s">
        <v>2533</v>
      </c>
      <c r="D176" s="73" t="s">
        <v>950</v>
      </c>
      <c r="E176" s="6">
        <v>2.5010000000002037</v>
      </c>
      <c r="F176" s="6">
        <v>2.7989999999990687</v>
      </c>
      <c r="G176" s="6">
        <v>7</v>
      </c>
      <c r="H176" s="73" t="s">
        <v>2590</v>
      </c>
    </row>
    <row r="177" spans="1:8" x14ac:dyDescent="0.2">
      <c r="A177" s="73" t="s">
        <v>946</v>
      </c>
      <c r="B177" s="74" t="s">
        <v>849</v>
      </c>
      <c r="C177" s="73" t="s">
        <v>2489</v>
      </c>
      <c r="D177" s="73" t="s">
        <v>950</v>
      </c>
      <c r="E177" s="6">
        <v>2.5089999999981956</v>
      </c>
      <c r="F177" s="6">
        <v>2.7989999999990687</v>
      </c>
      <c r="G177" s="6">
        <v>7.0199999999967986</v>
      </c>
      <c r="H177" s="73" t="s">
        <v>2591</v>
      </c>
    </row>
    <row r="178" spans="1:8" x14ac:dyDescent="0.2">
      <c r="A178" s="73" t="s">
        <v>946</v>
      </c>
      <c r="B178" s="74" t="s">
        <v>849</v>
      </c>
      <c r="C178" s="73" t="s">
        <v>2481</v>
      </c>
      <c r="D178" s="73" t="s">
        <v>950</v>
      </c>
      <c r="E178" s="6">
        <v>10.718999999997322</v>
      </c>
      <c r="F178" s="6">
        <v>2.7989999999990687</v>
      </c>
      <c r="G178" s="6">
        <v>30</v>
      </c>
      <c r="H178" s="73" t="s">
        <v>2592</v>
      </c>
    </row>
    <row r="179" spans="1:8" x14ac:dyDescent="0.2">
      <c r="A179" s="73" t="s">
        <v>946</v>
      </c>
      <c r="B179" s="74" t="s">
        <v>849</v>
      </c>
      <c r="C179" s="73" t="s">
        <v>2483</v>
      </c>
      <c r="D179" s="73" t="s">
        <v>950</v>
      </c>
      <c r="E179" s="6">
        <v>2.5010000000002037</v>
      </c>
      <c r="F179" s="6">
        <v>2.7989999999990687</v>
      </c>
      <c r="G179" s="6">
        <v>7</v>
      </c>
      <c r="H179" s="73" t="s">
        <v>2593</v>
      </c>
    </row>
    <row r="180" spans="1:8" x14ac:dyDescent="0.2">
      <c r="A180" s="73" t="s">
        <v>946</v>
      </c>
      <c r="B180" s="74" t="s">
        <v>849</v>
      </c>
      <c r="C180" s="73" t="s">
        <v>2507</v>
      </c>
      <c r="D180" s="73" t="s">
        <v>950</v>
      </c>
      <c r="E180" s="6">
        <v>3.5730000000003201</v>
      </c>
      <c r="F180" s="6">
        <v>2.7989999999990687</v>
      </c>
      <c r="G180" s="6">
        <v>10</v>
      </c>
      <c r="H180" s="73" t="s">
        <v>2594</v>
      </c>
    </row>
    <row r="181" spans="1:8" x14ac:dyDescent="0.2">
      <c r="A181" s="73" t="s">
        <v>946</v>
      </c>
      <c r="B181" s="74" t="s">
        <v>880</v>
      </c>
      <c r="C181" s="73" t="s">
        <v>2514</v>
      </c>
      <c r="D181" s="73" t="s">
        <v>950</v>
      </c>
      <c r="E181" s="6">
        <v>10.718999999997322</v>
      </c>
      <c r="F181" s="6">
        <v>2.7989999999990687</v>
      </c>
      <c r="G181" s="6">
        <v>30</v>
      </c>
      <c r="H181" s="73" t="s">
        <v>2595</v>
      </c>
    </row>
    <row r="182" spans="1:8" x14ac:dyDescent="0.2">
      <c r="A182" s="73" t="s">
        <v>946</v>
      </c>
      <c r="B182" s="74" t="s">
        <v>843</v>
      </c>
      <c r="C182" s="73" t="s">
        <v>2491</v>
      </c>
      <c r="D182" s="73" t="s">
        <v>947</v>
      </c>
      <c r="E182" s="6">
        <v>14.293000000005122</v>
      </c>
      <c r="F182" s="6">
        <v>2.0989999999983411</v>
      </c>
      <c r="G182" s="6">
        <v>30</v>
      </c>
      <c r="H182" s="73" t="s">
        <v>2596</v>
      </c>
    </row>
    <row r="183" spans="1:8" x14ac:dyDescent="0.2">
      <c r="A183" s="73" t="s">
        <v>946</v>
      </c>
      <c r="B183" s="74" t="s">
        <v>843</v>
      </c>
      <c r="C183" s="73" t="s">
        <v>2533</v>
      </c>
      <c r="D183" s="73" t="s">
        <v>947</v>
      </c>
      <c r="E183" s="6">
        <v>14.293000000005122</v>
      </c>
      <c r="F183" s="6">
        <v>2.0989999999983411</v>
      </c>
      <c r="G183" s="6">
        <v>30</v>
      </c>
      <c r="H183" s="73" t="s">
        <v>2597</v>
      </c>
    </row>
    <row r="184" spans="1:8" x14ac:dyDescent="0.2">
      <c r="A184" s="73" t="s">
        <v>946</v>
      </c>
      <c r="B184" s="74" t="s">
        <v>843</v>
      </c>
      <c r="C184" s="73" t="s">
        <v>2504</v>
      </c>
      <c r="D184" s="73" t="s">
        <v>947</v>
      </c>
      <c r="E184" s="6">
        <v>23.820999999996275</v>
      </c>
      <c r="F184" s="6">
        <v>2.0989999999983411</v>
      </c>
      <c r="G184" s="6">
        <v>50</v>
      </c>
      <c r="H184" s="73" t="s">
        <v>2598</v>
      </c>
    </row>
    <row r="185" spans="1:8" x14ac:dyDescent="0.2">
      <c r="A185" s="73" t="s">
        <v>946</v>
      </c>
      <c r="B185" s="74" t="s">
        <v>843</v>
      </c>
      <c r="C185" s="73" t="s">
        <v>2481</v>
      </c>
      <c r="D185" s="73" t="s">
        <v>947</v>
      </c>
      <c r="E185" s="6">
        <v>14.293000000005122</v>
      </c>
      <c r="F185" s="6">
        <v>2.0989999999983411</v>
      </c>
      <c r="G185" s="6">
        <v>30</v>
      </c>
      <c r="H185" s="73" t="s">
        <v>2599</v>
      </c>
    </row>
    <row r="186" spans="1:8" x14ac:dyDescent="0.2">
      <c r="A186" s="73" t="s">
        <v>946</v>
      </c>
      <c r="B186" s="74" t="s">
        <v>843</v>
      </c>
      <c r="C186" s="73" t="s">
        <v>2507</v>
      </c>
      <c r="D186" s="73" t="s">
        <v>950</v>
      </c>
      <c r="E186" s="6">
        <v>10.717999999993481</v>
      </c>
      <c r="F186" s="6">
        <v>2.7989999999990687</v>
      </c>
      <c r="G186" s="6">
        <v>30</v>
      </c>
      <c r="H186" s="73" t="s">
        <v>2600</v>
      </c>
    </row>
    <row r="187" spans="1:8" x14ac:dyDescent="0.2">
      <c r="A187" s="73" t="s">
        <v>946</v>
      </c>
      <c r="B187" s="74" t="s">
        <v>843</v>
      </c>
      <c r="C187" s="73" t="s">
        <v>2486</v>
      </c>
      <c r="D187" s="73" t="s">
        <v>947</v>
      </c>
      <c r="E187" s="6">
        <v>14.293000000005122</v>
      </c>
      <c r="F187" s="6">
        <v>2.0989999999983411</v>
      </c>
      <c r="G187" s="6">
        <v>30</v>
      </c>
      <c r="H187" s="73" t="s">
        <v>2601</v>
      </c>
    </row>
    <row r="188" spans="1:8" x14ac:dyDescent="0.2">
      <c r="A188" s="73" t="s">
        <v>946</v>
      </c>
      <c r="B188" s="74" t="s">
        <v>2068</v>
      </c>
      <c r="C188" s="73" t="s">
        <v>2491</v>
      </c>
      <c r="D188" s="73" t="s">
        <v>947</v>
      </c>
      <c r="E188" s="6">
        <v>23.820999999996275</v>
      </c>
      <c r="F188" s="6">
        <v>2.0989999999983411</v>
      </c>
      <c r="G188" s="6">
        <v>50</v>
      </c>
      <c r="H188" s="73" t="s">
        <v>2602</v>
      </c>
    </row>
    <row r="189" spans="1:8" x14ac:dyDescent="0.2">
      <c r="A189" s="73" t="s">
        <v>946</v>
      </c>
      <c r="B189" s="74" t="s">
        <v>2068</v>
      </c>
      <c r="C189" s="73" t="s">
        <v>2478</v>
      </c>
      <c r="D189" s="73" t="s">
        <v>947</v>
      </c>
      <c r="E189" s="6">
        <v>14.293000000005122</v>
      </c>
      <c r="F189" s="6">
        <v>2.0989999999983411</v>
      </c>
      <c r="G189" s="6">
        <v>30</v>
      </c>
      <c r="H189" s="73" t="s">
        <v>2603</v>
      </c>
    </row>
    <row r="190" spans="1:8" x14ac:dyDescent="0.2">
      <c r="A190" s="73" t="s">
        <v>946</v>
      </c>
      <c r="B190" s="74" t="s">
        <v>2068</v>
      </c>
      <c r="C190" s="73" t="s">
        <v>2493</v>
      </c>
      <c r="D190" s="73" t="s">
        <v>947</v>
      </c>
      <c r="E190" s="6">
        <v>23.820999999996275</v>
      </c>
      <c r="F190" s="6">
        <v>2.0989999999983411</v>
      </c>
      <c r="G190" s="6">
        <v>50</v>
      </c>
      <c r="H190" s="73" t="s">
        <v>2604</v>
      </c>
    </row>
    <row r="191" spans="1:8" x14ac:dyDescent="0.2">
      <c r="A191" s="73" t="s">
        <v>946</v>
      </c>
      <c r="B191" s="74" t="s">
        <v>2068</v>
      </c>
      <c r="C191" s="73" t="s">
        <v>2483</v>
      </c>
      <c r="D191" s="73" t="s">
        <v>950</v>
      </c>
      <c r="E191" s="6">
        <v>21.437000000005355</v>
      </c>
      <c r="F191" s="6">
        <v>2.7989999999990687</v>
      </c>
      <c r="G191" s="6">
        <v>60</v>
      </c>
      <c r="H191" s="73" t="s">
        <v>2605</v>
      </c>
    </row>
    <row r="192" spans="1:8" x14ac:dyDescent="0.2">
      <c r="A192" s="73" t="s">
        <v>946</v>
      </c>
      <c r="B192" s="74" t="s">
        <v>854</v>
      </c>
      <c r="C192" s="73" t="s">
        <v>2491</v>
      </c>
      <c r="D192" s="73" t="s">
        <v>952</v>
      </c>
      <c r="E192" s="6">
        <v>30.01600000000326</v>
      </c>
      <c r="F192" s="6">
        <v>1.9989999999997963</v>
      </c>
      <c r="G192" s="6">
        <v>60</v>
      </c>
      <c r="H192" s="73" t="s">
        <v>2606</v>
      </c>
    </row>
    <row r="193" spans="1:8" x14ac:dyDescent="0.2">
      <c r="A193" s="73" t="s">
        <v>946</v>
      </c>
      <c r="B193" s="74" t="s">
        <v>854</v>
      </c>
      <c r="C193" s="73" t="s">
        <v>2533</v>
      </c>
      <c r="D193" s="73" t="s">
        <v>952</v>
      </c>
      <c r="E193" s="6">
        <v>30.021000000007916</v>
      </c>
      <c r="F193" s="6">
        <v>1.9989999999997963</v>
      </c>
      <c r="G193" s="6">
        <v>60.010000000009313</v>
      </c>
      <c r="H193" s="73" t="s">
        <v>2607</v>
      </c>
    </row>
    <row r="194" spans="1:8" x14ac:dyDescent="0.2">
      <c r="A194" s="73" t="s">
        <v>946</v>
      </c>
      <c r="B194" s="74" t="s">
        <v>854</v>
      </c>
      <c r="C194" s="73" t="s">
        <v>2483</v>
      </c>
      <c r="D194" s="73" t="s">
        <v>952</v>
      </c>
      <c r="E194" s="6">
        <v>30.081000000005588</v>
      </c>
      <c r="F194" s="6">
        <v>1.9989999999997963</v>
      </c>
      <c r="G194" s="6">
        <v>60.130000000004657</v>
      </c>
      <c r="H194" s="73" t="s">
        <v>2608</v>
      </c>
    </row>
    <row r="195" spans="1:8" x14ac:dyDescent="0.2">
      <c r="A195" s="73" t="s">
        <v>946</v>
      </c>
      <c r="B195" s="74" t="s">
        <v>844</v>
      </c>
      <c r="C195" s="73" t="s">
        <v>2491</v>
      </c>
      <c r="D195" s="73" t="s">
        <v>947</v>
      </c>
      <c r="E195" s="6">
        <v>19.057000000000698</v>
      </c>
      <c r="F195" s="6">
        <v>2.0989999999983411</v>
      </c>
      <c r="G195" s="6">
        <v>40</v>
      </c>
      <c r="H195" s="73" t="s">
        <v>2609</v>
      </c>
    </row>
    <row r="196" spans="1:8" x14ac:dyDescent="0.2">
      <c r="A196" s="73" t="s">
        <v>946</v>
      </c>
      <c r="B196" s="74" t="s">
        <v>881</v>
      </c>
      <c r="C196" s="73" t="s">
        <v>2504</v>
      </c>
      <c r="D196" s="73" t="s">
        <v>948</v>
      </c>
      <c r="E196" s="6">
        <v>15.944000000003143</v>
      </c>
      <c r="F196" s="6">
        <v>1.4989999999997963</v>
      </c>
      <c r="G196" s="6">
        <v>23.899999999994179</v>
      </c>
      <c r="H196" s="73" t="s">
        <v>2610</v>
      </c>
    </row>
    <row r="197" spans="1:8" x14ac:dyDescent="0.2">
      <c r="A197" s="73" t="s">
        <v>946</v>
      </c>
      <c r="B197" s="74" t="s">
        <v>881</v>
      </c>
      <c r="C197" s="73" t="s">
        <v>2504</v>
      </c>
      <c r="D197" s="73" t="s">
        <v>3137</v>
      </c>
      <c r="E197" s="6">
        <v>1</v>
      </c>
      <c r="F197" s="6">
        <v>7.9000000000014552</v>
      </c>
      <c r="G197" s="6">
        <v>7.9000000000014552</v>
      </c>
      <c r="H197" s="6"/>
    </row>
    <row r="198" spans="1:8" x14ac:dyDescent="0.2">
      <c r="A198" s="73" t="s">
        <v>946</v>
      </c>
      <c r="B198" s="74" t="s">
        <v>881</v>
      </c>
      <c r="C198" s="73" t="s">
        <v>2486</v>
      </c>
      <c r="D198" s="73" t="s">
        <v>948</v>
      </c>
      <c r="E198" s="6">
        <v>13.342999999993481</v>
      </c>
      <c r="F198" s="6">
        <v>1.4989999999997963</v>
      </c>
      <c r="G198" s="6">
        <v>20</v>
      </c>
      <c r="H198" s="73" t="s">
        <v>3138</v>
      </c>
    </row>
    <row r="199" spans="1:8" x14ac:dyDescent="0.2">
      <c r="A199" s="73" t="s">
        <v>946</v>
      </c>
      <c r="B199" s="74" t="s">
        <v>2064</v>
      </c>
      <c r="C199" s="73" t="s">
        <v>2491</v>
      </c>
      <c r="D199" s="73" t="s">
        <v>948</v>
      </c>
      <c r="E199" s="6">
        <v>10.107000000003609</v>
      </c>
      <c r="F199" s="6">
        <v>1.4989999999997963</v>
      </c>
      <c r="G199" s="6">
        <v>15.149999999994179</v>
      </c>
      <c r="H199" s="73" t="s">
        <v>3139</v>
      </c>
    </row>
    <row r="200" spans="1:8" x14ac:dyDescent="0.2">
      <c r="A200" s="73" t="s">
        <v>946</v>
      </c>
      <c r="B200" s="74" t="s">
        <v>2064</v>
      </c>
      <c r="C200" s="73" t="s">
        <v>2493</v>
      </c>
      <c r="D200" s="73" t="s">
        <v>948</v>
      </c>
      <c r="E200" s="6">
        <v>10.006999999997788</v>
      </c>
      <c r="F200" s="6">
        <v>1.4989999999997963</v>
      </c>
      <c r="G200" s="6">
        <v>15</v>
      </c>
      <c r="H200" s="73" t="s">
        <v>3140</v>
      </c>
    </row>
    <row r="201" spans="1:8" x14ac:dyDescent="0.2">
      <c r="A201" s="73" t="s">
        <v>946</v>
      </c>
      <c r="B201" s="74" t="s">
        <v>2064</v>
      </c>
      <c r="C201" s="73" t="s">
        <v>2533</v>
      </c>
      <c r="D201" s="73" t="s">
        <v>948</v>
      </c>
      <c r="E201" s="6">
        <v>10.006999999997788</v>
      </c>
      <c r="F201" s="6">
        <v>1.4989999999997963</v>
      </c>
      <c r="G201" s="6">
        <v>15</v>
      </c>
      <c r="H201" s="73" t="s">
        <v>3141</v>
      </c>
    </row>
    <row r="202" spans="1:8" x14ac:dyDescent="0.2">
      <c r="A202" s="73" t="s">
        <v>946</v>
      </c>
      <c r="B202" s="74" t="s">
        <v>2064</v>
      </c>
      <c r="C202" s="73" t="s">
        <v>2514</v>
      </c>
      <c r="D202" s="73" t="s">
        <v>948</v>
      </c>
      <c r="E202" s="6">
        <v>10.006999999997788</v>
      </c>
      <c r="F202" s="6">
        <v>1.4989999999997963</v>
      </c>
      <c r="G202" s="6">
        <v>15</v>
      </c>
      <c r="H202" s="73" t="s">
        <v>3142</v>
      </c>
    </row>
    <row r="203" spans="1:8" x14ac:dyDescent="0.2">
      <c r="A203" s="73" t="s">
        <v>946</v>
      </c>
      <c r="B203" s="74" t="s">
        <v>2064</v>
      </c>
      <c r="C203" s="73" t="s">
        <v>2507</v>
      </c>
      <c r="D203" s="73" t="s">
        <v>948</v>
      </c>
      <c r="E203" s="6">
        <v>10.006999999997788</v>
      </c>
      <c r="F203" s="6">
        <v>1.4989999999997963</v>
      </c>
      <c r="G203" s="6">
        <v>15</v>
      </c>
      <c r="H203" s="73" t="s">
        <v>3143</v>
      </c>
    </row>
    <row r="204" spans="1:8" x14ac:dyDescent="0.2">
      <c r="A204" s="73" t="s">
        <v>946</v>
      </c>
      <c r="B204" s="74" t="s">
        <v>2064</v>
      </c>
      <c r="C204" s="73" t="s">
        <v>2486</v>
      </c>
      <c r="D204" s="73" t="s">
        <v>951</v>
      </c>
      <c r="E204" s="6">
        <v>2.5319999999992433</v>
      </c>
      <c r="F204" s="6">
        <v>2.8990000000012515</v>
      </c>
      <c r="G204" s="6">
        <v>7.3399999999965075</v>
      </c>
      <c r="H204" s="73" t="s">
        <v>3144</v>
      </c>
    </row>
    <row r="205" spans="1:8" x14ac:dyDescent="0.2">
      <c r="A205" s="73" t="s">
        <v>946</v>
      </c>
      <c r="B205" s="74" t="s">
        <v>2064</v>
      </c>
      <c r="C205" s="73" t="s">
        <v>2486</v>
      </c>
      <c r="D205" s="73" t="s">
        <v>948</v>
      </c>
      <c r="E205" s="6">
        <v>8.4459999999962747</v>
      </c>
      <c r="F205" s="6">
        <v>1.4989999999997963</v>
      </c>
      <c r="G205" s="6">
        <v>12.660000000003492</v>
      </c>
      <c r="H205" s="6"/>
    </row>
    <row r="206" spans="1:8" x14ac:dyDescent="0.2">
      <c r="A206" s="73" t="s">
        <v>946</v>
      </c>
      <c r="B206" s="74" t="s">
        <v>866</v>
      </c>
      <c r="C206" s="73" t="s">
        <v>2491</v>
      </c>
      <c r="D206" s="73" t="s">
        <v>950</v>
      </c>
      <c r="E206" s="6">
        <v>8.9320000000006985</v>
      </c>
      <c r="F206" s="6">
        <v>2.7989999999990687</v>
      </c>
      <c r="G206" s="6">
        <v>25</v>
      </c>
      <c r="H206" s="73" t="s">
        <v>3145</v>
      </c>
    </row>
    <row r="207" spans="1:8" x14ac:dyDescent="0.2">
      <c r="A207" s="73" t="s">
        <v>946</v>
      </c>
      <c r="B207" s="74" t="s">
        <v>935</v>
      </c>
      <c r="C207" s="73" t="s">
        <v>2542</v>
      </c>
      <c r="D207" s="73" t="s">
        <v>948</v>
      </c>
      <c r="E207" s="6">
        <v>13.342999999993481</v>
      </c>
      <c r="F207" s="6">
        <v>1.4989999999997963</v>
      </c>
      <c r="G207" s="6">
        <v>20</v>
      </c>
      <c r="H207" s="73" t="s">
        <v>3146</v>
      </c>
    </row>
    <row r="208" spans="1:8" x14ac:dyDescent="0.2">
      <c r="A208" s="73" t="s">
        <v>946</v>
      </c>
      <c r="B208" s="74" t="s">
        <v>935</v>
      </c>
      <c r="C208" s="73" t="s">
        <v>2478</v>
      </c>
      <c r="D208" s="73" t="s">
        <v>948</v>
      </c>
      <c r="E208" s="6">
        <v>13.342999999993481</v>
      </c>
      <c r="F208" s="6">
        <v>1.4989999999997963</v>
      </c>
      <c r="G208" s="6">
        <v>20</v>
      </c>
      <c r="H208" s="73" t="s">
        <v>3147</v>
      </c>
    </row>
    <row r="209" spans="1:8" x14ac:dyDescent="0.2">
      <c r="A209" s="73" t="s">
        <v>946</v>
      </c>
      <c r="B209" s="74" t="s">
        <v>935</v>
      </c>
      <c r="C209" s="73" t="s">
        <v>2493</v>
      </c>
      <c r="D209" s="73" t="s">
        <v>948</v>
      </c>
      <c r="E209" s="6">
        <v>13.342999999993481</v>
      </c>
      <c r="F209" s="6">
        <v>1.4989999999997963</v>
      </c>
      <c r="G209" s="6">
        <v>20</v>
      </c>
      <c r="H209" s="73" t="s">
        <v>3148</v>
      </c>
    </row>
    <row r="210" spans="1:8" x14ac:dyDescent="0.2">
      <c r="A210" s="73" t="s">
        <v>946</v>
      </c>
      <c r="B210" s="74" t="s">
        <v>935</v>
      </c>
      <c r="C210" s="73" t="s">
        <v>2533</v>
      </c>
      <c r="D210" s="73" t="s">
        <v>948</v>
      </c>
      <c r="E210" s="6">
        <v>10.006999999997788</v>
      </c>
      <c r="F210" s="6">
        <v>1.4989999999997963</v>
      </c>
      <c r="G210" s="6">
        <v>15</v>
      </c>
      <c r="H210" s="73" t="s">
        <v>3149</v>
      </c>
    </row>
    <row r="211" spans="1:8" x14ac:dyDescent="0.2">
      <c r="A211" s="73" t="s">
        <v>946</v>
      </c>
      <c r="B211" s="74" t="s">
        <v>935</v>
      </c>
      <c r="C211" s="73" t="s">
        <v>2514</v>
      </c>
      <c r="D211" s="73" t="s">
        <v>948</v>
      </c>
      <c r="E211" s="6">
        <v>8.8600000000005821</v>
      </c>
      <c r="F211" s="6">
        <v>1.4989999999997963</v>
      </c>
      <c r="G211" s="6">
        <v>13.279999999998836</v>
      </c>
      <c r="H211" s="73" t="s">
        <v>3150</v>
      </c>
    </row>
    <row r="212" spans="1:8" x14ac:dyDescent="0.2">
      <c r="A212" s="73" t="s">
        <v>946</v>
      </c>
      <c r="B212" s="74" t="s">
        <v>935</v>
      </c>
      <c r="C212" s="73" t="s">
        <v>2514</v>
      </c>
      <c r="D212" s="73" t="s">
        <v>948</v>
      </c>
      <c r="E212" s="6">
        <v>1.2150000000001455</v>
      </c>
      <c r="F212" s="6">
        <v>1.4989999999997963</v>
      </c>
      <c r="G212" s="6">
        <v>1.819999999999709</v>
      </c>
      <c r="H212" s="6"/>
    </row>
    <row r="213" spans="1:8" x14ac:dyDescent="0.2">
      <c r="A213" s="73" t="s">
        <v>946</v>
      </c>
      <c r="B213" s="74" t="s">
        <v>935</v>
      </c>
      <c r="C213" s="73" t="s">
        <v>2483</v>
      </c>
      <c r="D213" s="73" t="s">
        <v>948</v>
      </c>
      <c r="E213" s="6">
        <v>13.342999999993481</v>
      </c>
      <c r="F213" s="6">
        <v>1.4989999999997963</v>
      </c>
      <c r="G213" s="6">
        <v>20</v>
      </c>
      <c r="H213" s="73" t="s">
        <v>3151</v>
      </c>
    </row>
    <row r="214" spans="1:8" x14ac:dyDescent="0.2">
      <c r="A214" s="73" t="s">
        <v>946</v>
      </c>
      <c r="B214" s="74" t="s">
        <v>935</v>
      </c>
      <c r="C214" s="73" t="s">
        <v>2564</v>
      </c>
      <c r="D214" s="73" t="s">
        <v>948</v>
      </c>
      <c r="E214" s="6">
        <v>10.006999999997788</v>
      </c>
      <c r="F214" s="6">
        <v>1.4989999999997963</v>
      </c>
      <c r="G214" s="6">
        <v>15</v>
      </c>
      <c r="H214" s="73" t="s">
        <v>3152</v>
      </c>
    </row>
    <row r="215" spans="1:8" x14ac:dyDescent="0.2">
      <c r="A215" s="73" t="s">
        <v>946</v>
      </c>
      <c r="B215" s="74" t="s">
        <v>2472</v>
      </c>
      <c r="C215" s="73" t="s">
        <v>2486</v>
      </c>
      <c r="D215" s="73" t="s">
        <v>948</v>
      </c>
      <c r="E215" s="6">
        <v>10.006999999997788</v>
      </c>
      <c r="F215" s="6">
        <v>1.4989999999997963</v>
      </c>
      <c r="G215" s="6">
        <v>15</v>
      </c>
      <c r="H215" s="73" t="s">
        <v>3153</v>
      </c>
    </row>
    <row r="216" spans="1:8" x14ac:dyDescent="0.2">
      <c r="A216" s="73" t="s">
        <v>946</v>
      </c>
      <c r="B216" s="74" t="s">
        <v>2356</v>
      </c>
      <c r="C216" s="73" t="s">
        <v>2493</v>
      </c>
      <c r="D216" s="73" t="s">
        <v>947</v>
      </c>
      <c r="E216" s="6">
        <v>23.820999999996275</v>
      </c>
      <c r="F216" s="6">
        <v>2.0989999999983411</v>
      </c>
      <c r="G216" s="6">
        <v>50</v>
      </c>
      <c r="H216" s="73" t="s">
        <v>3154</v>
      </c>
    </row>
    <row r="217" spans="1:8" x14ac:dyDescent="0.2">
      <c r="A217" s="73" t="s">
        <v>946</v>
      </c>
      <c r="B217" s="74" t="s">
        <v>2356</v>
      </c>
      <c r="C217" s="73" t="s">
        <v>2533</v>
      </c>
      <c r="D217" s="73" t="s">
        <v>947</v>
      </c>
      <c r="E217" s="6">
        <v>19.057000000000698</v>
      </c>
      <c r="F217" s="6">
        <v>2.0989999999983411</v>
      </c>
      <c r="G217" s="6">
        <v>40</v>
      </c>
      <c r="H217" s="73" t="s">
        <v>3155</v>
      </c>
    </row>
    <row r="218" spans="1:8" x14ac:dyDescent="0.2">
      <c r="A218" s="73" t="s">
        <v>946</v>
      </c>
      <c r="B218" s="74" t="s">
        <v>2356</v>
      </c>
      <c r="C218" s="73" t="s">
        <v>2507</v>
      </c>
      <c r="D218" s="73" t="s">
        <v>950</v>
      </c>
      <c r="E218" s="6">
        <v>10.718999999997322</v>
      </c>
      <c r="F218" s="6">
        <v>2.7989999999990687</v>
      </c>
      <c r="G218" s="6">
        <v>30</v>
      </c>
      <c r="H218" s="73" t="s">
        <v>3156</v>
      </c>
    </row>
    <row r="219" spans="1:8" x14ac:dyDescent="0.2">
      <c r="A219" s="73" t="s">
        <v>946</v>
      </c>
      <c r="B219" s="74" t="s">
        <v>2356</v>
      </c>
      <c r="C219" s="73" t="s">
        <v>2486</v>
      </c>
      <c r="D219" s="73" t="s">
        <v>947</v>
      </c>
      <c r="E219" s="6">
        <v>23.820999999996275</v>
      </c>
      <c r="F219" s="6">
        <v>2.0989999999983411</v>
      </c>
      <c r="G219" s="6">
        <v>50</v>
      </c>
      <c r="H219" s="73" t="s">
        <v>3157</v>
      </c>
    </row>
    <row r="220" spans="1:8" x14ac:dyDescent="0.2">
      <c r="A220" s="17"/>
      <c r="B220" s="17"/>
      <c r="C220" s="17"/>
      <c r="D220" s="17"/>
      <c r="H220" s="17"/>
    </row>
    <row r="221" spans="1:8" x14ac:dyDescent="0.2">
      <c r="A221" s="17"/>
      <c r="B221" s="17"/>
      <c r="C221" s="17"/>
      <c r="D221" s="17"/>
      <c r="H221" s="17"/>
    </row>
    <row r="222" spans="1:8" ht="15.75" x14ac:dyDescent="0.25">
      <c r="A222" s="40" t="s">
        <v>3158</v>
      </c>
      <c r="B222" s="40"/>
      <c r="C222" s="41"/>
      <c r="D222" s="71" t="s">
        <v>3159</v>
      </c>
      <c r="H222" s="17"/>
    </row>
    <row r="223" spans="1:8" ht="15.75" x14ac:dyDescent="0.25">
      <c r="A223" s="42" t="s">
        <v>1190</v>
      </c>
      <c r="B223" s="43" t="s">
        <v>1191</v>
      </c>
      <c r="C223" s="41">
        <v>120</v>
      </c>
      <c r="D223" s="6"/>
      <c r="H223" s="17"/>
    </row>
    <row r="224" spans="1:8" ht="15.75" x14ac:dyDescent="0.25">
      <c r="A224" s="44" t="s">
        <v>1192</v>
      </c>
      <c r="B224" s="45" t="s">
        <v>1193</v>
      </c>
      <c r="C224" s="41">
        <v>60</v>
      </c>
      <c r="D224" s="6"/>
      <c r="H224" s="17"/>
    </row>
    <row r="225" spans="1:8" ht="15.75" x14ac:dyDescent="0.25">
      <c r="A225" s="42" t="s">
        <v>1194</v>
      </c>
      <c r="B225" s="43" t="s">
        <v>1195</v>
      </c>
      <c r="C225" s="41">
        <v>120</v>
      </c>
      <c r="D225" s="6"/>
      <c r="H225" s="17"/>
    </row>
    <row r="226" spans="1:8" ht="15.75" x14ac:dyDescent="0.25">
      <c r="A226" s="42" t="s">
        <v>1196</v>
      </c>
      <c r="B226" s="43" t="s">
        <v>1197</v>
      </c>
      <c r="C226" s="41">
        <v>120</v>
      </c>
      <c r="D226" s="6"/>
      <c r="H226" s="17"/>
    </row>
    <row r="227" spans="1:8" ht="15.75" x14ac:dyDescent="0.25">
      <c r="A227" s="42" t="s">
        <v>1200</v>
      </c>
      <c r="B227" s="43" t="s">
        <v>1201</v>
      </c>
      <c r="C227" s="41">
        <v>90</v>
      </c>
      <c r="D227" s="6"/>
      <c r="H227" s="17"/>
    </row>
    <row r="228" spans="1:8" ht="15.75" x14ac:dyDescent="0.25">
      <c r="A228" s="46" t="s">
        <v>1202</v>
      </c>
      <c r="B228" s="47" t="s">
        <v>1203</v>
      </c>
      <c r="C228" s="48">
        <f>SUM(C223:C227)</f>
        <v>510</v>
      </c>
      <c r="H228" s="17"/>
    </row>
    <row r="229" spans="1:8" x14ac:dyDescent="0.2">
      <c r="A229" s="17"/>
      <c r="B229" s="17"/>
      <c r="C229" s="17"/>
      <c r="D229" s="17"/>
      <c r="H229" s="17"/>
    </row>
    <row r="230" spans="1:8" x14ac:dyDescent="0.2">
      <c r="A230" s="17"/>
      <c r="B230" s="17"/>
      <c r="C230" s="17"/>
      <c r="D230" s="17"/>
      <c r="H230" s="17"/>
    </row>
    <row r="231" spans="1:8" x14ac:dyDescent="0.2">
      <c r="A231" s="17"/>
      <c r="B231" s="17"/>
      <c r="C231" s="17"/>
      <c r="D231" s="17"/>
      <c r="H231" s="17"/>
    </row>
    <row r="232" spans="1:8" x14ac:dyDescent="0.2">
      <c r="A232" s="17"/>
      <c r="B232" s="17"/>
      <c r="C232" s="17"/>
      <c r="D232" s="17"/>
      <c r="H232" s="17"/>
    </row>
    <row r="233" spans="1:8" x14ac:dyDescent="0.2">
      <c r="A233" s="17"/>
      <c r="B233" s="17"/>
      <c r="C233" s="17"/>
      <c r="D233" s="17"/>
      <c r="H233" s="17"/>
    </row>
    <row r="234" spans="1:8" x14ac:dyDescent="0.2">
      <c r="A234" s="17"/>
      <c r="B234" s="17"/>
      <c r="C234" s="17"/>
      <c r="D234" s="17"/>
      <c r="H234" s="17"/>
    </row>
    <row r="235" spans="1:8" x14ac:dyDescent="0.2">
      <c r="A235" s="17"/>
      <c r="B235" s="17"/>
      <c r="C235" s="17"/>
      <c r="D235" s="17"/>
    </row>
    <row r="236" spans="1:8" x14ac:dyDescent="0.2">
      <c r="A236" s="17"/>
      <c r="B236" s="17"/>
      <c r="C236" s="17"/>
      <c r="D236" s="17"/>
      <c r="H236" s="17"/>
    </row>
    <row r="237" spans="1:8" x14ac:dyDescent="0.2">
      <c r="A237" s="17"/>
      <c r="B237" s="17"/>
      <c r="C237" s="17"/>
      <c r="D237" s="17"/>
      <c r="H237" s="17"/>
    </row>
    <row r="238" spans="1:8" x14ac:dyDescent="0.2">
      <c r="A238" s="17"/>
      <c r="B238" s="17"/>
      <c r="C238" s="17"/>
      <c r="D238" s="17"/>
      <c r="H238" s="17"/>
    </row>
    <row r="239" spans="1:8" x14ac:dyDescent="0.2">
      <c r="A239" s="17"/>
      <c r="B239" s="17"/>
      <c r="C239" s="17"/>
      <c r="D239" s="17"/>
      <c r="H239" s="17"/>
    </row>
    <row r="240" spans="1:8" x14ac:dyDescent="0.2">
      <c r="A240" s="17"/>
      <c r="B240" s="17"/>
      <c r="C240" s="17"/>
      <c r="D240" s="17"/>
      <c r="H240" s="17"/>
    </row>
    <row r="241" spans="1:8" x14ac:dyDescent="0.2">
      <c r="A241" s="17"/>
      <c r="B241" s="17"/>
      <c r="C241" s="17"/>
      <c r="D241" s="17"/>
      <c r="H241" s="17"/>
    </row>
    <row r="242" spans="1:8" x14ac:dyDescent="0.2">
      <c r="A242" s="17"/>
      <c r="B242" s="17"/>
      <c r="C242" s="17"/>
      <c r="D242" s="17"/>
      <c r="H242" s="17"/>
    </row>
    <row r="243" spans="1:8" x14ac:dyDescent="0.2">
      <c r="A243" s="17"/>
      <c r="B243" s="17"/>
      <c r="C243" s="17"/>
      <c r="D243" s="17"/>
      <c r="H243" s="17"/>
    </row>
    <row r="244" spans="1:8" x14ac:dyDescent="0.2">
      <c r="A244" s="17"/>
      <c r="B244" s="17"/>
      <c r="C244" s="17"/>
      <c r="D244" s="17"/>
      <c r="H244" s="17"/>
    </row>
    <row r="245" spans="1:8" x14ac:dyDescent="0.2">
      <c r="A245" s="17"/>
      <c r="B245" s="17"/>
      <c r="C245" s="17"/>
      <c r="D245" s="17"/>
      <c r="H245" s="17"/>
    </row>
    <row r="246" spans="1:8" x14ac:dyDescent="0.2">
      <c r="A246" s="17"/>
      <c r="B246" s="17"/>
      <c r="C246" s="17"/>
      <c r="D246" s="17"/>
      <c r="H246" s="17"/>
    </row>
    <row r="247" spans="1:8" x14ac:dyDescent="0.2">
      <c r="A247" s="17"/>
      <c r="B247" s="17"/>
      <c r="C247" s="17"/>
      <c r="D247" s="17"/>
      <c r="H247" s="17"/>
    </row>
    <row r="248" spans="1:8" x14ac:dyDescent="0.2">
      <c r="A248" s="17"/>
      <c r="B248" s="17"/>
      <c r="C248" s="17"/>
      <c r="D248" s="17"/>
      <c r="H248" s="17"/>
    </row>
    <row r="249" spans="1:8" x14ac:dyDescent="0.2">
      <c r="A249" s="17"/>
      <c r="B249" s="17"/>
      <c r="C249" s="17"/>
      <c r="D249" s="17"/>
      <c r="H249" s="17"/>
    </row>
    <row r="250" spans="1:8" x14ac:dyDescent="0.2">
      <c r="A250" s="17"/>
      <c r="B250" s="17"/>
      <c r="C250" s="17"/>
      <c r="D250" s="17"/>
    </row>
    <row r="251" spans="1:8" x14ac:dyDescent="0.2">
      <c r="A251" s="17"/>
      <c r="B251" s="17"/>
      <c r="C251" s="17"/>
      <c r="D251" s="17"/>
      <c r="H251" s="17"/>
    </row>
    <row r="252" spans="1:8" x14ac:dyDescent="0.2">
      <c r="A252" s="17"/>
      <c r="B252" s="17"/>
      <c r="C252" s="17"/>
      <c r="D252" s="17"/>
    </row>
    <row r="253" spans="1:8" x14ac:dyDescent="0.2">
      <c r="A253" s="17"/>
      <c r="B253" s="17"/>
      <c r="C253" s="17"/>
      <c r="D253" s="17"/>
    </row>
    <row r="254" spans="1:8" x14ac:dyDescent="0.2">
      <c r="A254" s="17"/>
      <c r="B254" s="17"/>
      <c r="C254" s="17"/>
      <c r="D254" s="17"/>
      <c r="H254" s="17"/>
    </row>
    <row r="255" spans="1:8" x14ac:dyDescent="0.2">
      <c r="A255" s="17"/>
      <c r="B255" s="17"/>
      <c r="C255" s="17"/>
      <c r="D255" s="17"/>
      <c r="H255" s="17"/>
    </row>
    <row r="256" spans="1:8" x14ac:dyDescent="0.2">
      <c r="A256" s="17"/>
      <c r="B256" s="17"/>
      <c r="C256" s="17"/>
      <c r="D256" s="17"/>
      <c r="H256" s="17"/>
    </row>
    <row r="257" spans="1:8" x14ac:dyDescent="0.2">
      <c r="A257" s="17"/>
      <c r="B257" s="17"/>
      <c r="C257" s="17"/>
      <c r="D257" s="17"/>
      <c r="H257" s="17"/>
    </row>
    <row r="258" spans="1:8" x14ac:dyDescent="0.2">
      <c r="A258" s="17"/>
      <c r="B258" s="17"/>
      <c r="C258" s="17"/>
      <c r="D258" s="17"/>
      <c r="H258" s="17"/>
    </row>
    <row r="259" spans="1:8" x14ac:dyDescent="0.2">
      <c r="A259" s="17"/>
      <c r="B259" s="17"/>
      <c r="C259" s="17"/>
      <c r="D259" s="17"/>
    </row>
    <row r="260" spans="1:8" x14ac:dyDescent="0.2">
      <c r="A260" s="17"/>
      <c r="B260" s="17"/>
      <c r="C260" s="17"/>
      <c r="D260" s="17"/>
      <c r="H260" s="17"/>
    </row>
    <row r="261" spans="1:8" x14ac:dyDescent="0.2">
      <c r="A261" s="17"/>
      <c r="B261" s="17"/>
      <c r="C261" s="17"/>
      <c r="D261" s="17"/>
      <c r="H261" s="17"/>
    </row>
    <row r="262" spans="1:8" x14ac:dyDescent="0.2">
      <c r="A262" s="17"/>
      <c r="B262" s="17"/>
      <c r="C262" s="17"/>
      <c r="D262" s="17"/>
    </row>
    <row r="263" spans="1:8" x14ac:dyDescent="0.2">
      <c r="A263" s="17"/>
      <c r="B263" s="17"/>
      <c r="C263" s="17"/>
      <c r="D263" s="17"/>
      <c r="H263" s="17"/>
    </row>
    <row r="264" spans="1:8" x14ac:dyDescent="0.2">
      <c r="A264" s="17"/>
      <c r="B264" s="17"/>
      <c r="C264" s="17"/>
      <c r="D264" s="17"/>
    </row>
    <row r="265" spans="1:8" x14ac:dyDescent="0.2">
      <c r="A265" s="17"/>
      <c r="B265" s="17"/>
      <c r="C265" s="17"/>
      <c r="D265" s="17"/>
      <c r="H265" s="17"/>
    </row>
    <row r="266" spans="1:8" x14ac:dyDescent="0.2">
      <c r="A266" s="17"/>
      <c r="B266" s="17"/>
      <c r="C266" s="17"/>
      <c r="D266" s="17"/>
      <c r="H266" s="17"/>
    </row>
    <row r="267" spans="1:8" x14ac:dyDescent="0.2">
      <c r="A267" s="17"/>
      <c r="B267" s="17"/>
      <c r="C267" s="17"/>
      <c r="D267" s="17"/>
      <c r="H267" s="17"/>
    </row>
  </sheetData>
  <phoneticPr fontId="7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H273"/>
  <sheetViews>
    <sheetView topLeftCell="A25" workbookViewId="0">
      <selection activeCell="G64" sqref="G64"/>
    </sheetView>
  </sheetViews>
  <sheetFormatPr defaultRowHeight="12.75" x14ac:dyDescent="0.2"/>
  <cols>
    <col min="1" max="1" width="37.5703125" customWidth="1"/>
    <col min="2" max="2" width="22.140625" customWidth="1"/>
    <col min="3" max="3" width="11.42578125" customWidth="1"/>
    <col min="7" max="7" width="9.28515625" bestFit="1" customWidth="1"/>
  </cols>
  <sheetData>
    <row r="1" spans="1:8" ht="13.5" thickBot="1" x14ac:dyDescent="0.25">
      <c r="A1" s="1" t="s">
        <v>823</v>
      </c>
      <c r="B1" s="2" t="s">
        <v>3160</v>
      </c>
      <c r="C1" s="52"/>
      <c r="D1" s="55"/>
      <c r="E1" s="10"/>
    </row>
    <row r="2" spans="1:8" ht="13.5" thickBot="1" x14ac:dyDescent="0.25">
      <c r="A2" s="4" t="s">
        <v>824</v>
      </c>
      <c r="B2" s="4" t="s">
        <v>825</v>
      </c>
      <c r="C2" s="4" t="s">
        <v>826</v>
      </c>
      <c r="D2" s="4" t="s">
        <v>827</v>
      </c>
      <c r="E2" s="53" t="s">
        <v>828</v>
      </c>
    </row>
    <row r="3" spans="1:8" x14ac:dyDescent="0.2">
      <c r="A3" s="6" t="s">
        <v>829</v>
      </c>
      <c r="B3" s="6" t="s">
        <v>829</v>
      </c>
      <c r="C3" s="6"/>
      <c r="D3" s="56" t="s">
        <v>832</v>
      </c>
      <c r="E3" s="58">
        <f t="shared" ref="E3:E18" si="0">SUMIF(B:B,D3,G:G)</f>
        <v>185.07000000001426</v>
      </c>
      <c r="F3" s="8"/>
    </row>
    <row r="4" spans="1:8" x14ac:dyDescent="0.2">
      <c r="A4" s="6" t="s">
        <v>829</v>
      </c>
      <c r="B4" s="6" t="s">
        <v>833</v>
      </c>
      <c r="C4" s="6"/>
      <c r="D4" s="56" t="s">
        <v>2064</v>
      </c>
      <c r="E4" s="58">
        <f t="shared" si="0"/>
        <v>214.91999999999825</v>
      </c>
      <c r="F4" s="8"/>
    </row>
    <row r="5" spans="1:8" ht="13.5" thickBot="1" x14ac:dyDescent="0.25">
      <c r="A5" s="6" t="s">
        <v>829</v>
      </c>
      <c r="B5" s="6" t="s">
        <v>830</v>
      </c>
      <c r="C5" s="6"/>
      <c r="D5" s="56" t="s">
        <v>831</v>
      </c>
      <c r="E5" s="58">
        <f t="shared" si="0"/>
        <v>195.1200000000099</v>
      </c>
      <c r="F5" s="8"/>
    </row>
    <row r="6" spans="1:8" ht="13.5" thickBot="1" x14ac:dyDescent="0.25">
      <c r="A6" s="6"/>
      <c r="B6" s="6"/>
      <c r="C6" s="6"/>
      <c r="D6" s="56"/>
      <c r="E6" s="58">
        <f t="shared" si="0"/>
        <v>0</v>
      </c>
      <c r="F6" s="37">
        <f>SUM(E3:E6)</f>
        <v>595.11000000002241</v>
      </c>
    </row>
    <row r="7" spans="1:8" x14ac:dyDescent="0.2">
      <c r="A7" s="6" t="s">
        <v>835</v>
      </c>
      <c r="B7" s="6" t="s">
        <v>835</v>
      </c>
      <c r="C7" s="6"/>
      <c r="D7" s="56" t="s">
        <v>836</v>
      </c>
      <c r="E7" s="58">
        <f t="shared" si="0"/>
        <v>0</v>
      </c>
      <c r="F7" s="8"/>
    </row>
    <row r="8" spans="1:8" ht="13.5" thickBot="1" x14ac:dyDescent="0.25">
      <c r="A8" s="6" t="s">
        <v>835</v>
      </c>
      <c r="B8" s="6" t="s">
        <v>835</v>
      </c>
      <c r="C8" s="6"/>
      <c r="D8" s="56" t="s">
        <v>837</v>
      </c>
      <c r="E8" s="58">
        <f t="shared" si="0"/>
        <v>0</v>
      </c>
    </row>
    <row r="9" spans="1:8" ht="13.5" thickBot="1" x14ac:dyDescent="0.25">
      <c r="A9" s="6"/>
      <c r="B9" s="6"/>
      <c r="C9" s="6"/>
      <c r="D9" s="56"/>
      <c r="E9" s="58">
        <f t="shared" si="0"/>
        <v>0</v>
      </c>
      <c r="F9" s="37">
        <f>SUM(E7:E8)</f>
        <v>0</v>
      </c>
    </row>
    <row r="10" spans="1:8" x14ac:dyDescent="0.2">
      <c r="A10" s="6" t="s">
        <v>838</v>
      </c>
      <c r="B10" s="6" t="s">
        <v>838</v>
      </c>
      <c r="C10" s="6"/>
      <c r="D10" s="56" t="s">
        <v>839</v>
      </c>
      <c r="E10" s="58">
        <f t="shared" si="0"/>
        <v>44.410000000003492</v>
      </c>
      <c r="F10" s="8"/>
    </row>
    <row r="11" spans="1:8" x14ac:dyDescent="0.2">
      <c r="A11" s="6" t="s">
        <v>838</v>
      </c>
      <c r="B11" s="6" t="s">
        <v>840</v>
      </c>
      <c r="C11" s="6"/>
      <c r="D11" s="56" t="s">
        <v>841</v>
      </c>
      <c r="E11" s="58">
        <f t="shared" si="0"/>
        <v>161.4100000000326</v>
      </c>
      <c r="F11" s="8"/>
    </row>
    <row r="12" spans="1:8" x14ac:dyDescent="0.2">
      <c r="A12" s="6" t="s">
        <v>838</v>
      </c>
      <c r="B12" s="6" t="s">
        <v>840</v>
      </c>
      <c r="C12" s="6"/>
      <c r="D12" s="56" t="s">
        <v>844</v>
      </c>
      <c r="E12" s="58">
        <f t="shared" si="0"/>
        <v>90.050000000017462</v>
      </c>
      <c r="F12" s="35"/>
      <c r="G12" s="36"/>
      <c r="H12" s="36"/>
    </row>
    <row r="13" spans="1:8" ht="13.5" thickBot="1" x14ac:dyDescent="0.25">
      <c r="A13" s="6" t="s">
        <v>838</v>
      </c>
      <c r="B13" s="6" t="s">
        <v>842</v>
      </c>
      <c r="C13" s="6"/>
      <c r="D13" s="56" t="s">
        <v>843</v>
      </c>
      <c r="E13" s="58">
        <f t="shared" si="0"/>
        <v>30</v>
      </c>
      <c r="F13" s="34"/>
    </row>
    <row r="14" spans="1:8" ht="13.5" thickBot="1" x14ac:dyDescent="0.25">
      <c r="A14" s="6"/>
      <c r="B14" s="6"/>
      <c r="C14" s="6"/>
      <c r="D14" s="56"/>
      <c r="E14" s="58">
        <f t="shared" si="0"/>
        <v>0</v>
      </c>
      <c r="F14" s="37">
        <f>SUM(E10:E13)</f>
        <v>325.87000000005355</v>
      </c>
    </row>
    <row r="15" spans="1:8" x14ac:dyDescent="0.2">
      <c r="A15" s="9" t="s">
        <v>858</v>
      </c>
      <c r="B15" s="9" t="s">
        <v>859</v>
      </c>
      <c r="C15" s="6"/>
      <c r="D15" s="56" t="s">
        <v>860</v>
      </c>
      <c r="E15" s="58">
        <f t="shared" si="0"/>
        <v>310.0800000000454</v>
      </c>
      <c r="F15" s="8"/>
      <c r="G15" s="54"/>
      <c r="H15" s="54"/>
    </row>
    <row r="16" spans="1:8" x14ac:dyDescent="0.2">
      <c r="A16" s="9" t="s">
        <v>845</v>
      </c>
      <c r="B16" s="9" t="s">
        <v>2475</v>
      </c>
      <c r="C16" s="6"/>
      <c r="D16" s="56" t="s">
        <v>2476</v>
      </c>
      <c r="E16" s="58">
        <f t="shared" si="0"/>
        <v>114.25</v>
      </c>
      <c r="F16" s="8"/>
      <c r="G16" s="54"/>
      <c r="H16" s="54"/>
    </row>
    <row r="17" spans="1:8" x14ac:dyDescent="0.2">
      <c r="A17" s="9" t="s">
        <v>852</v>
      </c>
      <c r="B17" s="9" t="s">
        <v>853</v>
      </c>
      <c r="C17" s="6"/>
      <c r="D17" s="56" t="s">
        <v>854</v>
      </c>
      <c r="E17" s="58">
        <f t="shared" si="0"/>
        <v>300.14999999996508</v>
      </c>
      <c r="F17" s="8"/>
      <c r="G17" s="54"/>
      <c r="H17" s="54"/>
    </row>
    <row r="18" spans="1:8" x14ac:dyDescent="0.2">
      <c r="A18" s="9" t="s">
        <v>845</v>
      </c>
      <c r="B18" s="9" t="s">
        <v>867</v>
      </c>
      <c r="C18" s="6"/>
      <c r="D18" s="56" t="s">
        <v>868</v>
      </c>
      <c r="E18" s="58">
        <f t="shared" si="0"/>
        <v>97.039999999993597</v>
      </c>
      <c r="F18" s="8"/>
      <c r="G18" s="54"/>
      <c r="H18" s="54"/>
    </row>
    <row r="19" spans="1:8" x14ac:dyDescent="0.2">
      <c r="A19" s="9" t="s">
        <v>855</v>
      </c>
      <c r="B19" s="9" t="s">
        <v>871</v>
      </c>
      <c r="C19" s="6"/>
      <c r="D19" s="56" t="s">
        <v>872</v>
      </c>
      <c r="E19" s="58">
        <v>170</v>
      </c>
      <c r="F19" s="8"/>
      <c r="G19" s="54"/>
      <c r="H19" s="54"/>
    </row>
    <row r="20" spans="1:8" x14ac:dyDescent="0.2">
      <c r="A20" s="9" t="s">
        <v>845</v>
      </c>
      <c r="B20" s="9" t="s">
        <v>848</v>
      </c>
      <c r="C20" s="6"/>
      <c r="D20" s="56" t="s">
        <v>849</v>
      </c>
      <c r="E20" s="58">
        <f>SUMIF(B:B,D20,G:G)</f>
        <v>260.0399999999936</v>
      </c>
      <c r="F20" s="8"/>
      <c r="G20" s="54"/>
      <c r="H20" s="54"/>
    </row>
    <row r="21" spans="1:8" x14ac:dyDescent="0.2">
      <c r="A21" s="9" t="s">
        <v>845</v>
      </c>
      <c r="B21" s="9" t="s">
        <v>850</v>
      </c>
      <c r="C21" s="6"/>
      <c r="D21" s="56" t="s">
        <v>851</v>
      </c>
      <c r="E21" s="58">
        <f>SUMIF(B:B,D21,G:G)</f>
        <v>0</v>
      </c>
      <c r="F21" s="8"/>
      <c r="G21" s="54"/>
      <c r="H21" s="54"/>
    </row>
    <row r="22" spans="1:8" x14ac:dyDescent="0.2">
      <c r="A22" s="9" t="s">
        <v>855</v>
      </c>
      <c r="B22" s="9" t="s">
        <v>875</v>
      </c>
      <c r="C22" s="6"/>
      <c r="D22" s="56" t="s">
        <v>876</v>
      </c>
      <c r="E22" s="58">
        <v>170</v>
      </c>
      <c r="F22" s="8"/>
      <c r="G22" s="54"/>
      <c r="H22" s="54"/>
    </row>
    <row r="23" spans="1:8" x14ac:dyDescent="0.2">
      <c r="A23" s="9" t="s">
        <v>855</v>
      </c>
      <c r="B23" s="9" t="s">
        <v>863</v>
      </c>
      <c r="C23" s="6"/>
      <c r="D23" s="56" t="s">
        <v>864</v>
      </c>
      <c r="E23" s="58">
        <f>SUMIF(B:B,D23,G:G)</f>
        <v>0</v>
      </c>
      <c r="F23" s="8"/>
      <c r="G23" s="54"/>
      <c r="H23" s="54"/>
    </row>
    <row r="24" spans="1:8" x14ac:dyDescent="0.2">
      <c r="A24" s="9" t="s">
        <v>845</v>
      </c>
      <c r="B24" s="9" t="s">
        <v>869</v>
      </c>
      <c r="C24" s="6"/>
      <c r="D24" s="56" t="s">
        <v>870</v>
      </c>
      <c r="E24" s="58">
        <f>SUMIF(B:B,D24,G:G)</f>
        <v>0</v>
      </c>
      <c r="F24" s="8"/>
      <c r="G24" s="54"/>
      <c r="H24" s="54"/>
    </row>
    <row r="25" spans="1:8" x14ac:dyDescent="0.2">
      <c r="A25" s="9" t="s">
        <v>855</v>
      </c>
      <c r="B25" s="9" t="s">
        <v>856</v>
      </c>
      <c r="C25" s="6"/>
      <c r="D25" s="56" t="s">
        <v>857</v>
      </c>
      <c r="E25" s="58">
        <v>170.01</v>
      </c>
      <c r="F25" s="8"/>
      <c r="G25" s="54"/>
      <c r="H25" s="54"/>
    </row>
    <row r="26" spans="1:8" x14ac:dyDescent="0.2">
      <c r="A26" s="9" t="s">
        <v>845</v>
      </c>
      <c r="B26" s="9" t="s">
        <v>865</v>
      </c>
      <c r="C26" s="6"/>
      <c r="D26" s="56" t="s">
        <v>866</v>
      </c>
      <c r="E26" s="58">
        <f>SUMIF(B:B,D26,G:G)</f>
        <v>0</v>
      </c>
      <c r="F26" s="8"/>
      <c r="G26" s="54"/>
      <c r="H26" s="54"/>
    </row>
    <row r="27" spans="1:8" x14ac:dyDescent="0.2">
      <c r="A27" s="9" t="s">
        <v>845</v>
      </c>
      <c r="B27" s="9" t="s">
        <v>846</v>
      </c>
      <c r="C27" s="6"/>
      <c r="D27" s="56" t="s">
        <v>847</v>
      </c>
      <c r="E27" s="58">
        <f>SUMIF(B:B,D27,G:G)</f>
        <v>89.950000000011642</v>
      </c>
      <c r="F27" s="8"/>
      <c r="G27" s="54"/>
      <c r="H27" s="54"/>
    </row>
    <row r="28" spans="1:8" ht="13.5" thickBot="1" x14ac:dyDescent="0.25">
      <c r="A28" s="9" t="s">
        <v>855</v>
      </c>
      <c r="B28" s="9" t="s">
        <v>873</v>
      </c>
      <c r="C28" s="6"/>
      <c r="D28" s="56" t="s">
        <v>874</v>
      </c>
      <c r="E28" s="58">
        <v>210</v>
      </c>
      <c r="G28" s="54"/>
      <c r="H28" s="54"/>
    </row>
    <row r="29" spans="1:8" ht="13.5" thickBot="1" x14ac:dyDescent="0.25">
      <c r="A29" s="9"/>
      <c r="B29" s="9"/>
      <c r="C29" s="6"/>
      <c r="D29" s="56"/>
      <c r="E29" s="58">
        <f t="shared" ref="E29:E59" si="1">SUMIF(B:B,D29,G:G)</f>
        <v>0</v>
      </c>
      <c r="F29" s="38">
        <f>SUM(E15:E28)</f>
        <v>1891.5200000000093</v>
      </c>
    </row>
    <row r="30" spans="1:8" x14ac:dyDescent="0.2">
      <c r="A30" s="6" t="s">
        <v>879</v>
      </c>
      <c r="B30" s="9" t="s">
        <v>2471</v>
      </c>
      <c r="C30" s="6"/>
      <c r="D30" s="56" t="s">
        <v>2472</v>
      </c>
      <c r="E30" s="58">
        <f t="shared" si="1"/>
        <v>157.6699999999837</v>
      </c>
      <c r="F30" s="51"/>
    </row>
    <row r="31" spans="1:8" x14ac:dyDescent="0.2">
      <c r="A31" s="6" t="s">
        <v>879</v>
      </c>
      <c r="B31" s="6" t="s">
        <v>2067</v>
      </c>
      <c r="C31" s="6"/>
      <c r="D31" s="56" t="s">
        <v>2068</v>
      </c>
      <c r="E31" s="58">
        <f t="shared" si="1"/>
        <v>0</v>
      </c>
      <c r="F31" s="8"/>
    </row>
    <row r="32" spans="1:8" x14ac:dyDescent="0.2">
      <c r="A32" s="6" t="s">
        <v>879</v>
      </c>
      <c r="B32" s="6" t="s">
        <v>2469</v>
      </c>
      <c r="C32" s="6"/>
      <c r="D32" s="56" t="s">
        <v>2356</v>
      </c>
      <c r="E32" s="58">
        <f t="shared" si="1"/>
        <v>330.02000000001863</v>
      </c>
      <c r="F32" s="8"/>
    </row>
    <row r="33" spans="1:8" x14ac:dyDescent="0.2">
      <c r="A33" s="6" t="s">
        <v>879</v>
      </c>
      <c r="B33" s="6" t="s">
        <v>879</v>
      </c>
      <c r="C33" s="6"/>
      <c r="D33" s="56" t="s">
        <v>881</v>
      </c>
      <c r="E33" s="58">
        <f t="shared" si="1"/>
        <v>77.990000000019791</v>
      </c>
      <c r="F33" s="8"/>
    </row>
    <row r="34" spans="1:8" x14ac:dyDescent="0.2">
      <c r="A34" s="6" t="s">
        <v>879</v>
      </c>
      <c r="B34" s="6" t="s">
        <v>879</v>
      </c>
      <c r="C34" s="6"/>
      <c r="D34" s="56" t="s">
        <v>882</v>
      </c>
      <c r="E34" s="58">
        <f t="shared" si="1"/>
        <v>0</v>
      </c>
      <c r="F34" s="8"/>
    </row>
    <row r="35" spans="1:8" x14ac:dyDescent="0.2">
      <c r="A35" s="6" t="s">
        <v>879</v>
      </c>
      <c r="B35" s="6" t="s">
        <v>879</v>
      </c>
      <c r="C35" s="6"/>
      <c r="D35" s="56" t="s">
        <v>884</v>
      </c>
      <c r="E35" s="58">
        <f t="shared" si="1"/>
        <v>0</v>
      </c>
      <c r="F35" s="8"/>
    </row>
    <row r="36" spans="1:8" x14ac:dyDescent="0.2">
      <c r="A36" s="6" t="s">
        <v>879</v>
      </c>
      <c r="B36" s="6" t="s">
        <v>863</v>
      </c>
      <c r="C36" s="6"/>
      <c r="D36" s="56" t="s">
        <v>880</v>
      </c>
      <c r="E36" s="58">
        <f t="shared" si="1"/>
        <v>0</v>
      </c>
      <c r="F36" s="8"/>
    </row>
    <row r="37" spans="1:8" x14ac:dyDescent="0.2">
      <c r="A37" s="6" t="s">
        <v>879</v>
      </c>
      <c r="B37" s="6" t="s">
        <v>863</v>
      </c>
      <c r="C37" s="6"/>
      <c r="D37" s="56" t="s">
        <v>883</v>
      </c>
      <c r="E37" s="58">
        <f t="shared" si="1"/>
        <v>20</v>
      </c>
      <c r="F37" s="8"/>
    </row>
    <row r="38" spans="1:8" ht="13.5" thickBot="1" x14ac:dyDescent="0.25">
      <c r="A38" s="6" t="s">
        <v>879</v>
      </c>
      <c r="B38" s="6" t="s">
        <v>936</v>
      </c>
      <c r="C38" s="6"/>
      <c r="D38" s="56" t="s">
        <v>937</v>
      </c>
      <c r="E38" s="58">
        <f t="shared" si="1"/>
        <v>134.24000000000524</v>
      </c>
    </row>
    <row r="39" spans="1:8" ht="13.5" thickBot="1" x14ac:dyDescent="0.25">
      <c r="A39" s="6"/>
      <c r="B39" s="6"/>
      <c r="C39" s="6"/>
      <c r="D39" s="56"/>
      <c r="E39" s="58">
        <f t="shared" si="1"/>
        <v>0</v>
      </c>
      <c r="F39" s="37">
        <f>SUM(E30:E38)</f>
        <v>719.92000000002736</v>
      </c>
    </row>
    <row r="40" spans="1:8" x14ac:dyDescent="0.2">
      <c r="A40" s="6" t="s">
        <v>889</v>
      </c>
      <c r="B40" s="6" t="s">
        <v>898</v>
      </c>
      <c r="C40" s="6"/>
      <c r="D40" s="56" t="s">
        <v>899</v>
      </c>
      <c r="E40" s="58">
        <f t="shared" si="1"/>
        <v>39.970000000001164</v>
      </c>
      <c r="F40" s="8"/>
      <c r="G40" s="36"/>
      <c r="H40" s="36"/>
    </row>
    <row r="41" spans="1:8" x14ac:dyDescent="0.2">
      <c r="A41" s="6" t="s">
        <v>889</v>
      </c>
      <c r="B41" s="6" t="s">
        <v>904</v>
      </c>
      <c r="C41" s="6"/>
      <c r="D41" s="56" t="s">
        <v>905</v>
      </c>
      <c r="E41" s="58">
        <f t="shared" si="1"/>
        <v>0</v>
      </c>
      <c r="F41" s="8"/>
      <c r="G41" s="36"/>
      <c r="H41" s="36"/>
    </row>
    <row r="42" spans="1:8" x14ac:dyDescent="0.2">
      <c r="A42" s="6" t="s">
        <v>889</v>
      </c>
      <c r="B42" s="6" t="s">
        <v>896</v>
      </c>
      <c r="C42" s="6"/>
      <c r="D42" s="56" t="s">
        <v>897</v>
      </c>
      <c r="E42" s="58">
        <f t="shared" si="1"/>
        <v>159.87999999999738</v>
      </c>
      <c r="F42" s="8"/>
      <c r="G42" s="36"/>
      <c r="H42" s="36"/>
    </row>
    <row r="43" spans="1:8" x14ac:dyDescent="0.2">
      <c r="A43" s="6" t="s">
        <v>889</v>
      </c>
      <c r="B43" s="6" t="s">
        <v>1206</v>
      </c>
      <c r="C43" s="6"/>
      <c r="D43" s="56" t="s">
        <v>1207</v>
      </c>
      <c r="E43" s="58">
        <f t="shared" si="1"/>
        <v>0</v>
      </c>
      <c r="F43" s="8"/>
      <c r="G43" s="36"/>
      <c r="H43" s="36"/>
    </row>
    <row r="44" spans="1:8" x14ac:dyDescent="0.2">
      <c r="A44" s="6" t="s">
        <v>889</v>
      </c>
      <c r="B44" s="6" t="s">
        <v>894</v>
      </c>
      <c r="C44" s="6"/>
      <c r="D44" s="56" t="s">
        <v>895</v>
      </c>
      <c r="E44" s="58">
        <f t="shared" si="1"/>
        <v>50</v>
      </c>
      <c r="F44" s="8"/>
      <c r="G44" s="36"/>
      <c r="H44" s="36"/>
    </row>
    <row r="45" spans="1:8" x14ac:dyDescent="0.2">
      <c r="A45" s="6" t="s">
        <v>889</v>
      </c>
      <c r="B45" s="6" t="s">
        <v>958</v>
      </c>
      <c r="C45" s="6"/>
      <c r="D45" s="56" t="s">
        <v>959</v>
      </c>
      <c r="E45" s="58">
        <f t="shared" si="1"/>
        <v>299.63000000000466</v>
      </c>
      <c r="F45" s="8"/>
      <c r="G45" s="36"/>
      <c r="H45" s="36"/>
    </row>
    <row r="46" spans="1:8" x14ac:dyDescent="0.2">
      <c r="A46" s="6" t="s">
        <v>889</v>
      </c>
      <c r="B46" s="6" t="s">
        <v>915</v>
      </c>
      <c r="C46" s="6"/>
      <c r="D46" s="56" t="s">
        <v>916</v>
      </c>
      <c r="E46" s="58">
        <f t="shared" si="1"/>
        <v>0</v>
      </c>
      <c r="F46" s="8"/>
      <c r="G46" s="36"/>
      <c r="H46" s="36"/>
    </row>
    <row r="47" spans="1:8" x14ac:dyDescent="0.2">
      <c r="A47" s="6" t="s">
        <v>889</v>
      </c>
      <c r="B47" s="6" t="s">
        <v>1628</v>
      </c>
      <c r="C47" s="6"/>
      <c r="D47" s="56" t="s">
        <v>1629</v>
      </c>
      <c r="E47" s="58">
        <f t="shared" si="1"/>
        <v>0</v>
      </c>
      <c r="F47" s="8"/>
      <c r="G47" s="76" t="s">
        <v>3599</v>
      </c>
      <c r="H47" s="36"/>
    </row>
    <row r="48" spans="1:8" x14ac:dyDescent="0.2">
      <c r="A48" s="6" t="s">
        <v>889</v>
      </c>
      <c r="B48" s="6" t="s">
        <v>890</v>
      </c>
      <c r="C48" s="6"/>
      <c r="D48" s="56" t="s">
        <v>891</v>
      </c>
      <c r="E48" s="58">
        <f t="shared" si="1"/>
        <v>419.13000000000466</v>
      </c>
      <c r="F48" s="8"/>
      <c r="G48" s="36"/>
      <c r="H48" s="36"/>
    </row>
    <row r="49" spans="1:8" x14ac:dyDescent="0.2">
      <c r="A49" s="6" t="s">
        <v>889</v>
      </c>
      <c r="B49" s="6" t="s">
        <v>900</v>
      </c>
      <c r="C49" s="6"/>
      <c r="D49" s="56" t="s">
        <v>901</v>
      </c>
      <c r="E49" s="58">
        <f t="shared" si="1"/>
        <v>0</v>
      </c>
      <c r="F49" s="8"/>
      <c r="G49" s="36"/>
      <c r="H49" s="36"/>
    </row>
    <row r="50" spans="1:8" x14ac:dyDescent="0.2">
      <c r="A50" s="6" t="s">
        <v>889</v>
      </c>
      <c r="B50" s="6" t="s">
        <v>2473</v>
      </c>
      <c r="C50" s="6"/>
      <c r="D50" s="56" t="s">
        <v>2520</v>
      </c>
      <c r="E50" s="58">
        <f t="shared" si="1"/>
        <v>0</v>
      </c>
      <c r="F50" s="8"/>
      <c r="G50" s="36"/>
      <c r="H50" s="36"/>
    </row>
    <row r="51" spans="1:8" ht="13.5" thickBot="1" x14ac:dyDescent="0.25">
      <c r="A51" s="6" t="s">
        <v>889</v>
      </c>
      <c r="B51" s="6" t="s">
        <v>892</v>
      </c>
      <c r="C51" s="6"/>
      <c r="D51" s="56" t="s">
        <v>893</v>
      </c>
      <c r="E51" s="58">
        <f t="shared" si="1"/>
        <v>0</v>
      </c>
      <c r="G51" s="36"/>
      <c r="H51" s="36"/>
    </row>
    <row r="52" spans="1:8" ht="13.5" thickBot="1" x14ac:dyDescent="0.25">
      <c r="A52" s="6"/>
      <c r="B52" s="6"/>
      <c r="C52" s="6"/>
      <c r="D52" s="56"/>
      <c r="E52" s="58">
        <f t="shared" si="1"/>
        <v>0</v>
      </c>
      <c r="F52" s="37">
        <f>SUM(E40:E51)</f>
        <v>968.61000000000786</v>
      </c>
    </row>
    <row r="53" spans="1:8" ht="13.5" thickBot="1" x14ac:dyDescent="0.25">
      <c r="A53" s="6" t="s">
        <v>885</v>
      </c>
      <c r="B53" s="6" t="s">
        <v>885</v>
      </c>
      <c r="C53" s="6"/>
      <c r="D53" s="6" t="s">
        <v>886</v>
      </c>
      <c r="E53" s="58">
        <f t="shared" si="1"/>
        <v>354.35999999996966</v>
      </c>
      <c r="F53" s="8"/>
    </row>
    <row r="54" spans="1:8" ht="13.5" thickBot="1" x14ac:dyDescent="0.25">
      <c r="A54" s="6"/>
      <c r="B54" s="6"/>
      <c r="C54" s="6"/>
      <c r="D54" s="6"/>
      <c r="E54" s="33">
        <f t="shared" si="1"/>
        <v>0</v>
      </c>
      <c r="F54" s="37">
        <f>SUM(E53:E53)</f>
        <v>354.35999999996966</v>
      </c>
    </row>
    <row r="55" spans="1:8" x14ac:dyDescent="0.2">
      <c r="A55" s="6" t="s">
        <v>917</v>
      </c>
      <c r="B55" s="6" t="s">
        <v>917</v>
      </c>
      <c r="C55" s="6"/>
      <c r="D55" s="56" t="s">
        <v>918</v>
      </c>
      <c r="E55" s="33">
        <f t="shared" si="1"/>
        <v>115.07999999998719</v>
      </c>
      <c r="F55" s="8"/>
      <c r="G55" s="36"/>
      <c r="H55" s="36"/>
    </row>
    <row r="56" spans="1:8" ht="13.5" thickBot="1" x14ac:dyDescent="0.25">
      <c r="A56" s="6" t="s">
        <v>917</v>
      </c>
      <c r="B56" s="6" t="s">
        <v>919</v>
      </c>
      <c r="C56" s="6"/>
      <c r="D56" s="56" t="s">
        <v>3161</v>
      </c>
      <c r="E56" s="33">
        <f t="shared" si="1"/>
        <v>60.019999999989523</v>
      </c>
      <c r="G56" s="36"/>
      <c r="H56" s="36"/>
    </row>
    <row r="57" spans="1:8" ht="13.5" thickBot="1" x14ac:dyDescent="0.25">
      <c r="A57" s="6"/>
      <c r="B57" s="6"/>
      <c r="C57" s="6"/>
      <c r="D57" s="56"/>
      <c r="E57" s="33">
        <f t="shared" si="1"/>
        <v>0</v>
      </c>
      <c r="F57" s="37">
        <f>SUM(E55:E56)</f>
        <v>175.09999999997672</v>
      </c>
    </row>
    <row r="58" spans="1:8" ht="13.5" thickBot="1" x14ac:dyDescent="0.25">
      <c r="A58" s="6" t="s">
        <v>934</v>
      </c>
      <c r="B58" s="6" t="s">
        <v>934</v>
      </c>
      <c r="C58" s="6"/>
      <c r="D58" s="56" t="s">
        <v>935</v>
      </c>
      <c r="E58" s="33">
        <f t="shared" si="1"/>
        <v>90.14000000001397</v>
      </c>
      <c r="G58" s="36"/>
      <c r="H58" s="36"/>
    </row>
    <row r="59" spans="1:8" ht="13.5" thickBot="1" x14ac:dyDescent="0.25">
      <c r="A59" s="36"/>
      <c r="B59" s="36"/>
      <c r="C59" s="36"/>
      <c r="D59" s="57"/>
      <c r="E59" s="58">
        <f t="shared" si="1"/>
        <v>0</v>
      </c>
      <c r="F59" s="38">
        <f>SUM(E58:E58)</f>
        <v>90.14000000001397</v>
      </c>
    </row>
    <row r="60" spans="1:8" x14ac:dyDescent="0.2">
      <c r="A60" s="10"/>
      <c r="D60" s="10"/>
      <c r="E60" s="59"/>
      <c r="F60" s="8"/>
    </row>
    <row r="61" spans="1:8" x14ac:dyDescent="0.2">
      <c r="A61" s="10"/>
      <c r="D61" s="10"/>
      <c r="E61" s="11">
        <f>SUM(E3:E58)</f>
        <v>5120.6300000000811</v>
      </c>
      <c r="F61" s="11">
        <f>SUM(E61)</f>
        <v>5120.6300000000811</v>
      </c>
    </row>
    <row r="62" spans="1:8" x14ac:dyDescent="0.2">
      <c r="A62" s="10"/>
      <c r="D62" s="10"/>
      <c r="E62" s="10"/>
      <c r="F62" s="12">
        <f>F61-F29</f>
        <v>3229.1100000000715</v>
      </c>
    </row>
    <row r="63" spans="1:8" x14ac:dyDescent="0.2">
      <c r="A63" s="10"/>
      <c r="D63" s="10"/>
      <c r="E63" s="10"/>
    </row>
    <row r="64" spans="1:8" ht="13.5" thickBot="1" x14ac:dyDescent="0.25">
      <c r="A64" s="10"/>
      <c r="D64" s="10"/>
      <c r="E64" s="10"/>
      <c r="F64" s="13" t="s">
        <v>938</v>
      </c>
      <c r="G64" s="14">
        <f>E19+E22+E23+E25+E28</f>
        <v>720.01</v>
      </c>
      <c r="H64" t="s">
        <v>1439</v>
      </c>
    </row>
    <row r="65" spans="1:8" x14ac:dyDescent="0.2">
      <c r="A65" s="77" t="s">
        <v>1146</v>
      </c>
      <c r="D65" s="10"/>
      <c r="E65" s="10"/>
      <c r="G65" s="78">
        <f>SUM(G67:G265)</f>
        <v>4400.6200000000808</v>
      </c>
    </row>
    <row r="66" spans="1:8" x14ac:dyDescent="0.2">
      <c r="A66" s="79" t="s">
        <v>939</v>
      </c>
      <c r="B66" s="79" t="s">
        <v>827</v>
      </c>
      <c r="C66" s="79" t="s">
        <v>940</v>
      </c>
      <c r="D66" s="79" t="s">
        <v>941</v>
      </c>
      <c r="E66" s="79" t="s">
        <v>942</v>
      </c>
      <c r="F66" s="79" t="s">
        <v>943</v>
      </c>
      <c r="G66" s="79" t="s">
        <v>944</v>
      </c>
      <c r="H66" s="79" t="s">
        <v>945</v>
      </c>
    </row>
    <row r="67" spans="1:8" x14ac:dyDescent="0.2">
      <c r="A67" s="73" t="s">
        <v>946</v>
      </c>
      <c r="B67" s="73" t="s">
        <v>891</v>
      </c>
      <c r="C67" s="73" t="s">
        <v>3162</v>
      </c>
      <c r="D67" s="73" t="s">
        <v>948</v>
      </c>
      <c r="E67" s="6">
        <v>6.3960000000006403</v>
      </c>
      <c r="F67" s="6">
        <v>1.558999999999287</v>
      </c>
      <c r="G67" s="6">
        <v>9.9700000000011642</v>
      </c>
      <c r="H67" s="73" t="s">
        <v>3163</v>
      </c>
    </row>
    <row r="68" spans="1:8" x14ac:dyDescent="0.2">
      <c r="A68" s="73" t="s">
        <v>946</v>
      </c>
      <c r="B68" s="73" t="s">
        <v>891</v>
      </c>
      <c r="C68" s="73" t="s">
        <v>3164</v>
      </c>
      <c r="D68" s="73" t="s">
        <v>948</v>
      </c>
      <c r="E68" s="6">
        <v>6.4150000000008731</v>
      </c>
      <c r="F68" s="6">
        <v>1.558999999999287</v>
      </c>
      <c r="G68" s="6">
        <v>10</v>
      </c>
      <c r="H68" s="73" t="s">
        <v>3165</v>
      </c>
    </row>
    <row r="69" spans="1:8" x14ac:dyDescent="0.2">
      <c r="A69" s="73" t="s">
        <v>946</v>
      </c>
      <c r="B69" s="73" t="s">
        <v>891</v>
      </c>
      <c r="C69" s="73" t="s">
        <v>3164</v>
      </c>
      <c r="D69" s="73" t="s">
        <v>950</v>
      </c>
      <c r="E69" s="6">
        <v>6.9720000000015716</v>
      </c>
      <c r="F69" s="6">
        <v>2.8689999999987776</v>
      </c>
      <c r="G69" s="6">
        <v>20</v>
      </c>
      <c r="H69" s="6"/>
    </row>
    <row r="70" spans="1:8" x14ac:dyDescent="0.2">
      <c r="A70" s="73" t="s">
        <v>946</v>
      </c>
      <c r="B70" s="73" t="s">
        <v>891</v>
      </c>
      <c r="C70" s="73" t="s">
        <v>3166</v>
      </c>
      <c r="D70" s="73" t="s">
        <v>950</v>
      </c>
      <c r="E70" s="6">
        <v>17.079999999987194</v>
      </c>
      <c r="F70" s="6">
        <v>2.8689999999987776</v>
      </c>
      <c r="G70" s="6">
        <v>49</v>
      </c>
      <c r="H70" s="73" t="s">
        <v>3167</v>
      </c>
    </row>
    <row r="71" spans="1:8" x14ac:dyDescent="0.2">
      <c r="A71" s="73" t="s">
        <v>946</v>
      </c>
      <c r="B71" s="73" t="s">
        <v>891</v>
      </c>
      <c r="C71" s="73" t="s">
        <v>3166</v>
      </c>
      <c r="D71" s="73" t="s">
        <v>948</v>
      </c>
      <c r="E71" s="6">
        <v>13.471000000005006</v>
      </c>
      <c r="F71" s="6">
        <v>1.558999999999287</v>
      </c>
      <c r="G71" s="6">
        <v>21</v>
      </c>
      <c r="H71" s="6"/>
    </row>
    <row r="72" spans="1:8" x14ac:dyDescent="0.2">
      <c r="A72" s="73" t="s">
        <v>946</v>
      </c>
      <c r="B72" s="73" t="s">
        <v>891</v>
      </c>
      <c r="C72" s="73" t="s">
        <v>3166</v>
      </c>
      <c r="D72" s="73" t="s">
        <v>3168</v>
      </c>
      <c r="E72" s="6">
        <v>1</v>
      </c>
      <c r="F72" s="6">
        <v>20.380000000004657</v>
      </c>
      <c r="G72" s="6">
        <v>20.380000000004657</v>
      </c>
      <c r="H72" s="6"/>
    </row>
    <row r="73" spans="1:8" x14ac:dyDescent="0.2">
      <c r="A73" s="73" t="s">
        <v>946</v>
      </c>
      <c r="B73" s="73" t="s">
        <v>891</v>
      </c>
      <c r="C73" s="73" t="s">
        <v>3169</v>
      </c>
      <c r="D73" s="73" t="s">
        <v>948</v>
      </c>
      <c r="E73" s="6">
        <v>6.3960000000006403</v>
      </c>
      <c r="F73" s="6">
        <v>1.558999999999287</v>
      </c>
      <c r="G73" s="6">
        <v>9.9700000000011642</v>
      </c>
      <c r="H73" s="73" t="s">
        <v>3170</v>
      </c>
    </row>
    <row r="74" spans="1:8" x14ac:dyDescent="0.2">
      <c r="A74" s="73" t="s">
        <v>946</v>
      </c>
      <c r="B74" s="73" t="s">
        <v>891</v>
      </c>
      <c r="C74" s="73" t="s">
        <v>3171</v>
      </c>
      <c r="D74" s="73" t="s">
        <v>948</v>
      </c>
      <c r="E74" s="6">
        <v>12.802999999999884</v>
      </c>
      <c r="F74" s="6">
        <v>1.558999999999287</v>
      </c>
      <c r="G74" s="6">
        <v>19.959999999991851</v>
      </c>
      <c r="H74" s="73" t="s">
        <v>3172</v>
      </c>
    </row>
    <row r="75" spans="1:8" x14ac:dyDescent="0.2">
      <c r="A75" s="73" t="s">
        <v>946</v>
      </c>
      <c r="B75" s="73" t="s">
        <v>891</v>
      </c>
      <c r="C75" s="73" t="s">
        <v>3173</v>
      </c>
      <c r="D75" s="73" t="s">
        <v>948</v>
      </c>
      <c r="E75" s="6">
        <v>9.2470000000030268</v>
      </c>
      <c r="F75" s="6">
        <v>1.4989999999997963</v>
      </c>
      <c r="G75" s="6">
        <v>13.860000000000582</v>
      </c>
      <c r="H75" s="73" t="s">
        <v>3174</v>
      </c>
    </row>
    <row r="76" spans="1:8" x14ac:dyDescent="0.2">
      <c r="A76" s="73" t="s">
        <v>946</v>
      </c>
      <c r="B76" s="73" t="s">
        <v>891</v>
      </c>
      <c r="C76" s="73" t="s">
        <v>3175</v>
      </c>
      <c r="D76" s="73" t="s">
        <v>950</v>
      </c>
      <c r="E76" s="6">
        <v>27.88399999999092</v>
      </c>
      <c r="F76" s="6">
        <v>2.8689999999987776</v>
      </c>
      <c r="G76" s="6">
        <v>80</v>
      </c>
      <c r="H76" s="73" t="s">
        <v>3176</v>
      </c>
    </row>
    <row r="77" spans="1:8" x14ac:dyDescent="0.2">
      <c r="A77" s="73" t="s">
        <v>946</v>
      </c>
      <c r="B77" s="73" t="s">
        <v>891</v>
      </c>
      <c r="C77" s="73" t="s">
        <v>3175</v>
      </c>
      <c r="D77" s="73" t="s">
        <v>948</v>
      </c>
      <c r="E77" s="6">
        <v>12.828999999997905</v>
      </c>
      <c r="F77" s="6">
        <v>1.558999999999287</v>
      </c>
      <c r="G77" s="6">
        <v>20</v>
      </c>
      <c r="H77" s="73" t="s">
        <v>3177</v>
      </c>
    </row>
    <row r="78" spans="1:8" x14ac:dyDescent="0.2">
      <c r="A78" s="73" t="s">
        <v>946</v>
      </c>
      <c r="B78" s="73" t="s">
        <v>891</v>
      </c>
      <c r="C78" s="73" t="s">
        <v>3178</v>
      </c>
      <c r="D78" s="73" t="s">
        <v>950</v>
      </c>
      <c r="E78" s="6">
        <v>8.7140000000072177</v>
      </c>
      <c r="F78" s="6">
        <v>2.8689999999987776</v>
      </c>
      <c r="G78" s="6">
        <v>25</v>
      </c>
      <c r="H78" s="73" t="s">
        <v>3179</v>
      </c>
    </row>
    <row r="79" spans="1:8" x14ac:dyDescent="0.2">
      <c r="A79" s="73" t="s">
        <v>946</v>
      </c>
      <c r="B79" s="73" t="s">
        <v>891</v>
      </c>
      <c r="C79" s="73" t="s">
        <v>3178</v>
      </c>
      <c r="D79" s="73" t="s">
        <v>948</v>
      </c>
      <c r="E79" s="6">
        <v>9.6159999999945285</v>
      </c>
      <c r="F79" s="6">
        <v>1.558999999999287</v>
      </c>
      <c r="G79" s="6">
        <v>14.990000000005239</v>
      </c>
      <c r="H79" s="6"/>
    </row>
    <row r="80" spans="1:8" x14ac:dyDescent="0.2">
      <c r="A80" s="73" t="s">
        <v>946</v>
      </c>
      <c r="B80" s="73" t="s">
        <v>891</v>
      </c>
      <c r="C80" s="73" t="s">
        <v>3178</v>
      </c>
      <c r="D80" s="73" t="s">
        <v>947</v>
      </c>
      <c r="E80" s="6">
        <v>8.3369999999995343</v>
      </c>
      <c r="F80" s="6">
        <v>2.3990000000012515</v>
      </c>
      <c r="G80" s="6">
        <v>20</v>
      </c>
      <c r="H80" s="73" t="s">
        <v>3180</v>
      </c>
    </row>
    <row r="81" spans="1:8" x14ac:dyDescent="0.2">
      <c r="A81" s="73" t="s">
        <v>946</v>
      </c>
      <c r="B81" s="73" t="s">
        <v>841</v>
      </c>
      <c r="C81" s="73" t="s">
        <v>3181</v>
      </c>
      <c r="D81" s="73" t="s">
        <v>948</v>
      </c>
      <c r="E81" s="6">
        <v>20.538999999989755</v>
      </c>
      <c r="F81" s="6">
        <v>1.558999999999287</v>
      </c>
      <c r="G81" s="6">
        <v>32.020000000018626</v>
      </c>
      <c r="H81" s="73" t="s">
        <v>3182</v>
      </c>
    </row>
    <row r="82" spans="1:8" x14ac:dyDescent="0.2">
      <c r="A82" s="73" t="s">
        <v>946</v>
      </c>
      <c r="B82" s="73" t="s">
        <v>831</v>
      </c>
      <c r="C82" s="73" t="s">
        <v>3183</v>
      </c>
      <c r="D82" s="73" t="s">
        <v>947</v>
      </c>
      <c r="E82" s="6">
        <v>2.4219999999986612</v>
      </c>
      <c r="F82" s="6">
        <v>2.3990000000012515</v>
      </c>
      <c r="G82" s="6">
        <v>5.8099999999976717</v>
      </c>
      <c r="H82" s="73" t="s">
        <v>3184</v>
      </c>
    </row>
    <row r="83" spans="1:8" x14ac:dyDescent="0.2">
      <c r="A83" s="73" t="s">
        <v>946</v>
      </c>
      <c r="B83" s="73" t="s">
        <v>831</v>
      </c>
      <c r="C83" s="73" t="s">
        <v>3183</v>
      </c>
      <c r="D83" s="73" t="s">
        <v>948</v>
      </c>
      <c r="E83" s="6">
        <v>15.504000000000815</v>
      </c>
      <c r="F83" s="6">
        <v>1.558999999999287</v>
      </c>
      <c r="G83" s="6">
        <v>24.170000000012806</v>
      </c>
      <c r="H83" s="6"/>
    </row>
    <row r="84" spans="1:8" x14ac:dyDescent="0.2">
      <c r="A84" s="73" t="s">
        <v>946</v>
      </c>
      <c r="B84" s="73" t="s">
        <v>831</v>
      </c>
      <c r="C84" s="73" t="s">
        <v>3164</v>
      </c>
      <c r="D84" s="73" t="s">
        <v>948</v>
      </c>
      <c r="E84" s="6">
        <v>12.828999999997905</v>
      </c>
      <c r="F84" s="6">
        <v>1.558999999999287</v>
      </c>
      <c r="G84" s="6">
        <v>20</v>
      </c>
      <c r="H84" s="73" t="s">
        <v>3185</v>
      </c>
    </row>
    <row r="85" spans="1:8" x14ac:dyDescent="0.2">
      <c r="A85" s="73" t="s">
        <v>946</v>
      </c>
      <c r="B85" s="73" t="s">
        <v>831</v>
      </c>
      <c r="C85" s="73" t="s">
        <v>3169</v>
      </c>
      <c r="D85" s="73" t="s">
        <v>948</v>
      </c>
      <c r="E85" s="6">
        <v>16.035999999992782</v>
      </c>
      <c r="F85" s="6">
        <v>1.558999999999287</v>
      </c>
      <c r="G85" s="6">
        <v>25</v>
      </c>
      <c r="H85" s="73" t="s">
        <v>3186</v>
      </c>
    </row>
    <row r="86" spans="1:8" x14ac:dyDescent="0.2">
      <c r="A86" s="73" t="s">
        <v>946</v>
      </c>
      <c r="B86" s="73" t="s">
        <v>831</v>
      </c>
      <c r="C86" s="73" t="s">
        <v>3187</v>
      </c>
      <c r="D86" s="73" t="s">
        <v>947</v>
      </c>
      <c r="E86" s="6">
        <v>8.3500000000058208</v>
      </c>
      <c r="F86" s="6">
        <v>2.3990000000012515</v>
      </c>
      <c r="G86" s="6">
        <v>20.029999999998836</v>
      </c>
      <c r="H86" s="73" t="s">
        <v>3188</v>
      </c>
    </row>
    <row r="87" spans="1:8" x14ac:dyDescent="0.2">
      <c r="A87" s="73" t="s">
        <v>946</v>
      </c>
      <c r="B87" s="73" t="s">
        <v>831</v>
      </c>
      <c r="C87" s="73" t="s">
        <v>3171</v>
      </c>
      <c r="D87" s="73" t="s">
        <v>948</v>
      </c>
      <c r="E87" s="6">
        <v>12.828999999997905</v>
      </c>
      <c r="F87" s="6">
        <v>1.558999999999287</v>
      </c>
      <c r="G87" s="6">
        <v>20</v>
      </c>
      <c r="H87" s="73" t="s">
        <v>3189</v>
      </c>
    </row>
    <row r="88" spans="1:8" x14ac:dyDescent="0.2">
      <c r="A88" s="73" t="s">
        <v>946</v>
      </c>
      <c r="B88" s="73" t="s">
        <v>831</v>
      </c>
      <c r="C88" s="73" t="s">
        <v>3175</v>
      </c>
      <c r="D88" s="73" t="s">
        <v>948</v>
      </c>
      <c r="E88" s="6">
        <v>12.861000000004424</v>
      </c>
      <c r="F88" s="6">
        <v>1.558999999999287</v>
      </c>
      <c r="G88" s="6">
        <v>20.049999999988358</v>
      </c>
      <c r="H88" s="73" t="s">
        <v>3190</v>
      </c>
    </row>
    <row r="89" spans="1:8" x14ac:dyDescent="0.2">
      <c r="A89" s="73" t="s">
        <v>946</v>
      </c>
      <c r="B89" s="73" t="s">
        <v>831</v>
      </c>
      <c r="C89" s="73" t="s">
        <v>3178</v>
      </c>
      <c r="D89" s="73" t="s">
        <v>948</v>
      </c>
      <c r="E89" s="6">
        <v>12.868000000002212</v>
      </c>
      <c r="F89" s="6">
        <v>1.558999999999287</v>
      </c>
      <c r="G89" s="6">
        <v>20.059999999997672</v>
      </c>
      <c r="H89" s="73" t="s">
        <v>3191</v>
      </c>
    </row>
    <row r="90" spans="1:8" x14ac:dyDescent="0.2">
      <c r="A90" s="73" t="s">
        <v>946</v>
      </c>
      <c r="B90" s="73" t="s">
        <v>895</v>
      </c>
      <c r="C90" s="73" t="s">
        <v>3175</v>
      </c>
      <c r="D90" s="73" t="s">
        <v>947</v>
      </c>
      <c r="E90" s="6">
        <v>20.842999999993481</v>
      </c>
      <c r="F90" s="6">
        <v>2.3990000000012515</v>
      </c>
      <c r="G90" s="6">
        <v>50</v>
      </c>
      <c r="H90" s="73" t="s">
        <v>3192</v>
      </c>
    </row>
    <row r="91" spans="1:8" x14ac:dyDescent="0.2">
      <c r="A91" s="73" t="s">
        <v>946</v>
      </c>
      <c r="B91" s="73" t="s">
        <v>847</v>
      </c>
      <c r="C91" s="73" t="s">
        <v>3162</v>
      </c>
      <c r="D91" s="73" t="s">
        <v>950</v>
      </c>
      <c r="E91" s="6">
        <v>6.1589999999996508</v>
      </c>
      <c r="F91" s="6">
        <v>2.8689999999987776</v>
      </c>
      <c r="G91" s="6">
        <v>17.670000000012806</v>
      </c>
      <c r="H91" s="73" t="s">
        <v>3193</v>
      </c>
    </row>
    <row r="92" spans="1:8" x14ac:dyDescent="0.2">
      <c r="A92" s="73" t="s">
        <v>946</v>
      </c>
      <c r="B92" s="73" t="s">
        <v>847</v>
      </c>
      <c r="C92" s="73" t="s">
        <v>3162</v>
      </c>
      <c r="D92" s="73" t="s">
        <v>948</v>
      </c>
      <c r="E92" s="6">
        <v>7.8519999999989523</v>
      </c>
      <c r="F92" s="6">
        <v>1.558999999999287</v>
      </c>
      <c r="G92" s="6">
        <v>12.240000000005239</v>
      </c>
      <c r="H92" s="6"/>
    </row>
    <row r="93" spans="1:8" x14ac:dyDescent="0.2">
      <c r="A93" s="73" t="s">
        <v>946</v>
      </c>
      <c r="B93" s="73" t="s">
        <v>847</v>
      </c>
      <c r="C93" s="73" t="s">
        <v>3169</v>
      </c>
      <c r="D93" s="73" t="s">
        <v>950</v>
      </c>
      <c r="E93" s="6">
        <v>10.456999999994878</v>
      </c>
      <c r="F93" s="6">
        <v>2.8689999999987776</v>
      </c>
      <c r="G93" s="6">
        <v>30</v>
      </c>
      <c r="H93" s="73" t="s">
        <v>3194</v>
      </c>
    </row>
    <row r="94" spans="1:8" x14ac:dyDescent="0.2">
      <c r="A94" s="73" t="s">
        <v>946</v>
      </c>
      <c r="B94" s="73" t="s">
        <v>847</v>
      </c>
      <c r="C94" s="73" t="s">
        <v>3173</v>
      </c>
      <c r="D94" s="73" t="s">
        <v>948</v>
      </c>
      <c r="E94" s="6">
        <v>7.8459999999977299</v>
      </c>
      <c r="F94" s="6">
        <v>1.4989999999997963</v>
      </c>
      <c r="G94" s="6">
        <v>11.759999999994761</v>
      </c>
      <c r="H94" s="73" t="s">
        <v>3195</v>
      </c>
    </row>
    <row r="95" spans="1:8" x14ac:dyDescent="0.2">
      <c r="A95" s="73" t="s">
        <v>946</v>
      </c>
      <c r="B95" s="73" t="s">
        <v>847</v>
      </c>
      <c r="C95" s="73" t="s">
        <v>3173</v>
      </c>
      <c r="D95" s="73" t="s">
        <v>950</v>
      </c>
      <c r="E95" s="6">
        <v>6.3720000000030268</v>
      </c>
      <c r="F95" s="6">
        <v>2.8689999999987776</v>
      </c>
      <c r="G95" s="6">
        <v>18.279999999998836</v>
      </c>
      <c r="H95" s="6"/>
    </row>
    <row r="96" spans="1:8" x14ac:dyDescent="0.2">
      <c r="A96" s="73" t="s">
        <v>946</v>
      </c>
      <c r="B96" s="73" t="s">
        <v>3161</v>
      </c>
      <c r="C96" s="73" t="s">
        <v>3169</v>
      </c>
      <c r="D96" s="73" t="s">
        <v>950</v>
      </c>
      <c r="E96" s="6">
        <v>10.456999999994878</v>
      </c>
      <c r="F96" s="6">
        <v>2.8689999999987776</v>
      </c>
      <c r="G96" s="6">
        <v>30</v>
      </c>
      <c r="H96" s="73" t="s">
        <v>3196</v>
      </c>
    </row>
    <row r="97" spans="1:8" x14ac:dyDescent="0.2">
      <c r="A97" s="73" t="s">
        <v>946</v>
      </c>
      <c r="B97" s="73" t="s">
        <v>3161</v>
      </c>
      <c r="C97" s="73" t="s">
        <v>3171</v>
      </c>
      <c r="D97" s="73" t="s">
        <v>951</v>
      </c>
      <c r="E97" s="6">
        <v>10.111000000004424</v>
      </c>
      <c r="F97" s="6">
        <v>2.9690000000009604</v>
      </c>
      <c r="G97" s="6">
        <v>30.019999999989523</v>
      </c>
      <c r="H97" s="73" t="s">
        <v>3197</v>
      </c>
    </row>
    <row r="98" spans="1:8" x14ac:dyDescent="0.2">
      <c r="A98" s="73" t="s">
        <v>946</v>
      </c>
      <c r="B98" s="73" t="s">
        <v>2476</v>
      </c>
      <c r="C98" s="73" t="s">
        <v>3175</v>
      </c>
      <c r="D98" s="73" t="s">
        <v>952</v>
      </c>
      <c r="E98" s="6">
        <v>55.759000000020023</v>
      </c>
      <c r="F98" s="6">
        <v>2.0489999999990687</v>
      </c>
      <c r="G98" s="6">
        <v>114.25</v>
      </c>
      <c r="H98" s="73" t="s">
        <v>3198</v>
      </c>
    </row>
    <row r="99" spans="1:8" x14ac:dyDescent="0.2">
      <c r="A99" s="73" t="s">
        <v>946</v>
      </c>
      <c r="B99" s="73" t="s">
        <v>849</v>
      </c>
      <c r="C99" s="73" t="s">
        <v>3183</v>
      </c>
      <c r="D99" s="73" t="s">
        <v>950</v>
      </c>
      <c r="E99" s="6">
        <v>2.4399999999986903</v>
      </c>
      <c r="F99" s="6">
        <v>2.8689999999987776</v>
      </c>
      <c r="G99" s="6">
        <v>7</v>
      </c>
      <c r="H99" s="73" t="s">
        <v>3199</v>
      </c>
    </row>
    <row r="100" spans="1:8" x14ac:dyDescent="0.2">
      <c r="A100" s="73" t="s">
        <v>946</v>
      </c>
      <c r="B100" s="73" t="s">
        <v>849</v>
      </c>
      <c r="C100" s="73" t="s">
        <v>3164</v>
      </c>
      <c r="D100" s="73" t="s">
        <v>950</v>
      </c>
      <c r="E100" s="6">
        <v>2.4399999999986903</v>
      </c>
      <c r="F100" s="6">
        <v>2.8689999999987776</v>
      </c>
      <c r="G100" s="6">
        <v>7</v>
      </c>
      <c r="H100" s="73" t="s">
        <v>3200</v>
      </c>
    </row>
    <row r="101" spans="1:8" x14ac:dyDescent="0.2">
      <c r="A101" s="73" t="s">
        <v>946</v>
      </c>
      <c r="B101" s="73" t="s">
        <v>849</v>
      </c>
      <c r="C101" s="73" t="s">
        <v>3201</v>
      </c>
      <c r="D101" s="73" t="s">
        <v>950</v>
      </c>
      <c r="E101" s="6">
        <v>4.8799999999973807</v>
      </c>
      <c r="F101" s="6">
        <v>2.8689999999987776</v>
      </c>
      <c r="G101" s="6">
        <v>14</v>
      </c>
      <c r="H101" s="73" t="s">
        <v>3202</v>
      </c>
    </row>
    <row r="102" spans="1:8" x14ac:dyDescent="0.2">
      <c r="A102" s="73" t="s">
        <v>946</v>
      </c>
      <c r="B102" s="73" t="s">
        <v>849</v>
      </c>
      <c r="C102" s="73" t="s">
        <v>3181</v>
      </c>
      <c r="D102" s="73" t="s">
        <v>950</v>
      </c>
      <c r="E102" s="6">
        <v>2.4399999999986903</v>
      </c>
      <c r="F102" s="6">
        <v>2.8689999999987776</v>
      </c>
      <c r="G102" s="6">
        <v>7</v>
      </c>
      <c r="H102" s="73" t="s">
        <v>3203</v>
      </c>
    </row>
    <row r="103" spans="1:8" x14ac:dyDescent="0.2">
      <c r="A103" s="73" t="s">
        <v>946</v>
      </c>
      <c r="B103" s="73" t="s">
        <v>849</v>
      </c>
      <c r="C103" s="73" t="s">
        <v>3171</v>
      </c>
      <c r="D103" s="73" t="s">
        <v>950</v>
      </c>
      <c r="E103" s="6">
        <v>2.4399999999986903</v>
      </c>
      <c r="F103" s="6">
        <v>2.8689999999987776</v>
      </c>
      <c r="G103" s="6">
        <v>7</v>
      </c>
      <c r="H103" s="73" t="s">
        <v>3204</v>
      </c>
    </row>
    <row r="104" spans="1:8" x14ac:dyDescent="0.2">
      <c r="A104" s="73" t="s">
        <v>946</v>
      </c>
      <c r="B104" s="73" t="s">
        <v>849</v>
      </c>
      <c r="C104" s="73" t="s">
        <v>3175</v>
      </c>
      <c r="D104" s="73" t="s">
        <v>950</v>
      </c>
      <c r="E104" s="6">
        <v>2.4399999999986903</v>
      </c>
      <c r="F104" s="6">
        <v>2.8689999999987776</v>
      </c>
      <c r="G104" s="6">
        <v>7</v>
      </c>
      <c r="H104" s="73" t="s">
        <v>3205</v>
      </c>
    </row>
    <row r="105" spans="1:8" x14ac:dyDescent="0.2">
      <c r="A105" s="73" t="s">
        <v>946</v>
      </c>
      <c r="B105" s="73" t="s">
        <v>849</v>
      </c>
      <c r="C105" s="73" t="s">
        <v>3175</v>
      </c>
      <c r="D105" s="73" t="s">
        <v>950</v>
      </c>
      <c r="E105" s="6">
        <v>3.4900000000016007</v>
      </c>
      <c r="F105" s="6">
        <v>2.8689999999987776</v>
      </c>
      <c r="G105" s="6">
        <v>10.009999999994761</v>
      </c>
      <c r="H105" s="73" t="s">
        <v>3206</v>
      </c>
    </row>
    <row r="106" spans="1:8" x14ac:dyDescent="0.2">
      <c r="A106" s="73" t="s">
        <v>946</v>
      </c>
      <c r="B106" s="73" t="s">
        <v>849</v>
      </c>
      <c r="C106" s="73" t="s">
        <v>3175</v>
      </c>
      <c r="D106" s="73" t="s">
        <v>950</v>
      </c>
      <c r="E106" s="6">
        <v>2.4510000000009313</v>
      </c>
      <c r="F106" s="6">
        <v>2.8689999999987776</v>
      </c>
      <c r="G106" s="6">
        <v>7.0299999999988358</v>
      </c>
      <c r="H106" s="73" t="s">
        <v>3207</v>
      </c>
    </row>
    <row r="107" spans="1:8" x14ac:dyDescent="0.2">
      <c r="A107" s="73" t="s">
        <v>946</v>
      </c>
      <c r="B107" s="73" t="s">
        <v>849</v>
      </c>
      <c r="C107" s="73" t="s">
        <v>3178</v>
      </c>
      <c r="D107" s="73" t="s">
        <v>950</v>
      </c>
      <c r="E107" s="6">
        <v>2.4399999999986903</v>
      </c>
      <c r="F107" s="6">
        <v>2.8689999999987776</v>
      </c>
      <c r="G107" s="6">
        <v>7</v>
      </c>
      <c r="H107" s="73" t="s">
        <v>3208</v>
      </c>
    </row>
    <row r="108" spans="1:8" x14ac:dyDescent="0.2">
      <c r="A108" s="73" t="s">
        <v>946</v>
      </c>
      <c r="B108" s="73" t="s">
        <v>897</v>
      </c>
      <c r="C108" s="73" t="s">
        <v>3209</v>
      </c>
      <c r="D108" s="73" t="s">
        <v>950</v>
      </c>
      <c r="E108" s="6">
        <v>9.7219999999942956</v>
      </c>
      <c r="F108" s="6">
        <v>2.8689999999987776</v>
      </c>
      <c r="G108" s="6">
        <v>27.89000000001397</v>
      </c>
      <c r="H108" s="73" t="s">
        <v>3210</v>
      </c>
    </row>
    <row r="109" spans="1:8" x14ac:dyDescent="0.2">
      <c r="A109" s="73" t="s">
        <v>946</v>
      </c>
      <c r="B109" s="73" t="s">
        <v>897</v>
      </c>
      <c r="C109" s="73" t="s">
        <v>3209</v>
      </c>
      <c r="D109" s="73" t="s">
        <v>948</v>
      </c>
      <c r="E109" s="6">
        <v>14.169999999998254</v>
      </c>
      <c r="F109" s="6">
        <v>1.558999999999287</v>
      </c>
      <c r="G109" s="6">
        <v>22.089999999996508</v>
      </c>
      <c r="H109" s="6"/>
    </row>
    <row r="110" spans="1:8" x14ac:dyDescent="0.2">
      <c r="A110" s="73" t="s">
        <v>946</v>
      </c>
      <c r="B110" s="73" t="s">
        <v>897</v>
      </c>
      <c r="C110" s="73" t="s">
        <v>3181</v>
      </c>
      <c r="D110" s="73" t="s">
        <v>948</v>
      </c>
      <c r="E110" s="6">
        <v>12.828999999997905</v>
      </c>
      <c r="F110" s="6">
        <v>1.558999999999287</v>
      </c>
      <c r="G110" s="6">
        <v>20</v>
      </c>
      <c r="H110" s="73" t="s">
        <v>3211</v>
      </c>
    </row>
    <row r="111" spans="1:8" x14ac:dyDescent="0.2">
      <c r="A111" s="73" t="s">
        <v>946</v>
      </c>
      <c r="B111" s="73" t="s">
        <v>897</v>
      </c>
      <c r="C111" s="73" t="s">
        <v>3187</v>
      </c>
      <c r="D111" s="73" t="s">
        <v>948</v>
      </c>
      <c r="E111" s="6">
        <v>16.89000000001397</v>
      </c>
      <c r="F111" s="6">
        <v>1.558999999999287</v>
      </c>
      <c r="G111" s="6">
        <v>26.329999999987194</v>
      </c>
      <c r="H111" s="73" t="s">
        <v>3212</v>
      </c>
    </row>
    <row r="112" spans="1:8" x14ac:dyDescent="0.2">
      <c r="A112" s="73" t="s">
        <v>946</v>
      </c>
      <c r="B112" s="73" t="s">
        <v>897</v>
      </c>
      <c r="C112" s="73" t="s">
        <v>3187</v>
      </c>
      <c r="D112" s="73" t="s">
        <v>951</v>
      </c>
      <c r="E112" s="6">
        <v>1.2129999999997381</v>
      </c>
      <c r="F112" s="6">
        <v>2.9690000000009604</v>
      </c>
      <c r="G112" s="6">
        <v>3.5999999999985448</v>
      </c>
      <c r="H112" s="6"/>
    </row>
    <row r="113" spans="1:8" x14ac:dyDescent="0.2">
      <c r="A113" s="73" t="s">
        <v>946</v>
      </c>
      <c r="B113" s="73" t="s">
        <v>897</v>
      </c>
      <c r="C113" s="73" t="s">
        <v>3173</v>
      </c>
      <c r="D113" s="73" t="s">
        <v>948</v>
      </c>
      <c r="E113" s="6">
        <v>19.230999999999767</v>
      </c>
      <c r="F113" s="6">
        <v>1.558999999999287</v>
      </c>
      <c r="G113" s="6">
        <v>29.980000000010477</v>
      </c>
      <c r="H113" s="73" t="s">
        <v>3213</v>
      </c>
    </row>
    <row r="114" spans="1:8" x14ac:dyDescent="0.2">
      <c r="A114" s="73" t="s">
        <v>946</v>
      </c>
      <c r="B114" s="73" t="s">
        <v>897</v>
      </c>
      <c r="C114" s="73" t="s">
        <v>3178</v>
      </c>
      <c r="D114" s="73" t="s">
        <v>948</v>
      </c>
      <c r="E114" s="6">
        <v>19.236999999993714</v>
      </c>
      <c r="F114" s="6">
        <v>1.558999999999287</v>
      </c>
      <c r="G114" s="6">
        <v>29.989999999990687</v>
      </c>
      <c r="H114" s="73" t="s">
        <v>3214</v>
      </c>
    </row>
    <row r="115" spans="1:8" x14ac:dyDescent="0.2">
      <c r="A115" s="73" t="s">
        <v>946</v>
      </c>
      <c r="B115" s="73" t="s">
        <v>899</v>
      </c>
      <c r="C115" s="73" t="s">
        <v>3209</v>
      </c>
      <c r="D115" s="73" t="s">
        <v>948</v>
      </c>
      <c r="E115" s="6">
        <v>13.362999999997555</v>
      </c>
      <c r="F115" s="6">
        <v>1.4989999999997963</v>
      </c>
      <c r="G115" s="6">
        <v>20.029999999998836</v>
      </c>
      <c r="H115" s="73" t="s">
        <v>3215</v>
      </c>
    </row>
    <row r="116" spans="1:8" x14ac:dyDescent="0.2">
      <c r="A116" s="73" t="s">
        <v>946</v>
      </c>
      <c r="B116" s="73" t="s">
        <v>899</v>
      </c>
      <c r="C116" s="73" t="s">
        <v>3166</v>
      </c>
      <c r="D116" s="73" t="s">
        <v>948</v>
      </c>
      <c r="E116" s="6">
        <v>12.790999999997439</v>
      </c>
      <c r="F116" s="6">
        <v>1.558999999999287</v>
      </c>
      <c r="G116" s="6">
        <v>19.940000000002328</v>
      </c>
      <c r="H116" s="73" t="s">
        <v>3216</v>
      </c>
    </row>
    <row r="117" spans="1:8" x14ac:dyDescent="0.2">
      <c r="A117" s="73" t="s">
        <v>946</v>
      </c>
      <c r="B117" s="73" t="s">
        <v>854</v>
      </c>
      <c r="C117" s="73" t="s">
        <v>3162</v>
      </c>
      <c r="D117" s="73" t="s">
        <v>952</v>
      </c>
      <c r="E117" s="6">
        <v>29.282999999995809</v>
      </c>
      <c r="F117" s="6">
        <v>2.0489999999990687</v>
      </c>
      <c r="G117" s="6">
        <v>60</v>
      </c>
      <c r="H117" s="73" t="s">
        <v>3217</v>
      </c>
    </row>
    <row r="118" spans="1:8" x14ac:dyDescent="0.2">
      <c r="A118" s="73" t="s">
        <v>946</v>
      </c>
      <c r="B118" s="73" t="s">
        <v>854</v>
      </c>
      <c r="C118" s="73" t="s">
        <v>3209</v>
      </c>
      <c r="D118" s="73" t="s">
        <v>952</v>
      </c>
      <c r="E118" s="6">
        <v>29.282999999995809</v>
      </c>
      <c r="F118" s="6">
        <v>2.0489999999990687</v>
      </c>
      <c r="G118" s="6">
        <v>60</v>
      </c>
      <c r="H118" s="73" t="s">
        <v>3218</v>
      </c>
    </row>
    <row r="119" spans="1:8" x14ac:dyDescent="0.2">
      <c r="A119" s="73" t="s">
        <v>946</v>
      </c>
      <c r="B119" s="73" t="s">
        <v>844</v>
      </c>
      <c r="C119" s="73" t="s">
        <v>3162</v>
      </c>
      <c r="D119" s="73" t="s">
        <v>947</v>
      </c>
      <c r="E119" s="6">
        <v>12.521999999997206</v>
      </c>
      <c r="F119" s="6">
        <v>2.3990000000012515</v>
      </c>
      <c r="G119" s="6">
        <v>30.040000000008149</v>
      </c>
      <c r="H119" s="73" t="s">
        <v>3219</v>
      </c>
    </row>
    <row r="120" spans="1:8" x14ac:dyDescent="0.2">
      <c r="A120" s="73" t="s">
        <v>946</v>
      </c>
      <c r="B120" s="73" t="s">
        <v>844</v>
      </c>
      <c r="C120" s="73" t="s">
        <v>3209</v>
      </c>
      <c r="D120" s="73" t="s">
        <v>947</v>
      </c>
      <c r="E120" s="6">
        <v>12.509999999994761</v>
      </c>
      <c r="F120" s="6">
        <v>2.3990000000012515</v>
      </c>
      <c r="G120" s="6">
        <v>30.010000000009313</v>
      </c>
      <c r="H120" s="73" t="s">
        <v>3220</v>
      </c>
    </row>
    <row r="121" spans="1:8" x14ac:dyDescent="0.2">
      <c r="A121" s="73" t="s">
        <v>946</v>
      </c>
      <c r="B121" s="73" t="s">
        <v>844</v>
      </c>
      <c r="C121" s="73" t="s">
        <v>3173</v>
      </c>
      <c r="D121" s="73" t="s">
        <v>947</v>
      </c>
      <c r="E121" s="6">
        <v>12.505999999993946</v>
      </c>
      <c r="F121" s="6">
        <v>2.3990000000012515</v>
      </c>
      <c r="G121" s="6">
        <v>30</v>
      </c>
      <c r="H121" s="73" t="s">
        <v>3221</v>
      </c>
    </row>
    <row r="122" spans="1:8" x14ac:dyDescent="0.2">
      <c r="A122" s="73" t="s">
        <v>946</v>
      </c>
      <c r="B122" s="73" t="s">
        <v>860</v>
      </c>
      <c r="C122" s="73" t="s">
        <v>3183</v>
      </c>
      <c r="D122" s="73" t="s">
        <v>950</v>
      </c>
      <c r="E122" s="6">
        <v>10.471000000005006</v>
      </c>
      <c r="F122" s="6">
        <v>2.8689999999987776</v>
      </c>
      <c r="G122" s="6">
        <v>30.040000000008149</v>
      </c>
      <c r="H122" s="73" t="s">
        <v>3222</v>
      </c>
    </row>
    <row r="123" spans="1:8" x14ac:dyDescent="0.2">
      <c r="A123" s="73" t="s">
        <v>946</v>
      </c>
      <c r="B123" s="73" t="s">
        <v>860</v>
      </c>
      <c r="C123" s="73" t="s">
        <v>3162</v>
      </c>
      <c r="D123" s="73" t="s">
        <v>950</v>
      </c>
      <c r="E123" s="6">
        <v>10.460999999995693</v>
      </c>
      <c r="F123" s="6">
        <v>2.8689999999987776</v>
      </c>
      <c r="G123" s="6">
        <v>30.010000000009313</v>
      </c>
      <c r="H123" s="73" t="s">
        <v>3223</v>
      </c>
    </row>
    <row r="124" spans="1:8" x14ac:dyDescent="0.2">
      <c r="A124" s="73" t="s">
        <v>946</v>
      </c>
      <c r="B124" s="73" t="s">
        <v>860</v>
      </c>
      <c r="C124" s="73" t="s">
        <v>3164</v>
      </c>
      <c r="D124" s="73" t="s">
        <v>950</v>
      </c>
      <c r="E124" s="6">
        <v>10.471000000005006</v>
      </c>
      <c r="F124" s="6">
        <v>2.8689999999987776</v>
      </c>
      <c r="G124" s="6">
        <v>30.040000000008149</v>
      </c>
      <c r="H124" s="73" t="s">
        <v>3224</v>
      </c>
    </row>
    <row r="125" spans="1:8" x14ac:dyDescent="0.2">
      <c r="A125" s="73" t="s">
        <v>946</v>
      </c>
      <c r="B125" s="73" t="s">
        <v>860</v>
      </c>
      <c r="C125" s="73" t="s">
        <v>3225</v>
      </c>
      <c r="D125" s="73" t="s">
        <v>950</v>
      </c>
      <c r="E125" s="6">
        <v>10.460999999995693</v>
      </c>
      <c r="F125" s="6">
        <v>2.8689999999987776</v>
      </c>
      <c r="G125" s="6">
        <v>30.010000000009313</v>
      </c>
      <c r="H125" s="73" t="s">
        <v>3226</v>
      </c>
    </row>
    <row r="126" spans="1:8" x14ac:dyDescent="0.2">
      <c r="A126" s="73" t="s">
        <v>946</v>
      </c>
      <c r="B126" s="73" t="s">
        <v>860</v>
      </c>
      <c r="C126" s="73" t="s">
        <v>3209</v>
      </c>
      <c r="D126" s="73" t="s">
        <v>950</v>
      </c>
      <c r="E126" s="6">
        <v>10.456999999994878</v>
      </c>
      <c r="F126" s="6">
        <v>2.8689999999987776</v>
      </c>
      <c r="G126" s="6">
        <v>30</v>
      </c>
      <c r="H126" s="73" t="s">
        <v>3227</v>
      </c>
    </row>
    <row r="127" spans="1:8" x14ac:dyDescent="0.2">
      <c r="A127" s="73" t="s">
        <v>946</v>
      </c>
      <c r="B127" s="73" t="s">
        <v>860</v>
      </c>
      <c r="C127" s="73" t="s">
        <v>3181</v>
      </c>
      <c r="D127" s="73" t="s">
        <v>950</v>
      </c>
      <c r="E127" s="6">
        <v>10.44999999999709</v>
      </c>
      <c r="F127" s="6">
        <v>2.8689999999987776</v>
      </c>
      <c r="G127" s="6">
        <v>29.980000000010477</v>
      </c>
      <c r="H127" s="73" t="s">
        <v>3228</v>
      </c>
    </row>
    <row r="128" spans="1:8" x14ac:dyDescent="0.2">
      <c r="A128" s="73" t="s">
        <v>946</v>
      </c>
      <c r="B128" s="73" t="s">
        <v>860</v>
      </c>
      <c r="C128" s="73" t="s">
        <v>3187</v>
      </c>
      <c r="D128" s="73" t="s">
        <v>950</v>
      </c>
      <c r="E128" s="6">
        <v>10.456999999994878</v>
      </c>
      <c r="F128" s="6">
        <v>2.8689999999987776</v>
      </c>
      <c r="G128" s="6">
        <v>30</v>
      </c>
      <c r="H128" s="73" t="s">
        <v>3229</v>
      </c>
    </row>
    <row r="129" spans="1:8" x14ac:dyDescent="0.2">
      <c r="A129" s="73" t="s">
        <v>946</v>
      </c>
      <c r="B129" s="73" t="s">
        <v>860</v>
      </c>
      <c r="C129" s="73" t="s">
        <v>3171</v>
      </c>
      <c r="D129" s="73" t="s">
        <v>950</v>
      </c>
      <c r="E129" s="6">
        <v>10.456999999994878</v>
      </c>
      <c r="F129" s="6">
        <v>2.8689999999987776</v>
      </c>
      <c r="G129" s="6">
        <v>30</v>
      </c>
      <c r="H129" s="73" t="s">
        <v>3230</v>
      </c>
    </row>
    <row r="130" spans="1:8" x14ac:dyDescent="0.2">
      <c r="A130" s="73" t="s">
        <v>946</v>
      </c>
      <c r="B130" s="73" t="s">
        <v>860</v>
      </c>
      <c r="C130" s="73" t="s">
        <v>3173</v>
      </c>
      <c r="D130" s="73" t="s">
        <v>950</v>
      </c>
      <c r="E130" s="6">
        <v>10.456999999994878</v>
      </c>
      <c r="F130" s="6">
        <v>2.8689999999987776</v>
      </c>
      <c r="G130" s="6">
        <v>30</v>
      </c>
      <c r="H130" s="73" t="s">
        <v>3231</v>
      </c>
    </row>
    <row r="131" spans="1:8" x14ac:dyDescent="0.2">
      <c r="A131" s="73" t="s">
        <v>946</v>
      </c>
      <c r="B131" s="73" t="s">
        <v>860</v>
      </c>
      <c r="C131" s="73" t="s">
        <v>3178</v>
      </c>
      <c r="D131" s="73" t="s">
        <v>950</v>
      </c>
      <c r="E131" s="6">
        <v>10.456999999994878</v>
      </c>
      <c r="F131" s="6">
        <v>2.8689999999987776</v>
      </c>
      <c r="G131" s="6">
        <v>30</v>
      </c>
      <c r="H131" s="73" t="s">
        <v>3232</v>
      </c>
    </row>
    <row r="132" spans="1:8" x14ac:dyDescent="0.2">
      <c r="A132" s="73" t="s">
        <v>946</v>
      </c>
      <c r="B132" s="73" t="s">
        <v>860</v>
      </c>
      <c r="C132" s="73" t="s">
        <v>3178</v>
      </c>
      <c r="D132" s="73" t="s">
        <v>950</v>
      </c>
      <c r="E132" s="6">
        <v>3.4860000000007858</v>
      </c>
      <c r="F132" s="6">
        <v>2.8689999999987776</v>
      </c>
      <c r="G132" s="6">
        <v>10</v>
      </c>
      <c r="H132" s="6"/>
    </row>
    <row r="133" spans="1:8" x14ac:dyDescent="0.2">
      <c r="A133" s="73" t="s">
        <v>946</v>
      </c>
      <c r="B133" s="73" t="s">
        <v>881</v>
      </c>
      <c r="C133" s="73" t="s">
        <v>3162</v>
      </c>
      <c r="D133" s="73" t="s">
        <v>948</v>
      </c>
      <c r="E133" s="6">
        <v>16.035999999992782</v>
      </c>
      <c r="F133" s="6">
        <v>1.558999999999287</v>
      </c>
      <c r="G133" s="6">
        <v>25</v>
      </c>
      <c r="H133" s="73" t="s">
        <v>3233</v>
      </c>
    </row>
    <row r="134" spans="1:8" x14ac:dyDescent="0.2">
      <c r="A134" s="73" t="s">
        <v>946</v>
      </c>
      <c r="B134" s="73" t="s">
        <v>881</v>
      </c>
      <c r="C134" s="73" t="s">
        <v>3181</v>
      </c>
      <c r="D134" s="73" t="s">
        <v>948</v>
      </c>
      <c r="E134" s="6">
        <v>16.062000000005355</v>
      </c>
      <c r="F134" s="6">
        <v>1.558999999999287</v>
      </c>
      <c r="G134" s="6">
        <v>25.040000000008149</v>
      </c>
      <c r="H134" s="73" t="s">
        <v>3234</v>
      </c>
    </row>
    <row r="135" spans="1:8" x14ac:dyDescent="0.2">
      <c r="A135" s="73" t="s">
        <v>946</v>
      </c>
      <c r="B135" s="73" t="s">
        <v>881</v>
      </c>
      <c r="C135" s="73" t="s">
        <v>3171</v>
      </c>
      <c r="D135" s="73" t="s">
        <v>948</v>
      </c>
      <c r="E135" s="6">
        <v>17.928000000014435</v>
      </c>
      <c r="F135" s="6">
        <v>1.558999999999287</v>
      </c>
      <c r="G135" s="6">
        <v>27.950000000011642</v>
      </c>
      <c r="H135" s="73" t="s">
        <v>3235</v>
      </c>
    </row>
    <row r="136" spans="1:8" x14ac:dyDescent="0.2">
      <c r="A136" s="73" t="s">
        <v>946</v>
      </c>
      <c r="B136" s="73" t="s">
        <v>2064</v>
      </c>
      <c r="C136" s="73" t="s">
        <v>3164</v>
      </c>
      <c r="D136" s="73" t="s">
        <v>948</v>
      </c>
      <c r="E136" s="6">
        <v>12.835999999995693</v>
      </c>
      <c r="F136" s="6">
        <v>1.558999999999287</v>
      </c>
      <c r="G136" s="6">
        <v>20.010000000009313</v>
      </c>
      <c r="H136" s="73" t="s">
        <v>3236</v>
      </c>
    </row>
    <row r="137" spans="1:8" x14ac:dyDescent="0.2">
      <c r="A137" s="73" t="s">
        <v>946</v>
      </c>
      <c r="B137" s="73" t="s">
        <v>2064</v>
      </c>
      <c r="C137" s="73" t="s">
        <v>3175</v>
      </c>
      <c r="D137" s="73" t="s">
        <v>948</v>
      </c>
      <c r="E137" s="6">
        <v>10.218999999997322</v>
      </c>
      <c r="F137" s="6">
        <v>1.558999999999287</v>
      </c>
      <c r="G137" s="6">
        <v>15.929999999993015</v>
      </c>
      <c r="H137" s="73" t="s">
        <v>3237</v>
      </c>
    </row>
    <row r="138" spans="1:8" x14ac:dyDescent="0.2">
      <c r="A138" s="73" t="s">
        <v>946</v>
      </c>
      <c r="B138" s="73" t="s">
        <v>2064</v>
      </c>
      <c r="C138" s="73" t="s">
        <v>3175</v>
      </c>
      <c r="D138" s="73" t="s">
        <v>950</v>
      </c>
      <c r="E138" s="6">
        <v>3.1310000000012224</v>
      </c>
      <c r="F138" s="6">
        <v>2.8689999999987776</v>
      </c>
      <c r="G138" s="6">
        <v>8.9799999999959255</v>
      </c>
      <c r="H138" s="6"/>
    </row>
    <row r="139" spans="1:8" x14ac:dyDescent="0.2">
      <c r="A139" s="73" t="s">
        <v>946</v>
      </c>
      <c r="B139" s="73" t="s">
        <v>2064</v>
      </c>
      <c r="C139" s="73" t="s">
        <v>3178</v>
      </c>
      <c r="D139" s="73" t="s">
        <v>948</v>
      </c>
      <c r="E139" s="6">
        <v>19.236999999993714</v>
      </c>
      <c r="F139" s="6">
        <v>1.558999999999287</v>
      </c>
      <c r="G139" s="6">
        <v>29.989999999990687</v>
      </c>
      <c r="H139" s="73" t="s">
        <v>3238</v>
      </c>
    </row>
    <row r="140" spans="1:8" x14ac:dyDescent="0.2">
      <c r="A140" s="73" t="s">
        <v>946</v>
      </c>
      <c r="B140" s="73" t="s">
        <v>937</v>
      </c>
      <c r="C140" s="73" t="s">
        <v>3183</v>
      </c>
      <c r="D140" s="73" t="s">
        <v>950</v>
      </c>
      <c r="E140" s="6">
        <v>5.2289999999993597</v>
      </c>
      <c r="F140" s="6">
        <v>2.8689999999987776</v>
      </c>
      <c r="G140" s="6">
        <v>15</v>
      </c>
      <c r="H140" s="73" t="s">
        <v>3239</v>
      </c>
    </row>
    <row r="141" spans="1:8" x14ac:dyDescent="0.2">
      <c r="A141" s="73" t="s">
        <v>946</v>
      </c>
      <c r="B141" s="73" t="s">
        <v>937</v>
      </c>
      <c r="C141" s="73" t="s">
        <v>3162</v>
      </c>
      <c r="D141" s="73" t="s">
        <v>950</v>
      </c>
      <c r="E141" s="6">
        <v>5.2289999999993597</v>
      </c>
      <c r="F141" s="6">
        <v>2.8689999999987776</v>
      </c>
      <c r="G141" s="6">
        <v>15</v>
      </c>
      <c r="H141" s="73" t="s">
        <v>3240</v>
      </c>
    </row>
    <row r="142" spans="1:8" x14ac:dyDescent="0.2">
      <c r="A142" s="73" t="s">
        <v>946</v>
      </c>
      <c r="B142" s="73" t="s">
        <v>937</v>
      </c>
      <c r="C142" s="73" t="s">
        <v>3164</v>
      </c>
      <c r="D142" s="73" t="s">
        <v>948</v>
      </c>
      <c r="E142" s="6">
        <v>9.6220000000030268</v>
      </c>
      <c r="F142" s="6">
        <v>1.558999999999287</v>
      </c>
      <c r="G142" s="6">
        <v>15</v>
      </c>
      <c r="H142" s="73" t="s">
        <v>3241</v>
      </c>
    </row>
    <row r="143" spans="1:8" x14ac:dyDescent="0.2">
      <c r="A143" s="73" t="s">
        <v>946</v>
      </c>
      <c r="B143" s="73" t="s">
        <v>937</v>
      </c>
      <c r="C143" s="73" t="s">
        <v>3225</v>
      </c>
      <c r="D143" s="73" t="s">
        <v>950</v>
      </c>
      <c r="E143" s="6">
        <v>5.2289999999993597</v>
      </c>
      <c r="F143" s="6">
        <v>2.8689999999987776</v>
      </c>
      <c r="G143" s="6">
        <v>15</v>
      </c>
      <c r="H143" s="73" t="s">
        <v>3242</v>
      </c>
    </row>
    <row r="144" spans="1:8" x14ac:dyDescent="0.2">
      <c r="A144" s="73" t="s">
        <v>946</v>
      </c>
      <c r="B144" s="73" t="s">
        <v>937</v>
      </c>
      <c r="C144" s="73" t="s">
        <v>3169</v>
      </c>
      <c r="D144" s="73" t="s">
        <v>950</v>
      </c>
      <c r="E144" s="6">
        <v>5.3020000000033178</v>
      </c>
      <c r="F144" s="6">
        <v>2.8689999999987776</v>
      </c>
      <c r="G144" s="6">
        <v>15.210000000006403</v>
      </c>
      <c r="H144" s="73" t="s">
        <v>3243</v>
      </c>
    </row>
    <row r="145" spans="1:8" x14ac:dyDescent="0.2">
      <c r="A145" s="73" t="s">
        <v>946</v>
      </c>
      <c r="B145" s="73" t="s">
        <v>937</v>
      </c>
      <c r="C145" s="73" t="s">
        <v>3187</v>
      </c>
      <c r="D145" s="73" t="s">
        <v>950</v>
      </c>
      <c r="E145" s="6">
        <v>5.2289999999993597</v>
      </c>
      <c r="F145" s="6">
        <v>2.8689999999987776</v>
      </c>
      <c r="G145" s="6">
        <v>15</v>
      </c>
      <c r="H145" s="73" t="s">
        <v>3244</v>
      </c>
    </row>
    <row r="146" spans="1:8" x14ac:dyDescent="0.2">
      <c r="A146" s="73" t="s">
        <v>946</v>
      </c>
      <c r="B146" s="73" t="s">
        <v>937</v>
      </c>
      <c r="C146" s="73" t="s">
        <v>3171</v>
      </c>
      <c r="D146" s="73" t="s">
        <v>950</v>
      </c>
      <c r="E146" s="6">
        <v>5.228000000002794</v>
      </c>
      <c r="F146" s="6">
        <v>2.8689999999987776</v>
      </c>
      <c r="G146" s="6">
        <v>15</v>
      </c>
      <c r="H146" s="73" t="s">
        <v>3245</v>
      </c>
    </row>
    <row r="147" spans="1:8" x14ac:dyDescent="0.2">
      <c r="A147" s="73" t="s">
        <v>946</v>
      </c>
      <c r="B147" s="73" t="s">
        <v>937</v>
      </c>
      <c r="C147" s="73" t="s">
        <v>3173</v>
      </c>
      <c r="D147" s="73" t="s">
        <v>950</v>
      </c>
      <c r="E147" s="6">
        <v>4.8910000000032596</v>
      </c>
      <c r="F147" s="6">
        <v>2.8689999999987776</v>
      </c>
      <c r="G147" s="6">
        <v>14.029999999998836</v>
      </c>
      <c r="H147" s="73" t="s">
        <v>3246</v>
      </c>
    </row>
    <row r="148" spans="1:8" x14ac:dyDescent="0.2">
      <c r="A148" s="73" t="s">
        <v>946</v>
      </c>
      <c r="B148" s="73" t="s">
        <v>937</v>
      </c>
      <c r="C148" s="73" t="s">
        <v>3175</v>
      </c>
      <c r="D148" s="73" t="s">
        <v>950</v>
      </c>
      <c r="E148" s="6">
        <v>5.2289999999993597</v>
      </c>
      <c r="F148" s="6">
        <v>2.8689999999987776</v>
      </c>
      <c r="G148" s="6">
        <v>15</v>
      </c>
      <c r="H148" s="73" t="s">
        <v>3247</v>
      </c>
    </row>
    <row r="149" spans="1:8" x14ac:dyDescent="0.2">
      <c r="A149" s="73" t="s">
        <v>946</v>
      </c>
      <c r="B149" s="73" t="s">
        <v>883</v>
      </c>
      <c r="C149" s="73" t="s">
        <v>3164</v>
      </c>
      <c r="D149" s="73" t="s">
        <v>948</v>
      </c>
      <c r="E149" s="6">
        <v>12.828999999997905</v>
      </c>
      <c r="F149" s="6">
        <v>1.558999999999287</v>
      </c>
      <c r="G149" s="6">
        <v>20</v>
      </c>
      <c r="H149" s="73" t="s">
        <v>3248</v>
      </c>
    </row>
    <row r="150" spans="1:8" x14ac:dyDescent="0.2">
      <c r="A150" s="73" t="s">
        <v>946</v>
      </c>
      <c r="B150" s="73" t="s">
        <v>2472</v>
      </c>
      <c r="C150" s="73" t="s">
        <v>3162</v>
      </c>
      <c r="D150" s="73" t="s">
        <v>948</v>
      </c>
      <c r="E150" s="6">
        <v>9.6089999999967404</v>
      </c>
      <c r="F150" s="6">
        <v>1.558999999999287</v>
      </c>
      <c r="G150" s="6">
        <v>14.979999999995925</v>
      </c>
      <c r="H150" s="73" t="s">
        <v>3249</v>
      </c>
    </row>
    <row r="151" spans="1:8" x14ac:dyDescent="0.2">
      <c r="A151" s="73" t="s">
        <v>946</v>
      </c>
      <c r="B151" s="73" t="s">
        <v>2472</v>
      </c>
      <c r="C151" s="73" t="s">
        <v>3166</v>
      </c>
      <c r="D151" s="73" t="s">
        <v>948</v>
      </c>
      <c r="E151" s="6">
        <v>15.119000000006054</v>
      </c>
      <c r="F151" s="6">
        <v>1.558999999999287</v>
      </c>
      <c r="G151" s="6">
        <v>23.570000000006985</v>
      </c>
      <c r="H151" s="73" t="s">
        <v>3250</v>
      </c>
    </row>
    <row r="152" spans="1:8" x14ac:dyDescent="0.2">
      <c r="A152" s="73" t="s">
        <v>946</v>
      </c>
      <c r="B152" s="73" t="s">
        <v>2472</v>
      </c>
      <c r="C152" s="73" t="s">
        <v>3171</v>
      </c>
      <c r="D152" s="73" t="s">
        <v>950</v>
      </c>
      <c r="E152" s="6">
        <v>1.7430000000003929</v>
      </c>
      <c r="F152" s="6">
        <v>2.8689999999987776</v>
      </c>
      <c r="G152" s="6">
        <v>5</v>
      </c>
      <c r="H152" s="73" t="s">
        <v>3251</v>
      </c>
    </row>
    <row r="153" spans="1:8" x14ac:dyDescent="0.2">
      <c r="A153" s="73" t="s">
        <v>946</v>
      </c>
      <c r="B153" s="73" t="s">
        <v>2472</v>
      </c>
      <c r="C153" s="73" t="s">
        <v>3171</v>
      </c>
      <c r="D153" s="73" t="s">
        <v>948</v>
      </c>
      <c r="E153" s="6">
        <v>12.822000000000116</v>
      </c>
      <c r="F153" s="6">
        <v>1.558999999999287</v>
      </c>
      <c r="G153" s="6">
        <v>19.989999999990687</v>
      </c>
      <c r="H153" s="6"/>
    </row>
    <row r="154" spans="1:8" x14ac:dyDescent="0.2">
      <c r="A154" s="73" t="s">
        <v>946</v>
      </c>
      <c r="B154" s="73" t="s">
        <v>2472</v>
      </c>
      <c r="C154" s="73" t="s">
        <v>3173</v>
      </c>
      <c r="D154" s="73" t="s">
        <v>948</v>
      </c>
      <c r="E154" s="6">
        <v>12.533999999999651</v>
      </c>
      <c r="F154" s="6">
        <v>1.558999999999287</v>
      </c>
      <c r="G154" s="6">
        <v>19.540000000008149</v>
      </c>
      <c r="H154" s="73" t="s">
        <v>3252</v>
      </c>
    </row>
    <row r="155" spans="1:8" x14ac:dyDescent="0.2">
      <c r="A155" s="73" t="s">
        <v>946</v>
      </c>
      <c r="B155" s="73" t="s">
        <v>2472</v>
      </c>
      <c r="C155" s="73" t="s">
        <v>3173</v>
      </c>
      <c r="D155" s="73" t="s">
        <v>950</v>
      </c>
      <c r="E155" s="6">
        <v>1.819999999999709</v>
      </c>
      <c r="F155" s="6">
        <v>2.8689999999987776</v>
      </c>
      <c r="G155" s="6">
        <v>5.2200000000011642</v>
      </c>
      <c r="H155" s="6"/>
    </row>
    <row r="156" spans="1:8" x14ac:dyDescent="0.2">
      <c r="A156" s="73" t="s">
        <v>946</v>
      </c>
      <c r="B156" s="73" t="s">
        <v>2472</v>
      </c>
      <c r="C156" s="73" t="s">
        <v>3175</v>
      </c>
      <c r="D156" s="73" t="s">
        <v>948</v>
      </c>
      <c r="E156" s="6">
        <v>9.5709999999962747</v>
      </c>
      <c r="F156" s="6">
        <v>1.558999999999287</v>
      </c>
      <c r="G156" s="6">
        <v>14.919999999998254</v>
      </c>
      <c r="H156" s="73" t="s">
        <v>3253</v>
      </c>
    </row>
    <row r="157" spans="1:8" x14ac:dyDescent="0.2">
      <c r="A157" s="73" t="s">
        <v>946</v>
      </c>
      <c r="B157" s="73" t="s">
        <v>2472</v>
      </c>
      <c r="C157" s="73" t="s">
        <v>3178</v>
      </c>
      <c r="D157" s="73" t="s">
        <v>948</v>
      </c>
      <c r="E157" s="6">
        <v>9.6220000000030268</v>
      </c>
      <c r="F157" s="6">
        <v>1.558999999999287</v>
      </c>
      <c r="G157" s="6">
        <v>15</v>
      </c>
      <c r="H157" s="73" t="s">
        <v>3254</v>
      </c>
    </row>
    <row r="158" spans="1:8" x14ac:dyDescent="0.2">
      <c r="A158" s="73" t="s">
        <v>946</v>
      </c>
      <c r="B158" s="73" t="s">
        <v>959</v>
      </c>
      <c r="C158" s="73" t="s">
        <v>3164</v>
      </c>
      <c r="D158" s="73" t="s">
        <v>951</v>
      </c>
      <c r="E158" s="6">
        <v>33.681999999971595</v>
      </c>
      <c r="F158" s="6">
        <v>2.9690000000009604</v>
      </c>
      <c r="G158" s="6">
        <v>100</v>
      </c>
      <c r="H158" s="73" t="s">
        <v>3255</v>
      </c>
    </row>
    <row r="159" spans="1:8" x14ac:dyDescent="0.2">
      <c r="A159" s="73" t="s">
        <v>946</v>
      </c>
      <c r="B159" s="73" t="s">
        <v>959</v>
      </c>
      <c r="C159" s="73" t="s">
        <v>3209</v>
      </c>
      <c r="D159" s="73" t="s">
        <v>950</v>
      </c>
      <c r="E159" s="6">
        <v>41.690999999991618</v>
      </c>
      <c r="F159" s="6">
        <v>2.8689999999987776</v>
      </c>
      <c r="G159" s="6">
        <v>119.60999999998603</v>
      </c>
      <c r="H159" s="73" t="s">
        <v>3256</v>
      </c>
    </row>
    <row r="160" spans="1:8" x14ac:dyDescent="0.2">
      <c r="A160" s="73" t="s">
        <v>946</v>
      </c>
      <c r="B160" s="73" t="s">
        <v>959</v>
      </c>
      <c r="C160" s="73" t="s">
        <v>3175</v>
      </c>
      <c r="D160" s="73" t="s">
        <v>950</v>
      </c>
      <c r="E160" s="6">
        <v>27.891999999992549</v>
      </c>
      <c r="F160" s="6">
        <v>2.8689999999987776</v>
      </c>
      <c r="G160" s="6">
        <v>80.020000000018626</v>
      </c>
      <c r="H160" s="73" t="s">
        <v>3257</v>
      </c>
    </row>
    <row r="161" spans="1:8" x14ac:dyDescent="0.2">
      <c r="A161" s="17"/>
      <c r="B161" s="17"/>
      <c r="C161" s="17"/>
      <c r="D161" s="17"/>
    </row>
    <row r="162" spans="1:8" x14ac:dyDescent="0.2">
      <c r="A162" s="80" t="s">
        <v>953</v>
      </c>
      <c r="B162" s="17"/>
      <c r="C162" s="17"/>
      <c r="D162" s="17"/>
      <c r="H162" s="17"/>
    </row>
    <row r="163" spans="1:8" x14ac:dyDescent="0.2">
      <c r="A163" s="75" t="s">
        <v>939</v>
      </c>
      <c r="B163" s="72" t="s">
        <v>827</v>
      </c>
      <c r="C163" s="72" t="s">
        <v>940</v>
      </c>
      <c r="D163" s="72" t="s">
        <v>941</v>
      </c>
      <c r="E163" s="72" t="s">
        <v>942</v>
      </c>
      <c r="F163" s="72" t="s">
        <v>943</v>
      </c>
      <c r="G163" s="72" t="s">
        <v>944</v>
      </c>
      <c r="H163" s="72" t="s">
        <v>945</v>
      </c>
    </row>
    <row r="164" spans="1:8" x14ac:dyDescent="0.2">
      <c r="A164" s="73" t="s">
        <v>946</v>
      </c>
      <c r="B164" s="73" t="s">
        <v>839</v>
      </c>
      <c r="C164" s="73" t="s">
        <v>3183</v>
      </c>
      <c r="D164" s="73" t="s">
        <v>950</v>
      </c>
      <c r="E164" s="6">
        <v>7.1460000000006403</v>
      </c>
      <c r="F164" s="6">
        <v>2.7989999999990687</v>
      </c>
      <c r="G164" s="6">
        <v>20</v>
      </c>
      <c r="H164" s="73" t="s">
        <v>3258</v>
      </c>
    </row>
    <row r="165" spans="1:8" x14ac:dyDescent="0.2">
      <c r="A165" s="73" t="s">
        <v>946</v>
      </c>
      <c r="B165" s="73" t="s">
        <v>839</v>
      </c>
      <c r="C165" s="73" t="s">
        <v>3209</v>
      </c>
      <c r="D165" s="73" t="s">
        <v>948</v>
      </c>
      <c r="E165" s="6">
        <v>16.285000000003492</v>
      </c>
      <c r="F165" s="6">
        <v>1.4989999999997963</v>
      </c>
      <c r="G165" s="6">
        <v>24.410000000003492</v>
      </c>
      <c r="H165" s="73" t="s">
        <v>3259</v>
      </c>
    </row>
    <row r="166" spans="1:8" x14ac:dyDescent="0.2">
      <c r="A166" s="73" t="s">
        <v>946</v>
      </c>
      <c r="B166" s="73" t="s">
        <v>891</v>
      </c>
      <c r="C166" s="73" t="s">
        <v>3183</v>
      </c>
      <c r="D166" s="73" t="s">
        <v>950</v>
      </c>
      <c r="E166" s="6">
        <v>11.764999999999418</v>
      </c>
      <c r="F166" s="6">
        <v>2.7989999999990687</v>
      </c>
      <c r="G166" s="6">
        <v>32.929999999993015</v>
      </c>
      <c r="H166" s="73" t="s">
        <v>3260</v>
      </c>
    </row>
    <row r="167" spans="1:8" x14ac:dyDescent="0.2">
      <c r="A167" s="73" t="s">
        <v>946</v>
      </c>
      <c r="B167" s="73" t="s">
        <v>891</v>
      </c>
      <c r="C167" s="73" t="s">
        <v>3183</v>
      </c>
      <c r="D167" s="73" t="s">
        <v>948</v>
      </c>
      <c r="E167" s="6">
        <v>11.388000000006286</v>
      </c>
      <c r="F167" s="6">
        <v>1.4989999999997963</v>
      </c>
      <c r="G167" s="6">
        <v>17.070000000006985</v>
      </c>
      <c r="H167" s="6"/>
    </row>
    <row r="168" spans="1:8" x14ac:dyDescent="0.2">
      <c r="A168" s="73" t="s">
        <v>946</v>
      </c>
      <c r="B168" s="73" t="s">
        <v>891</v>
      </c>
      <c r="C168" s="73" t="s">
        <v>3164</v>
      </c>
      <c r="D168" s="73" t="s">
        <v>950</v>
      </c>
      <c r="E168" s="6">
        <v>3.5730000000003201</v>
      </c>
      <c r="F168" s="6">
        <v>2.7989999999990687</v>
      </c>
      <c r="G168" s="6">
        <v>10</v>
      </c>
      <c r="H168" s="73" t="s">
        <v>3261</v>
      </c>
    </row>
    <row r="169" spans="1:8" x14ac:dyDescent="0.2">
      <c r="A169" s="73" t="s">
        <v>946</v>
      </c>
      <c r="B169" s="73" t="s">
        <v>891</v>
      </c>
      <c r="C169" s="73" t="s">
        <v>3164</v>
      </c>
      <c r="D169" s="73" t="s">
        <v>948</v>
      </c>
      <c r="E169" s="6">
        <v>6.6719999999986612</v>
      </c>
      <c r="F169" s="6">
        <v>1.4989999999997963</v>
      </c>
      <c r="G169" s="6">
        <v>10</v>
      </c>
      <c r="H169" s="6"/>
    </row>
    <row r="170" spans="1:8" x14ac:dyDescent="0.2">
      <c r="A170" s="73" t="s">
        <v>946</v>
      </c>
      <c r="B170" s="73" t="s">
        <v>891</v>
      </c>
      <c r="C170" s="73" t="s">
        <v>3187</v>
      </c>
      <c r="D170" s="73" t="s">
        <v>948</v>
      </c>
      <c r="E170" s="6">
        <v>10.006999999997788</v>
      </c>
      <c r="F170" s="6">
        <v>1.4989999999997963</v>
      </c>
      <c r="G170" s="6">
        <v>15</v>
      </c>
      <c r="H170" s="73" t="s">
        <v>3262</v>
      </c>
    </row>
    <row r="171" spans="1:8" x14ac:dyDescent="0.2">
      <c r="A171" s="73" t="s">
        <v>946</v>
      </c>
      <c r="B171" s="73" t="s">
        <v>918</v>
      </c>
      <c r="C171" s="73" t="s">
        <v>3162</v>
      </c>
      <c r="D171" s="73" t="s">
        <v>948</v>
      </c>
      <c r="E171" s="6">
        <v>13.342999999993481</v>
      </c>
      <c r="F171" s="6">
        <v>1.4989999999997963</v>
      </c>
      <c r="G171" s="6">
        <v>20</v>
      </c>
      <c r="H171" s="73" t="s">
        <v>3263</v>
      </c>
    </row>
    <row r="172" spans="1:8" x14ac:dyDescent="0.2">
      <c r="A172" s="73" t="s">
        <v>946</v>
      </c>
      <c r="B172" s="73" t="s">
        <v>918</v>
      </c>
      <c r="C172" s="73" t="s">
        <v>3164</v>
      </c>
      <c r="D172" s="73" t="s">
        <v>948</v>
      </c>
      <c r="E172" s="6">
        <v>10.006999999997788</v>
      </c>
      <c r="F172" s="6">
        <v>1.4989999999997963</v>
      </c>
      <c r="G172" s="6">
        <v>15</v>
      </c>
      <c r="H172" s="73" t="s">
        <v>3264</v>
      </c>
    </row>
    <row r="173" spans="1:8" x14ac:dyDescent="0.2">
      <c r="A173" s="73" t="s">
        <v>946</v>
      </c>
      <c r="B173" s="73" t="s">
        <v>918</v>
      </c>
      <c r="C173" s="73" t="s">
        <v>3209</v>
      </c>
      <c r="D173" s="73" t="s">
        <v>948</v>
      </c>
      <c r="E173" s="6">
        <v>13.342999999993481</v>
      </c>
      <c r="F173" s="6">
        <v>1.4989999999997963</v>
      </c>
      <c r="G173" s="6">
        <v>20</v>
      </c>
      <c r="H173" s="73" t="s">
        <v>3265</v>
      </c>
    </row>
    <row r="174" spans="1:8" x14ac:dyDescent="0.2">
      <c r="A174" s="73" t="s">
        <v>946</v>
      </c>
      <c r="B174" s="73" t="s">
        <v>918</v>
      </c>
      <c r="C174" s="73" t="s">
        <v>3187</v>
      </c>
      <c r="D174" s="73" t="s">
        <v>948</v>
      </c>
      <c r="E174" s="6">
        <v>13.342999999993481</v>
      </c>
      <c r="F174" s="6">
        <v>1.4989999999997963</v>
      </c>
      <c r="G174" s="6">
        <v>20</v>
      </c>
      <c r="H174" s="73" t="s">
        <v>3266</v>
      </c>
    </row>
    <row r="175" spans="1:8" x14ac:dyDescent="0.2">
      <c r="A175" s="73" t="s">
        <v>946</v>
      </c>
      <c r="B175" s="73" t="s">
        <v>918</v>
      </c>
      <c r="C175" s="73" t="s">
        <v>3171</v>
      </c>
      <c r="D175" s="73" t="s">
        <v>948</v>
      </c>
      <c r="E175" s="6">
        <v>13.342999999993481</v>
      </c>
      <c r="F175" s="6">
        <v>1.4989999999997963</v>
      </c>
      <c r="G175" s="6">
        <v>20</v>
      </c>
      <c r="H175" s="73" t="s">
        <v>3267</v>
      </c>
    </row>
    <row r="176" spans="1:8" x14ac:dyDescent="0.2">
      <c r="A176" s="73" t="s">
        <v>946</v>
      </c>
      <c r="B176" s="73" t="s">
        <v>918</v>
      </c>
      <c r="C176" s="73" t="s">
        <v>3175</v>
      </c>
      <c r="D176" s="73" t="s">
        <v>948</v>
      </c>
      <c r="E176" s="6">
        <v>13.395999999993364</v>
      </c>
      <c r="F176" s="6">
        <v>1.4989999999997963</v>
      </c>
      <c r="G176" s="6">
        <v>20.079999999987194</v>
      </c>
      <c r="H176" s="73" t="s">
        <v>3268</v>
      </c>
    </row>
    <row r="177" spans="1:8" x14ac:dyDescent="0.2">
      <c r="A177" s="73" t="s">
        <v>946</v>
      </c>
      <c r="B177" s="73" t="s">
        <v>841</v>
      </c>
      <c r="C177" s="73" t="s">
        <v>3162</v>
      </c>
      <c r="D177" s="73" t="s">
        <v>949</v>
      </c>
      <c r="E177" s="6">
        <v>1</v>
      </c>
      <c r="F177" s="6">
        <v>11.75</v>
      </c>
      <c r="G177" s="6">
        <v>11.75</v>
      </c>
      <c r="H177" s="73" t="s">
        <v>3269</v>
      </c>
    </row>
    <row r="178" spans="1:8" x14ac:dyDescent="0.2">
      <c r="A178" s="73" t="s">
        <v>946</v>
      </c>
      <c r="B178" s="73" t="s">
        <v>841</v>
      </c>
      <c r="C178" s="73" t="s">
        <v>3162</v>
      </c>
      <c r="D178" s="73" t="s">
        <v>948</v>
      </c>
      <c r="E178" s="6">
        <v>10.006999999997788</v>
      </c>
      <c r="F178" s="6">
        <v>1.4989999999997963</v>
      </c>
      <c r="G178" s="6">
        <v>15</v>
      </c>
      <c r="H178" s="73" t="s">
        <v>3270</v>
      </c>
    </row>
    <row r="179" spans="1:8" x14ac:dyDescent="0.2">
      <c r="A179" s="73" t="s">
        <v>946</v>
      </c>
      <c r="B179" s="73" t="s">
        <v>841</v>
      </c>
      <c r="C179" s="73" t="s">
        <v>3164</v>
      </c>
      <c r="D179" s="73" t="s">
        <v>948</v>
      </c>
      <c r="E179" s="6">
        <v>10.006999999997788</v>
      </c>
      <c r="F179" s="6">
        <v>1.4989999999997963</v>
      </c>
      <c r="G179" s="6">
        <v>15</v>
      </c>
      <c r="H179" s="73" t="s">
        <v>3523</v>
      </c>
    </row>
    <row r="180" spans="1:8" x14ac:dyDescent="0.2">
      <c r="A180" s="73" t="s">
        <v>946</v>
      </c>
      <c r="B180" s="73" t="s">
        <v>841</v>
      </c>
      <c r="C180" s="73" t="s">
        <v>3171</v>
      </c>
      <c r="D180" s="73" t="s">
        <v>948</v>
      </c>
      <c r="E180" s="6">
        <v>19.799999999988358</v>
      </c>
      <c r="F180" s="6">
        <v>1.4989999999997963</v>
      </c>
      <c r="G180" s="6">
        <v>29.679999999993015</v>
      </c>
      <c r="H180" s="73" t="s">
        <v>3524</v>
      </c>
    </row>
    <row r="181" spans="1:8" x14ac:dyDescent="0.2">
      <c r="A181" s="73" t="s">
        <v>946</v>
      </c>
      <c r="B181" s="73" t="s">
        <v>841</v>
      </c>
      <c r="C181" s="73" t="s">
        <v>3173</v>
      </c>
      <c r="D181" s="73" t="s">
        <v>948</v>
      </c>
      <c r="E181" s="6">
        <v>13.535999999992782</v>
      </c>
      <c r="F181" s="6">
        <v>1.4989999999997963</v>
      </c>
      <c r="G181" s="6">
        <v>20.290000000008149</v>
      </c>
      <c r="H181" s="73" t="s">
        <v>3525</v>
      </c>
    </row>
    <row r="182" spans="1:8" x14ac:dyDescent="0.2">
      <c r="A182" s="73" t="s">
        <v>946</v>
      </c>
      <c r="B182" s="73" t="s">
        <v>841</v>
      </c>
      <c r="C182" s="73" t="s">
        <v>3175</v>
      </c>
      <c r="D182" s="73" t="s">
        <v>948</v>
      </c>
      <c r="E182" s="6">
        <v>15.104000000006636</v>
      </c>
      <c r="F182" s="6">
        <v>1.4989999999997963</v>
      </c>
      <c r="G182" s="6">
        <v>22.64000000001397</v>
      </c>
      <c r="H182" s="73" t="s">
        <v>3526</v>
      </c>
    </row>
    <row r="183" spans="1:8" x14ac:dyDescent="0.2">
      <c r="A183" s="73" t="s">
        <v>946</v>
      </c>
      <c r="B183" s="73" t="s">
        <v>841</v>
      </c>
      <c r="C183" s="73" t="s">
        <v>3178</v>
      </c>
      <c r="D183" s="73" t="s">
        <v>948</v>
      </c>
      <c r="E183" s="6">
        <v>10.027000000001863</v>
      </c>
      <c r="F183" s="6">
        <v>1.4989999999997963</v>
      </c>
      <c r="G183" s="6">
        <v>15.029999999998836</v>
      </c>
      <c r="H183" s="73" t="s">
        <v>3527</v>
      </c>
    </row>
    <row r="184" spans="1:8" x14ac:dyDescent="0.2">
      <c r="A184" s="73" t="s">
        <v>946</v>
      </c>
      <c r="B184" s="73" t="s">
        <v>831</v>
      </c>
      <c r="C184" s="73" t="s">
        <v>3166</v>
      </c>
      <c r="D184" s="73" t="s">
        <v>948</v>
      </c>
      <c r="E184" s="6">
        <v>10.394000000000233</v>
      </c>
      <c r="F184" s="6">
        <v>1.4989999999997963</v>
      </c>
      <c r="G184" s="6">
        <v>15.580000000001746</v>
      </c>
      <c r="H184" s="73" t="s">
        <v>3528</v>
      </c>
    </row>
    <row r="185" spans="1:8" x14ac:dyDescent="0.2">
      <c r="A185" s="73" t="s">
        <v>946</v>
      </c>
      <c r="B185" s="73" t="s">
        <v>831</v>
      </c>
      <c r="C185" s="73" t="s">
        <v>3166</v>
      </c>
      <c r="D185" s="73" t="s">
        <v>947</v>
      </c>
      <c r="E185" s="6">
        <v>11.634999999994761</v>
      </c>
      <c r="F185" s="6">
        <v>2.0989999999983411</v>
      </c>
      <c r="G185" s="6">
        <v>24.420000000012806</v>
      </c>
      <c r="H185" s="6"/>
    </row>
    <row r="186" spans="1:8" x14ac:dyDescent="0.2">
      <c r="A186" s="73" t="s">
        <v>946</v>
      </c>
      <c r="B186" s="73" t="s">
        <v>832</v>
      </c>
      <c r="C186" s="73" t="s">
        <v>3183</v>
      </c>
      <c r="D186" s="73" t="s">
        <v>948</v>
      </c>
      <c r="E186" s="6">
        <v>16.437999999994645</v>
      </c>
      <c r="F186" s="6">
        <v>1.4989999999997963</v>
      </c>
      <c r="G186" s="6">
        <v>24.64000000001397</v>
      </c>
      <c r="H186" s="73" t="s">
        <v>3529</v>
      </c>
    </row>
    <row r="187" spans="1:8" x14ac:dyDescent="0.2">
      <c r="A187" s="73" t="s">
        <v>946</v>
      </c>
      <c r="B187" s="73" t="s">
        <v>832</v>
      </c>
      <c r="C187" s="73" t="s">
        <v>3162</v>
      </c>
      <c r="D187" s="73" t="s">
        <v>948</v>
      </c>
      <c r="E187" s="6">
        <v>9.2599999999947613</v>
      </c>
      <c r="F187" s="6">
        <v>1.4989999999997963</v>
      </c>
      <c r="G187" s="6">
        <v>13.880000000004657</v>
      </c>
      <c r="H187" s="73" t="s">
        <v>3530</v>
      </c>
    </row>
    <row r="188" spans="1:8" x14ac:dyDescent="0.2">
      <c r="A188" s="73" t="s">
        <v>946</v>
      </c>
      <c r="B188" s="73" t="s">
        <v>832</v>
      </c>
      <c r="C188" s="73" t="s">
        <v>3164</v>
      </c>
      <c r="D188" s="73" t="s">
        <v>948</v>
      </c>
      <c r="E188" s="6">
        <v>6.6719999999986612</v>
      </c>
      <c r="F188" s="6">
        <v>1.4989999999997963</v>
      </c>
      <c r="G188" s="6">
        <v>10</v>
      </c>
      <c r="H188" s="73" t="s">
        <v>3531</v>
      </c>
    </row>
    <row r="189" spans="1:8" x14ac:dyDescent="0.2">
      <c r="A189" s="73" t="s">
        <v>946</v>
      </c>
      <c r="B189" s="73" t="s">
        <v>832</v>
      </c>
      <c r="C189" s="73" t="s">
        <v>3225</v>
      </c>
      <c r="D189" s="73" t="s">
        <v>948</v>
      </c>
      <c r="E189" s="6">
        <v>10.006999999997788</v>
      </c>
      <c r="F189" s="6">
        <v>1.4989999999997963</v>
      </c>
      <c r="G189" s="6">
        <v>15</v>
      </c>
      <c r="H189" s="73" t="s">
        <v>3532</v>
      </c>
    </row>
    <row r="190" spans="1:8" x14ac:dyDescent="0.2">
      <c r="A190" s="73" t="s">
        <v>946</v>
      </c>
      <c r="B190" s="73" t="s">
        <v>832</v>
      </c>
      <c r="C190" s="73" t="s">
        <v>3209</v>
      </c>
      <c r="D190" s="73" t="s">
        <v>948</v>
      </c>
      <c r="E190" s="6">
        <v>10.006999999997788</v>
      </c>
      <c r="F190" s="6">
        <v>1.4989999999997963</v>
      </c>
      <c r="G190" s="6">
        <v>15</v>
      </c>
      <c r="H190" s="73" t="s">
        <v>3533</v>
      </c>
    </row>
    <row r="191" spans="1:8" x14ac:dyDescent="0.2">
      <c r="A191" s="73" t="s">
        <v>946</v>
      </c>
      <c r="B191" s="73" t="s">
        <v>832</v>
      </c>
      <c r="C191" s="73" t="s">
        <v>3166</v>
      </c>
      <c r="D191" s="73" t="s">
        <v>948</v>
      </c>
      <c r="E191" s="6">
        <v>10.006999999997788</v>
      </c>
      <c r="F191" s="6">
        <v>1.4989999999997963</v>
      </c>
      <c r="G191" s="6">
        <v>15</v>
      </c>
      <c r="H191" s="73" t="s">
        <v>3534</v>
      </c>
    </row>
    <row r="192" spans="1:8" x14ac:dyDescent="0.2">
      <c r="A192" s="73" t="s">
        <v>946</v>
      </c>
      <c r="B192" s="73" t="s">
        <v>832</v>
      </c>
      <c r="C192" s="73" t="s">
        <v>3181</v>
      </c>
      <c r="D192" s="73" t="s">
        <v>948</v>
      </c>
      <c r="E192" s="6">
        <v>12.548999999999069</v>
      </c>
      <c r="F192" s="6">
        <v>1.4989999999997963</v>
      </c>
      <c r="G192" s="6">
        <v>18.809999999997672</v>
      </c>
      <c r="H192" s="73" t="s">
        <v>3535</v>
      </c>
    </row>
    <row r="193" spans="1:8" x14ac:dyDescent="0.2">
      <c r="A193" s="73" t="s">
        <v>946</v>
      </c>
      <c r="B193" s="73" t="s">
        <v>832</v>
      </c>
      <c r="C193" s="73" t="s">
        <v>3187</v>
      </c>
      <c r="D193" s="73" t="s">
        <v>948</v>
      </c>
      <c r="E193" s="6">
        <v>6.6719999999986612</v>
      </c>
      <c r="F193" s="6">
        <v>1.4989999999997963</v>
      </c>
      <c r="G193" s="6">
        <v>10</v>
      </c>
      <c r="H193" s="73" t="s">
        <v>3536</v>
      </c>
    </row>
    <row r="194" spans="1:8" x14ac:dyDescent="0.2">
      <c r="A194" s="73" t="s">
        <v>946</v>
      </c>
      <c r="B194" s="73" t="s">
        <v>832</v>
      </c>
      <c r="C194" s="73" t="s">
        <v>3171</v>
      </c>
      <c r="D194" s="73" t="s">
        <v>948</v>
      </c>
      <c r="E194" s="6">
        <v>10.006999999997788</v>
      </c>
      <c r="F194" s="6">
        <v>1.4989999999997963</v>
      </c>
      <c r="G194" s="6">
        <v>15</v>
      </c>
      <c r="H194" s="73" t="s">
        <v>3537</v>
      </c>
    </row>
    <row r="195" spans="1:8" x14ac:dyDescent="0.2">
      <c r="A195" s="73" t="s">
        <v>946</v>
      </c>
      <c r="B195" s="73" t="s">
        <v>832</v>
      </c>
      <c r="C195" s="73" t="s">
        <v>3173</v>
      </c>
      <c r="D195" s="73" t="s">
        <v>948</v>
      </c>
      <c r="E195" s="6">
        <v>2.0289999999986321</v>
      </c>
      <c r="F195" s="6">
        <v>1.4989999999997963</v>
      </c>
      <c r="G195" s="6">
        <v>3.0400000000008731</v>
      </c>
      <c r="H195" s="73" t="s">
        <v>3538</v>
      </c>
    </row>
    <row r="196" spans="1:8" x14ac:dyDescent="0.2">
      <c r="A196" s="73" t="s">
        <v>946</v>
      </c>
      <c r="B196" s="73" t="s">
        <v>832</v>
      </c>
      <c r="C196" s="73" t="s">
        <v>3173</v>
      </c>
      <c r="D196" s="73" t="s">
        <v>948</v>
      </c>
      <c r="E196" s="6">
        <v>9.8070000000006985</v>
      </c>
      <c r="F196" s="6">
        <v>1.4989999999997963</v>
      </c>
      <c r="G196" s="6">
        <v>14.69999999999709</v>
      </c>
      <c r="H196" s="6"/>
    </row>
    <row r="197" spans="1:8" x14ac:dyDescent="0.2">
      <c r="A197" s="73" t="s">
        <v>946</v>
      </c>
      <c r="B197" s="73" t="s">
        <v>832</v>
      </c>
      <c r="C197" s="73" t="s">
        <v>3175</v>
      </c>
      <c r="D197" s="73" t="s">
        <v>948</v>
      </c>
      <c r="E197" s="6">
        <v>6.6719999999986612</v>
      </c>
      <c r="F197" s="6">
        <v>1.4989999999997963</v>
      </c>
      <c r="G197" s="6">
        <v>10</v>
      </c>
      <c r="H197" s="73" t="s">
        <v>3539</v>
      </c>
    </row>
    <row r="198" spans="1:8" x14ac:dyDescent="0.2">
      <c r="A198" s="73" t="s">
        <v>946</v>
      </c>
      <c r="B198" s="73" t="s">
        <v>832</v>
      </c>
      <c r="C198" s="73" t="s">
        <v>3178</v>
      </c>
      <c r="D198" s="73" t="s">
        <v>948</v>
      </c>
      <c r="E198" s="6">
        <v>13.342999999993481</v>
      </c>
      <c r="F198" s="6">
        <v>1.4989999999997963</v>
      </c>
      <c r="G198" s="6">
        <v>20</v>
      </c>
      <c r="H198" s="73" t="s">
        <v>3540</v>
      </c>
    </row>
    <row r="199" spans="1:8" x14ac:dyDescent="0.2">
      <c r="A199" s="73" t="s">
        <v>946</v>
      </c>
      <c r="B199" s="73" t="s">
        <v>886</v>
      </c>
      <c r="C199" s="73" t="s">
        <v>3183</v>
      </c>
      <c r="D199" s="73" t="s">
        <v>948</v>
      </c>
      <c r="E199" s="6">
        <v>15.563999999998487</v>
      </c>
      <c r="F199" s="6">
        <v>1.4989999999997963</v>
      </c>
      <c r="G199" s="6">
        <v>23.329999999987194</v>
      </c>
      <c r="H199" s="73" t="s">
        <v>3541</v>
      </c>
    </row>
    <row r="200" spans="1:8" x14ac:dyDescent="0.2">
      <c r="A200" s="73" t="s">
        <v>946</v>
      </c>
      <c r="B200" s="73" t="s">
        <v>886</v>
      </c>
      <c r="C200" s="73" t="s">
        <v>3183</v>
      </c>
      <c r="D200" s="73" t="s">
        <v>950</v>
      </c>
      <c r="E200" s="6">
        <v>12.861999999993714</v>
      </c>
      <c r="F200" s="6">
        <v>2.7989999999990687</v>
      </c>
      <c r="G200" s="6">
        <v>36</v>
      </c>
      <c r="H200" s="6"/>
    </row>
    <row r="201" spans="1:8" x14ac:dyDescent="0.2">
      <c r="A201" s="73" t="s">
        <v>946</v>
      </c>
      <c r="B201" s="73" t="s">
        <v>886</v>
      </c>
      <c r="C201" s="73" t="s">
        <v>3162</v>
      </c>
      <c r="D201" s="73" t="s">
        <v>950</v>
      </c>
      <c r="E201" s="6">
        <v>0.59000000000014552</v>
      </c>
      <c r="F201" s="6">
        <v>2.7989999999990687</v>
      </c>
      <c r="G201" s="6">
        <v>1.6499999999996362</v>
      </c>
      <c r="H201" s="73" t="s">
        <v>3542</v>
      </c>
    </row>
    <row r="202" spans="1:8" x14ac:dyDescent="0.2">
      <c r="A202" s="73" t="s">
        <v>946</v>
      </c>
      <c r="B202" s="73" t="s">
        <v>886</v>
      </c>
      <c r="C202" s="73" t="s">
        <v>3162</v>
      </c>
      <c r="D202" s="73" t="s">
        <v>948</v>
      </c>
      <c r="E202" s="6">
        <v>12.235000000000582</v>
      </c>
      <c r="F202" s="6">
        <v>1.4989999999997963</v>
      </c>
      <c r="G202" s="6">
        <v>18.339999999996508</v>
      </c>
      <c r="H202" s="6"/>
    </row>
    <row r="203" spans="1:8" x14ac:dyDescent="0.2">
      <c r="A203" s="73" t="s">
        <v>946</v>
      </c>
      <c r="B203" s="73" t="s">
        <v>886</v>
      </c>
      <c r="C203" s="73" t="s">
        <v>3164</v>
      </c>
      <c r="D203" s="73" t="s">
        <v>948</v>
      </c>
      <c r="E203" s="6">
        <v>6.6719999999986612</v>
      </c>
      <c r="F203" s="6">
        <v>1.4989999999997963</v>
      </c>
      <c r="G203" s="6">
        <v>10</v>
      </c>
      <c r="H203" s="73" t="s">
        <v>3543</v>
      </c>
    </row>
    <row r="204" spans="1:8" x14ac:dyDescent="0.2">
      <c r="A204" s="73" t="s">
        <v>946</v>
      </c>
      <c r="B204" s="73" t="s">
        <v>886</v>
      </c>
      <c r="C204" s="73" t="s">
        <v>3225</v>
      </c>
      <c r="D204" s="73" t="s">
        <v>950</v>
      </c>
      <c r="E204" s="6">
        <v>8.9609999999956926</v>
      </c>
      <c r="F204" s="6">
        <v>2.7989999999990687</v>
      </c>
      <c r="G204" s="6">
        <v>25.079999999987194</v>
      </c>
      <c r="H204" s="73" t="s">
        <v>3544</v>
      </c>
    </row>
    <row r="205" spans="1:8" x14ac:dyDescent="0.2">
      <c r="A205" s="73" t="s">
        <v>946</v>
      </c>
      <c r="B205" s="73" t="s">
        <v>886</v>
      </c>
      <c r="C205" s="73" t="s">
        <v>3225</v>
      </c>
      <c r="D205" s="73" t="s">
        <v>948</v>
      </c>
      <c r="E205" s="6">
        <v>16.625</v>
      </c>
      <c r="F205" s="6">
        <v>1.4989999999997963</v>
      </c>
      <c r="G205" s="6">
        <v>24.920000000012806</v>
      </c>
      <c r="H205" s="6"/>
    </row>
    <row r="206" spans="1:8" x14ac:dyDescent="0.2">
      <c r="A206" s="73" t="s">
        <v>946</v>
      </c>
      <c r="B206" s="73" t="s">
        <v>886</v>
      </c>
      <c r="C206" s="73" t="s">
        <v>3209</v>
      </c>
      <c r="D206" s="73" t="s">
        <v>948</v>
      </c>
      <c r="E206" s="6">
        <v>13.342999999993481</v>
      </c>
      <c r="F206" s="6">
        <v>1.4989999999997963</v>
      </c>
      <c r="G206" s="6">
        <v>20</v>
      </c>
      <c r="H206" s="73" t="s">
        <v>3545</v>
      </c>
    </row>
    <row r="207" spans="1:8" x14ac:dyDescent="0.2">
      <c r="A207" s="73" t="s">
        <v>946</v>
      </c>
      <c r="B207" s="73" t="s">
        <v>886</v>
      </c>
      <c r="C207" s="73" t="s">
        <v>3166</v>
      </c>
      <c r="D207" s="73" t="s">
        <v>948</v>
      </c>
      <c r="E207" s="6">
        <v>13.342999999993481</v>
      </c>
      <c r="F207" s="6">
        <v>1.4989999999997963</v>
      </c>
      <c r="G207" s="6">
        <v>20</v>
      </c>
      <c r="H207" s="73" t="s">
        <v>3546</v>
      </c>
    </row>
    <row r="208" spans="1:8" x14ac:dyDescent="0.2">
      <c r="A208" s="73" t="s">
        <v>946</v>
      </c>
      <c r="B208" s="73" t="s">
        <v>886</v>
      </c>
      <c r="C208" s="73" t="s">
        <v>3169</v>
      </c>
      <c r="D208" s="73" t="s">
        <v>948</v>
      </c>
      <c r="E208" s="6">
        <v>14.130000000004657</v>
      </c>
      <c r="F208" s="6">
        <v>1.4989999999997963</v>
      </c>
      <c r="G208" s="6">
        <v>21.179999999993015</v>
      </c>
      <c r="H208" s="73" t="s">
        <v>3547</v>
      </c>
    </row>
    <row r="209" spans="1:8" x14ac:dyDescent="0.2">
      <c r="A209" s="73" t="s">
        <v>946</v>
      </c>
      <c r="B209" s="73" t="s">
        <v>886</v>
      </c>
      <c r="C209" s="73" t="s">
        <v>3169</v>
      </c>
      <c r="D209" s="73" t="s">
        <v>950</v>
      </c>
      <c r="E209" s="6">
        <v>10.289999999993597</v>
      </c>
      <c r="F209" s="6">
        <v>2.7989999999990687</v>
      </c>
      <c r="G209" s="6">
        <v>28.799999999988358</v>
      </c>
      <c r="H209" s="6"/>
    </row>
    <row r="210" spans="1:8" x14ac:dyDescent="0.2">
      <c r="A210" s="73" t="s">
        <v>946</v>
      </c>
      <c r="B210" s="73" t="s">
        <v>886</v>
      </c>
      <c r="C210" s="73" t="s">
        <v>3187</v>
      </c>
      <c r="D210" s="73" t="s">
        <v>948</v>
      </c>
      <c r="E210" s="6">
        <v>13.342999999993481</v>
      </c>
      <c r="F210" s="6">
        <v>1.4989999999997963</v>
      </c>
      <c r="G210" s="6">
        <v>20</v>
      </c>
      <c r="H210" s="73" t="s">
        <v>3548</v>
      </c>
    </row>
    <row r="211" spans="1:8" x14ac:dyDescent="0.2">
      <c r="A211" s="73" t="s">
        <v>946</v>
      </c>
      <c r="B211" s="73" t="s">
        <v>886</v>
      </c>
      <c r="C211" s="73" t="s">
        <v>3171</v>
      </c>
      <c r="D211" s="73" t="s">
        <v>950</v>
      </c>
      <c r="E211" s="6">
        <v>1.4940000000005966</v>
      </c>
      <c r="F211" s="6">
        <v>2.7989999999990687</v>
      </c>
      <c r="G211" s="6">
        <v>4.180000000000291</v>
      </c>
      <c r="H211" s="73" t="s">
        <v>3549</v>
      </c>
    </row>
    <row r="212" spans="1:8" x14ac:dyDescent="0.2">
      <c r="A212" s="73" t="s">
        <v>946</v>
      </c>
      <c r="B212" s="73" t="s">
        <v>886</v>
      </c>
      <c r="C212" s="73" t="s">
        <v>3171</v>
      </c>
      <c r="D212" s="73" t="s">
        <v>948</v>
      </c>
      <c r="E212" s="6">
        <v>17.26500000001397</v>
      </c>
      <c r="F212" s="6">
        <v>1.4989999999997963</v>
      </c>
      <c r="G212" s="6">
        <v>25.880000000004657</v>
      </c>
      <c r="H212" s="6"/>
    </row>
    <row r="213" spans="1:8" x14ac:dyDescent="0.2">
      <c r="A213" s="73" t="s">
        <v>946</v>
      </c>
      <c r="B213" s="73" t="s">
        <v>886</v>
      </c>
      <c r="C213" s="73" t="s">
        <v>3173</v>
      </c>
      <c r="D213" s="73" t="s">
        <v>948</v>
      </c>
      <c r="E213" s="6">
        <v>6.6719999999986612</v>
      </c>
      <c r="F213" s="6">
        <v>1.4989999999997963</v>
      </c>
      <c r="G213" s="6">
        <v>10</v>
      </c>
      <c r="H213" s="73" t="s">
        <v>3550</v>
      </c>
    </row>
    <row r="214" spans="1:8" x14ac:dyDescent="0.2">
      <c r="A214" s="73" t="s">
        <v>946</v>
      </c>
      <c r="B214" s="73" t="s">
        <v>886</v>
      </c>
      <c r="C214" s="73" t="s">
        <v>3175</v>
      </c>
      <c r="D214" s="73" t="s">
        <v>950</v>
      </c>
      <c r="E214" s="6">
        <v>7.9100000000034925</v>
      </c>
      <c r="F214" s="6">
        <v>2.7989999999990687</v>
      </c>
      <c r="G214" s="6">
        <v>22.14000000001397</v>
      </c>
      <c r="H214" s="73" t="s">
        <v>3551</v>
      </c>
    </row>
    <row r="215" spans="1:8" x14ac:dyDescent="0.2">
      <c r="A215" s="73" t="s">
        <v>946</v>
      </c>
      <c r="B215" s="73" t="s">
        <v>886</v>
      </c>
      <c r="C215" s="73" t="s">
        <v>3175</v>
      </c>
      <c r="D215" s="73" t="s">
        <v>948</v>
      </c>
      <c r="E215" s="6">
        <v>18.586000000010245</v>
      </c>
      <c r="F215" s="6">
        <v>1.4989999999997963</v>
      </c>
      <c r="G215" s="6">
        <v>27.85999999998603</v>
      </c>
      <c r="H215" s="6"/>
    </row>
    <row r="216" spans="1:8" x14ac:dyDescent="0.2">
      <c r="A216" s="73" t="s">
        <v>946</v>
      </c>
      <c r="B216" s="73" t="s">
        <v>886</v>
      </c>
      <c r="C216" s="73" t="s">
        <v>3178</v>
      </c>
      <c r="D216" s="73" t="s">
        <v>948</v>
      </c>
      <c r="E216" s="6">
        <v>10.006999999997788</v>
      </c>
      <c r="F216" s="6">
        <v>1.4989999999997963</v>
      </c>
      <c r="G216" s="6">
        <v>15</v>
      </c>
      <c r="H216" s="73" t="s">
        <v>3552</v>
      </c>
    </row>
    <row r="217" spans="1:8" x14ac:dyDescent="0.2">
      <c r="A217" s="73" t="s">
        <v>946</v>
      </c>
      <c r="B217" s="73" t="s">
        <v>849</v>
      </c>
      <c r="C217" s="73" t="s">
        <v>3183</v>
      </c>
      <c r="D217" s="73" t="s">
        <v>950</v>
      </c>
      <c r="E217" s="6">
        <v>10.718999999997322</v>
      </c>
      <c r="F217" s="6">
        <v>2.7989999999990687</v>
      </c>
      <c r="G217" s="6">
        <v>30</v>
      </c>
      <c r="H217" s="73" t="s">
        <v>3553</v>
      </c>
    </row>
    <row r="218" spans="1:8" x14ac:dyDescent="0.2">
      <c r="A218" s="73" t="s">
        <v>946</v>
      </c>
      <c r="B218" s="73" t="s">
        <v>849</v>
      </c>
      <c r="C218" s="73" t="s">
        <v>3162</v>
      </c>
      <c r="D218" s="73" t="s">
        <v>950</v>
      </c>
      <c r="E218" s="6">
        <v>2.5010000000002037</v>
      </c>
      <c r="F218" s="6">
        <v>2.7989999999990687</v>
      </c>
      <c r="G218" s="6">
        <v>7</v>
      </c>
      <c r="H218" s="73" t="s">
        <v>3554</v>
      </c>
    </row>
    <row r="219" spans="1:8" x14ac:dyDescent="0.2">
      <c r="A219" s="73" t="s">
        <v>946</v>
      </c>
      <c r="B219" s="73" t="s">
        <v>849</v>
      </c>
      <c r="C219" s="73" t="s">
        <v>3164</v>
      </c>
      <c r="D219" s="73" t="s">
        <v>950</v>
      </c>
      <c r="E219" s="6">
        <v>10.718999999997322</v>
      </c>
      <c r="F219" s="6">
        <v>2.7989999999990687</v>
      </c>
      <c r="G219" s="6">
        <v>30</v>
      </c>
      <c r="H219" s="73" t="s">
        <v>3555</v>
      </c>
    </row>
    <row r="220" spans="1:8" x14ac:dyDescent="0.2">
      <c r="A220" s="73" t="s">
        <v>946</v>
      </c>
      <c r="B220" s="73" t="s">
        <v>849</v>
      </c>
      <c r="C220" s="73" t="s">
        <v>3225</v>
      </c>
      <c r="D220" s="73" t="s">
        <v>950</v>
      </c>
      <c r="E220" s="6">
        <v>2.5010000000002037</v>
      </c>
      <c r="F220" s="6">
        <v>2.7989999999990687</v>
      </c>
      <c r="G220" s="6">
        <v>7</v>
      </c>
      <c r="H220" s="73" t="s">
        <v>3556</v>
      </c>
    </row>
    <row r="221" spans="1:8" x14ac:dyDescent="0.2">
      <c r="A221" s="73" t="s">
        <v>946</v>
      </c>
      <c r="B221" s="73" t="s">
        <v>849</v>
      </c>
      <c r="C221" s="73" t="s">
        <v>3209</v>
      </c>
      <c r="D221" s="73" t="s">
        <v>950</v>
      </c>
      <c r="E221" s="6">
        <v>3.5730000000003201</v>
      </c>
      <c r="F221" s="6">
        <v>2.7989999999990687</v>
      </c>
      <c r="G221" s="6">
        <v>10</v>
      </c>
      <c r="H221" s="73" t="s">
        <v>3557</v>
      </c>
    </row>
    <row r="222" spans="1:8" x14ac:dyDescent="0.2">
      <c r="A222" s="73" t="s">
        <v>946</v>
      </c>
      <c r="B222" s="73" t="s">
        <v>849</v>
      </c>
      <c r="C222" s="73" t="s">
        <v>3209</v>
      </c>
      <c r="D222" s="73" t="s">
        <v>950</v>
      </c>
      <c r="E222" s="6">
        <v>5.0020000000004075</v>
      </c>
      <c r="F222" s="6">
        <v>2.7989999999990687</v>
      </c>
      <c r="G222" s="6">
        <v>14</v>
      </c>
      <c r="H222" s="73" t="s">
        <v>3558</v>
      </c>
    </row>
    <row r="223" spans="1:8" x14ac:dyDescent="0.2">
      <c r="A223" s="73" t="s">
        <v>946</v>
      </c>
      <c r="B223" s="73" t="s">
        <v>849</v>
      </c>
      <c r="C223" s="73" t="s">
        <v>3181</v>
      </c>
      <c r="D223" s="73" t="s">
        <v>950</v>
      </c>
      <c r="E223" s="6">
        <v>10.718999999997322</v>
      </c>
      <c r="F223" s="6">
        <v>2.7989999999990687</v>
      </c>
      <c r="G223" s="6">
        <v>30</v>
      </c>
      <c r="H223" s="73" t="s">
        <v>3559</v>
      </c>
    </row>
    <row r="224" spans="1:8" x14ac:dyDescent="0.2">
      <c r="A224" s="73" t="s">
        <v>946</v>
      </c>
      <c r="B224" s="73" t="s">
        <v>849</v>
      </c>
      <c r="C224" s="73" t="s">
        <v>3187</v>
      </c>
      <c r="D224" s="73" t="s">
        <v>950</v>
      </c>
      <c r="E224" s="6">
        <v>2.5010000000002037</v>
      </c>
      <c r="F224" s="6">
        <v>2.7989999999990687</v>
      </c>
      <c r="G224" s="6">
        <v>7</v>
      </c>
      <c r="H224" s="73" t="s">
        <v>3560</v>
      </c>
    </row>
    <row r="225" spans="1:8" x14ac:dyDescent="0.2">
      <c r="A225" s="73" t="s">
        <v>946</v>
      </c>
      <c r="B225" s="73" t="s">
        <v>849</v>
      </c>
      <c r="C225" s="73" t="s">
        <v>3171</v>
      </c>
      <c r="D225" s="73" t="s">
        <v>950</v>
      </c>
      <c r="E225" s="6">
        <v>10.718999999997322</v>
      </c>
      <c r="F225" s="6">
        <v>2.7989999999990687</v>
      </c>
      <c r="G225" s="6">
        <v>30</v>
      </c>
      <c r="H225" s="73" t="s">
        <v>3561</v>
      </c>
    </row>
    <row r="226" spans="1:8" x14ac:dyDescent="0.2">
      <c r="A226" s="73" t="s">
        <v>946</v>
      </c>
      <c r="B226" s="73" t="s">
        <v>849</v>
      </c>
      <c r="C226" s="73" t="s">
        <v>3173</v>
      </c>
      <c r="D226" s="73" t="s">
        <v>950</v>
      </c>
      <c r="E226" s="6">
        <v>2.5010000000002037</v>
      </c>
      <c r="F226" s="6">
        <v>2.7989999999990687</v>
      </c>
      <c r="G226" s="6">
        <v>7</v>
      </c>
      <c r="H226" s="73" t="s">
        <v>3562</v>
      </c>
    </row>
    <row r="227" spans="1:8" x14ac:dyDescent="0.2">
      <c r="A227" s="73" t="s">
        <v>946</v>
      </c>
      <c r="B227" s="73" t="s">
        <v>849</v>
      </c>
      <c r="C227" s="73" t="s">
        <v>3178</v>
      </c>
      <c r="D227" s="73" t="s">
        <v>950</v>
      </c>
      <c r="E227" s="6">
        <v>5.3600000000005821</v>
      </c>
      <c r="F227" s="6">
        <v>2.7989999999990687</v>
      </c>
      <c r="G227" s="6">
        <v>15</v>
      </c>
      <c r="H227" s="73" t="s">
        <v>3563</v>
      </c>
    </row>
    <row r="228" spans="1:8" x14ac:dyDescent="0.2">
      <c r="A228" s="73" t="s">
        <v>946</v>
      </c>
      <c r="B228" s="73" t="s">
        <v>843</v>
      </c>
      <c r="C228" s="73" t="s">
        <v>3183</v>
      </c>
      <c r="D228" s="73" t="s">
        <v>947</v>
      </c>
      <c r="E228" s="6">
        <v>14.293000000005122</v>
      </c>
      <c r="F228" s="6">
        <v>2.0989999999983411</v>
      </c>
      <c r="G228" s="6">
        <v>30</v>
      </c>
      <c r="H228" s="73" t="s">
        <v>3564</v>
      </c>
    </row>
    <row r="229" spans="1:8" x14ac:dyDescent="0.2">
      <c r="A229" s="73" t="s">
        <v>946</v>
      </c>
      <c r="B229" s="73" t="s">
        <v>854</v>
      </c>
      <c r="C229" s="73" t="s">
        <v>3225</v>
      </c>
      <c r="D229" s="73" t="s">
        <v>952</v>
      </c>
      <c r="E229" s="6">
        <v>30.035999999992782</v>
      </c>
      <c r="F229" s="6">
        <v>1.9989999999997963</v>
      </c>
      <c r="G229" s="6">
        <v>60.039999999979045</v>
      </c>
      <c r="H229" s="73" t="s">
        <v>3565</v>
      </c>
    </row>
    <row r="230" spans="1:8" x14ac:dyDescent="0.2">
      <c r="A230" s="73" t="s">
        <v>946</v>
      </c>
      <c r="B230" s="73" t="s">
        <v>854</v>
      </c>
      <c r="C230" s="73" t="s">
        <v>3169</v>
      </c>
      <c r="D230" s="73" t="s">
        <v>952</v>
      </c>
      <c r="E230" s="6">
        <v>30.051000000006752</v>
      </c>
      <c r="F230" s="6">
        <v>1.9989999999997963</v>
      </c>
      <c r="G230" s="6">
        <v>60.070000000006985</v>
      </c>
      <c r="H230" s="73" t="s">
        <v>3566</v>
      </c>
    </row>
    <row r="231" spans="1:8" x14ac:dyDescent="0.2">
      <c r="A231" s="73" t="s">
        <v>946</v>
      </c>
      <c r="B231" s="73" t="s">
        <v>854</v>
      </c>
      <c r="C231" s="73" t="s">
        <v>3187</v>
      </c>
      <c r="D231" s="73" t="s">
        <v>952</v>
      </c>
      <c r="E231" s="6">
        <v>30.035999999992782</v>
      </c>
      <c r="F231" s="6">
        <v>1.9989999999997963</v>
      </c>
      <c r="G231" s="6">
        <v>60.039999999979045</v>
      </c>
      <c r="H231" s="73" t="s">
        <v>3567</v>
      </c>
    </row>
    <row r="232" spans="1:8" x14ac:dyDescent="0.2">
      <c r="A232" s="73" t="s">
        <v>946</v>
      </c>
      <c r="B232" s="73" t="s">
        <v>868</v>
      </c>
      <c r="C232" s="73" t="s">
        <v>3183</v>
      </c>
      <c r="D232" s="73" t="s">
        <v>950</v>
      </c>
      <c r="E232" s="6">
        <v>4.6449999999967986</v>
      </c>
      <c r="F232" s="6">
        <v>2.7989999999990687</v>
      </c>
      <c r="G232" s="6">
        <v>13</v>
      </c>
      <c r="H232" s="73" t="s">
        <v>3568</v>
      </c>
    </row>
    <row r="233" spans="1:8" x14ac:dyDescent="0.2">
      <c r="A233" s="73" t="s">
        <v>946</v>
      </c>
      <c r="B233" s="73" t="s">
        <v>868</v>
      </c>
      <c r="C233" s="73" t="s">
        <v>3162</v>
      </c>
      <c r="D233" s="73" t="s">
        <v>950</v>
      </c>
      <c r="E233" s="6">
        <v>2.5010000000002037</v>
      </c>
      <c r="F233" s="6">
        <v>2.7989999999990687</v>
      </c>
      <c r="G233" s="6">
        <v>7</v>
      </c>
      <c r="H233" s="73" t="s">
        <v>3569</v>
      </c>
    </row>
    <row r="234" spans="1:8" x14ac:dyDescent="0.2">
      <c r="A234" s="73" t="s">
        <v>946</v>
      </c>
      <c r="B234" s="73" t="s">
        <v>868</v>
      </c>
      <c r="C234" s="73" t="s">
        <v>3209</v>
      </c>
      <c r="D234" s="73" t="s">
        <v>950</v>
      </c>
      <c r="E234" s="6">
        <v>5.0060000000012224</v>
      </c>
      <c r="F234" s="6">
        <v>2.7989999999990687</v>
      </c>
      <c r="G234" s="6">
        <v>14.009999999994761</v>
      </c>
      <c r="H234" s="73" t="s">
        <v>3570</v>
      </c>
    </row>
    <row r="235" spans="1:8" x14ac:dyDescent="0.2">
      <c r="A235" s="73" t="s">
        <v>946</v>
      </c>
      <c r="B235" s="73" t="s">
        <v>868</v>
      </c>
      <c r="C235" s="73" t="s">
        <v>3201</v>
      </c>
      <c r="D235" s="73" t="s">
        <v>950</v>
      </c>
      <c r="E235" s="6">
        <v>5.0020000000004075</v>
      </c>
      <c r="F235" s="6">
        <v>2.7989999999990687</v>
      </c>
      <c r="G235" s="6">
        <v>14</v>
      </c>
      <c r="H235" s="73" t="s">
        <v>3571</v>
      </c>
    </row>
    <row r="236" spans="1:8" x14ac:dyDescent="0.2">
      <c r="A236" s="73" t="s">
        <v>946</v>
      </c>
      <c r="B236" s="73" t="s">
        <v>868</v>
      </c>
      <c r="C236" s="73" t="s">
        <v>3187</v>
      </c>
      <c r="D236" s="73" t="s">
        <v>950</v>
      </c>
      <c r="E236" s="6">
        <v>5.0020000000004075</v>
      </c>
      <c r="F236" s="6">
        <v>2.7989999999990687</v>
      </c>
      <c r="G236" s="6">
        <v>14</v>
      </c>
      <c r="H236" s="73" t="s">
        <v>3572</v>
      </c>
    </row>
    <row r="237" spans="1:8" x14ac:dyDescent="0.2">
      <c r="A237" s="73" t="s">
        <v>946</v>
      </c>
      <c r="B237" s="73" t="s">
        <v>868</v>
      </c>
      <c r="C237" s="73" t="s">
        <v>3173</v>
      </c>
      <c r="D237" s="73" t="s">
        <v>950</v>
      </c>
      <c r="E237" s="6">
        <v>5.0020000000004075</v>
      </c>
      <c r="F237" s="6">
        <v>2.7989999999990687</v>
      </c>
      <c r="G237" s="6">
        <v>14</v>
      </c>
      <c r="H237" s="73" t="s">
        <v>3573</v>
      </c>
    </row>
    <row r="238" spans="1:8" x14ac:dyDescent="0.2">
      <c r="A238" s="73" t="s">
        <v>946</v>
      </c>
      <c r="B238" s="73" t="s">
        <v>868</v>
      </c>
      <c r="C238" s="73" t="s">
        <v>3173</v>
      </c>
      <c r="D238" s="73" t="s">
        <v>950</v>
      </c>
      <c r="E238" s="6">
        <v>2.5010000000002037</v>
      </c>
      <c r="F238" s="6">
        <v>2.7989999999990687</v>
      </c>
      <c r="G238" s="6">
        <v>7</v>
      </c>
      <c r="H238" s="73" t="s">
        <v>3574</v>
      </c>
    </row>
    <row r="239" spans="1:8" x14ac:dyDescent="0.2">
      <c r="A239" s="73" t="s">
        <v>946</v>
      </c>
      <c r="B239" s="73" t="s">
        <v>868</v>
      </c>
      <c r="C239" s="73" t="s">
        <v>3175</v>
      </c>
      <c r="D239" s="73" t="s">
        <v>950</v>
      </c>
      <c r="E239" s="6">
        <v>5.0129999999990105</v>
      </c>
      <c r="F239" s="6">
        <v>2.7989999999990687</v>
      </c>
      <c r="G239" s="6">
        <v>14.029999999998836</v>
      </c>
      <c r="H239" s="73" t="s">
        <v>3575</v>
      </c>
    </row>
    <row r="240" spans="1:8" x14ac:dyDescent="0.2">
      <c r="A240" s="73" t="s">
        <v>946</v>
      </c>
      <c r="B240" s="73" t="s">
        <v>2064</v>
      </c>
      <c r="C240" s="73" t="s">
        <v>3162</v>
      </c>
      <c r="D240" s="73" t="s">
        <v>948</v>
      </c>
      <c r="E240" s="6">
        <v>10.006999999997788</v>
      </c>
      <c r="F240" s="6">
        <v>1.4989999999997963</v>
      </c>
      <c r="G240" s="6">
        <v>15</v>
      </c>
      <c r="H240" s="73" t="s">
        <v>3576</v>
      </c>
    </row>
    <row r="241" spans="1:8" x14ac:dyDescent="0.2">
      <c r="A241" s="73" t="s">
        <v>946</v>
      </c>
      <c r="B241" s="73" t="s">
        <v>2064</v>
      </c>
      <c r="C241" s="73" t="s">
        <v>3225</v>
      </c>
      <c r="D241" s="73" t="s">
        <v>948</v>
      </c>
      <c r="E241" s="6">
        <v>10.006999999997788</v>
      </c>
      <c r="F241" s="6">
        <v>1.4989999999997963</v>
      </c>
      <c r="G241" s="6">
        <v>15</v>
      </c>
      <c r="H241" s="73" t="s">
        <v>3577</v>
      </c>
    </row>
    <row r="242" spans="1:8" x14ac:dyDescent="0.2">
      <c r="A242" s="73" t="s">
        <v>946</v>
      </c>
      <c r="B242" s="73" t="s">
        <v>2064</v>
      </c>
      <c r="C242" s="73" t="s">
        <v>3209</v>
      </c>
      <c r="D242" s="73" t="s">
        <v>948</v>
      </c>
      <c r="E242" s="6">
        <v>10.006999999997788</v>
      </c>
      <c r="F242" s="6">
        <v>1.4989999999997963</v>
      </c>
      <c r="G242" s="6">
        <v>15</v>
      </c>
      <c r="H242" s="73" t="s">
        <v>3578</v>
      </c>
    </row>
    <row r="243" spans="1:8" x14ac:dyDescent="0.2">
      <c r="A243" s="73" t="s">
        <v>946</v>
      </c>
      <c r="B243" s="73" t="s">
        <v>2064</v>
      </c>
      <c r="C243" s="73" t="s">
        <v>3181</v>
      </c>
      <c r="D243" s="73" t="s">
        <v>951</v>
      </c>
      <c r="E243" s="6">
        <v>2.4700000000011642</v>
      </c>
      <c r="F243" s="6">
        <v>2.8990000000012515</v>
      </c>
      <c r="G243" s="6">
        <v>7.1600000000034925</v>
      </c>
      <c r="H243" s="73" t="s">
        <v>3579</v>
      </c>
    </row>
    <row r="244" spans="1:8" x14ac:dyDescent="0.2">
      <c r="A244" s="73" t="s">
        <v>946</v>
      </c>
      <c r="B244" s="73" t="s">
        <v>2064</v>
      </c>
      <c r="C244" s="73" t="s">
        <v>3181</v>
      </c>
      <c r="D244" s="73" t="s">
        <v>948</v>
      </c>
      <c r="E244" s="6">
        <v>15.236999999993714</v>
      </c>
      <c r="F244" s="6">
        <v>1.4989999999997963</v>
      </c>
      <c r="G244" s="6">
        <v>22.839999999996508</v>
      </c>
      <c r="H244" s="6"/>
    </row>
    <row r="245" spans="1:8" x14ac:dyDescent="0.2">
      <c r="A245" s="73" t="s">
        <v>946</v>
      </c>
      <c r="B245" s="73" t="s">
        <v>2064</v>
      </c>
      <c r="C245" s="73" t="s">
        <v>3187</v>
      </c>
      <c r="D245" s="73" t="s">
        <v>948</v>
      </c>
      <c r="E245" s="6">
        <v>11.948000000003958</v>
      </c>
      <c r="F245" s="6">
        <v>1.4989999999997963</v>
      </c>
      <c r="G245" s="6">
        <v>17.910000000003492</v>
      </c>
      <c r="H245" s="73" t="s">
        <v>3580</v>
      </c>
    </row>
    <row r="246" spans="1:8" x14ac:dyDescent="0.2">
      <c r="A246" s="73" t="s">
        <v>946</v>
      </c>
      <c r="B246" s="73" t="s">
        <v>2064</v>
      </c>
      <c r="C246" s="73" t="s">
        <v>3187</v>
      </c>
      <c r="D246" s="73" t="s">
        <v>950</v>
      </c>
      <c r="E246" s="6">
        <v>4.2880000000004657</v>
      </c>
      <c r="F246" s="6">
        <v>2.7989999999990687</v>
      </c>
      <c r="G246" s="6">
        <v>12</v>
      </c>
      <c r="H246" s="6"/>
    </row>
    <row r="247" spans="1:8" x14ac:dyDescent="0.2">
      <c r="A247" s="73" t="s">
        <v>946</v>
      </c>
      <c r="B247" s="73" t="s">
        <v>2064</v>
      </c>
      <c r="C247" s="73" t="s">
        <v>3171</v>
      </c>
      <c r="D247" s="73" t="s">
        <v>950</v>
      </c>
      <c r="E247" s="6">
        <v>3.047999999998865</v>
      </c>
      <c r="F247" s="6">
        <v>2.7989999999990687</v>
      </c>
      <c r="G247" s="6">
        <v>8.5299999999988358</v>
      </c>
      <c r="H247" s="73" t="s">
        <v>3581</v>
      </c>
    </row>
    <row r="248" spans="1:8" x14ac:dyDescent="0.2">
      <c r="A248" s="73" t="s">
        <v>946</v>
      </c>
      <c r="B248" s="73" t="s">
        <v>2064</v>
      </c>
      <c r="C248" s="73" t="s">
        <v>3171</v>
      </c>
      <c r="D248" s="73" t="s">
        <v>948</v>
      </c>
      <c r="E248" s="6">
        <v>7.7189999999973224</v>
      </c>
      <c r="F248" s="6">
        <v>1.4989999999997963</v>
      </c>
      <c r="G248" s="6">
        <v>11.570000000006985</v>
      </c>
      <c r="H248" s="6"/>
    </row>
    <row r="249" spans="1:8" x14ac:dyDescent="0.2">
      <c r="A249" s="73" t="s">
        <v>946</v>
      </c>
      <c r="B249" s="73" t="s">
        <v>2064</v>
      </c>
      <c r="C249" s="73" t="s">
        <v>3173</v>
      </c>
      <c r="D249" s="73" t="s">
        <v>948</v>
      </c>
      <c r="E249" s="6">
        <v>10.006999999997788</v>
      </c>
      <c r="F249" s="6">
        <v>1.4989999999997963</v>
      </c>
      <c r="G249" s="6">
        <v>15</v>
      </c>
      <c r="H249" s="73" t="s">
        <v>3582</v>
      </c>
    </row>
    <row r="250" spans="1:8" x14ac:dyDescent="0.2">
      <c r="A250" s="73" t="s">
        <v>946</v>
      </c>
      <c r="B250" s="73" t="s">
        <v>935</v>
      </c>
      <c r="C250" s="73" t="s">
        <v>3162</v>
      </c>
      <c r="D250" s="73" t="s">
        <v>948</v>
      </c>
      <c r="E250" s="6">
        <v>10.006999999997788</v>
      </c>
      <c r="F250" s="6">
        <v>1.4989999999997963</v>
      </c>
      <c r="G250" s="6">
        <v>15</v>
      </c>
      <c r="H250" s="73" t="s">
        <v>3583</v>
      </c>
    </row>
    <row r="251" spans="1:8" x14ac:dyDescent="0.2">
      <c r="A251" s="73" t="s">
        <v>946</v>
      </c>
      <c r="B251" s="73" t="s">
        <v>935</v>
      </c>
      <c r="C251" s="73" t="s">
        <v>3225</v>
      </c>
      <c r="D251" s="73" t="s">
        <v>948</v>
      </c>
      <c r="E251" s="6">
        <v>13.342999999993481</v>
      </c>
      <c r="F251" s="6">
        <v>1.4989999999997963</v>
      </c>
      <c r="G251" s="6">
        <v>20</v>
      </c>
      <c r="H251" s="73" t="s">
        <v>3584</v>
      </c>
    </row>
    <row r="252" spans="1:8" x14ac:dyDescent="0.2">
      <c r="A252" s="73" t="s">
        <v>946</v>
      </c>
      <c r="B252" s="73" t="s">
        <v>935</v>
      </c>
      <c r="C252" s="73" t="s">
        <v>3209</v>
      </c>
      <c r="D252" s="73" t="s">
        <v>948</v>
      </c>
      <c r="E252" s="6">
        <v>13.342999999993481</v>
      </c>
      <c r="F252" s="6">
        <v>1.4989999999997963</v>
      </c>
      <c r="G252" s="6">
        <v>20</v>
      </c>
      <c r="H252" s="73" t="s">
        <v>3585</v>
      </c>
    </row>
    <row r="253" spans="1:8" x14ac:dyDescent="0.2">
      <c r="A253" s="73" t="s">
        <v>946</v>
      </c>
      <c r="B253" s="73" t="s">
        <v>935</v>
      </c>
      <c r="C253" s="73" t="s">
        <v>3181</v>
      </c>
      <c r="D253" s="73" t="s">
        <v>948</v>
      </c>
      <c r="E253" s="6">
        <v>10.006999999997788</v>
      </c>
      <c r="F253" s="6">
        <v>1.4989999999997963</v>
      </c>
      <c r="G253" s="6">
        <v>15</v>
      </c>
      <c r="H253" s="73" t="s">
        <v>3586</v>
      </c>
    </row>
    <row r="254" spans="1:8" x14ac:dyDescent="0.2">
      <c r="A254" s="73" t="s">
        <v>946</v>
      </c>
      <c r="B254" s="73" t="s">
        <v>935</v>
      </c>
      <c r="C254" s="73" t="s">
        <v>3173</v>
      </c>
      <c r="D254" s="73" t="s">
        <v>948</v>
      </c>
      <c r="E254" s="6">
        <v>13.436000000001513</v>
      </c>
      <c r="F254" s="6">
        <v>1.4989999999997963</v>
      </c>
      <c r="G254" s="6">
        <v>20.14000000001397</v>
      </c>
      <c r="H254" s="73" t="s">
        <v>3587</v>
      </c>
    </row>
    <row r="255" spans="1:8" x14ac:dyDescent="0.2">
      <c r="A255" s="73" t="s">
        <v>946</v>
      </c>
      <c r="B255" s="73" t="s">
        <v>2472</v>
      </c>
      <c r="C255" s="73" t="s">
        <v>3164</v>
      </c>
      <c r="D255" s="73" t="s">
        <v>948</v>
      </c>
      <c r="E255" s="6">
        <v>9.8999999999941792</v>
      </c>
      <c r="F255" s="6">
        <v>1.4989999999997963</v>
      </c>
      <c r="G255" s="6">
        <v>14.839999999996508</v>
      </c>
      <c r="H255" s="73" t="s">
        <v>3588</v>
      </c>
    </row>
    <row r="256" spans="1:8" x14ac:dyDescent="0.2">
      <c r="A256" s="73" t="s">
        <v>946</v>
      </c>
      <c r="B256" s="73" t="s">
        <v>2472</v>
      </c>
      <c r="C256" s="73" t="s">
        <v>3181</v>
      </c>
      <c r="D256" s="73" t="s">
        <v>948</v>
      </c>
      <c r="E256" s="6">
        <v>16.418000000005122</v>
      </c>
      <c r="F256" s="6">
        <v>1.4989999999997963</v>
      </c>
      <c r="G256" s="6">
        <v>24.60999999998603</v>
      </c>
      <c r="H256" s="73" t="s">
        <v>3589</v>
      </c>
    </row>
    <row r="257" spans="1:8" x14ac:dyDescent="0.2">
      <c r="A257" s="73" t="s">
        <v>946</v>
      </c>
      <c r="B257" s="73" t="s">
        <v>2356</v>
      </c>
      <c r="C257" s="73" t="s">
        <v>3183</v>
      </c>
      <c r="D257" s="73" t="s">
        <v>947</v>
      </c>
      <c r="E257" s="6">
        <v>14.293000000005122</v>
      </c>
      <c r="F257" s="6">
        <v>2.0989999999983411</v>
      </c>
      <c r="G257" s="6">
        <v>30</v>
      </c>
      <c r="H257" s="73" t="s">
        <v>3590</v>
      </c>
    </row>
    <row r="258" spans="1:8" x14ac:dyDescent="0.2">
      <c r="A258" s="73" t="s">
        <v>946</v>
      </c>
      <c r="B258" s="73" t="s">
        <v>2356</v>
      </c>
      <c r="C258" s="73" t="s">
        <v>3162</v>
      </c>
      <c r="D258" s="73" t="s">
        <v>947</v>
      </c>
      <c r="E258" s="6">
        <v>14.293000000005122</v>
      </c>
      <c r="F258" s="6">
        <v>2.0989999999983411</v>
      </c>
      <c r="G258" s="6">
        <v>30</v>
      </c>
      <c r="H258" s="73" t="s">
        <v>3591</v>
      </c>
    </row>
    <row r="259" spans="1:8" x14ac:dyDescent="0.2">
      <c r="A259" s="73" t="s">
        <v>946</v>
      </c>
      <c r="B259" s="73" t="s">
        <v>2356</v>
      </c>
      <c r="C259" s="73" t="s">
        <v>3164</v>
      </c>
      <c r="D259" s="73" t="s">
        <v>950</v>
      </c>
      <c r="E259" s="6">
        <v>10.718999999997322</v>
      </c>
      <c r="F259" s="6">
        <v>2.7989999999990687</v>
      </c>
      <c r="G259" s="6">
        <v>30</v>
      </c>
      <c r="H259" s="73" t="s">
        <v>3592</v>
      </c>
    </row>
    <row r="260" spans="1:8" x14ac:dyDescent="0.2">
      <c r="A260" s="73" t="s">
        <v>946</v>
      </c>
      <c r="B260" s="73" t="s">
        <v>2356</v>
      </c>
      <c r="C260" s="73" t="s">
        <v>3225</v>
      </c>
      <c r="D260" s="73" t="s">
        <v>947</v>
      </c>
      <c r="E260" s="6">
        <v>14.293000000005122</v>
      </c>
      <c r="F260" s="6">
        <v>2.0989999999983411</v>
      </c>
      <c r="G260" s="6">
        <v>30</v>
      </c>
      <c r="H260" s="73" t="s">
        <v>3593</v>
      </c>
    </row>
    <row r="261" spans="1:8" x14ac:dyDescent="0.2">
      <c r="A261" s="73" t="s">
        <v>946</v>
      </c>
      <c r="B261" s="73" t="s">
        <v>2356</v>
      </c>
      <c r="C261" s="73" t="s">
        <v>3209</v>
      </c>
      <c r="D261" s="73" t="s">
        <v>947</v>
      </c>
      <c r="E261" s="6">
        <v>14.293000000005122</v>
      </c>
      <c r="F261" s="6">
        <v>2.0989999999983411</v>
      </c>
      <c r="G261" s="6">
        <v>30</v>
      </c>
      <c r="H261" s="73" t="s">
        <v>3594</v>
      </c>
    </row>
    <row r="262" spans="1:8" x14ac:dyDescent="0.2">
      <c r="A262" s="73" t="s">
        <v>946</v>
      </c>
      <c r="B262" s="73" t="s">
        <v>2356</v>
      </c>
      <c r="C262" s="73" t="s">
        <v>3169</v>
      </c>
      <c r="D262" s="73" t="s">
        <v>947</v>
      </c>
      <c r="E262" s="6">
        <v>23.820999999996275</v>
      </c>
      <c r="F262" s="6">
        <v>2.0989999999983411</v>
      </c>
      <c r="G262" s="6">
        <v>50</v>
      </c>
      <c r="H262" s="73" t="s">
        <v>3595</v>
      </c>
    </row>
    <row r="263" spans="1:8" x14ac:dyDescent="0.2">
      <c r="A263" s="73" t="s">
        <v>946</v>
      </c>
      <c r="B263" s="73" t="s">
        <v>2356</v>
      </c>
      <c r="C263" s="73" t="s">
        <v>3187</v>
      </c>
      <c r="D263" s="73" t="s">
        <v>947</v>
      </c>
      <c r="E263" s="6">
        <v>23.820999999996275</v>
      </c>
      <c r="F263" s="6">
        <v>2.0989999999983411</v>
      </c>
      <c r="G263" s="6">
        <v>50</v>
      </c>
      <c r="H263" s="73" t="s">
        <v>3596</v>
      </c>
    </row>
    <row r="264" spans="1:8" x14ac:dyDescent="0.2">
      <c r="A264" s="73" t="s">
        <v>946</v>
      </c>
      <c r="B264" s="73" t="s">
        <v>2356</v>
      </c>
      <c r="C264" s="73" t="s">
        <v>3173</v>
      </c>
      <c r="D264" s="73" t="s">
        <v>947</v>
      </c>
      <c r="E264" s="6">
        <v>14.293000000005122</v>
      </c>
      <c r="F264" s="6">
        <v>2.0989999999983411</v>
      </c>
      <c r="G264" s="6">
        <v>30</v>
      </c>
      <c r="H264" s="73" t="s">
        <v>3597</v>
      </c>
    </row>
    <row r="265" spans="1:8" x14ac:dyDescent="0.2">
      <c r="A265" s="73" t="s">
        <v>946</v>
      </c>
      <c r="B265" s="73" t="s">
        <v>2356</v>
      </c>
      <c r="C265" s="73" t="s">
        <v>3178</v>
      </c>
      <c r="D265" s="73" t="s">
        <v>947</v>
      </c>
      <c r="E265" s="6">
        <v>23.831000000005588</v>
      </c>
      <c r="F265" s="6">
        <v>2.0989999999983411</v>
      </c>
      <c r="G265" s="6">
        <v>50.020000000018626</v>
      </c>
      <c r="H265" s="73" t="s">
        <v>3598</v>
      </c>
    </row>
    <row r="267" spans="1:8" ht="15.75" x14ac:dyDescent="0.25">
      <c r="A267" s="40" t="s">
        <v>3600</v>
      </c>
      <c r="B267" s="40"/>
      <c r="C267" s="41"/>
      <c r="D267" s="71" t="s">
        <v>3159</v>
      </c>
    </row>
    <row r="268" spans="1:8" ht="15.75" x14ac:dyDescent="0.25">
      <c r="A268" s="42" t="s">
        <v>1190</v>
      </c>
      <c r="B268" s="43" t="s">
        <v>1191</v>
      </c>
      <c r="C268" s="41">
        <v>170</v>
      </c>
      <c r="D268" s="6"/>
    </row>
    <row r="269" spans="1:8" ht="15.75" x14ac:dyDescent="0.25">
      <c r="A269" s="44" t="s">
        <v>1192</v>
      </c>
      <c r="B269" s="45" t="s">
        <v>1193</v>
      </c>
      <c r="C269" s="41">
        <v>0</v>
      </c>
      <c r="D269" s="6"/>
    </row>
    <row r="270" spans="1:8" ht="15.75" x14ac:dyDescent="0.25">
      <c r="A270" s="42" t="s">
        <v>1194</v>
      </c>
      <c r="B270" s="43" t="s">
        <v>1195</v>
      </c>
      <c r="C270" s="41">
        <v>170.01</v>
      </c>
      <c r="D270" s="6"/>
    </row>
    <row r="271" spans="1:8" ht="15.75" x14ac:dyDescent="0.25">
      <c r="A271" s="42" t="s">
        <v>1196</v>
      </c>
      <c r="B271" s="43" t="s">
        <v>1197</v>
      </c>
      <c r="C271" s="41">
        <v>170</v>
      </c>
      <c r="D271" s="6"/>
    </row>
    <row r="272" spans="1:8" ht="15.75" x14ac:dyDescent="0.25">
      <c r="A272" s="42" t="s">
        <v>1200</v>
      </c>
      <c r="B272" s="43" t="s">
        <v>1201</v>
      </c>
      <c r="C272" s="41">
        <v>210</v>
      </c>
      <c r="D272" s="6"/>
    </row>
    <row r="273" spans="1:3" ht="15.75" x14ac:dyDescent="0.25">
      <c r="A273" s="46" t="s">
        <v>1202</v>
      </c>
      <c r="B273" s="47" t="s">
        <v>1203</v>
      </c>
      <c r="C273" s="48">
        <f>SUM(C268:C272)</f>
        <v>720.01</v>
      </c>
    </row>
  </sheetData>
  <phoneticPr fontId="7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2"/>
  </sheetPr>
  <dimension ref="A1:H266"/>
  <sheetViews>
    <sheetView topLeftCell="A18" workbookViewId="0">
      <selection activeCell="F36" sqref="F36"/>
    </sheetView>
  </sheetViews>
  <sheetFormatPr defaultRowHeight="12.75" x14ac:dyDescent="0.2"/>
  <cols>
    <col min="1" max="1" width="25.85546875" customWidth="1"/>
    <col min="2" max="2" width="22" customWidth="1"/>
    <col min="3" max="3" width="10.28515625" customWidth="1"/>
    <col min="7" max="7" width="9.28515625" bestFit="1" customWidth="1"/>
  </cols>
  <sheetData>
    <row r="1" spans="1:8" ht="13.5" thickBot="1" x14ac:dyDescent="0.25">
      <c r="A1" s="82" t="s">
        <v>823</v>
      </c>
      <c r="B1" s="83" t="s">
        <v>3601</v>
      </c>
      <c r="C1" s="84"/>
      <c r="D1" s="55"/>
      <c r="E1" s="10"/>
    </row>
    <row r="2" spans="1:8" ht="13.5" thickBot="1" x14ac:dyDescent="0.25">
      <c r="A2" s="81" t="s">
        <v>824</v>
      </c>
      <c r="B2" s="81" t="s">
        <v>825</v>
      </c>
      <c r="C2" s="81" t="s">
        <v>826</v>
      </c>
      <c r="D2" s="4" t="s">
        <v>827</v>
      </c>
      <c r="E2" s="53" t="s">
        <v>828</v>
      </c>
    </row>
    <row r="3" spans="1:8" x14ac:dyDescent="0.2">
      <c r="A3" s="6" t="s">
        <v>829</v>
      </c>
      <c r="B3" s="6" t="s">
        <v>829</v>
      </c>
      <c r="C3" s="6"/>
      <c r="D3" s="56" t="s">
        <v>832</v>
      </c>
      <c r="E3" s="58">
        <f t="shared" ref="E3:E17" si="0">SUMIF(B:B,D3,G:G)</f>
        <v>319.73999999997613</v>
      </c>
      <c r="F3" s="8"/>
    </row>
    <row r="4" spans="1:8" x14ac:dyDescent="0.2">
      <c r="A4" s="6" t="s">
        <v>829</v>
      </c>
      <c r="B4" s="6" t="s">
        <v>833</v>
      </c>
      <c r="C4" s="6"/>
      <c r="D4" s="56" t="s">
        <v>2064</v>
      </c>
      <c r="E4" s="58">
        <f t="shared" si="0"/>
        <v>114.77999999999156</v>
      </c>
      <c r="F4" s="8"/>
    </row>
    <row r="5" spans="1:8" ht="13.5" thickBot="1" x14ac:dyDescent="0.25">
      <c r="A5" s="6" t="s">
        <v>829</v>
      </c>
      <c r="B5" s="6" t="s">
        <v>830</v>
      </c>
      <c r="C5" s="6"/>
      <c r="D5" s="56" t="s">
        <v>831</v>
      </c>
      <c r="E5" s="58">
        <f t="shared" si="0"/>
        <v>237.55999999995402</v>
      </c>
      <c r="F5" s="8"/>
    </row>
    <row r="6" spans="1:8" ht="13.5" thickBot="1" x14ac:dyDescent="0.25">
      <c r="A6" s="6"/>
      <c r="B6" s="6"/>
      <c r="C6" s="6"/>
      <c r="D6" s="56"/>
      <c r="E6" s="58">
        <f t="shared" si="0"/>
        <v>0</v>
      </c>
      <c r="F6" s="37">
        <f>SUM(E3:E6)</f>
        <v>672.07999999992171</v>
      </c>
    </row>
    <row r="7" spans="1:8" x14ac:dyDescent="0.2">
      <c r="A7" s="6" t="s">
        <v>835</v>
      </c>
      <c r="B7" s="6" t="s">
        <v>835</v>
      </c>
      <c r="C7" s="6"/>
      <c r="D7" s="56" t="s">
        <v>836</v>
      </c>
      <c r="E7" s="58">
        <f t="shared" si="0"/>
        <v>0</v>
      </c>
      <c r="F7" s="8"/>
    </row>
    <row r="8" spans="1:8" ht="13.5" thickBot="1" x14ac:dyDescent="0.25">
      <c r="A8" s="6" t="s">
        <v>835</v>
      </c>
      <c r="B8" s="6" t="s">
        <v>835</v>
      </c>
      <c r="C8" s="6"/>
      <c r="D8" s="56" t="s">
        <v>837</v>
      </c>
      <c r="E8" s="58">
        <f t="shared" si="0"/>
        <v>0</v>
      </c>
    </row>
    <row r="9" spans="1:8" ht="13.5" thickBot="1" x14ac:dyDescent="0.25">
      <c r="A9" s="6"/>
      <c r="B9" s="6"/>
      <c r="C9" s="6"/>
      <c r="D9" s="56"/>
      <c r="E9" s="58">
        <f t="shared" si="0"/>
        <v>0</v>
      </c>
      <c r="F9" s="37">
        <f>SUM(E7:E8)</f>
        <v>0</v>
      </c>
    </row>
    <row r="10" spans="1:8" x14ac:dyDescent="0.2">
      <c r="A10" s="6" t="s">
        <v>838</v>
      </c>
      <c r="B10" s="6" t="s">
        <v>838</v>
      </c>
      <c r="C10" s="6"/>
      <c r="D10" s="56" t="s">
        <v>839</v>
      </c>
      <c r="E10" s="58">
        <f t="shared" si="0"/>
        <v>59.320000000006985</v>
      </c>
      <c r="F10" s="8"/>
    </row>
    <row r="11" spans="1:8" x14ac:dyDescent="0.2">
      <c r="A11" s="6" t="s">
        <v>838</v>
      </c>
      <c r="B11" s="6" t="s">
        <v>840</v>
      </c>
      <c r="C11" s="6"/>
      <c r="D11" s="56" t="s">
        <v>841</v>
      </c>
      <c r="E11" s="58">
        <f t="shared" si="0"/>
        <v>107.63000000001921</v>
      </c>
      <c r="F11" s="8"/>
    </row>
    <row r="12" spans="1:8" x14ac:dyDescent="0.2">
      <c r="A12" s="6" t="s">
        <v>838</v>
      </c>
      <c r="B12" s="6" t="s">
        <v>840</v>
      </c>
      <c r="C12" s="6"/>
      <c r="D12" s="56" t="s">
        <v>844</v>
      </c>
      <c r="E12" s="58">
        <f t="shared" si="0"/>
        <v>160.01000000000931</v>
      </c>
      <c r="F12" s="35"/>
      <c r="G12" s="36"/>
      <c r="H12" s="36"/>
    </row>
    <row r="13" spans="1:8" ht="13.5" thickBot="1" x14ac:dyDescent="0.25">
      <c r="A13" s="6" t="s">
        <v>838</v>
      </c>
      <c r="B13" s="6" t="s">
        <v>842</v>
      </c>
      <c r="C13" s="6"/>
      <c r="D13" s="56" t="s">
        <v>843</v>
      </c>
      <c r="E13" s="58">
        <f t="shared" si="0"/>
        <v>0</v>
      </c>
      <c r="F13" s="34"/>
    </row>
    <row r="14" spans="1:8" ht="13.5" thickBot="1" x14ac:dyDescent="0.25">
      <c r="A14" s="6"/>
      <c r="B14" s="6"/>
      <c r="C14" s="6"/>
      <c r="D14" s="56"/>
      <c r="E14" s="58">
        <f t="shared" si="0"/>
        <v>0</v>
      </c>
      <c r="F14" s="37">
        <f>SUM(E10:E13)</f>
        <v>326.96000000003551</v>
      </c>
    </row>
    <row r="15" spans="1:8" x14ac:dyDescent="0.2">
      <c r="A15" s="9" t="s">
        <v>858</v>
      </c>
      <c r="B15" s="9" t="s">
        <v>859</v>
      </c>
      <c r="C15" s="6"/>
      <c r="D15" s="56" t="s">
        <v>860</v>
      </c>
      <c r="E15" s="58">
        <f t="shared" si="0"/>
        <v>337.44000000006054</v>
      </c>
      <c r="F15" s="8"/>
      <c r="G15" s="54"/>
      <c r="H15" s="54"/>
    </row>
    <row r="16" spans="1:8" x14ac:dyDescent="0.2">
      <c r="A16" s="9" t="s">
        <v>845</v>
      </c>
      <c r="B16" s="9" t="s">
        <v>2475</v>
      </c>
      <c r="C16" s="6"/>
      <c r="D16" s="56" t="s">
        <v>2476</v>
      </c>
      <c r="E16" s="58">
        <f t="shared" si="0"/>
        <v>492.81000000012864</v>
      </c>
      <c r="F16" s="8"/>
      <c r="G16" s="54"/>
      <c r="H16" s="54"/>
    </row>
    <row r="17" spans="1:8" x14ac:dyDescent="0.2">
      <c r="A17" s="9" t="s">
        <v>845</v>
      </c>
      <c r="B17" s="9" t="s">
        <v>867</v>
      </c>
      <c r="C17" s="6"/>
      <c r="D17" s="56" t="s">
        <v>868</v>
      </c>
      <c r="E17" s="58">
        <f t="shared" si="0"/>
        <v>67.820000000006985</v>
      </c>
      <c r="F17" s="8"/>
      <c r="G17" s="54"/>
      <c r="H17" s="54"/>
    </row>
    <row r="18" spans="1:8" x14ac:dyDescent="0.2">
      <c r="A18" s="9" t="s">
        <v>855</v>
      </c>
      <c r="B18" s="9" t="s">
        <v>871</v>
      </c>
      <c r="C18" s="6"/>
      <c r="D18" s="56" t="s">
        <v>872</v>
      </c>
      <c r="E18" s="58">
        <v>140.02000000000001</v>
      </c>
      <c r="F18" s="8"/>
      <c r="G18" s="54"/>
      <c r="H18" s="54"/>
    </row>
    <row r="19" spans="1:8" x14ac:dyDescent="0.2">
      <c r="A19" s="9" t="s">
        <v>845</v>
      </c>
      <c r="B19" s="9" t="s">
        <v>848</v>
      </c>
      <c r="C19" s="6"/>
      <c r="D19" s="56" t="s">
        <v>849</v>
      </c>
      <c r="E19" s="58">
        <f>SUMIF(B:B,D19,G:G)</f>
        <v>240.15000000000146</v>
      </c>
      <c r="F19" s="8"/>
      <c r="G19" s="54"/>
      <c r="H19" s="54"/>
    </row>
    <row r="20" spans="1:8" x14ac:dyDescent="0.2">
      <c r="A20" s="9" t="s">
        <v>855</v>
      </c>
      <c r="B20" s="9" t="s">
        <v>875</v>
      </c>
      <c r="C20" s="6"/>
      <c r="D20" s="56" t="s">
        <v>876</v>
      </c>
      <c r="E20" s="58">
        <v>140</v>
      </c>
      <c r="F20" s="8"/>
      <c r="G20" s="54"/>
      <c r="H20" s="54"/>
    </row>
    <row r="21" spans="1:8" x14ac:dyDescent="0.2">
      <c r="A21" s="9" t="s">
        <v>855</v>
      </c>
      <c r="B21" s="9" t="s">
        <v>863</v>
      </c>
      <c r="C21" s="6"/>
      <c r="D21" s="56" t="s">
        <v>864</v>
      </c>
      <c r="E21" s="58">
        <f>SUMIF(B:B,D21,G:G)</f>
        <v>0</v>
      </c>
      <c r="F21" s="8"/>
      <c r="G21" s="54"/>
      <c r="H21" s="54"/>
    </row>
    <row r="22" spans="1:8" x14ac:dyDescent="0.2">
      <c r="A22" s="9" t="s">
        <v>845</v>
      </c>
      <c r="B22" s="9" t="s">
        <v>869</v>
      </c>
      <c r="C22" s="6"/>
      <c r="D22" s="56" t="s">
        <v>870</v>
      </c>
      <c r="E22" s="58">
        <f>SUMIF(B:B,D22,G:G)</f>
        <v>0</v>
      </c>
      <c r="F22" s="8"/>
      <c r="G22" s="54"/>
      <c r="H22" s="54"/>
    </row>
    <row r="23" spans="1:8" x14ac:dyDescent="0.2">
      <c r="A23" s="9" t="s">
        <v>855</v>
      </c>
      <c r="B23" s="9" t="s">
        <v>856</v>
      </c>
      <c r="C23" s="6"/>
      <c r="D23" s="56" t="s">
        <v>857</v>
      </c>
      <c r="E23" s="58">
        <v>140</v>
      </c>
      <c r="F23" s="8"/>
      <c r="G23" s="54"/>
      <c r="H23" s="54"/>
    </row>
    <row r="24" spans="1:8" x14ac:dyDescent="0.2">
      <c r="A24" s="9" t="s">
        <v>845</v>
      </c>
      <c r="B24" s="9" t="s">
        <v>865</v>
      </c>
      <c r="C24" s="6"/>
      <c r="D24" s="56" t="s">
        <v>866</v>
      </c>
      <c r="E24" s="58">
        <f>SUMIF(B:B,D24,G:G)</f>
        <v>63</v>
      </c>
      <c r="F24" s="8"/>
      <c r="G24" s="54"/>
      <c r="H24" s="54"/>
    </row>
    <row r="25" spans="1:8" x14ac:dyDescent="0.2">
      <c r="A25" s="9" t="s">
        <v>845</v>
      </c>
      <c r="B25" s="9" t="s">
        <v>846</v>
      </c>
      <c r="C25" s="6"/>
      <c r="D25" s="56" t="s">
        <v>847</v>
      </c>
      <c r="E25" s="58">
        <f>SUMIF(B:B,D25,G:G)</f>
        <v>180.02000000001863</v>
      </c>
      <c r="F25" s="8"/>
      <c r="G25" s="54"/>
      <c r="H25" s="54"/>
    </row>
    <row r="26" spans="1:8" ht="13.5" thickBot="1" x14ac:dyDescent="0.25">
      <c r="A26" s="9" t="s">
        <v>855</v>
      </c>
      <c r="B26" s="9" t="s">
        <v>873</v>
      </c>
      <c r="C26" s="6"/>
      <c r="D26" s="56" t="s">
        <v>874</v>
      </c>
      <c r="E26" s="58">
        <v>80</v>
      </c>
      <c r="G26" s="54"/>
      <c r="H26" s="54"/>
    </row>
    <row r="27" spans="1:8" ht="13.5" thickBot="1" x14ac:dyDescent="0.25">
      <c r="A27" s="9"/>
      <c r="B27" s="9"/>
      <c r="C27" s="6"/>
      <c r="D27" s="56"/>
      <c r="E27" s="58">
        <f t="shared" ref="E27:E57" si="1">SUMIF(B:B,D27,G:G)</f>
        <v>0</v>
      </c>
      <c r="F27" s="38">
        <f>SUM(E15:E26)</f>
        <v>1881.2600000002162</v>
      </c>
    </row>
    <row r="28" spans="1:8" x14ac:dyDescent="0.2">
      <c r="A28" s="6" t="s">
        <v>879</v>
      </c>
      <c r="B28" s="9" t="s">
        <v>2471</v>
      </c>
      <c r="C28" s="6"/>
      <c r="D28" s="56" t="s">
        <v>2472</v>
      </c>
      <c r="E28" s="58">
        <f t="shared" si="1"/>
        <v>151.18000000002576</v>
      </c>
      <c r="F28" s="51"/>
    </row>
    <row r="29" spans="1:8" x14ac:dyDescent="0.2">
      <c r="A29" s="6" t="s">
        <v>879</v>
      </c>
      <c r="B29" s="6" t="s">
        <v>2067</v>
      </c>
      <c r="C29" s="6"/>
      <c r="D29" s="56" t="s">
        <v>2068</v>
      </c>
      <c r="E29" s="58">
        <f t="shared" si="1"/>
        <v>0</v>
      </c>
      <c r="F29" s="8"/>
    </row>
    <row r="30" spans="1:8" x14ac:dyDescent="0.2">
      <c r="A30" s="6" t="s">
        <v>879</v>
      </c>
      <c r="B30" s="6" t="s">
        <v>3602</v>
      </c>
      <c r="C30" s="6"/>
      <c r="D30" s="56" t="s">
        <v>3603</v>
      </c>
      <c r="E30" s="58">
        <f t="shared" si="1"/>
        <v>40</v>
      </c>
      <c r="F30" s="8"/>
    </row>
    <row r="31" spans="1:8" x14ac:dyDescent="0.2">
      <c r="A31" s="6" t="s">
        <v>879</v>
      </c>
      <c r="B31" s="6" t="s">
        <v>2469</v>
      </c>
      <c r="C31" s="6"/>
      <c r="D31" s="56" t="s">
        <v>2356</v>
      </c>
      <c r="E31" s="58">
        <f t="shared" si="1"/>
        <v>320.02000000001863</v>
      </c>
      <c r="F31" s="8"/>
    </row>
    <row r="32" spans="1:8" x14ac:dyDescent="0.2">
      <c r="A32" s="6" t="s">
        <v>879</v>
      </c>
      <c r="B32" s="6" t="s">
        <v>879</v>
      </c>
      <c r="C32" s="6"/>
      <c r="D32" s="56" t="s">
        <v>881</v>
      </c>
      <c r="E32" s="58">
        <f t="shared" si="1"/>
        <v>121.76000000000931</v>
      </c>
      <c r="F32" s="8"/>
    </row>
    <row r="33" spans="1:8" x14ac:dyDescent="0.2">
      <c r="A33" s="6" t="s">
        <v>879</v>
      </c>
      <c r="B33" s="6" t="s">
        <v>879</v>
      </c>
      <c r="C33" s="6"/>
      <c r="D33" s="56" t="s">
        <v>882</v>
      </c>
      <c r="E33" s="58">
        <f t="shared" si="1"/>
        <v>0</v>
      </c>
      <c r="F33" s="8"/>
    </row>
    <row r="34" spans="1:8" x14ac:dyDescent="0.2">
      <c r="A34" s="6" t="s">
        <v>879</v>
      </c>
      <c r="B34" s="6" t="s">
        <v>879</v>
      </c>
      <c r="C34" s="6"/>
      <c r="D34" s="56" t="s">
        <v>884</v>
      </c>
      <c r="E34" s="58">
        <f t="shared" si="1"/>
        <v>0</v>
      </c>
      <c r="F34" s="8"/>
    </row>
    <row r="35" spans="1:8" ht="13.5" thickBot="1" x14ac:dyDescent="0.25">
      <c r="A35" s="6" t="s">
        <v>879</v>
      </c>
      <c r="B35" s="6" t="s">
        <v>936</v>
      </c>
      <c r="C35" s="6"/>
      <c r="D35" s="56" t="s">
        <v>937</v>
      </c>
      <c r="E35" s="58">
        <f t="shared" si="1"/>
        <v>135.30000000000291</v>
      </c>
    </row>
    <row r="36" spans="1:8" ht="13.5" thickBot="1" x14ac:dyDescent="0.25">
      <c r="A36" s="6"/>
      <c r="B36" s="6"/>
      <c r="C36" s="6"/>
      <c r="D36" s="56"/>
      <c r="E36" s="58">
        <f t="shared" si="1"/>
        <v>0</v>
      </c>
      <c r="F36" s="37">
        <f>SUM(E28:E35)</f>
        <v>768.26000000005661</v>
      </c>
    </row>
    <row r="37" spans="1:8" x14ac:dyDescent="0.2">
      <c r="A37" s="6" t="s">
        <v>889</v>
      </c>
      <c r="B37" s="6" t="s">
        <v>898</v>
      </c>
      <c r="C37" s="6"/>
      <c r="D37" s="56" t="s">
        <v>899</v>
      </c>
      <c r="E37" s="58">
        <f t="shared" si="1"/>
        <v>34.979999999981374</v>
      </c>
      <c r="F37" s="8"/>
      <c r="G37" s="36"/>
      <c r="H37" s="36"/>
    </row>
    <row r="38" spans="1:8" x14ac:dyDescent="0.2">
      <c r="A38" s="6" t="s">
        <v>889</v>
      </c>
      <c r="B38" s="6" t="s">
        <v>911</v>
      </c>
      <c r="C38" s="6"/>
      <c r="D38" s="56" t="s">
        <v>912</v>
      </c>
      <c r="E38" s="58">
        <f t="shared" si="1"/>
        <v>140</v>
      </c>
      <c r="F38" s="8"/>
      <c r="G38" s="36"/>
      <c r="H38" s="36"/>
    </row>
    <row r="39" spans="1:8" x14ac:dyDescent="0.2">
      <c r="A39" s="6" t="s">
        <v>889</v>
      </c>
      <c r="B39" s="6" t="s">
        <v>904</v>
      </c>
      <c r="C39" s="6"/>
      <c r="D39" s="56" t="s">
        <v>905</v>
      </c>
      <c r="E39" s="58">
        <f t="shared" si="1"/>
        <v>50.009999999987485</v>
      </c>
      <c r="F39" s="8"/>
      <c r="G39" s="36"/>
      <c r="H39" s="36"/>
    </row>
    <row r="40" spans="1:8" x14ac:dyDescent="0.2">
      <c r="A40" s="6" t="s">
        <v>889</v>
      </c>
      <c r="B40" s="6" t="s">
        <v>896</v>
      </c>
      <c r="C40" s="6"/>
      <c r="D40" s="56" t="s">
        <v>897</v>
      </c>
      <c r="E40" s="58">
        <f t="shared" si="1"/>
        <v>130.24000000002343</v>
      </c>
      <c r="F40" s="8"/>
      <c r="G40" s="36"/>
      <c r="H40" s="36"/>
    </row>
    <row r="41" spans="1:8" x14ac:dyDescent="0.2">
      <c r="A41" s="6" t="s">
        <v>889</v>
      </c>
      <c r="B41" s="6" t="s">
        <v>1206</v>
      </c>
      <c r="C41" s="6"/>
      <c r="D41" s="56" t="s">
        <v>1207</v>
      </c>
      <c r="E41" s="58">
        <f t="shared" si="1"/>
        <v>30.029999999984284</v>
      </c>
      <c r="F41" s="8"/>
      <c r="G41" s="36"/>
      <c r="H41" s="36"/>
    </row>
    <row r="42" spans="1:8" x14ac:dyDescent="0.2">
      <c r="A42" s="6" t="s">
        <v>889</v>
      </c>
      <c r="B42" s="6" t="s">
        <v>894</v>
      </c>
      <c r="C42" s="6"/>
      <c r="D42" s="56" t="s">
        <v>895</v>
      </c>
      <c r="E42" s="58">
        <f t="shared" si="1"/>
        <v>30.110000000000582</v>
      </c>
      <c r="F42" s="8"/>
      <c r="G42" s="36"/>
      <c r="H42" s="36"/>
    </row>
    <row r="43" spans="1:8" x14ac:dyDescent="0.2">
      <c r="A43" s="6" t="s">
        <v>889</v>
      </c>
      <c r="B43" s="6" t="s">
        <v>958</v>
      </c>
      <c r="C43" s="6"/>
      <c r="D43" s="56" t="s">
        <v>959</v>
      </c>
      <c r="E43" s="58">
        <f t="shared" si="1"/>
        <v>200.04000000003725</v>
      </c>
      <c r="F43" s="8"/>
      <c r="G43" s="36"/>
      <c r="H43" s="36"/>
    </row>
    <row r="44" spans="1:8" x14ac:dyDescent="0.2">
      <c r="A44" s="6" t="s">
        <v>889</v>
      </c>
      <c r="B44" s="6" t="s">
        <v>915</v>
      </c>
      <c r="C44" s="6"/>
      <c r="D44" s="56" t="s">
        <v>916</v>
      </c>
      <c r="E44" s="58">
        <f t="shared" si="1"/>
        <v>0</v>
      </c>
      <c r="F44" s="8"/>
      <c r="G44" s="36"/>
      <c r="H44" s="36"/>
    </row>
    <row r="45" spans="1:8" x14ac:dyDescent="0.2">
      <c r="A45" s="6" t="s">
        <v>889</v>
      </c>
      <c r="B45" s="6" t="s">
        <v>1628</v>
      </c>
      <c r="C45" s="6"/>
      <c r="D45" s="56" t="s">
        <v>1629</v>
      </c>
      <c r="E45" s="58">
        <f t="shared" si="1"/>
        <v>0</v>
      </c>
      <c r="F45" s="8"/>
      <c r="G45" s="76" t="s">
        <v>3599</v>
      </c>
      <c r="H45" s="36"/>
    </row>
    <row r="46" spans="1:8" x14ac:dyDescent="0.2">
      <c r="A46" s="6" t="s">
        <v>889</v>
      </c>
      <c r="B46" s="6" t="s">
        <v>890</v>
      </c>
      <c r="C46" s="6"/>
      <c r="D46" s="56" t="s">
        <v>891</v>
      </c>
      <c r="E46" s="58">
        <f t="shared" si="1"/>
        <v>400.07000000000698</v>
      </c>
      <c r="F46" s="8"/>
      <c r="G46" s="36"/>
      <c r="H46" s="36"/>
    </row>
    <row r="47" spans="1:8" x14ac:dyDescent="0.2">
      <c r="A47" s="6" t="s">
        <v>889</v>
      </c>
      <c r="B47" s="6" t="s">
        <v>900</v>
      </c>
      <c r="C47" s="6"/>
      <c r="D47" s="56" t="s">
        <v>901</v>
      </c>
      <c r="E47" s="58">
        <f t="shared" si="1"/>
        <v>0</v>
      </c>
      <c r="F47" s="8"/>
      <c r="G47" s="36"/>
      <c r="H47" s="36"/>
    </row>
    <row r="48" spans="1:8" x14ac:dyDescent="0.2">
      <c r="A48" s="6" t="s">
        <v>889</v>
      </c>
      <c r="B48" s="6" t="s">
        <v>2473</v>
      </c>
      <c r="C48" s="6"/>
      <c r="D48" s="56" t="s">
        <v>2520</v>
      </c>
      <c r="E48" s="58">
        <f t="shared" si="1"/>
        <v>0</v>
      </c>
      <c r="F48" s="8"/>
      <c r="G48" s="36"/>
      <c r="H48" s="36"/>
    </row>
    <row r="49" spans="1:8" ht="13.5" thickBot="1" x14ac:dyDescent="0.25">
      <c r="A49" s="6" t="s">
        <v>889</v>
      </c>
      <c r="B49" s="6" t="s">
        <v>892</v>
      </c>
      <c r="C49" s="6"/>
      <c r="D49" s="56" t="s">
        <v>893</v>
      </c>
      <c r="E49" s="58">
        <f t="shared" si="1"/>
        <v>0</v>
      </c>
      <c r="G49" s="36"/>
      <c r="H49" s="36"/>
    </row>
    <row r="50" spans="1:8" ht="13.5" thickBot="1" x14ac:dyDescent="0.25">
      <c r="A50" s="6"/>
      <c r="B50" s="6"/>
      <c r="C50" s="6"/>
      <c r="D50" s="56"/>
      <c r="E50" s="58">
        <f t="shared" si="1"/>
        <v>0</v>
      </c>
      <c r="F50" s="37">
        <f>SUM(E37:E49)</f>
        <v>1015.4800000000214</v>
      </c>
    </row>
    <row r="51" spans="1:8" ht="13.5" thickBot="1" x14ac:dyDescent="0.25">
      <c r="A51" s="6" t="s">
        <v>885</v>
      </c>
      <c r="B51" s="6" t="s">
        <v>885</v>
      </c>
      <c r="C51" s="6"/>
      <c r="D51" s="6" t="s">
        <v>886</v>
      </c>
      <c r="E51" s="58">
        <f t="shared" si="1"/>
        <v>289.9800000000032</v>
      </c>
      <c r="F51" s="8"/>
    </row>
    <row r="52" spans="1:8" ht="13.5" thickBot="1" x14ac:dyDescent="0.25">
      <c r="A52" s="6"/>
      <c r="B52" s="6"/>
      <c r="C52" s="6"/>
      <c r="D52" s="6"/>
      <c r="E52" s="33">
        <f t="shared" si="1"/>
        <v>0</v>
      </c>
      <c r="F52" s="37">
        <f>SUM(E51:E51)</f>
        <v>289.9800000000032</v>
      </c>
    </row>
    <row r="53" spans="1:8" x14ac:dyDescent="0.2">
      <c r="A53" s="6" t="s">
        <v>917</v>
      </c>
      <c r="B53" s="6" t="s">
        <v>917</v>
      </c>
      <c r="C53" s="6"/>
      <c r="D53" s="56" t="s">
        <v>918</v>
      </c>
      <c r="E53" s="33">
        <f t="shared" si="1"/>
        <v>129.9600000000064</v>
      </c>
      <c r="F53" s="8"/>
      <c r="G53" s="36"/>
      <c r="H53" s="36"/>
    </row>
    <row r="54" spans="1:8" ht="13.5" thickBot="1" x14ac:dyDescent="0.25">
      <c r="A54" s="6" t="s">
        <v>917</v>
      </c>
      <c r="B54" s="6" t="s">
        <v>919</v>
      </c>
      <c r="C54" s="6"/>
      <c r="D54" s="56" t="s">
        <v>3161</v>
      </c>
      <c r="E54" s="33">
        <f t="shared" si="1"/>
        <v>0</v>
      </c>
      <c r="G54" s="36"/>
      <c r="H54" s="36"/>
    </row>
    <row r="55" spans="1:8" ht="13.5" thickBot="1" x14ac:dyDescent="0.25">
      <c r="A55" s="6"/>
      <c r="B55" s="6"/>
      <c r="C55" s="6"/>
      <c r="D55" s="56"/>
      <c r="E55" s="33">
        <f t="shared" si="1"/>
        <v>0</v>
      </c>
      <c r="F55" s="37">
        <f>SUM(E53:E54)</f>
        <v>129.9600000000064</v>
      </c>
    </row>
    <row r="56" spans="1:8" ht="13.5" thickBot="1" x14ac:dyDescent="0.25">
      <c r="A56" s="6" t="s">
        <v>934</v>
      </c>
      <c r="B56" s="6" t="s">
        <v>934</v>
      </c>
      <c r="C56" s="6"/>
      <c r="D56" s="56" t="s">
        <v>935</v>
      </c>
      <c r="E56" s="33">
        <f t="shared" si="1"/>
        <v>109.82999999998719</v>
      </c>
      <c r="G56" s="36"/>
      <c r="H56" s="36"/>
    </row>
    <row r="57" spans="1:8" ht="13.5" thickBot="1" x14ac:dyDescent="0.25">
      <c r="A57" s="36"/>
      <c r="B57" s="36"/>
      <c r="C57" s="36"/>
      <c r="D57" s="57"/>
      <c r="E57" s="58">
        <f t="shared" si="1"/>
        <v>0</v>
      </c>
      <c r="F57" s="38">
        <f>SUM(E56:E56)</f>
        <v>109.82999999998719</v>
      </c>
    </row>
    <row r="58" spans="1:8" x14ac:dyDescent="0.2">
      <c r="A58" s="10"/>
      <c r="D58" s="10"/>
      <c r="E58" s="59"/>
      <c r="F58" s="8"/>
    </row>
    <row r="59" spans="1:8" x14ac:dyDescent="0.2">
      <c r="A59" s="10"/>
      <c r="D59" s="10"/>
      <c r="E59" s="11">
        <f>SUM(E3:E56)</f>
        <v>5193.8100000002487</v>
      </c>
      <c r="F59" s="11">
        <f>SUM(E59)</f>
        <v>5193.8100000002487</v>
      </c>
    </row>
    <row r="60" spans="1:8" x14ac:dyDescent="0.2">
      <c r="A60" s="10"/>
      <c r="D60" s="10"/>
      <c r="E60" s="10"/>
      <c r="F60" s="12">
        <f>F59-F27</f>
        <v>3312.5500000000325</v>
      </c>
    </row>
    <row r="61" spans="1:8" x14ac:dyDescent="0.2">
      <c r="A61" s="10"/>
      <c r="D61" s="10"/>
      <c r="E61" s="10"/>
    </row>
    <row r="62" spans="1:8" ht="13.5" thickBot="1" x14ac:dyDescent="0.25">
      <c r="A62" s="10"/>
      <c r="D62" s="10"/>
      <c r="E62" s="10"/>
      <c r="F62" s="13" t="s">
        <v>938</v>
      </c>
      <c r="G62" s="14">
        <f>E18+E20+E21+E23+E26</f>
        <v>500.02</v>
      </c>
      <c r="H62" t="s">
        <v>1439</v>
      </c>
    </row>
    <row r="63" spans="1:8" x14ac:dyDescent="0.2">
      <c r="A63" s="77" t="s">
        <v>1146</v>
      </c>
      <c r="D63" s="10"/>
      <c r="E63" s="10"/>
      <c r="G63" s="78">
        <f>SUM(G65:G258)</f>
        <v>4693.7900000002483</v>
      </c>
    </row>
    <row r="64" spans="1:8" x14ac:dyDescent="0.2">
      <c r="A64" s="79" t="s">
        <v>939</v>
      </c>
      <c r="B64" s="79" t="s">
        <v>827</v>
      </c>
      <c r="C64" s="79" t="s">
        <v>940</v>
      </c>
      <c r="D64" s="79" t="s">
        <v>941</v>
      </c>
      <c r="E64" s="79" t="s">
        <v>942</v>
      </c>
      <c r="F64" s="79" t="s">
        <v>943</v>
      </c>
      <c r="G64" s="79" t="s">
        <v>944</v>
      </c>
      <c r="H64" s="79" t="s">
        <v>945</v>
      </c>
    </row>
    <row r="65" spans="1:8" x14ac:dyDescent="0.2">
      <c r="A65" s="17" t="s">
        <v>946</v>
      </c>
      <c r="B65" s="17" t="s">
        <v>891</v>
      </c>
      <c r="C65" s="17" t="s">
        <v>3604</v>
      </c>
      <c r="D65" s="17" t="s">
        <v>947</v>
      </c>
      <c r="E65">
        <v>16.690999999991618</v>
      </c>
      <c r="F65">
        <v>2.3990000000012515</v>
      </c>
      <c r="G65">
        <v>40.039999999979045</v>
      </c>
      <c r="H65" s="17" t="s">
        <v>3605</v>
      </c>
    </row>
    <row r="66" spans="1:8" x14ac:dyDescent="0.2">
      <c r="A66" s="17" t="s">
        <v>946</v>
      </c>
      <c r="B66" s="17" t="s">
        <v>891</v>
      </c>
      <c r="C66" s="17" t="s">
        <v>3606</v>
      </c>
      <c r="D66" s="17" t="s">
        <v>947</v>
      </c>
      <c r="E66">
        <v>16.673999999999069</v>
      </c>
      <c r="F66">
        <v>2.3990000000012515</v>
      </c>
      <c r="G66">
        <v>40</v>
      </c>
      <c r="H66" s="17" t="s">
        <v>3607</v>
      </c>
    </row>
    <row r="67" spans="1:8" x14ac:dyDescent="0.2">
      <c r="A67" s="17" t="s">
        <v>946</v>
      </c>
      <c r="B67" s="17" t="s">
        <v>891</v>
      </c>
      <c r="C67" s="17" t="s">
        <v>3608</v>
      </c>
      <c r="D67" s="17" t="s">
        <v>947</v>
      </c>
      <c r="E67">
        <v>33.352000000013504</v>
      </c>
      <c r="F67">
        <v>2.3990000000012515</v>
      </c>
      <c r="G67">
        <v>80.010000000009313</v>
      </c>
      <c r="H67" s="17" t="s">
        <v>3609</v>
      </c>
    </row>
    <row r="68" spans="1:8" x14ac:dyDescent="0.2">
      <c r="A68" s="17" t="s">
        <v>946</v>
      </c>
      <c r="B68" s="17" t="s">
        <v>891</v>
      </c>
      <c r="C68" s="17" t="s">
        <v>3610</v>
      </c>
      <c r="D68" s="17" t="s">
        <v>950</v>
      </c>
      <c r="E68">
        <v>27.885000000009313</v>
      </c>
      <c r="F68">
        <v>2.8689999999987776</v>
      </c>
      <c r="G68">
        <v>80</v>
      </c>
      <c r="H68" s="17" t="s">
        <v>3611</v>
      </c>
    </row>
    <row r="69" spans="1:8" x14ac:dyDescent="0.2">
      <c r="A69" s="17" t="s">
        <v>946</v>
      </c>
      <c r="B69" s="17" t="s">
        <v>891</v>
      </c>
      <c r="C69" s="17" t="s">
        <v>3612</v>
      </c>
      <c r="D69" s="17" t="s">
        <v>947</v>
      </c>
      <c r="E69">
        <v>12.505999999993946</v>
      </c>
      <c r="F69">
        <v>2.3990000000012515</v>
      </c>
      <c r="G69">
        <v>30</v>
      </c>
      <c r="H69" s="17" t="s">
        <v>3613</v>
      </c>
    </row>
    <row r="70" spans="1:8" x14ac:dyDescent="0.2">
      <c r="A70" s="17" t="s">
        <v>946</v>
      </c>
      <c r="B70" s="17" t="s">
        <v>891</v>
      </c>
      <c r="C70" s="17" t="s">
        <v>3614</v>
      </c>
      <c r="D70" s="17" t="s">
        <v>947</v>
      </c>
      <c r="E70">
        <v>12.509999999994761</v>
      </c>
      <c r="F70">
        <v>2.3990000000012515</v>
      </c>
      <c r="G70">
        <v>30.010000000009313</v>
      </c>
      <c r="H70" s="17" t="s">
        <v>3615</v>
      </c>
    </row>
    <row r="71" spans="1:8" x14ac:dyDescent="0.2">
      <c r="A71" s="17" t="s">
        <v>946</v>
      </c>
      <c r="B71" s="17" t="s">
        <v>891</v>
      </c>
      <c r="C71" s="17" t="s">
        <v>3616</v>
      </c>
      <c r="D71" s="17" t="s">
        <v>947</v>
      </c>
      <c r="E71">
        <v>12.509999999994761</v>
      </c>
      <c r="F71">
        <v>2.3990000000012515</v>
      </c>
      <c r="G71">
        <v>30.010000000009313</v>
      </c>
      <c r="H71" s="17" t="s">
        <v>3617</v>
      </c>
    </row>
    <row r="72" spans="1:8" x14ac:dyDescent="0.2">
      <c r="A72" s="17" t="s">
        <v>946</v>
      </c>
      <c r="B72" s="17" t="s">
        <v>831</v>
      </c>
      <c r="C72" s="17" t="s">
        <v>3604</v>
      </c>
      <c r="D72" s="17" t="s">
        <v>948</v>
      </c>
      <c r="E72">
        <v>13.342000000004191</v>
      </c>
      <c r="F72">
        <v>1.558999999999287</v>
      </c>
      <c r="G72">
        <v>20.799999999988358</v>
      </c>
      <c r="H72" s="17" t="s">
        <v>3618</v>
      </c>
    </row>
    <row r="73" spans="1:8" x14ac:dyDescent="0.2">
      <c r="A73" s="17" t="s">
        <v>946</v>
      </c>
      <c r="B73" s="17" t="s">
        <v>831</v>
      </c>
      <c r="C73" s="17" t="s">
        <v>3604</v>
      </c>
      <c r="D73" s="17" t="s">
        <v>998</v>
      </c>
      <c r="E73">
        <v>3</v>
      </c>
      <c r="F73">
        <v>16.929999999993015</v>
      </c>
      <c r="G73">
        <v>50.789999999979045</v>
      </c>
    </row>
    <row r="74" spans="1:8" x14ac:dyDescent="0.2">
      <c r="A74" s="17" t="s">
        <v>946</v>
      </c>
      <c r="B74" s="17" t="s">
        <v>831</v>
      </c>
      <c r="C74" s="17" t="s">
        <v>3604</v>
      </c>
      <c r="D74" s="17" t="s">
        <v>1558</v>
      </c>
      <c r="E74">
        <v>1</v>
      </c>
      <c r="F74">
        <v>11.520000000004075</v>
      </c>
      <c r="G74">
        <v>11.520000000004075</v>
      </c>
    </row>
    <row r="75" spans="1:8" x14ac:dyDescent="0.2">
      <c r="A75" s="17" t="s">
        <v>946</v>
      </c>
      <c r="B75" s="17" t="s">
        <v>831</v>
      </c>
      <c r="C75" s="17" t="s">
        <v>3608</v>
      </c>
      <c r="D75" s="17" t="s">
        <v>951</v>
      </c>
      <c r="E75">
        <v>5.669000000001688</v>
      </c>
      <c r="F75">
        <v>2.9690000000009604</v>
      </c>
      <c r="G75">
        <v>16.829999999987194</v>
      </c>
      <c r="H75" s="17" t="s">
        <v>3619</v>
      </c>
    </row>
    <row r="76" spans="1:8" x14ac:dyDescent="0.2">
      <c r="A76" s="17" t="s">
        <v>946</v>
      </c>
      <c r="B76" s="17" t="s">
        <v>831</v>
      </c>
      <c r="C76" s="17" t="s">
        <v>3608</v>
      </c>
      <c r="D76" s="17" t="s">
        <v>948</v>
      </c>
      <c r="E76">
        <v>14.869000000006054</v>
      </c>
      <c r="F76">
        <v>1.558999999999287</v>
      </c>
      <c r="G76">
        <v>23.179999999993015</v>
      </c>
    </row>
    <row r="77" spans="1:8" x14ac:dyDescent="0.2">
      <c r="A77" s="17" t="s">
        <v>946</v>
      </c>
      <c r="B77" s="17" t="s">
        <v>831</v>
      </c>
      <c r="C77" s="17" t="s">
        <v>3620</v>
      </c>
      <c r="D77" s="17" t="s">
        <v>948</v>
      </c>
      <c r="E77">
        <v>16.035999999992782</v>
      </c>
      <c r="F77">
        <v>1.558999999999287</v>
      </c>
      <c r="G77">
        <v>25</v>
      </c>
      <c r="H77" s="17" t="s">
        <v>3621</v>
      </c>
    </row>
    <row r="78" spans="1:8" x14ac:dyDescent="0.2">
      <c r="A78" s="17" t="s">
        <v>946</v>
      </c>
      <c r="B78" s="17" t="s">
        <v>831</v>
      </c>
      <c r="C78" s="17" t="s">
        <v>3622</v>
      </c>
      <c r="D78" s="17" t="s">
        <v>947</v>
      </c>
      <c r="E78">
        <v>2.9389999999984866</v>
      </c>
      <c r="F78">
        <v>2.3990000000012515</v>
      </c>
      <c r="G78">
        <v>7.0500000000029104</v>
      </c>
      <c r="H78" s="17" t="s">
        <v>3623</v>
      </c>
    </row>
    <row r="79" spans="1:8" x14ac:dyDescent="0.2">
      <c r="A79" s="17" t="s">
        <v>946</v>
      </c>
      <c r="B79" s="17" t="s">
        <v>831</v>
      </c>
      <c r="C79" s="17" t="s">
        <v>3622</v>
      </c>
      <c r="D79" s="17" t="s">
        <v>948</v>
      </c>
      <c r="E79">
        <v>14.797999999995227</v>
      </c>
      <c r="F79">
        <v>1.558999999999287</v>
      </c>
      <c r="G79">
        <v>23.070000000006985</v>
      </c>
    </row>
    <row r="80" spans="1:8" x14ac:dyDescent="0.2">
      <c r="A80" s="17" t="s">
        <v>946</v>
      </c>
      <c r="B80" s="17" t="s">
        <v>831</v>
      </c>
      <c r="C80" s="17" t="s">
        <v>3624</v>
      </c>
      <c r="D80" s="17" t="s">
        <v>948</v>
      </c>
      <c r="E80">
        <v>15.652000000001863</v>
      </c>
      <c r="F80">
        <v>1.558999999999287</v>
      </c>
      <c r="G80">
        <v>24.399999999994179</v>
      </c>
      <c r="H80" s="17" t="s">
        <v>3625</v>
      </c>
    </row>
    <row r="81" spans="1:8" x14ac:dyDescent="0.2">
      <c r="A81" s="17" t="s">
        <v>946</v>
      </c>
      <c r="B81" s="17" t="s">
        <v>831</v>
      </c>
      <c r="C81" s="17" t="s">
        <v>3624</v>
      </c>
      <c r="D81" s="17" t="s">
        <v>951</v>
      </c>
      <c r="E81">
        <v>5.0389999999970314</v>
      </c>
      <c r="F81">
        <v>2.9690000000009604</v>
      </c>
      <c r="G81">
        <v>14.960000000006403</v>
      </c>
    </row>
    <row r="82" spans="1:8" x14ac:dyDescent="0.2">
      <c r="A82" s="17" t="s">
        <v>946</v>
      </c>
      <c r="B82" s="17" t="s">
        <v>831</v>
      </c>
      <c r="C82" s="17" t="s">
        <v>3616</v>
      </c>
      <c r="D82" s="17" t="s">
        <v>948</v>
      </c>
      <c r="E82">
        <v>12.804000000003725</v>
      </c>
      <c r="F82">
        <v>1.558999999999287</v>
      </c>
      <c r="G82">
        <v>19.959999999991851</v>
      </c>
      <c r="H82" s="17" t="s">
        <v>3626</v>
      </c>
    </row>
    <row r="83" spans="1:8" x14ac:dyDescent="0.2">
      <c r="A83" s="17" t="s">
        <v>946</v>
      </c>
      <c r="B83" s="17" t="s">
        <v>832</v>
      </c>
      <c r="C83" s="17" t="s">
        <v>3614</v>
      </c>
      <c r="D83" s="17" t="s">
        <v>948</v>
      </c>
      <c r="E83">
        <v>18.402999999991152</v>
      </c>
      <c r="F83">
        <v>1.558999999999287</v>
      </c>
      <c r="G83">
        <v>28.690000000002328</v>
      </c>
      <c r="H83" s="17" t="s">
        <v>3627</v>
      </c>
    </row>
    <row r="84" spans="1:8" x14ac:dyDescent="0.2">
      <c r="A84" s="17" t="s">
        <v>946</v>
      </c>
      <c r="B84" s="17" t="s">
        <v>1207</v>
      </c>
      <c r="C84" s="17" t="s">
        <v>3624</v>
      </c>
      <c r="D84" s="17" t="s">
        <v>948</v>
      </c>
      <c r="E84">
        <v>12.842000000004191</v>
      </c>
      <c r="F84">
        <v>1.558999999999287</v>
      </c>
      <c r="G84">
        <v>20.019999999989523</v>
      </c>
      <c r="H84" s="17" t="s">
        <v>3628</v>
      </c>
    </row>
    <row r="85" spans="1:8" x14ac:dyDescent="0.2">
      <c r="A85" s="17" t="s">
        <v>946</v>
      </c>
      <c r="B85" s="17" t="s">
        <v>1207</v>
      </c>
      <c r="C85" s="17" t="s">
        <v>3624</v>
      </c>
      <c r="D85" s="17" t="s">
        <v>950</v>
      </c>
      <c r="E85">
        <v>3.4900000000016007</v>
      </c>
      <c r="F85">
        <v>2.8689999999987776</v>
      </c>
      <c r="G85">
        <v>10.009999999994761</v>
      </c>
    </row>
    <row r="86" spans="1:8" x14ac:dyDescent="0.2">
      <c r="A86" s="17" t="s">
        <v>946</v>
      </c>
      <c r="B86" s="17" t="s">
        <v>895</v>
      </c>
      <c r="C86" s="17" t="s">
        <v>3610</v>
      </c>
      <c r="D86" s="17" t="s">
        <v>948</v>
      </c>
      <c r="E86">
        <v>8.6600000000034925</v>
      </c>
      <c r="F86">
        <v>1.4989999999997963</v>
      </c>
      <c r="G86">
        <v>12.979999999995925</v>
      </c>
      <c r="H86" s="17" t="s">
        <v>3629</v>
      </c>
    </row>
    <row r="87" spans="1:8" x14ac:dyDescent="0.2">
      <c r="A87" s="17" t="s">
        <v>946</v>
      </c>
      <c r="B87" s="17" t="s">
        <v>895</v>
      </c>
      <c r="C87" s="17" t="s">
        <v>3610</v>
      </c>
      <c r="D87" s="17" t="s">
        <v>948</v>
      </c>
      <c r="E87">
        <v>11.427999999999884</v>
      </c>
      <c r="F87">
        <v>1.4989999999997963</v>
      </c>
      <c r="G87">
        <v>17.130000000004657</v>
      </c>
    </row>
    <row r="88" spans="1:8" x14ac:dyDescent="0.2">
      <c r="A88" s="17" t="s">
        <v>946</v>
      </c>
      <c r="B88" s="17" t="s">
        <v>847</v>
      </c>
      <c r="C88" s="17" t="s">
        <v>3630</v>
      </c>
      <c r="D88" s="17" t="s">
        <v>950</v>
      </c>
      <c r="E88">
        <v>6.2399999999979627</v>
      </c>
      <c r="F88">
        <v>2.8689999999987776</v>
      </c>
      <c r="G88">
        <v>17.899999999994179</v>
      </c>
      <c r="H88" s="17" t="s">
        <v>3631</v>
      </c>
    </row>
    <row r="89" spans="1:8" x14ac:dyDescent="0.2">
      <c r="A89" s="17" t="s">
        <v>946</v>
      </c>
      <c r="B89" s="17" t="s">
        <v>847</v>
      </c>
      <c r="C89" s="17" t="s">
        <v>3630</v>
      </c>
      <c r="D89" s="17" t="s">
        <v>948</v>
      </c>
      <c r="E89">
        <v>8.0730000000039581</v>
      </c>
      <c r="F89">
        <v>1.4989999999997963</v>
      </c>
      <c r="G89">
        <v>12.100000000005821</v>
      </c>
    </row>
    <row r="90" spans="1:8" x14ac:dyDescent="0.2">
      <c r="A90" s="17" t="s">
        <v>946</v>
      </c>
      <c r="B90" s="17" t="s">
        <v>847</v>
      </c>
      <c r="C90" s="17" t="s">
        <v>3610</v>
      </c>
      <c r="D90" s="17" t="s">
        <v>950</v>
      </c>
      <c r="E90">
        <v>10.456999999994878</v>
      </c>
      <c r="F90">
        <v>2.8689999999987776</v>
      </c>
      <c r="G90">
        <v>30</v>
      </c>
      <c r="H90" s="17" t="s">
        <v>3632</v>
      </c>
    </row>
    <row r="91" spans="1:8" x14ac:dyDescent="0.2">
      <c r="A91" s="17" t="s">
        <v>946</v>
      </c>
      <c r="B91" s="17" t="s">
        <v>847</v>
      </c>
      <c r="C91" s="17" t="s">
        <v>3622</v>
      </c>
      <c r="D91" s="17" t="s">
        <v>950</v>
      </c>
      <c r="E91">
        <v>6.4060000000026776</v>
      </c>
      <c r="F91">
        <v>2.8689999999987776</v>
      </c>
      <c r="G91">
        <v>18.380000000004657</v>
      </c>
      <c r="H91" s="17" t="s">
        <v>3633</v>
      </c>
    </row>
    <row r="92" spans="1:8" x14ac:dyDescent="0.2">
      <c r="A92" s="17" t="s">
        <v>946</v>
      </c>
      <c r="B92" s="17" t="s">
        <v>847</v>
      </c>
      <c r="C92" s="17" t="s">
        <v>3622</v>
      </c>
      <c r="D92" s="17" t="s">
        <v>948</v>
      </c>
      <c r="E92">
        <v>7.4539999999979045</v>
      </c>
      <c r="F92">
        <v>1.558999999999287</v>
      </c>
      <c r="G92">
        <v>11.619999999995343</v>
      </c>
    </row>
    <row r="93" spans="1:8" x14ac:dyDescent="0.2">
      <c r="A93" s="17" t="s">
        <v>946</v>
      </c>
      <c r="B93" s="17" t="s">
        <v>847</v>
      </c>
      <c r="C93" s="17" t="s">
        <v>3616</v>
      </c>
      <c r="D93" s="17" t="s">
        <v>950</v>
      </c>
      <c r="E93">
        <v>6.2739999999976135</v>
      </c>
      <c r="F93">
        <v>2.8689999999987776</v>
      </c>
      <c r="G93">
        <v>18</v>
      </c>
      <c r="H93" s="17" t="s">
        <v>3634</v>
      </c>
    </row>
    <row r="94" spans="1:8" x14ac:dyDescent="0.2">
      <c r="A94" s="17" t="s">
        <v>946</v>
      </c>
      <c r="B94" s="17" t="s">
        <v>847</v>
      </c>
      <c r="C94" s="17" t="s">
        <v>3616</v>
      </c>
      <c r="D94" s="17" t="s">
        <v>948</v>
      </c>
      <c r="E94">
        <v>8.0059999999939464</v>
      </c>
      <c r="F94">
        <v>1.4989999999997963</v>
      </c>
      <c r="G94">
        <v>12</v>
      </c>
    </row>
    <row r="95" spans="1:8" x14ac:dyDescent="0.2">
      <c r="A95" s="17" t="s">
        <v>946</v>
      </c>
      <c r="B95" s="17" t="s">
        <v>2476</v>
      </c>
      <c r="C95" s="17" t="s">
        <v>3606</v>
      </c>
      <c r="D95" s="17" t="s">
        <v>952</v>
      </c>
      <c r="E95">
        <v>74.10999999998603</v>
      </c>
      <c r="F95">
        <v>2.0489999999990687</v>
      </c>
      <c r="G95">
        <v>151.85000000009313</v>
      </c>
      <c r="H95" s="17" t="s">
        <v>3635</v>
      </c>
    </row>
    <row r="96" spans="1:8" x14ac:dyDescent="0.2">
      <c r="A96" s="17" t="s">
        <v>946</v>
      </c>
      <c r="B96" s="17" t="s">
        <v>2476</v>
      </c>
      <c r="C96" s="17" t="s">
        <v>3622</v>
      </c>
      <c r="D96" s="17" t="s">
        <v>952</v>
      </c>
      <c r="E96">
        <v>82.001000000047497</v>
      </c>
      <c r="F96">
        <v>2.0489999999990687</v>
      </c>
      <c r="G96">
        <v>168.02000000001863</v>
      </c>
      <c r="H96" s="17" t="s">
        <v>3636</v>
      </c>
    </row>
    <row r="97" spans="1:8" x14ac:dyDescent="0.2">
      <c r="A97" s="17" t="s">
        <v>946</v>
      </c>
      <c r="B97" s="17" t="s">
        <v>2476</v>
      </c>
      <c r="C97" s="17" t="s">
        <v>3637</v>
      </c>
      <c r="D97" s="17" t="s">
        <v>952</v>
      </c>
      <c r="E97">
        <v>81.390999999945052</v>
      </c>
      <c r="F97">
        <v>2.0489999999990687</v>
      </c>
      <c r="G97">
        <v>166.77000000001863</v>
      </c>
      <c r="H97" s="17" t="s">
        <v>3638</v>
      </c>
    </row>
    <row r="98" spans="1:8" x14ac:dyDescent="0.2">
      <c r="A98" s="17" t="s">
        <v>946</v>
      </c>
      <c r="B98" s="17" t="s">
        <v>2476</v>
      </c>
      <c r="C98" s="17" t="s">
        <v>3637</v>
      </c>
      <c r="D98" s="17" t="s">
        <v>952</v>
      </c>
      <c r="E98">
        <v>3.0119999999988067</v>
      </c>
      <c r="F98">
        <v>2.0489999999990687</v>
      </c>
      <c r="G98">
        <v>6.1699999999982538</v>
      </c>
    </row>
    <row r="99" spans="1:8" x14ac:dyDescent="0.2">
      <c r="A99" s="17" t="s">
        <v>946</v>
      </c>
      <c r="B99" s="17" t="s">
        <v>849</v>
      </c>
      <c r="C99" s="17" t="s">
        <v>3639</v>
      </c>
      <c r="D99" s="17" t="s">
        <v>950</v>
      </c>
      <c r="E99">
        <v>2.4399999999986903</v>
      </c>
      <c r="F99">
        <v>2.8689999999987776</v>
      </c>
      <c r="G99">
        <v>7</v>
      </c>
      <c r="H99" s="17" t="s">
        <v>3640</v>
      </c>
    </row>
    <row r="100" spans="1:8" x14ac:dyDescent="0.2">
      <c r="A100" s="17" t="s">
        <v>946</v>
      </c>
      <c r="B100" s="17" t="s">
        <v>849</v>
      </c>
      <c r="C100" s="17" t="s">
        <v>3604</v>
      </c>
      <c r="D100" s="17" t="s">
        <v>950</v>
      </c>
      <c r="E100">
        <v>2.4399999999986903</v>
      </c>
      <c r="F100">
        <v>2.8689999999987776</v>
      </c>
      <c r="G100">
        <v>7</v>
      </c>
      <c r="H100" s="17" t="s">
        <v>3641</v>
      </c>
    </row>
    <row r="101" spans="1:8" x14ac:dyDescent="0.2">
      <c r="A101" s="17" t="s">
        <v>946</v>
      </c>
      <c r="B101" s="17" t="s">
        <v>849</v>
      </c>
      <c r="C101" s="17" t="s">
        <v>3630</v>
      </c>
      <c r="D101" s="17" t="s">
        <v>950</v>
      </c>
      <c r="E101">
        <v>2.4510000000009313</v>
      </c>
      <c r="F101">
        <v>2.8689999999987776</v>
      </c>
      <c r="G101">
        <v>7.0299999999988358</v>
      </c>
      <c r="H101" s="17" t="s">
        <v>3642</v>
      </c>
    </row>
    <row r="102" spans="1:8" x14ac:dyDescent="0.2">
      <c r="A102" s="17" t="s">
        <v>946</v>
      </c>
      <c r="B102" s="17" t="s">
        <v>849</v>
      </c>
      <c r="C102" s="17" t="s">
        <v>3606</v>
      </c>
      <c r="D102" s="17" t="s">
        <v>950</v>
      </c>
      <c r="E102">
        <v>2.4399999999986903</v>
      </c>
      <c r="F102">
        <v>2.8689999999987776</v>
      </c>
      <c r="G102">
        <v>7</v>
      </c>
      <c r="H102" s="17" t="s">
        <v>3643</v>
      </c>
    </row>
    <row r="103" spans="1:8" x14ac:dyDescent="0.2">
      <c r="A103" s="17" t="s">
        <v>946</v>
      </c>
      <c r="B103" s="17" t="s">
        <v>849</v>
      </c>
      <c r="C103" s="17" t="s">
        <v>3608</v>
      </c>
      <c r="D103" s="17" t="s">
        <v>950</v>
      </c>
      <c r="E103">
        <v>4.8799999999973807</v>
      </c>
      <c r="F103">
        <v>2.8689999999987776</v>
      </c>
      <c r="G103">
        <v>14</v>
      </c>
      <c r="H103" s="17" t="s">
        <v>3644</v>
      </c>
    </row>
    <row r="104" spans="1:8" x14ac:dyDescent="0.2">
      <c r="A104" s="17" t="s">
        <v>946</v>
      </c>
      <c r="B104" s="17" t="s">
        <v>849</v>
      </c>
      <c r="C104" s="17" t="s">
        <v>3620</v>
      </c>
      <c r="D104" s="17" t="s">
        <v>950</v>
      </c>
      <c r="E104">
        <v>2.4399999999986903</v>
      </c>
      <c r="F104">
        <v>2.8689999999987776</v>
      </c>
      <c r="G104">
        <v>7</v>
      </c>
      <c r="H104" s="17" t="s">
        <v>3645</v>
      </c>
    </row>
    <row r="105" spans="1:8" x14ac:dyDescent="0.2">
      <c r="A105" s="17" t="s">
        <v>946</v>
      </c>
      <c r="B105" s="17" t="s">
        <v>849</v>
      </c>
      <c r="C105" s="17" t="s">
        <v>3610</v>
      </c>
      <c r="D105" s="17" t="s">
        <v>950</v>
      </c>
      <c r="E105">
        <v>2.4399999999986903</v>
      </c>
      <c r="F105">
        <v>2.8689999999987776</v>
      </c>
      <c r="G105">
        <v>7</v>
      </c>
      <c r="H105" s="17" t="s">
        <v>3646</v>
      </c>
    </row>
    <row r="106" spans="1:8" x14ac:dyDescent="0.2">
      <c r="A106" s="17" t="s">
        <v>946</v>
      </c>
      <c r="B106" s="17" t="s">
        <v>849</v>
      </c>
      <c r="C106" s="17" t="s">
        <v>3622</v>
      </c>
      <c r="D106" s="17" t="s">
        <v>950</v>
      </c>
      <c r="E106">
        <v>2.4399999999986903</v>
      </c>
      <c r="F106">
        <v>2.8689999999987776</v>
      </c>
      <c r="G106">
        <v>7</v>
      </c>
      <c r="H106" s="17" t="s">
        <v>3647</v>
      </c>
    </row>
    <row r="107" spans="1:8" x14ac:dyDescent="0.2">
      <c r="A107" s="17" t="s">
        <v>946</v>
      </c>
      <c r="B107" s="17" t="s">
        <v>849</v>
      </c>
      <c r="C107" s="17" t="s">
        <v>3614</v>
      </c>
      <c r="D107" s="17" t="s">
        <v>950</v>
      </c>
      <c r="E107">
        <v>2.4399999999986903</v>
      </c>
      <c r="F107">
        <v>2.8689999999987776</v>
      </c>
      <c r="G107">
        <v>7</v>
      </c>
      <c r="H107" s="17" t="s">
        <v>3648</v>
      </c>
    </row>
    <row r="108" spans="1:8" x14ac:dyDescent="0.2">
      <c r="A108" s="17" t="s">
        <v>946</v>
      </c>
      <c r="B108" s="17" t="s">
        <v>849</v>
      </c>
      <c r="C108" s="17" t="s">
        <v>3624</v>
      </c>
      <c r="D108" s="17" t="s">
        <v>950</v>
      </c>
      <c r="E108">
        <v>4.8799999999973807</v>
      </c>
      <c r="F108">
        <v>2.8689999999987776</v>
      </c>
      <c r="G108">
        <v>14</v>
      </c>
      <c r="H108" s="17" t="s">
        <v>3649</v>
      </c>
    </row>
    <row r="109" spans="1:8" x14ac:dyDescent="0.2">
      <c r="A109" s="17" t="s">
        <v>946</v>
      </c>
      <c r="B109" s="17" t="s">
        <v>849</v>
      </c>
      <c r="C109" s="17" t="s">
        <v>3624</v>
      </c>
      <c r="D109" s="17" t="s">
        <v>950</v>
      </c>
      <c r="E109">
        <v>3.5</v>
      </c>
      <c r="F109">
        <v>2.8689999999987776</v>
      </c>
      <c r="G109">
        <v>10.039999999993597</v>
      </c>
      <c r="H109" s="17" t="s">
        <v>3650</v>
      </c>
    </row>
    <row r="110" spans="1:8" x14ac:dyDescent="0.2">
      <c r="A110" s="17" t="s">
        <v>946</v>
      </c>
      <c r="B110" s="17" t="s">
        <v>849</v>
      </c>
      <c r="C110" s="17" t="s">
        <v>3616</v>
      </c>
      <c r="D110" s="17" t="s">
        <v>950</v>
      </c>
      <c r="E110">
        <v>2.4510000000009313</v>
      </c>
      <c r="F110">
        <v>2.8689999999987776</v>
      </c>
      <c r="G110">
        <v>7.0299999999988358</v>
      </c>
      <c r="H110" s="17" t="s">
        <v>3651</v>
      </c>
    </row>
    <row r="111" spans="1:8" x14ac:dyDescent="0.2">
      <c r="A111" s="17" t="s">
        <v>946</v>
      </c>
      <c r="B111" s="17" t="s">
        <v>897</v>
      </c>
      <c r="C111" s="17" t="s">
        <v>3604</v>
      </c>
      <c r="D111" s="17" t="s">
        <v>948</v>
      </c>
      <c r="E111">
        <v>12.828999999997905</v>
      </c>
      <c r="F111">
        <v>1.558999999999287</v>
      </c>
      <c r="G111">
        <v>20</v>
      </c>
      <c r="H111" s="17" t="s">
        <v>3652</v>
      </c>
    </row>
    <row r="112" spans="1:8" x14ac:dyDescent="0.2">
      <c r="A112" s="17" t="s">
        <v>946</v>
      </c>
      <c r="B112" s="17" t="s">
        <v>897</v>
      </c>
      <c r="C112" s="17" t="s">
        <v>3630</v>
      </c>
      <c r="D112" s="17" t="s">
        <v>948</v>
      </c>
      <c r="E112">
        <v>12.847999999998137</v>
      </c>
      <c r="F112">
        <v>1.558999999999287</v>
      </c>
      <c r="G112">
        <v>20.029999999998836</v>
      </c>
      <c r="H112" s="17" t="s">
        <v>3653</v>
      </c>
    </row>
    <row r="113" spans="1:8" x14ac:dyDescent="0.2">
      <c r="A113" s="17" t="s">
        <v>946</v>
      </c>
      <c r="B113" s="17" t="s">
        <v>897</v>
      </c>
      <c r="C113" s="17" t="s">
        <v>3620</v>
      </c>
      <c r="D113" s="17" t="s">
        <v>948</v>
      </c>
      <c r="E113">
        <v>12.823000000003958</v>
      </c>
      <c r="F113">
        <v>1.558999999999287</v>
      </c>
      <c r="G113">
        <v>19.989999999990687</v>
      </c>
      <c r="H113" s="17" t="s">
        <v>3654</v>
      </c>
    </row>
    <row r="114" spans="1:8" x14ac:dyDescent="0.2">
      <c r="A114" s="17" t="s">
        <v>946</v>
      </c>
      <c r="B114" s="17" t="s">
        <v>897</v>
      </c>
      <c r="C114" s="17" t="s">
        <v>3624</v>
      </c>
      <c r="D114" s="17" t="s">
        <v>948</v>
      </c>
      <c r="E114">
        <v>12.957999999998719</v>
      </c>
      <c r="F114">
        <v>1.558999999999287</v>
      </c>
      <c r="G114">
        <v>20.200000000011642</v>
      </c>
      <c r="H114" s="17" t="s">
        <v>3655</v>
      </c>
    </row>
    <row r="115" spans="1:8" x14ac:dyDescent="0.2">
      <c r="A115" s="17" t="s">
        <v>946</v>
      </c>
      <c r="B115" s="17" t="s">
        <v>897</v>
      </c>
      <c r="C115" s="17" t="s">
        <v>3616</v>
      </c>
      <c r="D115" s="17" t="s">
        <v>948</v>
      </c>
      <c r="E115">
        <v>12.835999999995693</v>
      </c>
      <c r="F115">
        <v>1.558999999999287</v>
      </c>
      <c r="G115">
        <v>20.010000000009313</v>
      </c>
      <c r="H115" s="17" t="s">
        <v>3656</v>
      </c>
    </row>
    <row r="116" spans="1:8" x14ac:dyDescent="0.2">
      <c r="A116" s="17" t="s">
        <v>946</v>
      </c>
      <c r="B116" s="17" t="s">
        <v>897</v>
      </c>
      <c r="C116" s="17" t="s">
        <v>3637</v>
      </c>
      <c r="D116" s="17" t="s">
        <v>950</v>
      </c>
      <c r="E116">
        <v>0.98999999999978172</v>
      </c>
      <c r="F116">
        <v>2.8689999999987776</v>
      </c>
      <c r="G116">
        <v>2.8400000000001455</v>
      </c>
      <c r="H116" s="17" t="s">
        <v>3657</v>
      </c>
    </row>
    <row r="117" spans="1:8" x14ac:dyDescent="0.2">
      <c r="A117" s="17" t="s">
        <v>946</v>
      </c>
      <c r="B117" s="17" t="s">
        <v>897</v>
      </c>
      <c r="C117" s="17" t="s">
        <v>3637</v>
      </c>
      <c r="D117" s="17" t="s">
        <v>948</v>
      </c>
      <c r="E117">
        <v>17.428000000014435</v>
      </c>
      <c r="F117">
        <v>1.558999999999287</v>
      </c>
      <c r="G117">
        <v>27.170000000012806</v>
      </c>
    </row>
    <row r="118" spans="1:8" x14ac:dyDescent="0.2">
      <c r="A118" s="17" t="s">
        <v>946</v>
      </c>
      <c r="B118" s="17" t="s">
        <v>899</v>
      </c>
      <c r="C118" s="17" t="s">
        <v>3637</v>
      </c>
      <c r="D118" s="17" t="s">
        <v>948</v>
      </c>
      <c r="E118">
        <v>22.437999999994645</v>
      </c>
      <c r="F118">
        <v>1.558999999999287</v>
      </c>
      <c r="G118">
        <v>34.979999999981374</v>
      </c>
      <c r="H118" s="17" t="s">
        <v>3658</v>
      </c>
    </row>
    <row r="119" spans="1:8" x14ac:dyDescent="0.2">
      <c r="A119" s="17" t="s">
        <v>946</v>
      </c>
      <c r="B119" s="17" t="s">
        <v>860</v>
      </c>
      <c r="C119" s="17" t="s">
        <v>3604</v>
      </c>
      <c r="D119" s="17" t="s">
        <v>950</v>
      </c>
      <c r="E119">
        <v>13.942999999999302</v>
      </c>
      <c r="F119">
        <v>2.8689999999987776</v>
      </c>
      <c r="G119">
        <v>40</v>
      </c>
      <c r="H119" s="17" t="s">
        <v>3659</v>
      </c>
    </row>
    <row r="120" spans="1:8" x14ac:dyDescent="0.2">
      <c r="A120" s="17" t="s">
        <v>946</v>
      </c>
      <c r="B120" s="17" t="s">
        <v>860</v>
      </c>
      <c r="C120" s="17" t="s">
        <v>3630</v>
      </c>
      <c r="D120" s="17" t="s">
        <v>950</v>
      </c>
      <c r="E120">
        <v>1.0460000000002765</v>
      </c>
      <c r="F120">
        <v>2.8689999999987776</v>
      </c>
      <c r="G120">
        <v>3</v>
      </c>
      <c r="H120" s="17" t="s">
        <v>3660</v>
      </c>
    </row>
    <row r="121" spans="1:8" x14ac:dyDescent="0.2">
      <c r="A121" s="17" t="s">
        <v>946</v>
      </c>
      <c r="B121" s="17" t="s">
        <v>860</v>
      </c>
      <c r="C121" s="17" t="s">
        <v>3630</v>
      </c>
      <c r="D121" s="17" t="s">
        <v>950</v>
      </c>
      <c r="E121">
        <v>9.4109999999927823</v>
      </c>
      <c r="F121">
        <v>2.8689999999987776</v>
      </c>
      <c r="G121">
        <v>27</v>
      </c>
    </row>
    <row r="122" spans="1:8" x14ac:dyDescent="0.2">
      <c r="A122" s="17" t="s">
        <v>946</v>
      </c>
      <c r="B122" s="17" t="s">
        <v>860</v>
      </c>
      <c r="C122" s="17" t="s">
        <v>3606</v>
      </c>
      <c r="D122" s="17" t="s">
        <v>950</v>
      </c>
      <c r="E122">
        <v>10.456999999994878</v>
      </c>
      <c r="F122">
        <v>2.8689999999987776</v>
      </c>
      <c r="G122">
        <v>30</v>
      </c>
      <c r="H122" s="17" t="s">
        <v>3661</v>
      </c>
    </row>
    <row r="123" spans="1:8" x14ac:dyDescent="0.2">
      <c r="A123" s="17" t="s">
        <v>946</v>
      </c>
      <c r="B123" s="17" t="s">
        <v>860</v>
      </c>
      <c r="C123" s="17" t="s">
        <v>3620</v>
      </c>
      <c r="D123" s="17" t="s">
        <v>950</v>
      </c>
      <c r="E123">
        <v>10.460999999995693</v>
      </c>
      <c r="F123">
        <v>2.8689999999987776</v>
      </c>
      <c r="G123">
        <v>30.010000000009313</v>
      </c>
      <c r="H123" s="17" t="s">
        <v>3662</v>
      </c>
    </row>
    <row r="124" spans="1:8" x14ac:dyDescent="0.2">
      <c r="A124" s="17" t="s">
        <v>946</v>
      </c>
      <c r="B124" s="17" t="s">
        <v>860</v>
      </c>
      <c r="C124" s="17" t="s">
        <v>3610</v>
      </c>
      <c r="D124" s="17" t="s">
        <v>950</v>
      </c>
      <c r="E124">
        <v>10.471000000005006</v>
      </c>
      <c r="F124">
        <v>2.8689999999987776</v>
      </c>
      <c r="G124">
        <v>30.040000000008149</v>
      </c>
      <c r="H124" s="17" t="s">
        <v>3663</v>
      </c>
    </row>
    <row r="125" spans="1:8" x14ac:dyDescent="0.2">
      <c r="A125" s="17" t="s">
        <v>946</v>
      </c>
      <c r="B125" s="17" t="s">
        <v>860</v>
      </c>
      <c r="C125" s="17" t="s">
        <v>3622</v>
      </c>
      <c r="D125" s="17" t="s">
        <v>950</v>
      </c>
      <c r="E125">
        <v>10.460999999995693</v>
      </c>
      <c r="F125">
        <v>2.8689999999987776</v>
      </c>
      <c r="G125">
        <v>30.010000000009313</v>
      </c>
      <c r="H125" s="17" t="s">
        <v>3664</v>
      </c>
    </row>
    <row r="126" spans="1:8" x14ac:dyDescent="0.2">
      <c r="A126" s="17" t="s">
        <v>946</v>
      </c>
      <c r="B126" s="17" t="s">
        <v>860</v>
      </c>
      <c r="C126" s="17" t="s">
        <v>3612</v>
      </c>
      <c r="D126" s="17" t="s">
        <v>950</v>
      </c>
      <c r="E126">
        <v>10.456999999994878</v>
      </c>
      <c r="F126">
        <v>2.8689999999987776</v>
      </c>
      <c r="G126">
        <v>30</v>
      </c>
      <c r="H126" s="17" t="s">
        <v>3665</v>
      </c>
    </row>
    <row r="127" spans="1:8" x14ac:dyDescent="0.2">
      <c r="A127" s="17" t="s">
        <v>946</v>
      </c>
      <c r="B127" s="17" t="s">
        <v>860</v>
      </c>
      <c r="C127" s="17" t="s">
        <v>3614</v>
      </c>
      <c r="D127" s="17" t="s">
        <v>950</v>
      </c>
      <c r="E127">
        <v>10.471000000005006</v>
      </c>
      <c r="F127">
        <v>2.8689999999987776</v>
      </c>
      <c r="G127">
        <v>30.040000000008149</v>
      </c>
      <c r="H127" s="17" t="s">
        <v>3666</v>
      </c>
    </row>
    <row r="128" spans="1:8" x14ac:dyDescent="0.2">
      <c r="A128" s="17" t="s">
        <v>946</v>
      </c>
      <c r="B128" s="17" t="s">
        <v>860</v>
      </c>
      <c r="C128" s="17" t="s">
        <v>3616</v>
      </c>
      <c r="D128" s="17" t="s">
        <v>951</v>
      </c>
      <c r="E128">
        <v>14.661999999996624</v>
      </c>
      <c r="F128">
        <v>2.9690000000009604</v>
      </c>
      <c r="G128">
        <v>43.53000000002794</v>
      </c>
      <c r="H128" s="17" t="s">
        <v>3667</v>
      </c>
    </row>
    <row r="129" spans="1:8" x14ac:dyDescent="0.2">
      <c r="A129" s="17" t="s">
        <v>946</v>
      </c>
      <c r="B129" s="17" t="s">
        <v>860</v>
      </c>
      <c r="C129" s="17" t="s">
        <v>3637</v>
      </c>
      <c r="D129" s="17" t="s">
        <v>950</v>
      </c>
      <c r="E129">
        <v>15.270999999993364</v>
      </c>
      <c r="F129">
        <v>2.8689999999987776</v>
      </c>
      <c r="G129">
        <v>43.809999999997672</v>
      </c>
      <c r="H129" s="17" t="s">
        <v>3668</v>
      </c>
    </row>
    <row r="130" spans="1:8" x14ac:dyDescent="0.2">
      <c r="A130" s="17" t="s">
        <v>946</v>
      </c>
      <c r="B130" s="17" t="s">
        <v>881</v>
      </c>
      <c r="C130" s="17" t="s">
        <v>3630</v>
      </c>
      <c r="D130" s="17" t="s">
        <v>948</v>
      </c>
      <c r="E130">
        <v>12.809999999997672</v>
      </c>
      <c r="F130">
        <v>1.558999999999287</v>
      </c>
      <c r="G130">
        <v>19.970000000001164</v>
      </c>
      <c r="H130" s="17" t="s">
        <v>3931</v>
      </c>
    </row>
    <row r="131" spans="1:8" x14ac:dyDescent="0.2">
      <c r="A131" s="17" t="s">
        <v>946</v>
      </c>
      <c r="B131" s="17" t="s">
        <v>881</v>
      </c>
      <c r="C131" s="17" t="s">
        <v>3612</v>
      </c>
      <c r="D131" s="17" t="s">
        <v>948</v>
      </c>
      <c r="E131">
        <v>13.811000000001513</v>
      </c>
      <c r="F131">
        <v>1.558999999999287</v>
      </c>
      <c r="G131">
        <v>21.529999999998836</v>
      </c>
      <c r="H131" s="17" t="s">
        <v>3932</v>
      </c>
    </row>
    <row r="132" spans="1:8" x14ac:dyDescent="0.2">
      <c r="A132" s="17" t="s">
        <v>946</v>
      </c>
      <c r="B132" s="17" t="s">
        <v>881</v>
      </c>
      <c r="C132" s="17" t="s">
        <v>3933</v>
      </c>
      <c r="D132" s="17" t="s">
        <v>948</v>
      </c>
      <c r="E132">
        <v>12.828999999997905</v>
      </c>
      <c r="F132">
        <v>1.558999999999287</v>
      </c>
      <c r="G132">
        <v>20</v>
      </c>
      <c r="H132" s="17" t="s">
        <v>3934</v>
      </c>
    </row>
    <row r="133" spans="1:8" x14ac:dyDescent="0.2">
      <c r="A133" s="17" t="s">
        <v>946</v>
      </c>
      <c r="B133" s="17" t="s">
        <v>2064</v>
      </c>
      <c r="C133" s="17" t="s">
        <v>3622</v>
      </c>
      <c r="D133" s="17" t="s">
        <v>948</v>
      </c>
      <c r="E133">
        <v>12.783999999999651</v>
      </c>
      <c r="F133">
        <v>1.558999999999287</v>
      </c>
      <c r="G133">
        <v>19.929999999993015</v>
      </c>
      <c r="H133" s="17" t="s">
        <v>3935</v>
      </c>
    </row>
    <row r="134" spans="1:8" x14ac:dyDescent="0.2">
      <c r="A134" s="17" t="s">
        <v>946</v>
      </c>
      <c r="B134" s="17" t="s">
        <v>866</v>
      </c>
      <c r="C134" s="17" t="s">
        <v>3606</v>
      </c>
      <c r="D134" s="17" t="s">
        <v>950</v>
      </c>
      <c r="E134">
        <v>2.4399999999986903</v>
      </c>
      <c r="F134">
        <v>2.8689999999987776</v>
      </c>
      <c r="G134">
        <v>7</v>
      </c>
      <c r="H134" s="17" t="s">
        <v>3936</v>
      </c>
    </row>
    <row r="135" spans="1:8" x14ac:dyDescent="0.2">
      <c r="A135" s="17" t="s">
        <v>946</v>
      </c>
      <c r="B135" s="17" t="s">
        <v>866</v>
      </c>
      <c r="C135" s="17" t="s">
        <v>3937</v>
      </c>
      <c r="D135" s="17" t="s">
        <v>950</v>
      </c>
      <c r="E135">
        <v>4.8799999999973807</v>
      </c>
      <c r="F135">
        <v>2.8689999999987776</v>
      </c>
      <c r="G135">
        <v>14</v>
      </c>
      <c r="H135" s="17" t="s">
        <v>3938</v>
      </c>
    </row>
    <row r="136" spans="1:8" x14ac:dyDescent="0.2">
      <c r="A136" s="17" t="s">
        <v>946</v>
      </c>
      <c r="B136" s="17" t="s">
        <v>866</v>
      </c>
      <c r="C136" s="17" t="s">
        <v>3622</v>
      </c>
      <c r="D136" s="17" t="s">
        <v>950</v>
      </c>
      <c r="E136">
        <v>4.8799999999973807</v>
      </c>
      <c r="F136">
        <v>2.8689999999987776</v>
      </c>
      <c r="G136">
        <v>14</v>
      </c>
      <c r="H136" s="17" t="s">
        <v>3939</v>
      </c>
    </row>
    <row r="137" spans="1:8" x14ac:dyDescent="0.2">
      <c r="A137" s="17" t="s">
        <v>946</v>
      </c>
      <c r="B137" s="17" t="s">
        <v>866</v>
      </c>
      <c r="C137" s="17" t="s">
        <v>3616</v>
      </c>
      <c r="D137" s="17" t="s">
        <v>950</v>
      </c>
      <c r="E137">
        <v>2.4399999999986903</v>
      </c>
      <c r="F137">
        <v>2.8689999999987776</v>
      </c>
      <c r="G137">
        <v>7</v>
      </c>
      <c r="H137" s="17" t="s">
        <v>3940</v>
      </c>
    </row>
    <row r="138" spans="1:8" x14ac:dyDescent="0.2">
      <c r="A138" s="17" t="s">
        <v>946</v>
      </c>
      <c r="B138" s="17" t="s">
        <v>866</v>
      </c>
      <c r="C138" s="17" t="s">
        <v>3616</v>
      </c>
      <c r="D138" s="17" t="s">
        <v>950</v>
      </c>
      <c r="E138">
        <v>2.4399999999986903</v>
      </c>
      <c r="F138">
        <v>2.8689999999987776</v>
      </c>
      <c r="G138">
        <v>7</v>
      </c>
      <c r="H138" s="17" t="s">
        <v>3941</v>
      </c>
    </row>
    <row r="139" spans="1:8" x14ac:dyDescent="0.2">
      <c r="A139" s="17" t="s">
        <v>946</v>
      </c>
      <c r="B139" s="17" t="s">
        <v>905</v>
      </c>
      <c r="C139" s="17" t="s">
        <v>3616</v>
      </c>
      <c r="D139" s="17" t="s">
        <v>950</v>
      </c>
      <c r="E139">
        <v>1.6810000000004948</v>
      </c>
      <c r="F139">
        <v>2.8689999999987776</v>
      </c>
      <c r="G139">
        <v>4.819999999999709</v>
      </c>
      <c r="H139" s="17" t="s">
        <v>3942</v>
      </c>
    </row>
    <row r="140" spans="1:8" x14ac:dyDescent="0.2">
      <c r="A140" s="17" t="s">
        <v>946</v>
      </c>
      <c r="B140" s="17" t="s">
        <v>905</v>
      </c>
      <c r="C140" s="17" t="s">
        <v>3616</v>
      </c>
      <c r="D140" s="17" t="s">
        <v>948</v>
      </c>
      <c r="E140">
        <v>13.463000000003376</v>
      </c>
      <c r="F140">
        <v>1.4989999999997963</v>
      </c>
      <c r="G140">
        <v>20.179999999993015</v>
      </c>
    </row>
    <row r="141" spans="1:8" x14ac:dyDescent="0.2">
      <c r="A141" s="17" t="s">
        <v>946</v>
      </c>
      <c r="B141" s="17" t="s">
        <v>905</v>
      </c>
      <c r="C141" s="17" t="s">
        <v>3637</v>
      </c>
      <c r="D141" s="17" t="s">
        <v>948</v>
      </c>
      <c r="E141">
        <v>11.380999999993946</v>
      </c>
      <c r="F141">
        <v>1.4989999999997963</v>
      </c>
      <c r="G141">
        <v>17.059999999997672</v>
      </c>
      <c r="H141" s="17" t="s">
        <v>3943</v>
      </c>
    </row>
    <row r="142" spans="1:8" x14ac:dyDescent="0.2">
      <c r="A142" s="17" t="s">
        <v>946</v>
      </c>
      <c r="B142" s="17" t="s">
        <v>905</v>
      </c>
      <c r="C142" s="17" t="s">
        <v>3637</v>
      </c>
      <c r="D142" s="17" t="s">
        <v>950</v>
      </c>
      <c r="E142">
        <v>2.772000000000844</v>
      </c>
      <c r="F142">
        <v>2.8689999999987776</v>
      </c>
      <c r="G142">
        <v>7.9499999999970896</v>
      </c>
    </row>
    <row r="143" spans="1:8" x14ac:dyDescent="0.2">
      <c r="A143" s="17" t="s">
        <v>946</v>
      </c>
      <c r="B143" s="17" t="s">
        <v>912</v>
      </c>
      <c r="C143" s="17" t="s">
        <v>3637</v>
      </c>
      <c r="D143" s="17" t="s">
        <v>950</v>
      </c>
      <c r="E143">
        <v>34.856000000028871</v>
      </c>
      <c r="F143">
        <v>2.8689999999987776</v>
      </c>
      <c r="G143">
        <v>100</v>
      </c>
      <c r="H143" s="17" t="s">
        <v>3944</v>
      </c>
    </row>
    <row r="144" spans="1:8" x14ac:dyDescent="0.2">
      <c r="A144" s="17" t="s">
        <v>946</v>
      </c>
      <c r="B144" s="17" t="s">
        <v>912</v>
      </c>
      <c r="C144" s="17" t="s">
        <v>3637</v>
      </c>
      <c r="D144" s="17" t="s">
        <v>950</v>
      </c>
      <c r="E144">
        <v>13.942999999999302</v>
      </c>
      <c r="F144">
        <v>2.8689999999987776</v>
      </c>
      <c r="G144">
        <v>40</v>
      </c>
    </row>
    <row r="145" spans="1:8" x14ac:dyDescent="0.2">
      <c r="A145" s="17" t="s">
        <v>946</v>
      </c>
      <c r="B145" s="17" t="s">
        <v>937</v>
      </c>
      <c r="C145" s="17" t="s">
        <v>3604</v>
      </c>
      <c r="D145" s="17" t="s">
        <v>950</v>
      </c>
      <c r="E145">
        <v>5.239000000001397</v>
      </c>
      <c r="F145">
        <v>2.8689999999987776</v>
      </c>
      <c r="G145">
        <v>15.029999999998836</v>
      </c>
      <c r="H145" s="17" t="s">
        <v>3945</v>
      </c>
    </row>
    <row r="146" spans="1:8" x14ac:dyDescent="0.2">
      <c r="A146" s="17" t="s">
        <v>946</v>
      </c>
      <c r="B146" s="17" t="s">
        <v>937</v>
      </c>
      <c r="C146" s="17" t="s">
        <v>3630</v>
      </c>
      <c r="D146" s="17" t="s">
        <v>950</v>
      </c>
      <c r="E146">
        <v>5.2289999999993597</v>
      </c>
      <c r="F146">
        <v>2.8689999999987776</v>
      </c>
      <c r="G146">
        <v>15</v>
      </c>
      <c r="H146" s="17" t="s">
        <v>3946</v>
      </c>
    </row>
    <row r="147" spans="1:8" x14ac:dyDescent="0.2">
      <c r="A147" s="17" t="s">
        <v>946</v>
      </c>
      <c r="B147" s="17" t="s">
        <v>937</v>
      </c>
      <c r="C147" s="17" t="s">
        <v>3620</v>
      </c>
      <c r="D147" s="17" t="s">
        <v>950</v>
      </c>
      <c r="E147">
        <v>5.2289999999993597</v>
      </c>
      <c r="F147">
        <v>2.8689999999987776</v>
      </c>
      <c r="G147">
        <v>15</v>
      </c>
      <c r="H147" s="17" t="s">
        <v>3947</v>
      </c>
    </row>
    <row r="148" spans="1:8" x14ac:dyDescent="0.2">
      <c r="A148" s="17" t="s">
        <v>946</v>
      </c>
      <c r="B148" s="17" t="s">
        <v>937</v>
      </c>
      <c r="C148" s="17" t="s">
        <v>3610</v>
      </c>
      <c r="D148" s="17" t="s">
        <v>950</v>
      </c>
      <c r="E148">
        <v>5.239000000001397</v>
      </c>
      <c r="F148">
        <v>2.8689999999987776</v>
      </c>
      <c r="G148">
        <v>15.029999999998836</v>
      </c>
      <c r="H148" s="17" t="s">
        <v>3948</v>
      </c>
    </row>
    <row r="149" spans="1:8" x14ac:dyDescent="0.2">
      <c r="A149" s="17" t="s">
        <v>946</v>
      </c>
      <c r="B149" s="17" t="s">
        <v>937</v>
      </c>
      <c r="C149" s="17" t="s">
        <v>3622</v>
      </c>
      <c r="D149" s="17" t="s">
        <v>950</v>
      </c>
      <c r="E149">
        <v>5.2289999999993597</v>
      </c>
      <c r="F149">
        <v>2.8689999999987776</v>
      </c>
      <c r="G149">
        <v>15</v>
      </c>
      <c r="H149" s="17" t="s">
        <v>3949</v>
      </c>
    </row>
    <row r="150" spans="1:8" x14ac:dyDescent="0.2">
      <c r="A150" s="17" t="s">
        <v>946</v>
      </c>
      <c r="B150" s="17" t="s">
        <v>937</v>
      </c>
      <c r="C150" s="17" t="s">
        <v>3612</v>
      </c>
      <c r="D150" s="17" t="s">
        <v>950</v>
      </c>
      <c r="E150">
        <v>5.2289999999993597</v>
      </c>
      <c r="F150">
        <v>2.8689999999987776</v>
      </c>
      <c r="G150">
        <v>15</v>
      </c>
      <c r="H150" s="17" t="s">
        <v>3950</v>
      </c>
    </row>
    <row r="151" spans="1:8" x14ac:dyDescent="0.2">
      <c r="A151" s="17" t="s">
        <v>946</v>
      </c>
      <c r="B151" s="17" t="s">
        <v>937</v>
      </c>
      <c r="C151" s="17" t="s">
        <v>3624</v>
      </c>
      <c r="D151" s="17" t="s">
        <v>950</v>
      </c>
      <c r="E151">
        <v>5.3020000000033178</v>
      </c>
      <c r="F151">
        <v>2.8689999999987776</v>
      </c>
      <c r="G151">
        <v>15.210000000006403</v>
      </c>
      <c r="H151" s="17" t="s">
        <v>3951</v>
      </c>
    </row>
    <row r="152" spans="1:8" x14ac:dyDescent="0.2">
      <c r="A152" s="17" t="s">
        <v>946</v>
      </c>
      <c r="B152" s="17" t="s">
        <v>937</v>
      </c>
      <c r="C152" s="17" t="s">
        <v>3616</v>
      </c>
      <c r="D152" s="17" t="s">
        <v>950</v>
      </c>
      <c r="E152">
        <v>5.2289999999993597</v>
      </c>
      <c r="F152">
        <v>2.8689999999987776</v>
      </c>
      <c r="G152">
        <v>15</v>
      </c>
      <c r="H152" s="17" t="s">
        <v>3952</v>
      </c>
    </row>
    <row r="153" spans="1:8" x14ac:dyDescent="0.2">
      <c r="A153" s="17" t="s">
        <v>946</v>
      </c>
      <c r="B153" s="17" t="s">
        <v>937</v>
      </c>
      <c r="C153" s="17" t="s">
        <v>3637</v>
      </c>
      <c r="D153" s="17" t="s">
        <v>950</v>
      </c>
      <c r="E153">
        <v>5.239000000001397</v>
      </c>
      <c r="F153">
        <v>2.8689999999987776</v>
      </c>
      <c r="G153">
        <v>15.029999999998836</v>
      </c>
      <c r="H153" s="17" t="s">
        <v>3953</v>
      </c>
    </row>
    <row r="154" spans="1:8" x14ac:dyDescent="0.2">
      <c r="A154" s="17" t="s">
        <v>946</v>
      </c>
      <c r="B154" s="17" t="s">
        <v>2472</v>
      </c>
      <c r="C154" s="17" t="s">
        <v>3630</v>
      </c>
      <c r="D154" s="17" t="s">
        <v>948</v>
      </c>
      <c r="E154">
        <v>7.0630000000019209</v>
      </c>
      <c r="F154">
        <v>1.558999999999287</v>
      </c>
      <c r="G154">
        <v>11.009999999994761</v>
      </c>
      <c r="H154" s="17" t="s">
        <v>3954</v>
      </c>
    </row>
    <row r="155" spans="1:8" x14ac:dyDescent="0.2">
      <c r="A155" s="17" t="s">
        <v>946</v>
      </c>
      <c r="B155" s="17" t="s">
        <v>2472</v>
      </c>
      <c r="C155" s="17" t="s">
        <v>3608</v>
      </c>
      <c r="D155" s="17" t="s">
        <v>948</v>
      </c>
      <c r="E155">
        <v>9.6159999999945285</v>
      </c>
      <c r="F155">
        <v>1.558999999999287</v>
      </c>
      <c r="G155">
        <v>14.990000000005239</v>
      </c>
      <c r="H155" s="17" t="s">
        <v>3955</v>
      </c>
    </row>
    <row r="156" spans="1:8" x14ac:dyDescent="0.2">
      <c r="A156" s="17" t="s">
        <v>946</v>
      </c>
      <c r="B156" s="17" t="s">
        <v>2472</v>
      </c>
      <c r="C156" s="17" t="s">
        <v>3608</v>
      </c>
      <c r="D156" s="17" t="s">
        <v>951</v>
      </c>
      <c r="E156">
        <v>5.0529999999998836</v>
      </c>
      <c r="F156">
        <v>2.9690000000009604</v>
      </c>
      <c r="G156">
        <v>15</v>
      </c>
    </row>
    <row r="157" spans="1:8" x14ac:dyDescent="0.2">
      <c r="A157" s="17" t="s">
        <v>946</v>
      </c>
      <c r="B157" s="17" t="s">
        <v>2472</v>
      </c>
      <c r="C157" s="17" t="s">
        <v>3937</v>
      </c>
      <c r="D157" s="17" t="s">
        <v>948</v>
      </c>
      <c r="E157">
        <v>6.3960000000006403</v>
      </c>
      <c r="F157">
        <v>1.558999999999287</v>
      </c>
      <c r="G157">
        <v>9.9700000000011642</v>
      </c>
      <c r="H157" s="17" t="s">
        <v>3956</v>
      </c>
    </row>
    <row r="158" spans="1:8" x14ac:dyDescent="0.2">
      <c r="A158" s="17" t="s">
        <v>946</v>
      </c>
      <c r="B158" s="17" t="s">
        <v>2472</v>
      </c>
      <c r="C158" s="17" t="s">
        <v>3622</v>
      </c>
      <c r="D158" s="17" t="s">
        <v>948</v>
      </c>
      <c r="E158">
        <v>15.164000000004307</v>
      </c>
      <c r="F158">
        <v>1.558999999999287</v>
      </c>
      <c r="G158">
        <v>23.64000000001397</v>
      </c>
      <c r="H158" s="17" t="s">
        <v>3957</v>
      </c>
    </row>
    <row r="159" spans="1:8" x14ac:dyDescent="0.2">
      <c r="A159" s="17" t="s">
        <v>946</v>
      </c>
      <c r="B159" s="17" t="s">
        <v>2472</v>
      </c>
      <c r="C159" s="17" t="s">
        <v>3614</v>
      </c>
      <c r="D159" s="17" t="s">
        <v>948</v>
      </c>
      <c r="E159">
        <v>15.18300000000454</v>
      </c>
      <c r="F159">
        <v>1.558999999999287</v>
      </c>
      <c r="G159">
        <v>23.670000000012806</v>
      </c>
      <c r="H159" s="17" t="s">
        <v>3958</v>
      </c>
    </row>
    <row r="160" spans="1:8" x14ac:dyDescent="0.2">
      <c r="A160" s="17" t="s">
        <v>946</v>
      </c>
      <c r="B160" s="17" t="s">
        <v>2472</v>
      </c>
      <c r="C160" s="17" t="s">
        <v>3614</v>
      </c>
      <c r="D160" s="17" t="s">
        <v>951</v>
      </c>
      <c r="E160">
        <v>0.45200000000022555</v>
      </c>
      <c r="F160">
        <v>2.9690000000009604</v>
      </c>
      <c r="G160">
        <v>1.3400000000001455</v>
      </c>
    </row>
    <row r="161" spans="1:8" x14ac:dyDescent="0.2">
      <c r="A161" s="17" t="s">
        <v>946</v>
      </c>
      <c r="B161" s="17" t="s">
        <v>2472</v>
      </c>
      <c r="C161" s="17" t="s">
        <v>3624</v>
      </c>
      <c r="D161" s="17" t="s">
        <v>948</v>
      </c>
      <c r="E161">
        <v>9.3399999999965075</v>
      </c>
      <c r="F161">
        <v>1.558999999999287</v>
      </c>
      <c r="G161">
        <v>14.559999999997672</v>
      </c>
      <c r="H161" s="17" t="s">
        <v>3959</v>
      </c>
    </row>
    <row r="162" spans="1:8" x14ac:dyDescent="0.2">
      <c r="A162" s="17" t="s">
        <v>946</v>
      </c>
      <c r="B162" s="17" t="s">
        <v>2472</v>
      </c>
      <c r="C162" s="17" t="s">
        <v>3616</v>
      </c>
      <c r="D162" s="17" t="s">
        <v>948</v>
      </c>
      <c r="E162">
        <v>12.630000000004657</v>
      </c>
      <c r="F162">
        <v>1.558999999999287</v>
      </c>
      <c r="G162">
        <v>19.690000000002328</v>
      </c>
      <c r="H162" s="17" t="s">
        <v>3960</v>
      </c>
    </row>
    <row r="163" spans="1:8" x14ac:dyDescent="0.2">
      <c r="A163" s="17" t="s">
        <v>946</v>
      </c>
      <c r="B163" s="17" t="s">
        <v>959</v>
      </c>
      <c r="C163" s="17" t="s">
        <v>3620</v>
      </c>
      <c r="D163" s="17" t="s">
        <v>951</v>
      </c>
      <c r="E163">
        <v>33.681999999971595</v>
      </c>
      <c r="F163">
        <v>2.9690000000009604</v>
      </c>
      <c r="G163">
        <v>100</v>
      </c>
      <c r="H163" s="17" t="s">
        <v>3961</v>
      </c>
    </row>
    <row r="164" spans="1:8" x14ac:dyDescent="0.2">
      <c r="A164" s="17" t="s">
        <v>946</v>
      </c>
      <c r="B164" s="17" t="s">
        <v>959</v>
      </c>
      <c r="C164" s="17" t="s">
        <v>3616</v>
      </c>
      <c r="D164" s="17" t="s">
        <v>950</v>
      </c>
      <c r="E164">
        <v>34.869999999995343</v>
      </c>
      <c r="F164">
        <v>2.8689999999987776</v>
      </c>
      <c r="G164">
        <v>100.04000000003725</v>
      </c>
      <c r="H164" s="17" t="s">
        <v>3962</v>
      </c>
    </row>
    <row r="165" spans="1:8" x14ac:dyDescent="0.2">
      <c r="A165" s="17" t="s">
        <v>946</v>
      </c>
      <c r="B165" t="s">
        <v>847</v>
      </c>
      <c r="C165" s="17" t="s">
        <v>3630</v>
      </c>
      <c r="D165" t="s">
        <v>950</v>
      </c>
      <c r="E165">
        <v>16.682000000000698</v>
      </c>
      <c r="F165">
        <v>2.3990000000012515</v>
      </c>
      <c r="G165">
        <v>40.020000000018626</v>
      </c>
      <c r="H165" s="17" t="s">
        <v>3963</v>
      </c>
    </row>
    <row r="166" spans="1:8" x14ac:dyDescent="0.2">
      <c r="A166" s="17" t="s">
        <v>946</v>
      </c>
      <c r="B166" t="s">
        <v>847</v>
      </c>
      <c r="C166" s="85">
        <v>41036</v>
      </c>
      <c r="D166" s="17" t="s">
        <v>950</v>
      </c>
      <c r="E166">
        <v>6.9720000000015716</v>
      </c>
      <c r="F166">
        <v>2.8689999999987776</v>
      </c>
      <c r="G166">
        <v>20</v>
      </c>
    </row>
    <row r="167" spans="1:8" x14ac:dyDescent="0.2">
      <c r="A167" s="17" t="s">
        <v>946</v>
      </c>
      <c r="B167" t="s">
        <v>849</v>
      </c>
      <c r="C167" s="17" t="s">
        <v>3612</v>
      </c>
      <c r="D167" s="17" t="s">
        <v>950</v>
      </c>
      <c r="E167">
        <v>2.4399999999986903</v>
      </c>
      <c r="F167">
        <v>2.8689999999987776</v>
      </c>
      <c r="G167">
        <v>7</v>
      </c>
      <c r="H167" s="17" t="s">
        <v>3964</v>
      </c>
    </row>
    <row r="169" spans="1:8" x14ac:dyDescent="0.2">
      <c r="A169" s="86" t="s">
        <v>953</v>
      </c>
    </row>
    <row r="170" spans="1:8" x14ac:dyDescent="0.2">
      <c r="A170" s="49" t="s">
        <v>939</v>
      </c>
      <c r="B170" s="49" t="s">
        <v>827</v>
      </c>
      <c r="C170" s="49" t="s">
        <v>940</v>
      </c>
      <c r="D170" s="49" t="s">
        <v>941</v>
      </c>
      <c r="E170" s="49" t="s">
        <v>942</v>
      </c>
      <c r="F170" s="49" t="s">
        <v>943</v>
      </c>
      <c r="G170" s="49" t="s">
        <v>944</v>
      </c>
      <c r="H170" s="49" t="s">
        <v>945</v>
      </c>
    </row>
    <row r="171" spans="1:8" x14ac:dyDescent="0.2">
      <c r="A171" s="17" t="s">
        <v>946</v>
      </c>
      <c r="B171" s="17" t="s">
        <v>839</v>
      </c>
      <c r="C171" s="17" t="s">
        <v>3624</v>
      </c>
      <c r="D171" s="17" t="s">
        <v>948</v>
      </c>
      <c r="E171">
        <v>20.013999999995576</v>
      </c>
      <c r="F171">
        <v>1.4989999999997963</v>
      </c>
      <c r="G171">
        <v>30</v>
      </c>
      <c r="H171" s="17" t="s">
        <v>3965</v>
      </c>
    </row>
    <row r="172" spans="1:8" x14ac:dyDescent="0.2">
      <c r="A172" s="17" t="s">
        <v>946</v>
      </c>
      <c r="B172" s="17" t="s">
        <v>839</v>
      </c>
      <c r="C172" s="17" t="s">
        <v>3624</v>
      </c>
      <c r="D172" s="17" t="s">
        <v>3966</v>
      </c>
      <c r="E172">
        <v>1</v>
      </c>
      <c r="F172">
        <v>29.320000000006985</v>
      </c>
      <c r="G172">
        <v>29.320000000006985</v>
      </c>
      <c r="H172" s="17" t="s">
        <v>3967</v>
      </c>
    </row>
    <row r="173" spans="1:8" x14ac:dyDescent="0.2">
      <c r="A173" s="17" t="s">
        <v>946</v>
      </c>
      <c r="B173" s="17" t="s">
        <v>891</v>
      </c>
      <c r="C173" s="17" t="s">
        <v>3630</v>
      </c>
      <c r="D173" s="17" t="s">
        <v>947</v>
      </c>
      <c r="E173">
        <v>15.00800000000163</v>
      </c>
      <c r="F173">
        <v>1.9989999999997963</v>
      </c>
      <c r="G173">
        <v>30</v>
      </c>
      <c r="H173" s="17" t="s">
        <v>3968</v>
      </c>
    </row>
    <row r="174" spans="1:8" x14ac:dyDescent="0.2">
      <c r="A174" s="17" t="s">
        <v>946</v>
      </c>
      <c r="B174" s="17" t="s">
        <v>891</v>
      </c>
      <c r="C174" s="17" t="s">
        <v>3624</v>
      </c>
      <c r="D174" s="17" t="s">
        <v>947</v>
      </c>
      <c r="E174">
        <v>20.010999999998603</v>
      </c>
      <c r="F174">
        <v>1.9989999999997963</v>
      </c>
      <c r="G174">
        <v>40</v>
      </c>
      <c r="H174" s="17" t="s">
        <v>3969</v>
      </c>
    </row>
    <row r="175" spans="1:8" x14ac:dyDescent="0.2">
      <c r="A175" s="17" t="s">
        <v>946</v>
      </c>
      <c r="B175" s="17" t="s">
        <v>918</v>
      </c>
      <c r="C175" s="17" t="s">
        <v>3604</v>
      </c>
      <c r="D175" s="17" t="s">
        <v>948</v>
      </c>
      <c r="E175">
        <v>6.6440000000002328</v>
      </c>
      <c r="F175">
        <v>1.4989999999997963</v>
      </c>
      <c r="G175">
        <v>9.9600000000064028</v>
      </c>
      <c r="H175" s="17" t="s">
        <v>3970</v>
      </c>
    </row>
    <row r="176" spans="1:8" x14ac:dyDescent="0.2">
      <c r="A176" s="17" t="s">
        <v>946</v>
      </c>
      <c r="B176" s="17" t="s">
        <v>918</v>
      </c>
      <c r="C176" s="17" t="s">
        <v>3630</v>
      </c>
      <c r="D176" s="17" t="s">
        <v>948</v>
      </c>
      <c r="E176">
        <v>6.6719999999986612</v>
      </c>
      <c r="F176">
        <v>1.4989999999997963</v>
      </c>
      <c r="G176">
        <v>10</v>
      </c>
      <c r="H176" s="17" t="s">
        <v>3971</v>
      </c>
    </row>
    <row r="177" spans="1:8" x14ac:dyDescent="0.2">
      <c r="A177" s="17" t="s">
        <v>946</v>
      </c>
      <c r="B177" s="17" t="s">
        <v>918</v>
      </c>
      <c r="C177" s="17" t="s">
        <v>3608</v>
      </c>
      <c r="D177" s="17" t="s">
        <v>948</v>
      </c>
      <c r="E177">
        <v>20.013999999995576</v>
      </c>
      <c r="F177">
        <v>1.4989999999997963</v>
      </c>
      <c r="G177">
        <v>30</v>
      </c>
      <c r="H177" s="17" t="s">
        <v>3972</v>
      </c>
    </row>
    <row r="178" spans="1:8" x14ac:dyDescent="0.2">
      <c r="A178" s="17" t="s">
        <v>946</v>
      </c>
      <c r="B178" s="17" t="s">
        <v>918</v>
      </c>
      <c r="C178" s="17" t="s">
        <v>3937</v>
      </c>
      <c r="D178" s="17" t="s">
        <v>948</v>
      </c>
      <c r="E178">
        <v>10.006999999997788</v>
      </c>
      <c r="F178">
        <v>1.4989999999997963</v>
      </c>
      <c r="G178">
        <v>15</v>
      </c>
      <c r="H178" s="17" t="s">
        <v>3973</v>
      </c>
    </row>
    <row r="179" spans="1:8" x14ac:dyDescent="0.2">
      <c r="A179" s="17" t="s">
        <v>946</v>
      </c>
      <c r="B179" s="17" t="s">
        <v>918</v>
      </c>
      <c r="C179" s="17" t="s">
        <v>3610</v>
      </c>
      <c r="D179" s="17" t="s">
        <v>948</v>
      </c>
      <c r="E179">
        <v>13.342999999993481</v>
      </c>
      <c r="F179">
        <v>1.4989999999997963</v>
      </c>
      <c r="G179">
        <v>20</v>
      </c>
      <c r="H179" s="17" t="s">
        <v>3974</v>
      </c>
    </row>
    <row r="180" spans="1:8" x14ac:dyDescent="0.2">
      <c r="A180" s="17" t="s">
        <v>946</v>
      </c>
      <c r="B180" s="17" t="s">
        <v>918</v>
      </c>
      <c r="C180" s="17" t="s">
        <v>3933</v>
      </c>
      <c r="D180" s="17" t="s">
        <v>948</v>
      </c>
      <c r="E180">
        <v>13.342999999993481</v>
      </c>
      <c r="F180">
        <v>1.4989999999997963</v>
      </c>
      <c r="G180">
        <v>20</v>
      </c>
      <c r="H180" s="17" t="s">
        <v>3975</v>
      </c>
    </row>
    <row r="181" spans="1:8" x14ac:dyDescent="0.2">
      <c r="A181" s="17" t="s">
        <v>946</v>
      </c>
      <c r="B181" s="17" t="s">
        <v>918</v>
      </c>
      <c r="C181" s="17" t="s">
        <v>3616</v>
      </c>
      <c r="D181" s="17" t="s">
        <v>948</v>
      </c>
      <c r="E181">
        <v>16.678000000014435</v>
      </c>
      <c r="F181">
        <v>1.4989999999997963</v>
      </c>
      <c r="G181">
        <v>25</v>
      </c>
      <c r="H181" s="17" t="s">
        <v>3976</v>
      </c>
    </row>
    <row r="182" spans="1:8" x14ac:dyDescent="0.2">
      <c r="A182" s="17" t="s">
        <v>946</v>
      </c>
      <c r="B182" s="17" t="s">
        <v>841</v>
      </c>
      <c r="C182" s="17" t="s">
        <v>3604</v>
      </c>
      <c r="D182" s="17" t="s">
        <v>948</v>
      </c>
      <c r="E182">
        <v>13.468999999997322</v>
      </c>
      <c r="F182">
        <v>1.4989999999997963</v>
      </c>
      <c r="G182">
        <v>20.190000000002328</v>
      </c>
      <c r="H182" s="17" t="s">
        <v>3977</v>
      </c>
    </row>
    <row r="183" spans="1:8" x14ac:dyDescent="0.2">
      <c r="A183" s="17" t="s">
        <v>946</v>
      </c>
      <c r="B183" s="17" t="s">
        <v>841</v>
      </c>
      <c r="C183" s="17" t="s">
        <v>3604</v>
      </c>
      <c r="D183" s="17" t="s">
        <v>1546</v>
      </c>
      <c r="E183">
        <v>1</v>
      </c>
      <c r="F183">
        <v>12.30000000000291</v>
      </c>
      <c r="G183">
        <v>12.30000000000291</v>
      </c>
      <c r="H183" s="17" t="s">
        <v>3978</v>
      </c>
    </row>
    <row r="184" spans="1:8" x14ac:dyDescent="0.2">
      <c r="A184" s="17" t="s">
        <v>946</v>
      </c>
      <c r="B184" s="17" t="s">
        <v>841</v>
      </c>
      <c r="C184" s="17" t="s">
        <v>3630</v>
      </c>
      <c r="D184" s="17" t="s">
        <v>948</v>
      </c>
      <c r="E184">
        <v>20.013999999995576</v>
      </c>
      <c r="F184">
        <v>1.4989999999997963</v>
      </c>
      <c r="G184">
        <v>30</v>
      </c>
      <c r="H184" s="17" t="s">
        <v>3979</v>
      </c>
    </row>
    <row r="185" spans="1:8" x14ac:dyDescent="0.2">
      <c r="A185" s="17" t="s">
        <v>946</v>
      </c>
      <c r="B185" s="17" t="s">
        <v>841</v>
      </c>
      <c r="C185" s="17" t="s">
        <v>3608</v>
      </c>
      <c r="D185" s="17" t="s">
        <v>948</v>
      </c>
      <c r="E185">
        <v>16.725000000005821</v>
      </c>
      <c r="F185">
        <v>1.4989999999997963</v>
      </c>
      <c r="G185">
        <v>25.070000000006985</v>
      </c>
      <c r="H185" s="17" t="s">
        <v>3980</v>
      </c>
    </row>
    <row r="186" spans="1:8" x14ac:dyDescent="0.2">
      <c r="A186" s="17" t="s">
        <v>946</v>
      </c>
      <c r="B186" s="17" t="s">
        <v>841</v>
      </c>
      <c r="C186" s="17" t="s">
        <v>3610</v>
      </c>
      <c r="D186" s="17" t="s">
        <v>948</v>
      </c>
      <c r="E186">
        <v>13.388999999995576</v>
      </c>
      <c r="F186">
        <v>1.4989999999997963</v>
      </c>
      <c r="G186">
        <v>20.070000000006985</v>
      </c>
      <c r="H186" s="17" t="s">
        <v>3981</v>
      </c>
    </row>
    <row r="187" spans="1:8" x14ac:dyDescent="0.2">
      <c r="A187" s="17" t="s">
        <v>946</v>
      </c>
      <c r="B187" s="17" t="s">
        <v>832</v>
      </c>
      <c r="C187" s="17" t="s">
        <v>3639</v>
      </c>
      <c r="D187" s="17" t="s">
        <v>948</v>
      </c>
      <c r="E187">
        <v>10.006999999997788</v>
      </c>
      <c r="F187">
        <v>1.4989999999997963</v>
      </c>
      <c r="G187">
        <v>15</v>
      </c>
      <c r="H187" s="17" t="s">
        <v>3982</v>
      </c>
    </row>
    <row r="188" spans="1:8" x14ac:dyDescent="0.2">
      <c r="A188" s="17" t="s">
        <v>946</v>
      </c>
      <c r="B188" s="17" t="s">
        <v>832</v>
      </c>
      <c r="C188" s="17" t="s">
        <v>3630</v>
      </c>
      <c r="D188" s="17" t="s">
        <v>948</v>
      </c>
      <c r="E188">
        <v>16.76500000001397</v>
      </c>
      <c r="F188">
        <v>1.4989999999997963</v>
      </c>
      <c r="G188">
        <v>25.130000000004657</v>
      </c>
      <c r="H188" s="17" t="s">
        <v>3983</v>
      </c>
    </row>
    <row r="189" spans="1:8" x14ac:dyDescent="0.2">
      <c r="A189" s="17" t="s">
        <v>946</v>
      </c>
      <c r="B189" s="17" t="s">
        <v>832</v>
      </c>
      <c r="C189" s="17" t="s">
        <v>3606</v>
      </c>
      <c r="D189" s="17" t="s">
        <v>948</v>
      </c>
      <c r="E189">
        <v>7.2050000000017462</v>
      </c>
      <c r="F189">
        <v>1.4989999999997963</v>
      </c>
      <c r="G189">
        <v>10.80000000000291</v>
      </c>
      <c r="H189" s="17" t="s">
        <v>3984</v>
      </c>
    </row>
    <row r="190" spans="1:8" x14ac:dyDescent="0.2">
      <c r="A190" s="17" t="s">
        <v>946</v>
      </c>
      <c r="B190" s="17" t="s">
        <v>832</v>
      </c>
      <c r="C190" s="17" t="s">
        <v>3608</v>
      </c>
      <c r="D190" s="17" t="s">
        <v>948</v>
      </c>
      <c r="E190">
        <v>11.615000000005239</v>
      </c>
      <c r="F190">
        <v>1.4989999999997963</v>
      </c>
      <c r="G190">
        <v>17.410000000003492</v>
      </c>
      <c r="H190" s="17" t="s">
        <v>3985</v>
      </c>
    </row>
    <row r="191" spans="1:8" x14ac:dyDescent="0.2">
      <c r="A191" s="17" t="s">
        <v>946</v>
      </c>
      <c r="B191" s="17" t="s">
        <v>832</v>
      </c>
      <c r="C191" s="17" t="s">
        <v>3620</v>
      </c>
      <c r="D191" s="17" t="s">
        <v>948</v>
      </c>
      <c r="E191">
        <v>11.335000000006403</v>
      </c>
      <c r="F191">
        <v>1.4989999999997963</v>
      </c>
      <c r="G191">
        <v>16.989999999990687</v>
      </c>
      <c r="H191" s="17" t="s">
        <v>3986</v>
      </c>
    </row>
    <row r="192" spans="1:8" x14ac:dyDescent="0.2">
      <c r="A192" s="17" t="s">
        <v>946</v>
      </c>
      <c r="B192" s="17" t="s">
        <v>832</v>
      </c>
      <c r="C192" s="17" t="s">
        <v>3620</v>
      </c>
      <c r="D192" s="17" t="s">
        <v>951</v>
      </c>
      <c r="E192">
        <v>2.7599999999983993</v>
      </c>
      <c r="F192">
        <v>2.8990000000012515</v>
      </c>
      <c r="G192">
        <v>8</v>
      </c>
    </row>
    <row r="193" spans="1:8" x14ac:dyDescent="0.2">
      <c r="A193" s="17" t="s">
        <v>946</v>
      </c>
      <c r="B193" s="17" t="s">
        <v>832</v>
      </c>
      <c r="C193" s="17" t="s">
        <v>3622</v>
      </c>
      <c r="D193" s="17" t="s">
        <v>951</v>
      </c>
      <c r="E193">
        <v>39.704000000027008</v>
      </c>
      <c r="F193">
        <v>2.8990000000012515</v>
      </c>
      <c r="G193">
        <v>115.09999999997672</v>
      </c>
      <c r="H193" s="17" t="s">
        <v>3987</v>
      </c>
    </row>
    <row r="194" spans="1:8" x14ac:dyDescent="0.2">
      <c r="A194" s="17" t="s">
        <v>946</v>
      </c>
      <c r="B194" s="17" t="s">
        <v>832</v>
      </c>
      <c r="C194" s="17" t="s">
        <v>3612</v>
      </c>
      <c r="D194" s="17" t="s">
        <v>951</v>
      </c>
      <c r="E194">
        <v>12.976999999998952</v>
      </c>
      <c r="F194">
        <v>2.8990000000012515</v>
      </c>
      <c r="G194">
        <v>37.619999999995343</v>
      </c>
      <c r="H194" s="17" t="s">
        <v>3988</v>
      </c>
    </row>
    <row r="195" spans="1:8" x14ac:dyDescent="0.2">
      <c r="A195" s="17" t="s">
        <v>946</v>
      </c>
      <c r="B195" s="17" t="s">
        <v>832</v>
      </c>
      <c r="C195" s="17" t="s">
        <v>3616</v>
      </c>
      <c r="D195" s="17" t="s">
        <v>947</v>
      </c>
      <c r="E195">
        <v>15.00800000000163</v>
      </c>
      <c r="F195">
        <v>1.9989999999997963</v>
      </c>
      <c r="G195">
        <v>30</v>
      </c>
      <c r="H195" s="17" t="s">
        <v>3989</v>
      </c>
    </row>
    <row r="196" spans="1:8" x14ac:dyDescent="0.2">
      <c r="A196" s="17" t="s">
        <v>946</v>
      </c>
      <c r="B196" s="17" t="s">
        <v>832</v>
      </c>
      <c r="C196" s="17" t="s">
        <v>3637</v>
      </c>
      <c r="D196" s="17" t="s">
        <v>948</v>
      </c>
      <c r="E196">
        <v>10.006999999997788</v>
      </c>
      <c r="F196">
        <v>1.4989999999997963</v>
      </c>
      <c r="G196">
        <v>15</v>
      </c>
      <c r="H196" s="17" t="s">
        <v>3990</v>
      </c>
    </row>
    <row r="197" spans="1:8" x14ac:dyDescent="0.2">
      <c r="A197" s="17" t="s">
        <v>946</v>
      </c>
      <c r="B197" s="17" t="s">
        <v>886</v>
      </c>
      <c r="C197" s="17" t="s">
        <v>3604</v>
      </c>
      <c r="D197" s="17" t="s">
        <v>948</v>
      </c>
      <c r="E197">
        <v>13.342999999993481</v>
      </c>
      <c r="F197">
        <v>1.4989999999997963</v>
      </c>
      <c r="G197">
        <v>20</v>
      </c>
      <c r="H197" s="17" t="s">
        <v>3991</v>
      </c>
    </row>
    <row r="198" spans="1:8" x14ac:dyDescent="0.2">
      <c r="A198" s="17" t="s">
        <v>946</v>
      </c>
      <c r="B198" s="17" t="s">
        <v>886</v>
      </c>
      <c r="C198" s="17" t="s">
        <v>3630</v>
      </c>
      <c r="D198" s="17" t="s">
        <v>951</v>
      </c>
      <c r="E198">
        <v>8.4860000000044238</v>
      </c>
      <c r="F198">
        <v>2.8990000000012515</v>
      </c>
      <c r="G198">
        <v>24.600000000005821</v>
      </c>
      <c r="H198" s="17" t="s">
        <v>3992</v>
      </c>
    </row>
    <row r="199" spans="1:8" x14ac:dyDescent="0.2">
      <c r="A199" s="17" t="s">
        <v>946</v>
      </c>
      <c r="B199" s="17" t="s">
        <v>886</v>
      </c>
      <c r="C199" s="17" t="s">
        <v>3630</v>
      </c>
      <c r="D199" s="17" t="s">
        <v>948</v>
      </c>
      <c r="E199">
        <v>16.924999999988358</v>
      </c>
      <c r="F199">
        <v>1.4989999999997963</v>
      </c>
      <c r="G199">
        <v>25.369999999995343</v>
      </c>
    </row>
    <row r="200" spans="1:8" x14ac:dyDescent="0.2">
      <c r="A200" s="17" t="s">
        <v>946</v>
      </c>
      <c r="B200" s="17" t="s">
        <v>886</v>
      </c>
      <c r="C200" s="17" t="s">
        <v>3608</v>
      </c>
      <c r="D200" s="17" t="s">
        <v>948</v>
      </c>
      <c r="E200">
        <v>13.342999999993481</v>
      </c>
      <c r="F200">
        <v>1.4989999999997963</v>
      </c>
      <c r="G200">
        <v>20</v>
      </c>
      <c r="H200" s="17" t="s">
        <v>3993</v>
      </c>
    </row>
    <row r="201" spans="1:8" x14ac:dyDescent="0.2">
      <c r="A201" s="17" t="s">
        <v>946</v>
      </c>
      <c r="B201" s="17" t="s">
        <v>886</v>
      </c>
      <c r="C201" s="17" t="s">
        <v>3620</v>
      </c>
      <c r="D201" s="17" t="s">
        <v>950</v>
      </c>
      <c r="E201">
        <v>12.040999999997439</v>
      </c>
      <c r="F201">
        <v>2.7989999999990687</v>
      </c>
      <c r="G201">
        <v>33.700000000011642</v>
      </c>
      <c r="H201" s="17" t="s">
        <v>3994</v>
      </c>
    </row>
    <row r="202" spans="1:8" x14ac:dyDescent="0.2">
      <c r="A202" s="17" t="s">
        <v>946</v>
      </c>
      <c r="B202" s="17" t="s">
        <v>886</v>
      </c>
      <c r="C202" s="17" t="s">
        <v>3620</v>
      </c>
      <c r="D202" s="17" t="s">
        <v>948</v>
      </c>
      <c r="E202">
        <v>17.546000000002095</v>
      </c>
      <c r="F202">
        <v>1.4989999999997963</v>
      </c>
      <c r="G202">
        <v>26.299999999988358</v>
      </c>
    </row>
    <row r="203" spans="1:8" x14ac:dyDescent="0.2">
      <c r="A203" s="17" t="s">
        <v>946</v>
      </c>
      <c r="B203" s="17" t="s">
        <v>886</v>
      </c>
      <c r="C203" s="17" t="s">
        <v>3610</v>
      </c>
      <c r="D203" s="17" t="s">
        <v>948</v>
      </c>
      <c r="E203">
        <v>10.006999999997788</v>
      </c>
      <c r="F203">
        <v>1.4989999999997963</v>
      </c>
      <c r="G203">
        <v>15</v>
      </c>
      <c r="H203" s="17" t="s">
        <v>3995</v>
      </c>
    </row>
    <row r="204" spans="1:8" x14ac:dyDescent="0.2">
      <c r="A204" s="17" t="s">
        <v>946</v>
      </c>
      <c r="B204" s="17" t="s">
        <v>886</v>
      </c>
      <c r="C204" s="17" t="s">
        <v>3622</v>
      </c>
      <c r="D204" s="17" t="s">
        <v>950</v>
      </c>
      <c r="E204">
        <v>7.1449999999967986</v>
      </c>
      <c r="F204">
        <v>2.7989999999990687</v>
      </c>
      <c r="G204">
        <v>20</v>
      </c>
      <c r="H204" s="17" t="s">
        <v>3996</v>
      </c>
    </row>
    <row r="205" spans="1:8" x14ac:dyDescent="0.2">
      <c r="A205" s="17" t="s">
        <v>946</v>
      </c>
      <c r="B205" s="17" t="s">
        <v>886</v>
      </c>
      <c r="C205" s="17" t="s">
        <v>3612</v>
      </c>
      <c r="D205" s="17" t="s">
        <v>950</v>
      </c>
      <c r="E205">
        <v>14.290999999997439</v>
      </c>
      <c r="F205">
        <v>2.7989999999990687</v>
      </c>
      <c r="G205">
        <v>40</v>
      </c>
      <c r="H205" s="17" t="s">
        <v>3997</v>
      </c>
    </row>
    <row r="206" spans="1:8" x14ac:dyDescent="0.2">
      <c r="A206" s="17" t="s">
        <v>946</v>
      </c>
      <c r="B206" s="17" t="s">
        <v>886</v>
      </c>
      <c r="C206" s="17" t="s">
        <v>3624</v>
      </c>
      <c r="D206" s="17" t="s">
        <v>950</v>
      </c>
      <c r="E206">
        <v>5.3600000000005821</v>
      </c>
      <c r="F206">
        <v>2.7989999999990687</v>
      </c>
      <c r="G206">
        <v>15</v>
      </c>
      <c r="H206" s="17" t="s">
        <v>3998</v>
      </c>
    </row>
    <row r="207" spans="1:8" x14ac:dyDescent="0.2">
      <c r="A207" s="17" t="s">
        <v>946</v>
      </c>
      <c r="B207" s="17" t="s">
        <v>886</v>
      </c>
      <c r="C207" s="17" t="s">
        <v>3624</v>
      </c>
      <c r="D207" s="17" t="s">
        <v>948</v>
      </c>
      <c r="E207">
        <v>13.342999999993481</v>
      </c>
      <c r="F207">
        <v>1.4989999999997963</v>
      </c>
      <c r="G207">
        <v>20</v>
      </c>
      <c r="H207" s="17" t="s">
        <v>3999</v>
      </c>
    </row>
    <row r="208" spans="1:8" x14ac:dyDescent="0.2">
      <c r="A208" s="17" t="s">
        <v>946</v>
      </c>
      <c r="B208" s="17" t="s">
        <v>886</v>
      </c>
      <c r="C208" s="17" t="s">
        <v>3637</v>
      </c>
      <c r="D208" s="17" t="s">
        <v>950</v>
      </c>
      <c r="E208">
        <v>1.1869999999998981</v>
      </c>
      <c r="F208">
        <v>2.7989999999990687</v>
      </c>
      <c r="G208">
        <v>3.319999999999709</v>
      </c>
      <c r="H208" s="17" t="s">
        <v>4000</v>
      </c>
    </row>
    <row r="209" spans="1:8" x14ac:dyDescent="0.2">
      <c r="A209" s="17" t="s">
        <v>946</v>
      </c>
      <c r="B209" s="17" t="s">
        <v>886</v>
      </c>
      <c r="C209" s="17" t="s">
        <v>3637</v>
      </c>
      <c r="D209" s="17" t="s">
        <v>948</v>
      </c>
      <c r="E209">
        <v>17.806000000011409</v>
      </c>
      <c r="F209">
        <v>1.4989999999997963</v>
      </c>
      <c r="G209">
        <v>26.690000000002328</v>
      </c>
    </row>
    <row r="210" spans="1:8" x14ac:dyDescent="0.2">
      <c r="A210" s="17" t="s">
        <v>946</v>
      </c>
      <c r="B210" s="17" t="s">
        <v>849</v>
      </c>
      <c r="C210" s="17" t="s">
        <v>3604</v>
      </c>
      <c r="D210" s="17" t="s">
        <v>950</v>
      </c>
      <c r="E210">
        <v>10.721999999994296</v>
      </c>
      <c r="F210">
        <v>2.7989999999990687</v>
      </c>
      <c r="G210">
        <v>30.010000000009313</v>
      </c>
      <c r="H210" s="17" t="s">
        <v>4001</v>
      </c>
    </row>
    <row r="211" spans="1:8" x14ac:dyDescent="0.2">
      <c r="A211" s="17" t="s">
        <v>946</v>
      </c>
      <c r="B211" s="17" t="s">
        <v>849</v>
      </c>
      <c r="C211" s="17" t="s">
        <v>3606</v>
      </c>
      <c r="D211" s="17" t="s">
        <v>950</v>
      </c>
      <c r="E211">
        <v>3.5730000000003201</v>
      </c>
      <c r="F211">
        <v>2.7989999999990687</v>
      </c>
      <c r="G211">
        <v>10</v>
      </c>
      <c r="H211" s="17" t="s">
        <v>4002</v>
      </c>
    </row>
    <row r="212" spans="1:8" x14ac:dyDescent="0.2">
      <c r="A212" s="17" t="s">
        <v>946</v>
      </c>
      <c r="B212" s="17" t="s">
        <v>849</v>
      </c>
      <c r="C212" s="17" t="s">
        <v>3620</v>
      </c>
      <c r="D212" s="17" t="s">
        <v>950</v>
      </c>
      <c r="E212">
        <v>10.718999999997322</v>
      </c>
      <c r="F212">
        <v>2.7989999999990687</v>
      </c>
      <c r="G212">
        <v>30</v>
      </c>
      <c r="H212" s="17" t="s">
        <v>4003</v>
      </c>
    </row>
    <row r="213" spans="1:8" x14ac:dyDescent="0.2">
      <c r="A213" s="17" t="s">
        <v>946</v>
      </c>
      <c r="B213" s="17" t="s">
        <v>849</v>
      </c>
      <c r="C213" s="17" t="s">
        <v>3612</v>
      </c>
      <c r="D213" s="17" t="s">
        <v>950</v>
      </c>
      <c r="E213">
        <v>3.5730000000003201</v>
      </c>
      <c r="F213">
        <v>2.7989999999990687</v>
      </c>
      <c r="G213">
        <v>10</v>
      </c>
      <c r="H213" s="17" t="s">
        <v>4004</v>
      </c>
    </row>
    <row r="214" spans="1:8" x14ac:dyDescent="0.2">
      <c r="A214" s="17" t="s">
        <v>946</v>
      </c>
      <c r="B214" s="17" t="s">
        <v>849</v>
      </c>
      <c r="C214" s="17" t="s">
        <v>3614</v>
      </c>
      <c r="D214" s="17" t="s">
        <v>950</v>
      </c>
      <c r="E214">
        <v>5.3600000000005821</v>
      </c>
      <c r="F214">
        <v>2.7989999999990687</v>
      </c>
      <c r="G214">
        <v>15</v>
      </c>
      <c r="H214" s="17" t="s">
        <v>4005</v>
      </c>
    </row>
    <row r="215" spans="1:8" x14ac:dyDescent="0.2">
      <c r="A215" s="17" t="s">
        <v>946</v>
      </c>
      <c r="B215" s="17" t="s">
        <v>849</v>
      </c>
      <c r="C215" s="17" t="s">
        <v>3616</v>
      </c>
      <c r="D215" s="17" t="s">
        <v>950</v>
      </c>
      <c r="E215">
        <v>10.718999999997322</v>
      </c>
      <c r="F215">
        <v>2.7989999999990687</v>
      </c>
      <c r="G215">
        <v>30</v>
      </c>
      <c r="H215" s="17" t="s">
        <v>4006</v>
      </c>
    </row>
    <row r="216" spans="1:8" x14ac:dyDescent="0.2">
      <c r="A216" s="17" t="s">
        <v>946</v>
      </c>
      <c r="B216" s="17" t="s">
        <v>849</v>
      </c>
      <c r="C216" s="17" t="s">
        <v>3637</v>
      </c>
      <c r="D216" s="17" t="s">
        <v>950</v>
      </c>
      <c r="E216">
        <v>2.5159999999996217</v>
      </c>
      <c r="F216">
        <v>2.7989999999990687</v>
      </c>
      <c r="G216">
        <v>7.0400000000008731</v>
      </c>
      <c r="H216" s="17" t="s">
        <v>4007</v>
      </c>
    </row>
    <row r="217" spans="1:8" x14ac:dyDescent="0.2">
      <c r="A217" s="17" t="s">
        <v>946</v>
      </c>
      <c r="B217" s="17" t="s">
        <v>844</v>
      </c>
      <c r="C217" s="17" t="s">
        <v>3630</v>
      </c>
      <c r="D217" s="17" t="s">
        <v>947</v>
      </c>
      <c r="E217">
        <v>15.013000000006286</v>
      </c>
      <c r="F217">
        <v>1.9989999999997963</v>
      </c>
      <c r="G217">
        <v>30.010000000009313</v>
      </c>
      <c r="H217" s="17" t="s">
        <v>4008</v>
      </c>
    </row>
    <row r="218" spans="1:8" x14ac:dyDescent="0.2">
      <c r="A218" s="17" t="s">
        <v>946</v>
      </c>
      <c r="B218" s="17" t="s">
        <v>844</v>
      </c>
      <c r="C218" s="17" t="s">
        <v>3608</v>
      </c>
      <c r="D218" s="17" t="s">
        <v>947</v>
      </c>
      <c r="E218">
        <v>10.005999999993946</v>
      </c>
      <c r="F218">
        <v>1.9989999999997963</v>
      </c>
      <c r="G218">
        <v>20</v>
      </c>
      <c r="H218" s="17" t="s">
        <v>4009</v>
      </c>
    </row>
    <row r="219" spans="1:8" x14ac:dyDescent="0.2">
      <c r="A219" s="17" t="s">
        <v>946</v>
      </c>
      <c r="B219" s="17" t="s">
        <v>844</v>
      </c>
      <c r="C219" s="17" t="s">
        <v>3937</v>
      </c>
      <c r="D219" s="17" t="s">
        <v>947</v>
      </c>
      <c r="E219">
        <v>40.021000000007916</v>
      </c>
      <c r="F219">
        <v>1.9989999999997963</v>
      </c>
      <c r="G219">
        <v>80</v>
      </c>
      <c r="H219" s="17" t="s">
        <v>4010</v>
      </c>
    </row>
    <row r="220" spans="1:8" x14ac:dyDescent="0.2">
      <c r="A220" s="17" t="s">
        <v>946</v>
      </c>
      <c r="B220" s="17" t="s">
        <v>844</v>
      </c>
      <c r="C220" s="17" t="s">
        <v>3612</v>
      </c>
      <c r="D220" s="17" t="s">
        <v>947</v>
      </c>
      <c r="E220">
        <v>15.00800000000163</v>
      </c>
      <c r="F220">
        <v>1.9989999999997963</v>
      </c>
      <c r="G220">
        <v>30</v>
      </c>
      <c r="H220" s="17" t="s">
        <v>4011</v>
      </c>
    </row>
    <row r="221" spans="1:8" x14ac:dyDescent="0.2">
      <c r="A221" s="17" t="s">
        <v>946</v>
      </c>
      <c r="B221" s="17" t="s">
        <v>881</v>
      </c>
      <c r="C221" s="17" t="s">
        <v>3606</v>
      </c>
      <c r="D221" s="17" t="s">
        <v>948</v>
      </c>
      <c r="E221">
        <v>13.342999999993481</v>
      </c>
      <c r="F221">
        <v>1.4989999999997963</v>
      </c>
      <c r="G221">
        <v>20</v>
      </c>
      <c r="H221" s="17" t="s">
        <v>4012</v>
      </c>
    </row>
    <row r="222" spans="1:8" x14ac:dyDescent="0.2">
      <c r="A222" s="17" t="s">
        <v>946</v>
      </c>
      <c r="B222" s="17" t="s">
        <v>881</v>
      </c>
      <c r="C222" s="17" t="s">
        <v>3608</v>
      </c>
      <c r="D222" s="17" t="s">
        <v>948</v>
      </c>
      <c r="E222">
        <v>13.51600000000326</v>
      </c>
      <c r="F222">
        <v>1.4989999999997963</v>
      </c>
      <c r="G222">
        <v>20.260000000009313</v>
      </c>
      <c r="H222" s="17" t="s">
        <v>4013</v>
      </c>
    </row>
    <row r="223" spans="1:8" x14ac:dyDescent="0.2">
      <c r="A223" s="17" t="s">
        <v>946</v>
      </c>
      <c r="B223" s="17" t="s">
        <v>881</v>
      </c>
      <c r="C223" s="17" t="s">
        <v>3614</v>
      </c>
      <c r="D223" s="17" t="s">
        <v>948</v>
      </c>
      <c r="E223">
        <v>13.342999999993481</v>
      </c>
      <c r="F223">
        <v>1.4989999999997963</v>
      </c>
      <c r="G223">
        <v>20</v>
      </c>
      <c r="H223" s="17" t="s">
        <v>4014</v>
      </c>
    </row>
    <row r="224" spans="1:8" x14ac:dyDescent="0.2">
      <c r="A224" s="17" t="s">
        <v>946</v>
      </c>
      <c r="B224" s="17" t="s">
        <v>868</v>
      </c>
      <c r="C224" s="17" t="s">
        <v>3604</v>
      </c>
      <c r="D224" s="17" t="s">
        <v>950</v>
      </c>
      <c r="E224">
        <v>2.5010000000002037</v>
      </c>
      <c r="F224">
        <v>2.7989999999990687</v>
      </c>
      <c r="G224">
        <v>7</v>
      </c>
      <c r="H224" s="17" t="s">
        <v>4015</v>
      </c>
    </row>
    <row r="225" spans="1:8" x14ac:dyDescent="0.2">
      <c r="A225" s="17" t="s">
        <v>946</v>
      </c>
      <c r="B225" s="17" t="s">
        <v>868</v>
      </c>
      <c r="C225" s="17" t="s">
        <v>3604</v>
      </c>
      <c r="D225" s="17" t="s">
        <v>950</v>
      </c>
      <c r="E225">
        <v>1.7870000000002619</v>
      </c>
      <c r="F225">
        <v>2.7989999999990687</v>
      </c>
      <c r="G225">
        <v>5</v>
      </c>
      <c r="H225" s="17" t="s">
        <v>4016</v>
      </c>
    </row>
    <row r="226" spans="1:8" x14ac:dyDescent="0.2">
      <c r="A226" s="17" t="s">
        <v>946</v>
      </c>
      <c r="B226" s="17" t="s">
        <v>868</v>
      </c>
      <c r="C226" s="17" t="s">
        <v>3604</v>
      </c>
      <c r="D226" s="17" t="s">
        <v>950</v>
      </c>
      <c r="E226">
        <v>2.5010000000002037</v>
      </c>
      <c r="F226">
        <v>2.7989999999990687</v>
      </c>
      <c r="G226">
        <v>7</v>
      </c>
      <c r="H226" s="17" t="s">
        <v>4017</v>
      </c>
    </row>
    <row r="227" spans="1:8" x14ac:dyDescent="0.2">
      <c r="A227" s="17" t="s">
        <v>946</v>
      </c>
      <c r="B227" s="17" t="s">
        <v>868</v>
      </c>
      <c r="C227" s="17" t="s">
        <v>3620</v>
      </c>
      <c r="D227" s="17" t="s">
        <v>950</v>
      </c>
      <c r="E227">
        <v>2.5010000000002037</v>
      </c>
      <c r="F227">
        <v>2.7989999999990687</v>
      </c>
      <c r="G227">
        <v>7</v>
      </c>
      <c r="H227" s="17" t="s">
        <v>4018</v>
      </c>
    </row>
    <row r="228" spans="1:8" x14ac:dyDescent="0.2">
      <c r="A228" s="17" t="s">
        <v>946</v>
      </c>
      <c r="B228" s="17" t="s">
        <v>868</v>
      </c>
      <c r="C228" s="17" t="s">
        <v>3610</v>
      </c>
      <c r="D228" s="17" t="s">
        <v>950</v>
      </c>
      <c r="E228">
        <v>2.5010000000002037</v>
      </c>
      <c r="F228">
        <v>2.7989999999990687</v>
      </c>
      <c r="G228">
        <v>7</v>
      </c>
      <c r="H228" s="17" t="s">
        <v>4019</v>
      </c>
    </row>
    <row r="229" spans="1:8" x14ac:dyDescent="0.2">
      <c r="A229" s="17" t="s">
        <v>946</v>
      </c>
      <c r="B229" s="17" t="s">
        <v>868</v>
      </c>
      <c r="C229" s="17" t="s">
        <v>3612</v>
      </c>
      <c r="D229" s="17" t="s">
        <v>950</v>
      </c>
      <c r="E229">
        <v>4.9380000000019209</v>
      </c>
      <c r="F229">
        <v>2.7989999999990687</v>
      </c>
      <c r="G229">
        <v>13.820000000006985</v>
      </c>
      <c r="H229" s="17" t="s">
        <v>4020</v>
      </c>
    </row>
    <row r="230" spans="1:8" x14ac:dyDescent="0.2">
      <c r="A230" s="17" t="s">
        <v>946</v>
      </c>
      <c r="B230" s="17" t="s">
        <v>868</v>
      </c>
      <c r="C230" s="17" t="s">
        <v>3614</v>
      </c>
      <c r="D230" s="17" t="s">
        <v>950</v>
      </c>
      <c r="E230">
        <v>2.5010000000002037</v>
      </c>
      <c r="F230">
        <v>2.7989999999990687</v>
      </c>
      <c r="G230">
        <v>7</v>
      </c>
      <c r="H230" s="17" t="s">
        <v>4021</v>
      </c>
    </row>
    <row r="231" spans="1:8" x14ac:dyDescent="0.2">
      <c r="A231" s="17" t="s">
        <v>946</v>
      </c>
      <c r="B231" s="17" t="s">
        <v>868</v>
      </c>
      <c r="C231" s="17" t="s">
        <v>3616</v>
      </c>
      <c r="D231" s="17" t="s">
        <v>950</v>
      </c>
      <c r="E231">
        <v>2.5010000000002037</v>
      </c>
      <c r="F231">
        <v>2.7989999999990687</v>
      </c>
      <c r="G231">
        <v>7</v>
      </c>
      <c r="H231" s="17" t="s">
        <v>4022</v>
      </c>
    </row>
    <row r="232" spans="1:8" x14ac:dyDescent="0.2">
      <c r="A232" s="17" t="s">
        <v>946</v>
      </c>
      <c r="B232" s="17" t="s">
        <v>868</v>
      </c>
      <c r="C232" s="17" t="s">
        <v>3616</v>
      </c>
      <c r="D232" s="17" t="s">
        <v>950</v>
      </c>
      <c r="E232">
        <v>2.5010000000002037</v>
      </c>
      <c r="F232">
        <v>2.7989999999990687</v>
      </c>
      <c r="G232">
        <v>7</v>
      </c>
      <c r="H232" s="17" t="s">
        <v>4023</v>
      </c>
    </row>
    <row r="233" spans="1:8" x14ac:dyDescent="0.2">
      <c r="A233" s="17" t="s">
        <v>946</v>
      </c>
      <c r="B233" s="17" t="s">
        <v>2064</v>
      </c>
      <c r="C233" s="17" t="s">
        <v>3630</v>
      </c>
      <c r="D233" s="17" t="s">
        <v>948</v>
      </c>
      <c r="E233">
        <v>15.336999999999534</v>
      </c>
      <c r="F233">
        <v>1.4989999999997963</v>
      </c>
      <c r="G233">
        <v>22.989999999990687</v>
      </c>
      <c r="H233" s="17" t="s">
        <v>4024</v>
      </c>
    </row>
    <row r="234" spans="1:8" x14ac:dyDescent="0.2">
      <c r="A234" s="17" t="s">
        <v>946</v>
      </c>
      <c r="B234" s="17" t="s">
        <v>2064</v>
      </c>
      <c r="C234" s="17" t="s">
        <v>3630</v>
      </c>
      <c r="D234" s="17" t="s">
        <v>950</v>
      </c>
      <c r="E234">
        <v>0.73999999999978172</v>
      </c>
      <c r="F234">
        <v>2.7989999999990687</v>
      </c>
      <c r="G234">
        <v>2.069999999999709</v>
      </c>
    </row>
    <row r="235" spans="1:8" x14ac:dyDescent="0.2">
      <c r="A235" s="17" t="s">
        <v>946</v>
      </c>
      <c r="B235" s="17" t="s">
        <v>2064</v>
      </c>
      <c r="C235" s="17" t="s">
        <v>3606</v>
      </c>
      <c r="D235" s="17" t="s">
        <v>948</v>
      </c>
      <c r="E235">
        <v>10.054000000003725</v>
      </c>
      <c r="F235">
        <v>1.4989999999997963</v>
      </c>
      <c r="G235">
        <v>15.070000000006985</v>
      </c>
      <c r="H235" s="17" t="s">
        <v>4025</v>
      </c>
    </row>
    <row r="236" spans="1:8" x14ac:dyDescent="0.2">
      <c r="A236" s="17" t="s">
        <v>946</v>
      </c>
      <c r="B236" s="17" t="s">
        <v>2064</v>
      </c>
      <c r="C236" s="17" t="s">
        <v>3608</v>
      </c>
      <c r="D236" s="17" t="s">
        <v>948</v>
      </c>
      <c r="E236">
        <v>13.342999999993481</v>
      </c>
      <c r="F236">
        <v>1.4989999999997963</v>
      </c>
      <c r="G236">
        <v>20</v>
      </c>
      <c r="H236" s="17" t="s">
        <v>4026</v>
      </c>
    </row>
    <row r="237" spans="1:8" x14ac:dyDescent="0.2">
      <c r="A237" s="17" t="s">
        <v>946</v>
      </c>
      <c r="B237" s="17" t="s">
        <v>2064</v>
      </c>
      <c r="C237" s="17" t="s">
        <v>3624</v>
      </c>
      <c r="D237" s="17" t="s">
        <v>948</v>
      </c>
      <c r="E237">
        <v>13.156000000002678</v>
      </c>
      <c r="F237">
        <v>1.4989999999997963</v>
      </c>
      <c r="G237">
        <v>19.720000000001164</v>
      </c>
      <c r="H237" s="17" t="s">
        <v>4027</v>
      </c>
    </row>
    <row r="238" spans="1:8" x14ac:dyDescent="0.2">
      <c r="A238" s="17" t="s">
        <v>946</v>
      </c>
      <c r="B238" s="17" t="s">
        <v>2064</v>
      </c>
      <c r="C238" s="17" t="s">
        <v>3616</v>
      </c>
      <c r="D238" s="17" t="s">
        <v>950</v>
      </c>
      <c r="E238">
        <v>1.7369999999991705</v>
      </c>
      <c r="F238">
        <v>2.7989999999990687</v>
      </c>
      <c r="G238">
        <v>4.8600000000005821</v>
      </c>
      <c r="H238" s="17" t="s">
        <v>4028</v>
      </c>
    </row>
    <row r="239" spans="1:8" x14ac:dyDescent="0.2">
      <c r="A239" s="17" t="s">
        <v>946</v>
      </c>
      <c r="B239" s="17" t="s">
        <v>2064</v>
      </c>
      <c r="C239" s="17" t="s">
        <v>3616</v>
      </c>
      <c r="D239" s="17" t="s">
        <v>948</v>
      </c>
      <c r="E239">
        <v>6.7649999999994179</v>
      </c>
      <c r="F239">
        <v>1.4989999999997963</v>
      </c>
      <c r="G239">
        <v>10.139999999999418</v>
      </c>
    </row>
    <row r="240" spans="1:8" x14ac:dyDescent="0.2">
      <c r="A240" s="17" t="s">
        <v>946</v>
      </c>
      <c r="B240" s="17" t="s">
        <v>866</v>
      </c>
      <c r="C240" s="17" t="s">
        <v>3604</v>
      </c>
      <c r="D240" s="17" t="s">
        <v>950</v>
      </c>
      <c r="E240">
        <v>2.5010000000002037</v>
      </c>
      <c r="F240">
        <v>2.7989999999990687</v>
      </c>
      <c r="G240">
        <v>7</v>
      </c>
      <c r="H240" s="17" t="s">
        <v>4029</v>
      </c>
    </row>
    <row r="241" spans="1:8" x14ac:dyDescent="0.2">
      <c r="A241" s="17" t="s">
        <v>946</v>
      </c>
      <c r="B241" s="17" t="s">
        <v>866</v>
      </c>
      <c r="C241" s="17" t="s">
        <v>3610</v>
      </c>
      <c r="D241" s="17" t="s">
        <v>950</v>
      </c>
      <c r="E241">
        <v>2.5010000000002037</v>
      </c>
      <c r="F241">
        <v>2.7989999999990687</v>
      </c>
      <c r="G241">
        <v>7</v>
      </c>
      <c r="H241" s="17" t="s">
        <v>4030</v>
      </c>
    </row>
    <row r="242" spans="1:8" x14ac:dyDescent="0.2">
      <c r="A242" s="17" t="s">
        <v>946</v>
      </c>
      <c r="B242" s="17" t="s">
        <v>935</v>
      </c>
      <c r="C242" s="17" t="s">
        <v>3604</v>
      </c>
      <c r="D242" s="17" t="s">
        <v>948</v>
      </c>
      <c r="E242">
        <v>16.565000000002328</v>
      </c>
      <c r="F242">
        <v>1.4989999999997963</v>
      </c>
      <c r="G242">
        <v>24.829999999987194</v>
      </c>
      <c r="H242" s="17" t="s">
        <v>4031</v>
      </c>
    </row>
    <row r="243" spans="1:8" x14ac:dyDescent="0.2">
      <c r="A243" s="17" t="s">
        <v>946</v>
      </c>
      <c r="B243" s="17" t="s">
        <v>935</v>
      </c>
      <c r="C243" s="17" t="s">
        <v>3630</v>
      </c>
      <c r="D243" s="17" t="s">
        <v>948</v>
      </c>
      <c r="E243">
        <v>13.342999999993481</v>
      </c>
      <c r="F243">
        <v>1.4989999999997963</v>
      </c>
      <c r="G243">
        <v>20</v>
      </c>
      <c r="H243" s="17" t="s">
        <v>4032</v>
      </c>
    </row>
    <row r="244" spans="1:8" x14ac:dyDescent="0.2">
      <c r="A244" s="17" t="s">
        <v>946</v>
      </c>
      <c r="B244" s="17" t="s">
        <v>935</v>
      </c>
      <c r="C244" s="17" t="s">
        <v>3620</v>
      </c>
      <c r="D244" s="17" t="s">
        <v>948</v>
      </c>
      <c r="E244">
        <v>13.342999999993481</v>
      </c>
      <c r="F244">
        <v>1.4989999999997963</v>
      </c>
      <c r="G244">
        <v>20</v>
      </c>
      <c r="H244" s="17" t="s">
        <v>4033</v>
      </c>
    </row>
    <row r="245" spans="1:8" x14ac:dyDescent="0.2">
      <c r="A245" s="17" t="s">
        <v>946</v>
      </c>
      <c r="B245" s="17" t="s">
        <v>935</v>
      </c>
      <c r="C245" s="17" t="s">
        <v>3933</v>
      </c>
      <c r="D245" s="17" t="s">
        <v>948</v>
      </c>
      <c r="E245">
        <v>10.006999999997788</v>
      </c>
      <c r="F245">
        <v>1.4989999999997963</v>
      </c>
      <c r="G245">
        <v>15</v>
      </c>
      <c r="H245" s="17" t="s">
        <v>4034</v>
      </c>
    </row>
    <row r="246" spans="1:8" x14ac:dyDescent="0.2">
      <c r="A246" s="17" t="s">
        <v>946</v>
      </c>
      <c r="B246" s="17" t="s">
        <v>935</v>
      </c>
      <c r="C246" s="17" t="s">
        <v>3616</v>
      </c>
      <c r="D246" s="17" t="s">
        <v>948</v>
      </c>
      <c r="E246">
        <v>10.006999999997788</v>
      </c>
      <c r="F246">
        <v>1.4989999999997963</v>
      </c>
      <c r="G246">
        <v>15</v>
      </c>
      <c r="H246" s="17" t="s">
        <v>4035</v>
      </c>
    </row>
    <row r="247" spans="1:8" x14ac:dyDescent="0.2">
      <c r="A247" s="17" t="s">
        <v>946</v>
      </c>
      <c r="B247" s="17" t="s">
        <v>935</v>
      </c>
      <c r="C247" s="17" t="s">
        <v>3637</v>
      </c>
      <c r="D247" s="17" t="s">
        <v>948</v>
      </c>
      <c r="E247">
        <v>10.006999999997788</v>
      </c>
      <c r="F247">
        <v>1.4989999999997963</v>
      </c>
      <c r="G247">
        <v>15</v>
      </c>
      <c r="H247" s="17" t="s">
        <v>4036</v>
      </c>
    </row>
    <row r="248" spans="1:8" x14ac:dyDescent="0.2">
      <c r="A248" s="17" t="s">
        <v>946</v>
      </c>
      <c r="B248" s="17" t="s">
        <v>3603</v>
      </c>
      <c r="C248" s="17" t="s">
        <v>3637</v>
      </c>
      <c r="D248" s="17" t="s">
        <v>950</v>
      </c>
      <c r="E248">
        <v>14.290999999997439</v>
      </c>
      <c r="F248">
        <v>2.7989999999990687</v>
      </c>
      <c r="G248">
        <v>40</v>
      </c>
      <c r="H248" s="17" t="s">
        <v>4037</v>
      </c>
    </row>
    <row r="249" spans="1:8" x14ac:dyDescent="0.2">
      <c r="A249" s="17" t="s">
        <v>946</v>
      </c>
      <c r="B249" s="17" t="s">
        <v>2472</v>
      </c>
      <c r="C249" s="17" t="s">
        <v>3639</v>
      </c>
      <c r="D249" s="17" t="s">
        <v>948</v>
      </c>
      <c r="E249">
        <v>11.547999999995227</v>
      </c>
      <c r="F249">
        <v>1.4989999999997963</v>
      </c>
      <c r="G249">
        <v>17.309999999997672</v>
      </c>
      <c r="H249" s="17" t="s">
        <v>4038</v>
      </c>
    </row>
    <row r="250" spans="1:8" x14ac:dyDescent="0.2">
      <c r="A250" s="17" t="s">
        <v>946</v>
      </c>
      <c r="B250" s="17" t="s">
        <v>2356</v>
      </c>
      <c r="C250" s="17" t="s">
        <v>3604</v>
      </c>
      <c r="D250" s="17" t="s">
        <v>947</v>
      </c>
      <c r="E250">
        <v>20.021000000007916</v>
      </c>
      <c r="F250">
        <v>1.9989999999997963</v>
      </c>
      <c r="G250">
        <v>40.020000000018626</v>
      </c>
      <c r="H250" s="17" t="s">
        <v>4039</v>
      </c>
    </row>
    <row r="251" spans="1:8" x14ac:dyDescent="0.2">
      <c r="A251" s="17" t="s">
        <v>946</v>
      </c>
      <c r="B251" s="17" t="s">
        <v>2356</v>
      </c>
      <c r="C251" s="17" t="s">
        <v>3630</v>
      </c>
      <c r="D251" s="17" t="s">
        <v>947</v>
      </c>
      <c r="E251">
        <v>25.013000000006286</v>
      </c>
      <c r="F251">
        <v>1.9989999999997963</v>
      </c>
      <c r="G251">
        <v>50</v>
      </c>
      <c r="H251" s="17" t="s">
        <v>4040</v>
      </c>
    </row>
    <row r="252" spans="1:8" x14ac:dyDescent="0.2">
      <c r="A252" s="17" t="s">
        <v>946</v>
      </c>
      <c r="B252" s="17" t="s">
        <v>2356</v>
      </c>
      <c r="C252" s="17" t="s">
        <v>3608</v>
      </c>
      <c r="D252" s="17" t="s">
        <v>947</v>
      </c>
      <c r="E252">
        <v>20.010999999998603</v>
      </c>
      <c r="F252">
        <v>1.9989999999997963</v>
      </c>
      <c r="G252">
        <v>40</v>
      </c>
      <c r="H252" s="17" t="s">
        <v>4041</v>
      </c>
    </row>
    <row r="253" spans="1:8" x14ac:dyDescent="0.2">
      <c r="A253" s="17" t="s">
        <v>946</v>
      </c>
      <c r="B253" s="17" t="s">
        <v>2356</v>
      </c>
      <c r="C253" s="17" t="s">
        <v>3620</v>
      </c>
      <c r="D253" s="17" t="s">
        <v>947</v>
      </c>
      <c r="E253">
        <v>15.00800000000163</v>
      </c>
      <c r="F253">
        <v>1.9989999999997963</v>
      </c>
      <c r="G253">
        <v>30</v>
      </c>
      <c r="H253" s="17" t="s">
        <v>4042</v>
      </c>
    </row>
    <row r="254" spans="1:8" x14ac:dyDescent="0.2">
      <c r="A254" s="17" t="s">
        <v>946</v>
      </c>
      <c r="B254" s="17" t="s">
        <v>2356</v>
      </c>
      <c r="C254" s="17" t="s">
        <v>3610</v>
      </c>
      <c r="D254" s="17" t="s">
        <v>947</v>
      </c>
      <c r="E254">
        <v>15.00800000000163</v>
      </c>
      <c r="F254">
        <v>1.9989999999997963</v>
      </c>
      <c r="G254">
        <v>30</v>
      </c>
      <c r="H254" s="17" t="s">
        <v>4043</v>
      </c>
    </row>
    <row r="255" spans="1:8" x14ac:dyDescent="0.2">
      <c r="A255" s="17" t="s">
        <v>946</v>
      </c>
      <c r="B255" s="17" t="s">
        <v>2356</v>
      </c>
      <c r="C255" s="17" t="s">
        <v>3622</v>
      </c>
      <c r="D255" s="17" t="s">
        <v>947</v>
      </c>
      <c r="E255">
        <v>15.00800000000163</v>
      </c>
      <c r="F255">
        <v>1.9989999999997963</v>
      </c>
      <c r="G255">
        <v>30</v>
      </c>
      <c r="H255" s="17" t="s">
        <v>4044</v>
      </c>
    </row>
    <row r="256" spans="1:8" x14ac:dyDescent="0.2">
      <c r="A256" s="17" t="s">
        <v>946</v>
      </c>
      <c r="B256" s="17" t="s">
        <v>2356</v>
      </c>
      <c r="C256" s="17" t="s">
        <v>3612</v>
      </c>
      <c r="D256" s="17" t="s">
        <v>947</v>
      </c>
      <c r="E256">
        <v>15.00800000000163</v>
      </c>
      <c r="F256">
        <v>1.9989999999997963</v>
      </c>
      <c r="G256">
        <v>30</v>
      </c>
      <c r="H256" s="17" t="s">
        <v>4045</v>
      </c>
    </row>
    <row r="257" spans="1:8" x14ac:dyDescent="0.2">
      <c r="A257" s="17" t="s">
        <v>946</v>
      </c>
      <c r="B257" s="17" t="s">
        <v>2356</v>
      </c>
      <c r="C257" s="17" t="s">
        <v>3614</v>
      </c>
      <c r="D257" s="17" t="s">
        <v>947</v>
      </c>
      <c r="E257">
        <v>15.00800000000163</v>
      </c>
      <c r="F257">
        <v>1.9989999999997963</v>
      </c>
      <c r="G257">
        <v>30</v>
      </c>
      <c r="H257" s="17" t="s">
        <v>4046</v>
      </c>
    </row>
    <row r="258" spans="1:8" x14ac:dyDescent="0.2">
      <c r="A258" s="17" t="s">
        <v>946</v>
      </c>
      <c r="B258" s="17" t="s">
        <v>2356</v>
      </c>
      <c r="C258" s="17" t="s">
        <v>3624</v>
      </c>
      <c r="D258" s="17" t="s">
        <v>947</v>
      </c>
      <c r="E258">
        <v>20.010999999998603</v>
      </c>
      <c r="F258">
        <v>1.9989999999997963</v>
      </c>
      <c r="G258">
        <v>40</v>
      </c>
      <c r="H258" s="17" t="s">
        <v>4047</v>
      </c>
    </row>
    <row r="260" spans="1:8" ht="15.75" x14ac:dyDescent="0.25">
      <c r="A260" s="40" t="s">
        <v>4048</v>
      </c>
      <c r="B260" s="40"/>
      <c r="C260" s="41"/>
    </row>
    <row r="261" spans="1:8" ht="15.75" x14ac:dyDescent="0.25">
      <c r="A261" s="42" t="s">
        <v>1190</v>
      </c>
      <c r="B261" s="43" t="s">
        <v>1191</v>
      </c>
      <c r="C261" s="41">
        <v>140.02000000000001</v>
      </c>
    </row>
    <row r="262" spans="1:8" ht="15.75" x14ac:dyDescent="0.25">
      <c r="A262" s="44" t="s">
        <v>1192</v>
      </c>
      <c r="B262" s="45" t="s">
        <v>1193</v>
      </c>
      <c r="C262" s="41">
        <v>0</v>
      </c>
    </row>
    <row r="263" spans="1:8" ht="15.75" x14ac:dyDescent="0.25">
      <c r="A263" s="42" t="s">
        <v>1194</v>
      </c>
      <c r="B263" s="43" t="s">
        <v>1195</v>
      </c>
      <c r="C263" s="41">
        <v>140</v>
      </c>
    </row>
    <row r="264" spans="1:8" ht="15.75" x14ac:dyDescent="0.25">
      <c r="A264" s="42" t="s">
        <v>1196</v>
      </c>
      <c r="B264" s="43" t="s">
        <v>1197</v>
      </c>
      <c r="C264" s="41">
        <v>140</v>
      </c>
    </row>
    <row r="265" spans="1:8" ht="15.75" x14ac:dyDescent="0.25">
      <c r="A265" s="42" t="s">
        <v>1200</v>
      </c>
      <c r="B265" s="43" t="s">
        <v>1201</v>
      </c>
      <c r="C265" s="41">
        <v>80</v>
      </c>
    </row>
    <row r="266" spans="1:8" ht="15.75" x14ac:dyDescent="0.25">
      <c r="A266" s="46" t="s">
        <v>1202</v>
      </c>
      <c r="B266" s="47" t="s">
        <v>1203</v>
      </c>
      <c r="C266" s="48">
        <f>SUM(C261:C265)</f>
        <v>500.02</v>
      </c>
    </row>
  </sheetData>
  <phoneticPr fontId="7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01 a 15.01</vt:lpstr>
      <vt:lpstr>16 a 31.01</vt:lpstr>
      <vt:lpstr>01.02 a 15.02</vt:lpstr>
      <vt:lpstr>16.02 a 29.02</vt:lpstr>
      <vt:lpstr>01.03 a 15.03</vt:lpstr>
      <vt:lpstr>16.03 a 31.03</vt:lpstr>
      <vt:lpstr>01.04 a 15.04</vt:lpstr>
      <vt:lpstr>16.04 a 30.04</vt:lpstr>
      <vt:lpstr>01.05 a 15.05</vt:lpstr>
      <vt:lpstr>16.05 a 31.05</vt:lpstr>
      <vt:lpstr>01 a 15.06</vt:lpstr>
      <vt:lpstr>16 a 30.06</vt:lpstr>
      <vt:lpstr>01 a 15.07</vt:lpstr>
      <vt:lpstr>16 a 31.07</vt:lpstr>
      <vt:lpstr>01 a 15.08</vt:lpstr>
      <vt:lpstr>16 a 31.08</vt:lpstr>
      <vt:lpstr>01 a 15.09</vt:lpstr>
      <vt:lpstr>16 a 30.09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- Controle</dc:creator>
  <cp:lastModifiedBy>CELSO</cp:lastModifiedBy>
  <dcterms:created xsi:type="dcterms:W3CDTF">2012-01-16T18:21:00Z</dcterms:created>
  <dcterms:modified xsi:type="dcterms:W3CDTF">2012-10-17T21:03:10Z</dcterms:modified>
</cp:coreProperties>
</file>