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BF0BBE7C-0753-4858-AEF4-BE02D76F619E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95" i="11" l="1"/>
  <c r="M595" i="11" s="1"/>
  <c r="L595" i="11"/>
  <c r="O595" i="11"/>
  <c r="Q595" i="11"/>
  <c r="K596" i="11"/>
  <c r="M596" i="11" s="1"/>
  <c r="L596" i="11"/>
  <c r="O596" i="11"/>
  <c r="Q596" i="11"/>
  <c r="K597" i="11"/>
  <c r="M597" i="11" s="1"/>
  <c r="L597" i="11"/>
  <c r="O597" i="11"/>
  <c r="Q597" i="11" s="1"/>
  <c r="K598" i="11"/>
  <c r="N598" i="11" s="1"/>
  <c r="P598" i="11" s="1"/>
  <c r="L598" i="11"/>
  <c r="M598" i="11"/>
  <c r="O598" i="11"/>
  <c r="Q598" i="11" s="1"/>
  <c r="K599" i="11"/>
  <c r="L599" i="11"/>
  <c r="M599" i="11"/>
  <c r="N599" i="11"/>
  <c r="P599" i="11" s="1"/>
  <c r="O599" i="11"/>
  <c r="Q599" i="11" s="1"/>
  <c r="J595" i="11"/>
  <c r="J596" i="11"/>
  <c r="J597" i="11"/>
  <c r="J598" i="11"/>
  <c r="J599" i="11"/>
  <c r="I595" i="11"/>
  <c r="I596" i="11" s="1"/>
  <c r="I597" i="11" s="1"/>
  <c r="I598" i="11" s="1"/>
  <c r="H595" i="11"/>
  <c r="H596" i="11"/>
  <c r="H597" i="11"/>
  <c r="H598" i="11"/>
  <c r="H599" i="11"/>
  <c r="G595" i="11"/>
  <c r="G596" i="11"/>
  <c r="G597" i="11"/>
  <c r="G598" i="11"/>
  <c r="G599" i="11"/>
  <c r="E595" i="11"/>
  <c r="E596" i="11"/>
  <c r="E597" i="11"/>
  <c r="E598" i="11"/>
  <c r="E599" i="11"/>
  <c r="D595" i="11"/>
  <c r="D596" i="11"/>
  <c r="D597" i="11"/>
  <c r="D598" i="11"/>
  <c r="D599" i="11"/>
  <c r="C595" i="11"/>
  <c r="C596" i="11"/>
  <c r="C597" i="11"/>
  <c r="C598" i="11"/>
  <c r="C599" i="11"/>
  <c r="B596" i="11"/>
  <c r="B597" i="11" s="1"/>
  <c r="B598" i="11" s="1"/>
  <c r="B595" i="11"/>
  <c r="K594" i="11"/>
  <c r="M594" i="11" s="1"/>
  <c r="L594" i="11"/>
  <c r="O594" i="11"/>
  <c r="Q594" i="11" s="1"/>
  <c r="J594" i="11"/>
  <c r="G591" i="11"/>
  <c r="H591" i="11" s="1"/>
  <c r="G592" i="11"/>
  <c r="H592" i="11"/>
  <c r="G593" i="11"/>
  <c r="H593" i="11" s="1"/>
  <c r="G594" i="11"/>
  <c r="H594" i="11"/>
  <c r="E594" i="11"/>
  <c r="D594" i="11"/>
  <c r="C594" i="11"/>
  <c r="D591" i="11" s="1"/>
  <c r="K591" i="11"/>
  <c r="M591" i="11" s="1"/>
  <c r="L591" i="11"/>
  <c r="O591" i="11"/>
  <c r="Q591" i="11" s="1"/>
  <c r="K592" i="11"/>
  <c r="M592" i="11" s="1"/>
  <c r="L592" i="11"/>
  <c r="O592" i="11"/>
  <c r="Q592" i="11" s="1"/>
  <c r="K593" i="11"/>
  <c r="L593" i="11"/>
  <c r="O593" i="11"/>
  <c r="Q593" i="11"/>
  <c r="J591" i="11"/>
  <c r="K589" i="11" s="1"/>
  <c r="M589" i="11" s="1"/>
  <c r="J592" i="11"/>
  <c r="J593" i="11"/>
  <c r="I591" i="11"/>
  <c r="I592" i="11" s="1"/>
  <c r="E591" i="11"/>
  <c r="E592" i="11"/>
  <c r="E593" i="11"/>
  <c r="C591" i="11"/>
  <c r="C592" i="11"/>
  <c r="C593" i="11"/>
  <c r="B592" i="11"/>
  <c r="B591" i="11"/>
  <c r="K588" i="11"/>
  <c r="M588" i="11" s="1"/>
  <c r="L588" i="11"/>
  <c r="O588" i="11"/>
  <c r="Q588" i="11"/>
  <c r="L589" i="11"/>
  <c r="O589" i="11"/>
  <c r="Q589" i="11" s="1"/>
  <c r="L590" i="11"/>
  <c r="O590" i="11"/>
  <c r="Q590" i="11"/>
  <c r="J588" i="11"/>
  <c r="J589" i="11"/>
  <c r="J590" i="11"/>
  <c r="I588" i="11"/>
  <c r="I589" i="11" s="1"/>
  <c r="H588" i="11"/>
  <c r="H589" i="11"/>
  <c r="H590" i="11"/>
  <c r="G588" i="11"/>
  <c r="G589" i="11"/>
  <c r="G590" i="11"/>
  <c r="E588" i="11"/>
  <c r="E589" i="11"/>
  <c r="E590" i="11"/>
  <c r="C588" i="11"/>
  <c r="C589" i="11"/>
  <c r="C590" i="11"/>
  <c r="B589" i="11"/>
  <c r="B588" i="11"/>
  <c r="K586" i="11"/>
  <c r="N586" i="11" s="1"/>
  <c r="P586" i="11" s="1"/>
  <c r="L586" i="11"/>
  <c r="M586" i="11"/>
  <c r="O586" i="11"/>
  <c r="Q586" i="11" s="1"/>
  <c r="K587" i="11"/>
  <c r="M587" i="11" s="1"/>
  <c r="L587" i="11"/>
  <c r="O587" i="11"/>
  <c r="Q587" i="11" s="1"/>
  <c r="J586" i="11"/>
  <c r="K584" i="11" s="1"/>
  <c r="J587" i="11"/>
  <c r="H586" i="11"/>
  <c r="H587" i="11"/>
  <c r="G586" i="11"/>
  <c r="G587" i="11"/>
  <c r="E586" i="11"/>
  <c r="E587" i="11"/>
  <c r="D586" i="11"/>
  <c r="D587" i="11"/>
  <c r="C586" i="11"/>
  <c r="D582" i="11" s="1"/>
  <c r="C587" i="11"/>
  <c r="D583" i="11" s="1"/>
  <c r="K585" i="11"/>
  <c r="N585" i="11" s="1"/>
  <c r="P585" i="11" s="1"/>
  <c r="L585" i="11"/>
  <c r="O585" i="11"/>
  <c r="Q585" i="11" s="1"/>
  <c r="J585" i="11"/>
  <c r="H585" i="11"/>
  <c r="G585" i="11"/>
  <c r="E585" i="11"/>
  <c r="C585" i="11"/>
  <c r="L584" i="11"/>
  <c r="O584" i="11"/>
  <c r="Q584" i="11"/>
  <c r="J584" i="11"/>
  <c r="K582" i="11" s="1"/>
  <c r="H584" i="11"/>
  <c r="G584" i="11"/>
  <c r="E584" i="11"/>
  <c r="C584" i="11"/>
  <c r="M579" i="11"/>
  <c r="N579" i="11"/>
  <c r="P579" i="11" s="1"/>
  <c r="O579" i="11"/>
  <c r="Q579" i="11"/>
  <c r="M580" i="11"/>
  <c r="N580" i="11"/>
  <c r="P580" i="11" s="1"/>
  <c r="O580" i="11"/>
  <c r="Q580" i="11" s="1"/>
  <c r="O581" i="11"/>
  <c r="Q581" i="11"/>
  <c r="O582" i="11"/>
  <c r="Q582" i="11"/>
  <c r="O583" i="11"/>
  <c r="Q583" i="11" s="1"/>
  <c r="L579" i="11"/>
  <c r="L580" i="11"/>
  <c r="L581" i="11"/>
  <c r="L582" i="11"/>
  <c r="L583" i="11"/>
  <c r="K579" i="11"/>
  <c r="K580" i="11"/>
  <c r="K581" i="11"/>
  <c r="M581" i="11" s="1"/>
  <c r="J579" i="11"/>
  <c r="J580" i="11"/>
  <c r="J581" i="11"/>
  <c r="J582" i="11"/>
  <c r="J583" i="11"/>
  <c r="I581" i="11"/>
  <c r="H579" i="11"/>
  <c r="H580" i="11"/>
  <c r="H581" i="11"/>
  <c r="H582" i="11"/>
  <c r="H583" i="11"/>
  <c r="G579" i="11"/>
  <c r="G580" i="11"/>
  <c r="G581" i="11"/>
  <c r="G582" i="11"/>
  <c r="G583" i="11"/>
  <c r="E579" i="11"/>
  <c r="E580" i="11"/>
  <c r="E581" i="11"/>
  <c r="E582" i="11"/>
  <c r="E583" i="11"/>
  <c r="D579" i="11"/>
  <c r="D580" i="11"/>
  <c r="D581" i="11"/>
  <c r="C579" i="11"/>
  <c r="C580" i="11"/>
  <c r="C581" i="11"/>
  <c r="C582" i="11"/>
  <c r="C583" i="11"/>
  <c r="B580" i="11"/>
  <c r="B581" i="11" s="1"/>
  <c r="B582" i="11" s="1"/>
  <c r="B579" i="11"/>
  <c r="K574" i="1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595" i="11" l="1"/>
  <c r="P595" i="11" s="1"/>
  <c r="N596" i="11"/>
  <c r="P596" i="11" s="1"/>
  <c r="N597" i="11"/>
  <c r="P597" i="11" s="1"/>
  <c r="N594" i="11"/>
  <c r="P594" i="11" s="1"/>
  <c r="M593" i="11"/>
  <c r="D590" i="11"/>
  <c r="D593" i="11"/>
  <c r="D592" i="11"/>
  <c r="N591" i="11"/>
  <c r="P591" i="11" s="1"/>
  <c r="N592" i="11"/>
  <c r="P592" i="11" s="1"/>
  <c r="N593" i="11"/>
  <c r="P593" i="11" s="1"/>
  <c r="K590" i="11"/>
  <c r="M590" i="11" s="1"/>
  <c r="N589" i="11"/>
  <c r="P589" i="11" s="1"/>
  <c r="D589" i="11"/>
  <c r="D588" i="11"/>
  <c r="N588" i="11"/>
  <c r="P588" i="11" s="1"/>
  <c r="N587" i="11"/>
  <c r="P587" i="11" s="1"/>
  <c r="M585" i="11"/>
  <c r="D584" i="11"/>
  <c r="D585" i="11"/>
  <c r="N584" i="11"/>
  <c r="P584" i="11" s="1"/>
  <c r="M582" i="11"/>
  <c r="N582" i="11"/>
  <c r="P582" i="11" s="1"/>
  <c r="N581" i="11"/>
  <c r="P581" i="11" s="1"/>
  <c r="K583" i="11"/>
  <c r="M584" i="11" s="1"/>
  <c r="M578" i="11"/>
  <c r="N577" i="1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590" i="11" l="1"/>
  <c r="P590" i="11" s="1"/>
  <c r="N583" i="11"/>
  <c r="P583" i="11" s="1"/>
  <c r="M583" i="11"/>
  <c r="M572" i="1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<sst xmlns="http://schemas.openxmlformats.org/spreadsheetml/2006/main" count="51" uniqueCount="26">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</sst>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93472.6</c:v>
                </c:pt>
                <c:pt idx="594">
                  <c:v>93488.200000000012</c:v>
                </c:pt>
                <c:pt idx="595">
                  <c:v>93503.800000000017</c:v>
                </c:pt>
                <c:pt idx="596">
                  <c:v>93519.400000000023</c:v>
                </c:pt>
                <c:pt idx="597" formatCode="#,##0">
                  <c:v>93535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90017.2</c:v>
                </c:pt>
                <c:pt idx="594">
                  <c:v>90045.4</c:v>
                </c:pt>
                <c:pt idx="595">
                  <c:v>90073.599999999991</c:v>
                </c:pt>
                <c:pt idx="596">
                  <c:v>90101.799999999988</c:v>
                </c:pt>
                <c:pt idx="597" formatCode="#,##0">
                  <c:v>90130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1503.4000000000087</c:v>
                </c:pt>
                <c:pt idx="594">
                  <c:v>1490.8000000000175</c:v>
                </c:pt>
                <c:pt idx="595">
                  <c:v>1478.2000000000262</c:v>
                </c:pt>
                <c:pt idx="596">
                  <c:v>1465.6000000000349</c:v>
                </c:pt>
                <c:pt idx="597">
                  <c:v>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15.600000000005821</c:v>
                </c:pt>
                <c:pt idx="594">
                  <c:v>15.600000000005821</c:v>
                </c:pt>
                <c:pt idx="595">
                  <c:v>15.600000000005821</c:v>
                </c:pt>
                <c:pt idx="596">
                  <c:v>15.600000000005821</c:v>
                </c:pt>
                <c:pt idx="597">
                  <c:v>15.599999999976717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31.075000000000728</c:v>
                </c:pt>
                <c:pt idx="590">
                  <c:v>29.441666666667516</c:v>
                </c:pt>
                <c:pt idx="591">
                  <c:v>27.808333333334303</c:v>
                </c:pt>
                <c:pt idx="592">
                  <c:v>26.17500000000291</c:v>
                </c:pt>
                <c:pt idx="593">
                  <c:v>24.04166666666606</c:v>
                </c:pt>
                <c:pt idx="594">
                  <c:v>22.809523809522425</c:v>
                </c:pt>
                <c:pt idx="595">
                  <c:v>21.166666666666668</c:v>
                </c:pt>
                <c:pt idx="596">
                  <c:v>15.6</c:v>
                </c:pt>
                <c:pt idx="597">
                  <c:v>15.599999999998545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1503.4000000000087</c:v>
                </c:pt>
                <c:pt idx="594">
                  <c:v>1490.8000000000175</c:v>
                </c:pt>
                <c:pt idx="595">
                  <c:v>1478.2000000000262</c:v>
                </c:pt>
                <c:pt idx="596">
                  <c:v>1465.6000000000349</c:v>
                </c:pt>
                <c:pt idx="597">
                  <c:v>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1502.567858735966</c:v>
                </c:pt>
                <c:pt idx="591">
                  <c:v>1501.4385808225102</c:v>
                </c:pt>
                <c:pt idx="592">
                  <c:v>1499.0165549239077</c:v>
                </c:pt>
                <c:pt idx="593">
                  <c:v>1494.2463436228286</c:v>
                </c:pt>
                <c:pt idx="594">
                  <c:v>1487.2774241014788</c:v>
                </c:pt>
                <c:pt idx="595">
                  <c:v>1484.3440182142303</c:v>
                </c:pt>
                <c:pt idx="596">
                  <c:v>1478.0925897413995</c:v>
                </c:pt>
                <c:pt idx="597">
                  <c:v>1471.8325836122026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0.99168865435356779</c:v>
                </c:pt>
                <c:pt idx="594">
                  <c:v>0.99161899694027456</c:v>
                </c:pt>
                <c:pt idx="595">
                  <c:v>0.99154816206064456</c:v>
                </c:pt>
                <c:pt idx="596">
                  <c:v>0.99147611960493098</c:v>
                </c:pt>
                <c:pt idx="597">
                  <c:v>0.99140283842792398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1.0001013986720448</c:v>
                </c:pt>
                <c:pt idx="591">
                  <c:v>0.99924843466676716</c:v>
                </c:pt>
                <c:pt idx="592">
                  <c:v>0.99838686315275338</c:v>
                </c:pt>
                <c:pt idx="593">
                  <c:v>0.99681777276881289</c:v>
                </c:pt>
                <c:pt idx="594">
                  <c:v>0.99533616424688476</c:v>
                </c:pt>
                <c:pt idx="595">
                  <c:v>0.99802766730691106</c:v>
                </c:pt>
                <c:pt idx="596">
                  <c:v>0.99578842344084639</c:v>
                </c:pt>
                <c:pt idx="597">
                  <c:v>0.99576480785260413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0.97304202143767704</c:v>
                      </c:pt>
                      <c:pt idx="571">
                        <c:v>0.97941335563092047</c:v>
                      </c:pt>
                      <c:pt idx="572">
                        <c:v>0.98558871428288064</c:v>
                      </c:pt>
                      <c:pt idx="573">
                        <c:v>0.98944967514373972</c:v>
                      </c:pt>
                      <c:pt idx="574">
                        <c:v>0.99123732100282125</c:v>
                      </c:pt>
                      <c:pt idx="575">
                        <c:v>0.98890622529314753</c:v>
                      </c:pt>
                      <c:pt idx="576">
                        <c:v>0.98381078616358064</c:v>
                      </c:pt>
                      <c:pt idx="577">
                        <c:v>0.9795448339021311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1.0007100066563117</c:v>
                      </c:pt>
                      <c:pt idx="574">
                        <c:v>0.99475088967971403</c:v>
                      </c:pt>
                      <c:pt idx="575">
                        <c:v>0.98876254180603762</c:v>
                      </c:pt>
                      <c:pt idx="576">
                        <c:v>0.97793594306051834</c:v>
                      </c:pt>
                      <c:pt idx="577">
                        <c:v>0.96780639431615711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0.97304202143767704</c:v>
                </c:pt>
                <c:pt idx="591">
                  <c:v>0.97941335563092047</c:v>
                </c:pt>
                <c:pt idx="592">
                  <c:v>0.98558871428288064</c:v>
                </c:pt>
                <c:pt idx="593">
                  <c:v>0.98944967514373972</c:v>
                </c:pt>
                <c:pt idx="594">
                  <c:v>0.99123732100282125</c:v>
                </c:pt>
                <c:pt idx="595">
                  <c:v>0.98890622529314753</c:v>
                </c:pt>
                <c:pt idx="596">
                  <c:v>0.98381078616358064</c:v>
                </c:pt>
                <c:pt idx="597">
                  <c:v>0.9795448339021311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1.0007100066563117</c:v>
                </c:pt>
                <c:pt idx="594">
                  <c:v>0.99475088967971403</c:v>
                </c:pt>
                <c:pt idx="595">
                  <c:v>0.98876254180603762</c:v>
                </c:pt>
                <c:pt idx="596">
                  <c:v>0.97793594306051834</c:v>
                </c:pt>
                <c:pt idx="597">
                  <c:v>0.96780639431615711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0.99168865435356779</c:v>
                      </c:pt>
                      <c:pt idx="587">
                        <c:v>0.99161899694027456</c:v>
                      </c:pt>
                      <c:pt idx="588">
                        <c:v>0.99154816206064456</c:v>
                      </c:pt>
                      <c:pt idx="589">
                        <c:v>0.99147611960493098</c:v>
                      </c:pt>
                      <c:pt idx="590">
                        <c:v>0.99140283842792398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1.0001013986720448</c:v>
                      </c:pt>
                      <c:pt idx="584">
                        <c:v>0.99924843466676716</c:v>
                      </c:pt>
                      <c:pt idx="585">
                        <c:v>0.99838686315275338</c:v>
                      </c:pt>
                      <c:pt idx="586">
                        <c:v>0.99681777276881289</c:v>
                      </c:pt>
                      <c:pt idx="587">
                        <c:v>0.99533616424688476</c:v>
                      </c:pt>
                      <c:pt idx="588">
                        <c:v>0.99802766730691106</c:v>
                      </c:pt>
                      <c:pt idx="589">
                        <c:v>0.99578842344084639</c:v>
                      </c:pt>
                      <c:pt idx="590">
                        <c:v>0.99576480785260413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1503.4000000000087</c:v>
                </c:pt>
                <c:pt idx="594">
                  <c:v>1490.8000000000175</c:v>
                </c:pt>
                <c:pt idx="595">
                  <c:v>1478.2000000000262</c:v>
                </c:pt>
                <c:pt idx="596">
                  <c:v>1465.6000000000349</c:v>
                </c:pt>
                <c:pt idx="597">
                  <c:v>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1502.567858735966</c:v>
                </c:pt>
                <c:pt idx="591">
                  <c:v>1501.4385808225102</c:v>
                </c:pt>
                <c:pt idx="592">
                  <c:v>1499.0165549239077</c:v>
                </c:pt>
                <c:pt idx="593">
                  <c:v>1494.2463436228286</c:v>
                </c:pt>
                <c:pt idx="594">
                  <c:v>1487.2774241014788</c:v>
                </c:pt>
                <c:pt idx="595">
                  <c:v>1484.3440182142303</c:v>
                </c:pt>
                <c:pt idx="596">
                  <c:v>1478.0925897413995</c:v>
                </c:pt>
                <c:pt idx="597">
                  <c:v>1471.8325836122026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433.60000000000582</c:v>
                </c:pt>
                <c:pt idx="594">
                  <c:v>414.20000000001164</c:v>
                </c:pt>
                <c:pt idx="595">
                  <c:v>394.80000000001746</c:v>
                </c:pt>
                <c:pt idx="596">
                  <c:v>383.40000000002328</c:v>
                </c:pt>
                <c:pt idx="597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log'!$P$2:$P$600</c:f>
              <c:numCache>
                <c:formatCode>General</c:formatCode>
                <c:ptCount val="5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-2.695797856232296E-2</c:v>
                </c:pt>
                <c:pt idx="591" formatCode="0.00%">
                  <c:v>-2.0586644369079532E-2</c:v>
                </c:pt>
                <c:pt idx="592" formatCode="0.00%">
                  <c:v>-1.441128571711936E-2</c:v>
                </c:pt>
                <c:pt idx="593" formatCode="0.00%">
                  <c:v>-1.0550324856260285E-2</c:v>
                </c:pt>
                <c:pt idx="594" formatCode="0.00%">
                  <c:v>-8.7626789971787522E-3</c:v>
                </c:pt>
                <c:pt idx="595" formatCode="0.00%">
                  <c:v>-1.1093774706852466E-2</c:v>
                </c:pt>
                <c:pt idx="596" formatCode="0.00%">
                  <c:v>-1.6189213836419358E-2</c:v>
                </c:pt>
                <c:pt idx="597" formatCode="0.00%">
                  <c:v>-2.0455166097868904E-2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</c:numCache>
            </c:numRef>
          </c:cat>
          <c:val>
            <c:numRef>
              <c:f>'Dados sim recup log'!$Q$2:$Q$600</c:f>
              <c:numCache>
                <c:formatCode>General</c:formatCode>
                <c:ptCount val="5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7.1000665631171245E-4</c:v>
                </c:pt>
                <c:pt idx="594" formatCode="0.00%">
                  <c:v>-5.2491103202859657E-3</c:v>
                </c:pt>
                <c:pt idx="595" formatCode="0.00%">
                  <c:v>-1.123745819396238E-2</c:v>
                </c:pt>
                <c:pt idx="596" formatCode="0.00%">
                  <c:v>-2.2064056939481658E-2</c:v>
                </c:pt>
                <c:pt idx="597" formatCode="0.00%">
                  <c:v>-3.2193605683842885E-2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99"/>
  <sheetViews>
    <sheetView tabSelected="1" topLeftCell="L1" zoomScale="115" zoomScaleNormal="115" workbookViewId="0">
      <pane ySplit="1" topLeftCell="A42" activePane="bottomLeft" state="frozen"/>
      <selection pane="bottomLeft" activeCell="Q603" sqref="Q603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599" si="461">AVERAGE(C575:C582)</f>
        <v>37.142857142858702</v>
      </c>
      <c r="E578">
        <f t="shared" ref="E578:E599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599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599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31.075000000000728</v>
      </c>
      <c r="E591">
        <f t="shared" si="462"/>
        <v>447.95238095241075</v>
      </c>
      <c r="F591" s="5">
        <v>1951</v>
      </c>
      <c r="G591">
        <f t="shared" ref="G591:G599" si="499">F591-F590</f>
        <v>0</v>
      </c>
      <c r="H591">
        <f t="shared" ref="H591:H599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29.441666666667516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1502.567858735966</v>
      </c>
      <c r="L592">
        <f t="shared" si="502"/>
        <v>1.0017793594306081</v>
      </c>
      <c r="M592">
        <f t="shared" si="503"/>
        <v>1.0001013986720448</v>
      </c>
      <c r="N592">
        <f t="shared" si="504"/>
        <v>0.97304202143767704</v>
      </c>
      <c r="O592">
        <f t="shared" si="505"/>
        <v>0.95565457245916174</v>
      </c>
      <c r="P592" s="6">
        <f t="shared" si="506"/>
        <v>-2.695797856232296E-2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27.808333333334303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1501.4385808225102</v>
      </c>
      <c r="L593">
        <f t="shared" si="502"/>
        <v>1.0024422735346294</v>
      </c>
      <c r="M593">
        <f t="shared" si="503"/>
        <v>0.99924843466676716</v>
      </c>
      <c r="N593">
        <f t="shared" si="504"/>
        <v>0.97941335563092047</v>
      </c>
      <c r="O593">
        <f t="shared" si="505"/>
        <v>1.0026648900732844</v>
      </c>
      <c r="P593" s="6">
        <f t="shared" si="506"/>
        <v>-2.0586644369079532E-2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26.17500000000291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1499.0165549239077</v>
      </c>
      <c r="L594">
        <f t="shared" ref="L594" si="509">J594/J593</f>
        <v>1.0073089700996678</v>
      </c>
      <c r="M594">
        <f t="shared" ref="M594" si="510">K594/K593</f>
        <v>0.99838686315275338</v>
      </c>
      <c r="N594">
        <f t="shared" ref="N594" si="511">K594/K587</f>
        <v>0.98558871428288064</v>
      </c>
      <c r="O594">
        <f t="shared" ref="O594" si="512">J594/J587</f>
        <v>1.0066401062416999</v>
      </c>
      <c r="P594" s="6">
        <f t="shared" ref="P594" si="513">N594-1</f>
        <v>-1.441128571711936E-2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(B$599-B$594)/5+B594</f>
        <v>93472.6</v>
      </c>
      <c r="C595">
        <f t="shared" si="469"/>
        <v>15.600000000005821</v>
      </c>
      <c r="D595">
        <f t="shared" si="461"/>
        <v>24.04166666666606</v>
      </c>
      <c r="E595">
        <f t="shared" si="462"/>
        <v>433.60000000000582</v>
      </c>
      <c r="F595" s="5">
        <v>1952</v>
      </c>
      <c r="G595">
        <f t="shared" si="499"/>
        <v>0</v>
      </c>
      <c r="H595">
        <f t="shared" si="500"/>
        <v>1</v>
      </c>
      <c r="I595">
        <f>(I$599-I$594)/5+I594</f>
        <v>90017.2</v>
      </c>
      <c r="J595">
        <f t="shared" si="484"/>
        <v>1503.4000000000087</v>
      </c>
      <c r="K595">
        <f t="shared" ref="K595:K599" si="515">GEOMEAN(J592:J598)</f>
        <v>1494.2463436228286</v>
      </c>
      <c r="L595">
        <f t="shared" ref="L595:L599" si="516">J595/J594</f>
        <v>0.99168865435356779</v>
      </c>
      <c r="M595">
        <f t="shared" ref="M595:M599" si="517">K595/K594</f>
        <v>0.99681777276881289</v>
      </c>
      <c r="N595">
        <f t="shared" ref="N595:N599" si="518">K595/K588</f>
        <v>0.98944967514373972</v>
      </c>
      <c r="O595">
        <f t="shared" ref="O595:O599" si="519">J595/J588</f>
        <v>1.0007100066563117</v>
      </c>
      <c r="P595" s="6">
        <f t="shared" ref="P595:P599" si="520">N595-1</f>
        <v>-1.0550324856260285E-2</v>
      </c>
      <c r="Q595" s="6">
        <f t="shared" ref="Q595:Q599" si="521">O595-1</f>
        <v>7.1000665631171245E-4</v>
      </c>
    </row>
    <row r="596" spans="1:17" x14ac:dyDescent="0.3">
      <c r="A596" s="1">
        <v>44501</v>
      </c>
      <c r="B596">
        <f t="shared" ref="B596:B598" si="522">(B$599-B$594)/5+B595</f>
        <v>93488.200000000012</v>
      </c>
      <c r="C596">
        <f t="shared" si="469"/>
        <v>15.600000000005821</v>
      </c>
      <c r="D596">
        <f t="shared" si="461"/>
        <v>22.809523809522425</v>
      </c>
      <c r="E596">
        <f t="shared" si="462"/>
        <v>414.20000000001164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8" si="523">(I$599-I$594)/5+I595</f>
        <v>90045.4</v>
      </c>
      <c r="J596">
        <f t="shared" si="484"/>
        <v>1490.8000000000175</v>
      </c>
      <c r="K596">
        <f t="shared" si="515"/>
        <v>1487.2774241014788</v>
      </c>
      <c r="L596">
        <f t="shared" si="516"/>
        <v>0.99161899694027456</v>
      </c>
      <c r="M596">
        <f t="shared" si="517"/>
        <v>0.99533616424688476</v>
      </c>
      <c r="N596">
        <f t="shared" si="518"/>
        <v>0.99123732100282125</v>
      </c>
      <c r="O596">
        <f t="shared" si="519"/>
        <v>0.99475088967971403</v>
      </c>
      <c r="P596" s="6">
        <f t="shared" si="520"/>
        <v>-8.7626789971787522E-3</v>
      </c>
      <c r="Q596" s="6">
        <f t="shared" si="521"/>
        <v>-5.2491103202859657E-3</v>
      </c>
    </row>
    <row r="597" spans="1:17" x14ac:dyDescent="0.3">
      <c r="A597" s="1">
        <v>44502</v>
      </c>
      <c r="B597">
        <f t="shared" si="522"/>
        <v>93503.800000000017</v>
      </c>
      <c r="C597">
        <f t="shared" si="469"/>
        <v>15.600000000005821</v>
      </c>
      <c r="D597">
        <f t="shared" si="461"/>
        <v>21.166666666666668</v>
      </c>
      <c r="E597">
        <f t="shared" si="462"/>
        <v>394.80000000001746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90073.599999999991</v>
      </c>
      <c r="J597">
        <f t="shared" si="484"/>
        <v>1478.2000000000262</v>
      </c>
      <c r="K597">
        <f t="shared" si="515"/>
        <v>1484.3440182142303</v>
      </c>
      <c r="L597">
        <f t="shared" si="516"/>
        <v>0.99154816206064456</v>
      </c>
      <c r="M597">
        <f t="shared" si="517"/>
        <v>0.99802766730691106</v>
      </c>
      <c r="N597">
        <f t="shared" si="518"/>
        <v>0.98890622529314753</v>
      </c>
      <c r="O597">
        <f t="shared" si="519"/>
        <v>0.98876254180603762</v>
      </c>
      <c r="P597" s="6">
        <f t="shared" si="520"/>
        <v>-1.1093774706852466E-2</v>
      </c>
      <c r="Q597" s="6">
        <f t="shared" si="521"/>
        <v>-1.123745819396238E-2</v>
      </c>
    </row>
    <row r="598" spans="1:17" x14ac:dyDescent="0.3">
      <c r="A598" s="1">
        <v>44503</v>
      </c>
      <c r="B598">
        <f t="shared" si="522"/>
        <v>93519.400000000023</v>
      </c>
      <c r="C598">
        <f t="shared" si="469"/>
        <v>15.600000000005821</v>
      </c>
      <c r="D598">
        <f t="shared" si="461"/>
        <v>15.6</v>
      </c>
      <c r="E598">
        <f t="shared" si="462"/>
        <v>383.40000000002328</v>
      </c>
      <c r="F598" s="5">
        <v>1952</v>
      </c>
      <c r="G598">
        <f t="shared" si="499"/>
        <v>0</v>
      </c>
      <c r="H598">
        <f t="shared" si="500"/>
        <v>1</v>
      </c>
      <c r="I598">
        <f t="shared" si="523"/>
        <v>90101.799999999988</v>
      </c>
      <c r="J598">
        <f t="shared" si="484"/>
        <v>1465.6000000000349</v>
      </c>
      <c r="K598">
        <f t="shared" si="515"/>
        <v>1478.0925897413995</v>
      </c>
      <c r="L598">
        <f t="shared" si="516"/>
        <v>0.99147611960493098</v>
      </c>
      <c r="M598">
        <f t="shared" si="517"/>
        <v>0.99578842344084639</v>
      </c>
      <c r="N598">
        <f t="shared" si="518"/>
        <v>0.98381078616358064</v>
      </c>
      <c r="O598">
        <f t="shared" si="519"/>
        <v>0.97793594306051834</v>
      </c>
      <c r="P598" s="6">
        <f t="shared" si="520"/>
        <v>-1.6189213836419358E-2</v>
      </c>
      <c r="Q598" s="6">
        <f t="shared" si="521"/>
        <v>-2.2064056939481658E-2</v>
      </c>
    </row>
    <row r="599" spans="1:17" x14ac:dyDescent="0.3">
      <c r="A599" s="1">
        <v>44504</v>
      </c>
      <c r="B599" s="5">
        <v>93535</v>
      </c>
      <c r="C599">
        <f t="shared" si="469"/>
        <v>15.599999999976717</v>
      </c>
      <c r="D599">
        <f t="shared" si="461"/>
        <v>15.599999999998545</v>
      </c>
      <c r="E599">
        <f t="shared" si="462"/>
        <v>367</v>
      </c>
      <c r="F599">
        <v>1952</v>
      </c>
      <c r="G599">
        <f t="shared" si="499"/>
        <v>0</v>
      </c>
      <c r="H599">
        <f t="shared" si="500"/>
        <v>0</v>
      </c>
      <c r="I599" s="5">
        <v>90130</v>
      </c>
      <c r="J599">
        <f t="shared" si="484"/>
        <v>1453</v>
      </c>
      <c r="K599">
        <f t="shared" si="515"/>
        <v>1471.8325836122026</v>
      </c>
      <c r="L599">
        <f t="shared" si="516"/>
        <v>0.99140283842792398</v>
      </c>
      <c r="M599">
        <f t="shared" si="517"/>
        <v>0.99576480785260413</v>
      </c>
      <c r="N599">
        <f t="shared" si="518"/>
        <v>0.9795448339021311</v>
      </c>
      <c r="O599">
        <f t="shared" si="519"/>
        <v>0.96780639431615711</v>
      </c>
      <c r="P599" s="6">
        <f t="shared" si="520"/>
        <v>-2.0455166097868904E-2</v>
      </c>
      <c r="Q599" s="6">
        <f t="shared" si="521"/>
        <v>-3.2193605683842885E-2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2021-11-04T11:16:37Z</dcterms:modified>
</cp:coreProperties>
</file>