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68243650-E9DD-408A-9EC7-0E7C0CE04F8B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33" i="11" l="1"/>
  <c r="M733" i="11"/>
  <c r="N733" i="11"/>
  <c r="O733" i="11"/>
  <c r="Q733" i="11" s="1"/>
  <c r="P733" i="11"/>
  <c r="R733" i="11"/>
  <c r="K733" i="11"/>
  <c r="J733" i="11"/>
  <c r="H733" i="11"/>
  <c r="G733" i="11"/>
  <c r="E733" i="11"/>
  <c r="D733" i="11"/>
  <c r="C733" i="11"/>
  <c r="K732" i="11"/>
  <c r="L732" i="11" s="1"/>
  <c r="P732" i="11"/>
  <c r="R732" i="11" s="1"/>
  <c r="J732" i="11"/>
  <c r="H732" i="11"/>
  <c r="G732" i="11"/>
  <c r="E732" i="11"/>
  <c r="D732" i="11"/>
  <c r="C732" i="11"/>
  <c r="D731" i="11" s="1"/>
  <c r="L731" i="11"/>
  <c r="N731" i="11" s="1"/>
  <c r="M731" i="11"/>
  <c r="P731" i="11"/>
  <c r="R731" i="11"/>
  <c r="K731" i="11"/>
  <c r="J731" i="11"/>
  <c r="H731" i="11"/>
  <c r="G731" i="11"/>
  <c r="E731" i="11"/>
  <c r="C731" i="11"/>
  <c r="L730" i="11"/>
  <c r="M730" i="11"/>
  <c r="P730" i="11"/>
  <c r="R730" i="11"/>
  <c r="K730" i="11"/>
  <c r="I714" i="11"/>
  <c r="J714" i="11" s="1"/>
  <c r="I713" i="11"/>
  <c r="H730" i="11"/>
  <c r="G730" i="11"/>
  <c r="E730" i="11"/>
  <c r="D730" i="11"/>
  <c r="B714" i="11"/>
  <c r="B715" i="11" s="1"/>
  <c r="B716" i="11" s="1"/>
  <c r="B717" i="11" s="1"/>
  <c r="B713" i="11"/>
  <c r="H727" i="11"/>
  <c r="H728" i="11"/>
  <c r="H729" i="11"/>
  <c r="G727" i="11"/>
  <c r="G728" i="11"/>
  <c r="G729" i="11"/>
  <c r="F728" i="11"/>
  <c r="F727" i="11"/>
  <c r="H726" i="11"/>
  <c r="G726" i="11"/>
  <c r="H725" i="11"/>
  <c r="G725" i="11"/>
  <c r="H724" i="11"/>
  <c r="G724" i="11"/>
  <c r="H720" i="11"/>
  <c r="H721" i="11"/>
  <c r="H722" i="11"/>
  <c r="H723" i="11"/>
  <c r="G720" i="11"/>
  <c r="G721" i="11"/>
  <c r="G722" i="11"/>
  <c r="G723" i="11"/>
  <c r="F720" i="11"/>
  <c r="F721" i="11" s="1"/>
  <c r="F722" i="11" s="1"/>
  <c r="H719" i="11"/>
  <c r="G719" i="11"/>
  <c r="K713" i="11"/>
  <c r="J713" i="11"/>
  <c r="H713" i="11"/>
  <c r="H714" i="11"/>
  <c r="H715" i="11"/>
  <c r="H716" i="11"/>
  <c r="H717" i="11"/>
  <c r="H718" i="11"/>
  <c r="G713" i="11"/>
  <c r="G714" i="11"/>
  <c r="G715" i="11"/>
  <c r="G716" i="11"/>
  <c r="G717" i="11"/>
  <c r="G718" i="11"/>
  <c r="F713" i="11"/>
  <c r="F714" i="11" s="1"/>
  <c r="F715" i="11" s="1"/>
  <c r="F716" i="11" s="1"/>
  <c r="F717" i="11" s="1"/>
  <c r="C713" i="11"/>
  <c r="M712" i="11"/>
  <c r="P712" i="11"/>
  <c r="R712" i="11"/>
  <c r="K712" i="11"/>
  <c r="J712" i="11"/>
  <c r="H712" i="11"/>
  <c r="G712" i="11"/>
  <c r="E712" i="11"/>
  <c r="C712" i="11"/>
  <c r="M711" i="11"/>
  <c r="P711" i="11"/>
  <c r="R711" i="11" s="1"/>
  <c r="K711" i="11"/>
  <c r="J711" i="11"/>
  <c r="H711" i="11"/>
  <c r="E711" i="11"/>
  <c r="G711" i="11"/>
  <c r="C711" i="11"/>
  <c r="D707" i="11" s="1"/>
  <c r="F707" i="11"/>
  <c r="F706" i="11"/>
  <c r="G706" i="11" s="1"/>
  <c r="P710" i="11"/>
  <c r="R710" i="11" s="1"/>
  <c r="K708" i="11"/>
  <c r="K710" i="11"/>
  <c r="J706" i="11"/>
  <c r="J707" i="11"/>
  <c r="J708" i="11"/>
  <c r="J709" i="11"/>
  <c r="J710" i="11"/>
  <c r="I706" i="11"/>
  <c r="I707" i="11" s="1"/>
  <c r="I708" i="11" s="1"/>
  <c r="I709" i="11" s="1"/>
  <c r="E706" i="11"/>
  <c r="E707" i="11"/>
  <c r="E708" i="11"/>
  <c r="E709" i="11"/>
  <c r="E710" i="11"/>
  <c r="D706" i="11"/>
  <c r="D708" i="11"/>
  <c r="C706" i="11"/>
  <c r="C707" i="11"/>
  <c r="C708" i="11"/>
  <c r="C709" i="11"/>
  <c r="C710" i="11"/>
  <c r="B707" i="11"/>
  <c r="B708" i="11" s="1"/>
  <c r="B709" i="11" s="1"/>
  <c r="B706" i="11"/>
  <c r="M703" i="11"/>
  <c r="P703" i="11"/>
  <c r="R703" i="11" s="1"/>
  <c r="M704" i="11"/>
  <c r="P704" i="11"/>
  <c r="R704" i="11"/>
  <c r="M705" i="11"/>
  <c r="P705" i="11"/>
  <c r="R705" i="11"/>
  <c r="K703" i="11"/>
  <c r="K704" i="11"/>
  <c r="K705" i="11"/>
  <c r="J703" i="11"/>
  <c r="J704" i="11"/>
  <c r="J705" i="11"/>
  <c r="H703" i="11"/>
  <c r="H704" i="11"/>
  <c r="H705" i="11"/>
  <c r="G703" i="11"/>
  <c r="G704" i="11"/>
  <c r="G705" i="11"/>
  <c r="E705" i="11"/>
  <c r="E703" i="11"/>
  <c r="E704" i="11"/>
  <c r="D703" i="11"/>
  <c r="D704" i="11"/>
  <c r="D705" i="11"/>
  <c r="C703" i="11"/>
  <c r="D699" i="11" s="1"/>
  <c r="C704" i="11"/>
  <c r="C705" i="11"/>
  <c r="B704" i="11"/>
  <c r="B703" i="11"/>
  <c r="L702" i="11"/>
  <c r="N702" i="11" s="1"/>
  <c r="M702" i="11"/>
  <c r="P702" i="11"/>
  <c r="R702" i="11" s="1"/>
  <c r="J702" i="11"/>
  <c r="K702" i="11"/>
  <c r="G702" i="11"/>
  <c r="H702" i="11" s="1"/>
  <c r="C702" i="1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N732" i="11" l="1"/>
  <c r="O732" i="11"/>
  <c r="Q732" i="11" s="1"/>
  <c r="M732" i="11"/>
  <c r="O731" i="11"/>
  <c r="Q731" i="11" s="1"/>
  <c r="O730" i="11"/>
  <c r="Q730" i="11" s="1"/>
  <c r="I715" i="11"/>
  <c r="C717" i="11"/>
  <c r="B718" i="11"/>
  <c r="C716" i="11"/>
  <c r="C715" i="11"/>
  <c r="C714" i="11"/>
  <c r="D711" i="11"/>
  <c r="P713" i="11"/>
  <c r="R713" i="11" s="1"/>
  <c r="C718" i="11"/>
  <c r="M713" i="11"/>
  <c r="E713" i="11"/>
  <c r="K715" i="11"/>
  <c r="K714" i="11"/>
  <c r="L712" i="11" s="1"/>
  <c r="O712" i="11" s="1"/>
  <c r="Q712" i="11" s="1"/>
  <c r="D709" i="11"/>
  <c r="D710" i="11"/>
  <c r="H706" i="11"/>
  <c r="K706" i="11"/>
  <c r="M710" i="11"/>
  <c r="M709" i="11"/>
  <c r="P709" i="11"/>
  <c r="R709" i="11" s="1"/>
  <c r="G710" i="11"/>
  <c r="P708" i="11"/>
  <c r="R708" i="11" s="1"/>
  <c r="G709" i="11"/>
  <c r="D702" i="11"/>
  <c r="O702" i="1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J715" i="11" l="1"/>
  <c r="I716" i="11"/>
  <c r="E718" i="11"/>
  <c r="B719" i="11"/>
  <c r="E716" i="11"/>
  <c r="M715" i="11"/>
  <c r="P715" i="11"/>
  <c r="R715" i="11" s="1"/>
  <c r="P714" i="11"/>
  <c r="R714" i="11" s="1"/>
  <c r="L711" i="11"/>
  <c r="O711" i="11" s="1"/>
  <c r="Q711" i="11" s="1"/>
  <c r="M714" i="11"/>
  <c r="D712" i="11"/>
  <c r="D713" i="11"/>
  <c r="D714" i="11"/>
  <c r="E715" i="11"/>
  <c r="E717" i="11"/>
  <c r="E714" i="11"/>
  <c r="K709" i="11"/>
  <c r="K707" i="11"/>
  <c r="G707" i="11"/>
  <c r="H707" i="11" s="1"/>
  <c r="G708" i="11"/>
  <c r="H708" i="11" s="1"/>
  <c r="L703" i="11"/>
  <c r="M706" i="11"/>
  <c r="P706" i="11"/>
  <c r="R706" i="11" s="1"/>
  <c r="L704" i="11"/>
  <c r="N694" i="1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J716" i="11" l="1"/>
  <c r="I717" i="11"/>
  <c r="K716" i="11"/>
  <c r="B720" i="11"/>
  <c r="C719" i="11"/>
  <c r="N712" i="11"/>
  <c r="N703" i="11"/>
  <c r="O703" i="11"/>
  <c r="Q703" i="11" s="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O704" i="11"/>
  <c r="Q704" i="11" s="1"/>
  <c r="H709" i="11"/>
  <c r="I674" i="1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L713" i="11" l="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I719" i="11" l="1"/>
  <c r="J718" i="11"/>
  <c r="K718" i="11"/>
  <c r="M717" i="11"/>
  <c r="P717" i="11"/>
  <c r="R717" i="11" s="1"/>
  <c r="L714" i="11"/>
  <c r="L715" i="11"/>
  <c r="N713" i="11"/>
  <c r="O713" i="11"/>
  <c r="Q713" i="11" s="1"/>
  <c r="B722" i="11"/>
  <c r="C721" i="11"/>
  <c r="E720" i="11"/>
  <c r="D716" i="11"/>
  <c r="E721" i="11"/>
  <c r="O674" i="1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715" i="11" l="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E722" i="11"/>
  <c r="D717" i="11"/>
  <c r="B723" i="11"/>
  <c r="C722" i="11"/>
  <c r="N673" i="1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I721" i="11" l="1"/>
  <c r="J720" i="11"/>
  <c r="K720" i="11"/>
  <c r="P719" i="11"/>
  <c r="R719" i="11" s="1"/>
  <c r="M719" i="11"/>
  <c r="L716" i="11"/>
  <c r="L717" i="11"/>
  <c r="D718" i="11"/>
  <c r="E723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717" i="11" l="1"/>
  <c r="O717" i="11"/>
  <c r="Q717" i="11" s="1"/>
  <c r="N716" i="11"/>
  <c r="O716" i="11"/>
  <c r="Q716" i="11" s="1"/>
  <c r="P720" i="11"/>
  <c r="R720" i="11" s="1"/>
  <c r="M720" i="11"/>
  <c r="L718" i="11"/>
  <c r="J721" i="11"/>
  <c r="I722" i="11"/>
  <c r="K721" i="1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18" i="11" l="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P722" i="11" l="1"/>
  <c r="R722" i="11" s="1"/>
  <c r="M722" i="11"/>
  <c r="J723" i="11"/>
  <c r="I724" i="11"/>
  <c r="K723" i="11"/>
  <c r="L719" i="11"/>
  <c r="C726" i="11"/>
  <c r="B727" i="11"/>
  <c r="D721" i="11"/>
  <c r="E725" i="11"/>
  <c r="E654" i="1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719" i="11" l="1"/>
  <c r="O719" i="11"/>
  <c r="Q719" i="11" s="1"/>
  <c r="M723" i="11"/>
  <c r="P723" i="11"/>
  <c r="R723" i="11" s="1"/>
  <c r="L721" i="11"/>
  <c r="L720" i="11"/>
  <c r="J724" i="11"/>
  <c r="I725" i="11"/>
  <c r="K724" i="1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N721" i="11" l="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727" i="11" l="1"/>
  <c r="J726" i="11"/>
  <c r="K726" i="11"/>
  <c r="M725" i="11"/>
  <c r="P725" i="11"/>
  <c r="R725" i="11" s="1"/>
  <c r="L723" i="11"/>
  <c r="L722" i="11"/>
  <c r="E728" i="11"/>
  <c r="C730" i="11"/>
  <c r="C729" i="11"/>
  <c r="I615" i="1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722" i="11" l="1"/>
  <c r="Q722" i="11" s="1"/>
  <c r="N722" i="11"/>
  <c r="P726" i="11"/>
  <c r="R726" i="11" s="1"/>
  <c r="M726" i="11"/>
  <c r="L724" i="11"/>
  <c r="N723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724" i="11" l="1"/>
  <c r="Q724" i="11" s="1"/>
  <c r="N724" i="1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P728" i="11" l="1"/>
  <c r="R728" i="11" s="1"/>
  <c r="M728" i="11"/>
  <c r="L726" i="11"/>
  <c r="L728" i="11"/>
  <c r="L725" i="11"/>
  <c r="L727" i="11"/>
  <c r="J730" i="11"/>
  <c r="J729" i="11"/>
  <c r="K729" i="11"/>
  <c r="L729" i="1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729" i="11" l="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<sst xmlns="http://schemas.openxmlformats.org/spreadsheetml/2006/main" count="51" uniqueCount="26">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</sst>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177.76190476191445</c:v>
                </c:pt>
                <c:pt idx="729">
                  <c:v>175.83333333334545</c:v>
                </c:pt>
                <c:pt idx="730">
                  <c:v>173.13333333334884</c:v>
                </c:pt>
                <c:pt idx="731">
                  <c:v>169.08333333335031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2005.1232952271523</c:v>
                </c:pt>
                <c:pt idx="730">
                  <c:v>1965.5184567579013</c:v>
                </c:pt>
                <c:pt idx="731">
                  <c:v>1929.4362804717321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0.9797305163999579</c:v>
                </c:pt>
                <c:pt idx="730">
                  <c:v>0.98024817797313335</c:v>
                </c:pt>
                <c:pt idx="731">
                  <c:v>0.98164241289003906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0.76955846242493309</c:v>
                </c:pt>
                <c:pt idx="730">
                  <c:v>0.78444132564221469</c:v>
                </c:pt>
                <c:pt idx="731">
                  <c:v>0.80199029566473234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2005.1232952271523</c:v>
                </c:pt>
                <c:pt idx="730">
                  <c:v>1965.5184567579013</c:v>
                </c:pt>
                <c:pt idx="731">
                  <c:v>1929.4362804717321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-0.23044153757506691</c:v>
                </c:pt>
                <c:pt idx="730" formatCode="0.00%">
                  <c:v>-0.21555867435778531</c:v>
                </c:pt>
                <c:pt idx="731" formatCode="0.00%">
                  <c:v>-0.19800970433526766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33"/>
  <sheetViews>
    <sheetView tabSelected="1" zoomScale="115" zoomScaleNormal="115" workbookViewId="0">
      <pane ySplit="1" topLeftCell="A37" activePane="bottomLeft" state="frozen"/>
      <selection pane="bottomLeft" activeCell="L732" sqref="L732:R733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3" si="873">B702-B701</f>
        <v>573</v>
      </c>
      <c r="D702">
        <f t="shared" ref="D702:D733" si="874">AVERAGE(C699:C706)</f>
        <v>320.625</v>
      </c>
      <c r="E702">
        <f t="shared" ref="E702:E733" si="875">SUM(C689:C702)</f>
        <v>5364</v>
      </c>
      <c r="F702" s="5">
        <v>2138</v>
      </c>
      <c r="G702">
        <f t="shared" ref="G702:G733" si="876">F702-F701</f>
        <v>3</v>
      </c>
      <c r="H702">
        <f t="shared" ref="H702:H733" si="877">SUM(G696:G702)</f>
        <v>26</v>
      </c>
      <c r="I702" s="5">
        <v>117725</v>
      </c>
      <c r="J702">
        <f t="shared" ref="J702:J733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177.76190476191445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175.83333333334545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2005.1232952271523</v>
      </c>
      <c r="M731">
        <f t="shared" ref="M731" si="977">K731/K730</f>
        <v>0.97468982630272949</v>
      </c>
      <c r="N731">
        <f t="shared" ref="N731" si="978">L731/L730</f>
        <v>0.9797305163999579</v>
      </c>
      <c r="O731">
        <f t="shared" ref="O731" si="979">L731/L724</f>
        <v>0.76955846242493309</v>
      </c>
      <c r="P731">
        <f t="shared" ref="P731" si="980">K731/K724</f>
        <v>0.75181829781808174</v>
      </c>
      <c r="Q731" s="6">
        <f t="shared" ref="Q731" si="981">O731-1</f>
        <v>-0.23044153757506691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173.13333333334884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33" si="983">B732-F732-I732</f>
        <v>1896</v>
      </c>
      <c r="L732">
        <f t="shared" ref="L732" si="984">GEOMEAN(K729:K735)</f>
        <v>1965.5184567579013</v>
      </c>
      <c r="M732">
        <f t="shared" ref="M732" si="985">K732/K731</f>
        <v>0.96537678207739308</v>
      </c>
      <c r="N732">
        <f t="shared" ref="N732" si="986">L732/L731</f>
        <v>0.98024817797313335</v>
      </c>
      <c r="O732">
        <f t="shared" ref="O732" si="987">L732/L725</f>
        <v>0.78444132564221469</v>
      </c>
      <c r="P732">
        <f t="shared" ref="P732" si="988">K732/K725</f>
        <v>0.75459349503619511</v>
      </c>
      <c r="Q732" s="6">
        <f t="shared" ref="Q732" si="989">O732-1</f>
        <v>-0.21555867435778531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169.08333333335031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1929.4362804717321</v>
      </c>
      <c r="M733">
        <f t="shared" ref="M733" si="992">K733/K732</f>
        <v>0.97415611814345993</v>
      </c>
      <c r="N733">
        <f t="shared" ref="N733" si="993">L733/L732</f>
        <v>0.98164241289003906</v>
      </c>
      <c r="O733">
        <f t="shared" ref="O733" si="994">L733/L726</f>
        <v>0.80199029566473234</v>
      </c>
      <c r="P733">
        <f t="shared" ref="P733" si="995">K733/K726</f>
        <v>0.7654724627003634</v>
      </c>
      <c r="Q733" s="6">
        <f t="shared" ref="Q733" si="996">O733-1</f>
        <v>-0.19800970433526766</v>
      </c>
      <c r="R733" s="6">
        <f t="shared" ref="R733" si="997">P733-1</f>
        <v>-0.2345275372996366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2022-03-18T22:01:20Z</dcterms:modified>
</cp:coreProperties>
</file>