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939E6176-9465-47CF-AFF7-4B99CFD18FC7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86" i="11" l="1"/>
  <c r="N986" i="11" s="1"/>
  <c r="M986" i="11"/>
  <c r="P986" i="11"/>
  <c r="R986" i="11" s="1"/>
  <c r="L987" i="11"/>
  <c r="O987" i="11" s="1"/>
  <c r="Q987" i="11" s="1"/>
  <c r="M987" i="11"/>
  <c r="N987" i="11"/>
  <c r="P987" i="11"/>
  <c r="R987" i="11" s="1"/>
  <c r="L988" i="11"/>
  <c r="M988" i="11"/>
  <c r="N988" i="11"/>
  <c r="O988" i="11"/>
  <c r="Q988" i="11" s="1"/>
  <c r="P988" i="11"/>
  <c r="R988" i="11"/>
  <c r="L989" i="11"/>
  <c r="M989" i="11"/>
  <c r="N989" i="11"/>
  <c r="O989" i="11"/>
  <c r="Q989" i="11" s="1"/>
  <c r="P989" i="11"/>
  <c r="R989" i="11" s="1"/>
  <c r="L990" i="11"/>
  <c r="N990" i="11" s="1"/>
  <c r="M990" i="11"/>
  <c r="P990" i="11"/>
  <c r="R990" i="11" s="1"/>
  <c r="L991" i="11"/>
  <c r="N991" i="11" s="1"/>
  <c r="M991" i="11"/>
  <c r="P991" i="11"/>
  <c r="R991" i="11"/>
  <c r="L992" i="11"/>
  <c r="M992" i="11"/>
  <c r="N992" i="11"/>
  <c r="O992" i="11"/>
  <c r="P992" i="11"/>
  <c r="Q992" i="11"/>
  <c r="R992" i="11"/>
  <c r="K986" i="11"/>
  <c r="K987" i="11"/>
  <c r="K988" i="11"/>
  <c r="K989" i="11"/>
  <c r="K990" i="11"/>
  <c r="K991" i="11"/>
  <c r="K992" i="11"/>
  <c r="J986" i="11"/>
  <c r="J987" i="11"/>
  <c r="J988" i="11"/>
  <c r="J989" i="11"/>
  <c r="J990" i="11"/>
  <c r="J991" i="11"/>
  <c r="J992" i="11"/>
  <c r="I987" i="11"/>
  <c r="I988" i="11" s="1"/>
  <c r="I989" i="11" s="1"/>
  <c r="I990" i="11" s="1"/>
  <c r="I991" i="11" s="1"/>
  <c r="I986" i="11"/>
  <c r="H986" i="11"/>
  <c r="H987" i="11"/>
  <c r="H988" i="11"/>
  <c r="H989" i="11"/>
  <c r="H990" i="11"/>
  <c r="H991" i="11"/>
  <c r="H992" i="11"/>
  <c r="F987" i="11"/>
  <c r="F988" i="11" s="1"/>
  <c r="F986" i="11"/>
  <c r="G986" i="11"/>
  <c r="G987" i="11"/>
  <c r="E986" i="11"/>
  <c r="E987" i="11"/>
  <c r="E988" i="11"/>
  <c r="E989" i="11"/>
  <c r="E990" i="11"/>
  <c r="E991" i="11"/>
  <c r="E992" i="11"/>
  <c r="D986" i="11"/>
  <c r="D987" i="11"/>
  <c r="D988" i="11"/>
  <c r="D989" i="11"/>
  <c r="D990" i="11"/>
  <c r="D991" i="11"/>
  <c r="D992" i="11"/>
  <c r="C986" i="11"/>
  <c r="C987" i="11"/>
  <c r="C988" i="11"/>
  <c r="C989" i="11"/>
  <c r="C990" i="11"/>
  <c r="C991" i="11"/>
  <c r="C992" i="11"/>
  <c r="B987" i="11"/>
  <c r="B988" i="11" s="1"/>
  <c r="B989" i="11" s="1"/>
  <c r="B990" i="11" s="1"/>
  <c r="B991" i="11" s="1"/>
  <c r="B986" i="11"/>
  <c r="L979" i="11"/>
  <c r="N979" i="11" s="1"/>
  <c r="M979" i="11"/>
  <c r="P979" i="11"/>
  <c r="R979" i="11" s="1"/>
  <c r="L980" i="11"/>
  <c r="N980" i="11" s="1"/>
  <c r="M980" i="11"/>
  <c r="P980" i="11"/>
  <c r="R980" i="11"/>
  <c r="L981" i="11"/>
  <c r="N981" i="11" s="1"/>
  <c r="M981" i="11"/>
  <c r="P981" i="11"/>
  <c r="R981" i="11"/>
  <c r="L982" i="11"/>
  <c r="O982" i="11" s="1"/>
  <c r="Q982" i="11" s="1"/>
  <c r="M982" i="11"/>
  <c r="N982" i="11"/>
  <c r="P982" i="11"/>
  <c r="R982" i="11"/>
  <c r="L983" i="11"/>
  <c r="N984" i="11" s="1"/>
  <c r="M983" i="11"/>
  <c r="P983" i="11"/>
  <c r="R983" i="11" s="1"/>
  <c r="L984" i="11"/>
  <c r="O984" i="11" s="1"/>
  <c r="Q984" i="11" s="1"/>
  <c r="M984" i="11"/>
  <c r="P984" i="11"/>
  <c r="R984" i="11" s="1"/>
  <c r="L985" i="11"/>
  <c r="N985" i="11" s="1"/>
  <c r="M985" i="11"/>
  <c r="P985" i="11"/>
  <c r="R985" i="11" s="1"/>
  <c r="K979" i="11"/>
  <c r="K980" i="11"/>
  <c r="K981" i="11"/>
  <c r="K982" i="11"/>
  <c r="K983" i="11"/>
  <c r="K984" i="11"/>
  <c r="K985" i="11"/>
  <c r="J979" i="11"/>
  <c r="J980" i="11"/>
  <c r="J981" i="11"/>
  <c r="J982" i="11"/>
  <c r="J983" i="11"/>
  <c r="J984" i="11"/>
  <c r="J985" i="11"/>
  <c r="I980" i="11"/>
  <c r="I981" i="11" s="1"/>
  <c r="I982" i="11" s="1"/>
  <c r="I983" i="11" s="1"/>
  <c r="I984" i="11" s="1"/>
  <c r="I979" i="11"/>
  <c r="H979" i="11"/>
  <c r="H980" i="11"/>
  <c r="H981" i="11"/>
  <c r="H982" i="11"/>
  <c r="H983" i="11"/>
  <c r="H984" i="11"/>
  <c r="H985" i="11"/>
  <c r="G979" i="11"/>
  <c r="G980" i="11"/>
  <c r="G981" i="11"/>
  <c r="G982" i="11"/>
  <c r="G983" i="11"/>
  <c r="G984" i="11"/>
  <c r="G985" i="11"/>
  <c r="F979" i="11"/>
  <c r="F980" i="11" s="1"/>
  <c r="F981" i="11" s="1"/>
  <c r="F982" i="11" s="1"/>
  <c r="F983" i="11" s="1"/>
  <c r="F984" i="11" s="1"/>
  <c r="E979" i="11"/>
  <c r="E980" i="11"/>
  <c r="E981" i="11"/>
  <c r="E982" i="11"/>
  <c r="E983" i="11"/>
  <c r="E984" i="11"/>
  <c r="E985" i="11"/>
  <c r="D979" i="11"/>
  <c r="D980" i="11"/>
  <c r="D981" i="11"/>
  <c r="D982" i="11"/>
  <c r="D983" i="11"/>
  <c r="D984" i="11"/>
  <c r="D985" i="11"/>
  <c r="B980" i="11"/>
  <c r="B981" i="11" s="1"/>
  <c r="B982" i="11" s="1"/>
  <c r="B983" i="11" s="1"/>
  <c r="B984" i="11" s="1"/>
  <c r="C984" i="11" s="1"/>
  <c r="B979" i="11"/>
  <c r="C979" i="11" s="1"/>
  <c r="B937" i="1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2" i="11"/>
  <c r="B973" i="11" s="1"/>
  <c r="B974" i="11" s="1"/>
  <c r="B975" i="11" s="1"/>
  <c r="B976" i="11" s="1"/>
  <c r="B977" i="11" s="1"/>
  <c r="K978" i="11"/>
  <c r="J972" i="11"/>
  <c r="J973" i="11"/>
  <c r="J974" i="11"/>
  <c r="J975" i="11"/>
  <c r="J976" i="11"/>
  <c r="J977" i="11"/>
  <c r="J978" i="11"/>
  <c r="I972" i="11"/>
  <c r="I973" i="11" s="1"/>
  <c r="I974" i="11" s="1"/>
  <c r="I975" i="11" s="1"/>
  <c r="I976" i="11" s="1"/>
  <c r="I977" i="11" s="1"/>
  <c r="H972" i="11"/>
  <c r="H973" i="11"/>
  <c r="H974" i="11"/>
  <c r="H975" i="11"/>
  <c r="H976" i="11"/>
  <c r="H977" i="11"/>
  <c r="H978" i="11"/>
  <c r="G972" i="11"/>
  <c r="G973" i="11"/>
  <c r="G974" i="11"/>
  <c r="G975" i="11"/>
  <c r="G976" i="11"/>
  <c r="G977" i="11"/>
  <c r="G978" i="11"/>
  <c r="F972" i="11"/>
  <c r="F973" i="11" s="1"/>
  <c r="F974" i="11" s="1"/>
  <c r="F975" i="11" s="1"/>
  <c r="F976" i="11" s="1"/>
  <c r="F977" i="11" s="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F937" i="1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C937" i="11"/>
  <c r="E937" i="11" s="1"/>
  <c r="L930" i="1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M934" i="11"/>
  <c r="P934" i="11"/>
  <c r="R934" i="11" s="1"/>
  <c r="M935" i="11"/>
  <c r="P935" i="11"/>
  <c r="R935" i="11" s="1"/>
  <c r="M936" i="11"/>
  <c r="P936" i="11"/>
  <c r="R936" i="11" s="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O990" i="11" l="1"/>
  <c r="Q990" i="11" s="1"/>
  <c r="O991" i="11"/>
  <c r="Q991" i="11" s="1"/>
  <c r="O986" i="11"/>
  <c r="Q986" i="11" s="1"/>
  <c r="O985" i="11"/>
  <c r="Q985" i="11" s="1"/>
  <c r="O983" i="11"/>
  <c r="Q983" i="11" s="1"/>
  <c r="G988" i="11"/>
  <c r="F989" i="11"/>
  <c r="N983" i="11"/>
  <c r="O979" i="11"/>
  <c r="Q979" i="11" s="1"/>
  <c r="O980" i="11"/>
  <c r="Q980" i="11" s="1"/>
  <c r="O981" i="11"/>
  <c r="Q981" i="11" s="1"/>
  <c r="C985" i="11"/>
  <c r="C983" i="11"/>
  <c r="C982" i="11"/>
  <c r="C981" i="11"/>
  <c r="C980" i="11"/>
  <c r="K937" i="11"/>
  <c r="L934" i="11" s="1"/>
  <c r="K942" i="11"/>
  <c r="K941" i="11"/>
  <c r="M942" i="11" s="1"/>
  <c r="P937" i="11"/>
  <c r="R937" i="11" s="1"/>
  <c r="K948" i="11"/>
  <c r="K940" i="11"/>
  <c r="M937" i="11"/>
  <c r="K939" i="11"/>
  <c r="P942" i="11"/>
  <c r="R942" i="11" s="1"/>
  <c r="K938" i="11"/>
  <c r="K945" i="11"/>
  <c r="K943" i="11"/>
  <c r="O934" i="11"/>
  <c r="Q934" i="11" s="1"/>
  <c r="N934" i="11"/>
  <c r="D933" i="11"/>
  <c r="O930" i="1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F990" i="11" l="1"/>
  <c r="G989" i="11"/>
  <c r="K944" i="11"/>
  <c r="K947" i="11"/>
  <c r="M948" i="11" s="1"/>
  <c r="K946" i="11"/>
  <c r="K950" i="11"/>
  <c r="K949" i="11"/>
  <c r="M949" i="11" s="1"/>
  <c r="P943" i="11"/>
  <c r="R943" i="11" s="1"/>
  <c r="M943" i="11"/>
  <c r="P948" i="11"/>
  <c r="R948" i="11" s="1"/>
  <c r="L944" i="11"/>
  <c r="P941" i="11"/>
  <c r="R941" i="11" s="1"/>
  <c r="M941" i="11"/>
  <c r="L936" i="11"/>
  <c r="M938" i="11"/>
  <c r="P938" i="11"/>
  <c r="R938" i="11" s="1"/>
  <c r="L941" i="11"/>
  <c r="L935" i="11"/>
  <c r="M940" i="11"/>
  <c r="P940" i="11"/>
  <c r="R940" i="11" s="1"/>
  <c r="L943" i="11"/>
  <c r="M946" i="11"/>
  <c r="P946" i="11"/>
  <c r="R946" i="11" s="1"/>
  <c r="L942" i="11"/>
  <c r="M939" i="11"/>
  <c r="P939" i="11"/>
  <c r="R939" i="11" s="1"/>
  <c r="M945" i="11"/>
  <c r="P945" i="11"/>
  <c r="R945" i="11" s="1"/>
  <c r="L937" i="11"/>
  <c r="M947" i="11"/>
  <c r="P947" i="11"/>
  <c r="R947" i="11" s="1"/>
  <c r="M944" i="11"/>
  <c r="P944" i="11"/>
  <c r="R944" i="11" s="1"/>
  <c r="L939" i="11"/>
  <c r="L938" i="11"/>
  <c r="L940" i="11"/>
  <c r="L945" i="11"/>
  <c r="C938" i="11"/>
  <c r="I876" i="1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F991" i="11" l="1"/>
  <c r="G990" i="11"/>
  <c r="L946" i="11"/>
  <c r="P949" i="11"/>
  <c r="R949" i="11" s="1"/>
  <c r="K951" i="11"/>
  <c r="L948" i="11" s="1"/>
  <c r="M950" i="11"/>
  <c r="L947" i="11"/>
  <c r="N947" i="11" s="1"/>
  <c r="P950" i="11"/>
  <c r="R950" i="11" s="1"/>
  <c r="E938" i="11"/>
  <c r="O940" i="11"/>
  <c r="Q940" i="11" s="1"/>
  <c r="N940" i="11"/>
  <c r="N942" i="11"/>
  <c r="O942" i="11"/>
  <c r="Q942" i="11" s="1"/>
  <c r="N941" i="11"/>
  <c r="O941" i="11"/>
  <c r="Q941" i="11" s="1"/>
  <c r="N945" i="11"/>
  <c r="O945" i="11"/>
  <c r="Q945" i="11" s="1"/>
  <c r="N946" i="11"/>
  <c r="O946" i="11"/>
  <c r="Q946" i="11" s="1"/>
  <c r="N937" i="11"/>
  <c r="O937" i="11"/>
  <c r="Q937" i="11" s="1"/>
  <c r="N944" i="11"/>
  <c r="O944" i="11"/>
  <c r="Q944" i="11" s="1"/>
  <c r="N938" i="11"/>
  <c r="O938" i="11"/>
  <c r="Q938" i="11" s="1"/>
  <c r="N939" i="11"/>
  <c r="O939" i="11"/>
  <c r="Q939" i="11" s="1"/>
  <c r="O943" i="11"/>
  <c r="Q943" i="11" s="1"/>
  <c r="N943" i="11"/>
  <c r="O935" i="11"/>
  <c r="Q935" i="11" s="1"/>
  <c r="N935" i="11"/>
  <c r="N936" i="11"/>
  <c r="O936" i="11"/>
  <c r="Q936" i="11" s="1"/>
  <c r="D934" i="11"/>
  <c r="C939" i="11"/>
  <c r="E939" i="11" s="1"/>
  <c r="I877" i="1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G992" i="11" l="1"/>
  <c r="G991" i="11"/>
  <c r="O947" i="11"/>
  <c r="Q947" i="11" s="1"/>
  <c r="O948" i="11"/>
  <c r="Q948" i="11" s="1"/>
  <c r="N948" i="11"/>
  <c r="K952" i="11"/>
  <c r="P951" i="11"/>
  <c r="R951" i="11" s="1"/>
  <c r="M951" i="11"/>
  <c r="D935" i="11"/>
  <c r="C940" i="11"/>
  <c r="P876" i="1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K953" i="11" l="1"/>
  <c r="M952" i="11"/>
  <c r="P952" i="11"/>
  <c r="R952" i="11" s="1"/>
  <c r="L950" i="11"/>
  <c r="L949" i="11"/>
  <c r="D936" i="11"/>
  <c r="E940" i="11"/>
  <c r="C941" i="11"/>
  <c r="L874" i="1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O950" i="11" l="1"/>
  <c r="Q950" i="11" s="1"/>
  <c r="N950" i="11"/>
  <c r="P953" i="11"/>
  <c r="R953" i="11" s="1"/>
  <c r="M953" i="11"/>
  <c r="N949" i="11"/>
  <c r="O949" i="11"/>
  <c r="Q949" i="11" s="1"/>
  <c r="K954" i="11"/>
  <c r="L951" i="11" s="1"/>
  <c r="E941" i="11"/>
  <c r="D937" i="11"/>
  <c r="C942" i="11"/>
  <c r="I880" i="1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951" i="11" l="1"/>
  <c r="O951" i="11"/>
  <c r="Q951" i="11" s="1"/>
  <c r="P954" i="11"/>
  <c r="R954" i="11" s="1"/>
  <c r="M954" i="11"/>
  <c r="K955" i="11"/>
  <c r="L952" i="11" s="1"/>
  <c r="E942" i="11"/>
  <c r="D938" i="11"/>
  <c r="C943" i="11"/>
  <c r="I881" i="1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N952" i="11" l="1"/>
  <c r="O952" i="11"/>
  <c r="Q952" i="11" s="1"/>
  <c r="K956" i="11"/>
  <c r="P955" i="11"/>
  <c r="R955" i="11" s="1"/>
  <c r="M955" i="11"/>
  <c r="E943" i="11"/>
  <c r="D939" i="11"/>
  <c r="C944" i="11"/>
  <c r="J881" i="1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M956" i="11" l="1"/>
  <c r="P956" i="11"/>
  <c r="R956" i="11" s="1"/>
  <c r="K957" i="11"/>
  <c r="L954" i="11"/>
  <c r="L953" i="11"/>
  <c r="E944" i="11"/>
  <c r="D940" i="11"/>
  <c r="C945" i="11"/>
  <c r="E945" i="11" s="1"/>
  <c r="J882" i="1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O954" i="11" l="1"/>
  <c r="Q954" i="11" s="1"/>
  <c r="N954" i="11"/>
  <c r="M957" i="11"/>
  <c r="P957" i="11"/>
  <c r="R957" i="11" s="1"/>
  <c r="K958" i="11"/>
  <c r="N953" i="11"/>
  <c r="O953" i="11"/>
  <c r="Q953" i="11" s="1"/>
  <c r="D941" i="11"/>
  <c r="C946" i="11"/>
  <c r="J883" i="1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M958" i="11" l="1"/>
  <c r="P958" i="11"/>
  <c r="R958" i="11" s="1"/>
  <c r="L955" i="11"/>
  <c r="K959" i="11"/>
  <c r="E946" i="11"/>
  <c r="D942" i="11"/>
  <c r="C947" i="11"/>
  <c r="I885" i="1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M959" i="11" l="1"/>
  <c r="P959" i="11"/>
  <c r="R959" i="11" s="1"/>
  <c r="L956" i="11"/>
  <c r="N955" i="11"/>
  <c r="O955" i="11"/>
  <c r="Q955" i="11" s="1"/>
  <c r="K960" i="11"/>
  <c r="L957" i="11" s="1"/>
  <c r="E947" i="11"/>
  <c r="D943" i="11"/>
  <c r="C948" i="11"/>
  <c r="I886" i="1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N957" i="11" l="1"/>
  <c r="O957" i="11"/>
  <c r="Q957" i="11" s="1"/>
  <c r="P960" i="11"/>
  <c r="R960" i="11" s="1"/>
  <c r="M960" i="11"/>
  <c r="O956" i="11"/>
  <c r="Q956" i="11" s="1"/>
  <c r="N956" i="11"/>
  <c r="K961" i="11"/>
  <c r="E948" i="11"/>
  <c r="D944" i="11"/>
  <c r="C949" i="11"/>
  <c r="J886" i="1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M961" i="11" l="1"/>
  <c r="P961" i="11"/>
  <c r="R961" i="11" s="1"/>
  <c r="L958" i="11"/>
  <c r="K962" i="11"/>
  <c r="E949" i="11"/>
  <c r="D945" i="11"/>
  <c r="C950" i="11"/>
  <c r="J887" i="1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N958" i="11" l="1"/>
  <c r="O958" i="11"/>
  <c r="Q958" i="11" s="1"/>
  <c r="P962" i="11"/>
  <c r="R962" i="11" s="1"/>
  <c r="M962" i="11"/>
  <c r="L959" i="11"/>
  <c r="K963" i="11"/>
  <c r="E950" i="11"/>
  <c r="D946" i="11"/>
  <c r="C951" i="11"/>
  <c r="I889" i="1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L960" i="11" l="1"/>
  <c r="N959" i="11"/>
  <c r="O959" i="11"/>
  <c r="Q959" i="11" s="1"/>
  <c r="M963" i="11"/>
  <c r="P963" i="11"/>
  <c r="R963" i="11" s="1"/>
  <c r="K964" i="11"/>
  <c r="E951" i="11"/>
  <c r="D947" i="11"/>
  <c r="C952" i="11"/>
  <c r="J889" i="1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960" i="11" l="1"/>
  <c r="O960" i="11"/>
  <c r="Q960" i="11" s="1"/>
  <c r="P964" i="11"/>
  <c r="R964" i="11" s="1"/>
  <c r="M964" i="11"/>
  <c r="K965" i="11"/>
  <c r="L961" i="11"/>
  <c r="E952" i="11"/>
  <c r="D948" i="11"/>
  <c r="C953" i="11"/>
  <c r="J890" i="1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961" i="11" l="1"/>
  <c r="Q961" i="11" s="1"/>
  <c r="N961" i="11"/>
  <c r="K966" i="11"/>
  <c r="P965" i="11"/>
  <c r="R965" i="11" s="1"/>
  <c r="M965" i="11"/>
  <c r="L962" i="11"/>
  <c r="E953" i="11"/>
  <c r="D949" i="11"/>
  <c r="C954" i="11"/>
  <c r="D950" i="11" s="1"/>
  <c r="I892" i="1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P966" i="11" l="1"/>
  <c r="R966" i="11" s="1"/>
  <c r="M966" i="11"/>
  <c r="L963" i="11"/>
  <c r="K967" i="11"/>
  <c r="N962" i="11"/>
  <c r="O962" i="11"/>
  <c r="Q962" i="11" s="1"/>
  <c r="E954" i="11"/>
  <c r="C955" i="11"/>
  <c r="I893" i="1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K968" i="11" l="1"/>
  <c r="M967" i="11"/>
  <c r="P967" i="11"/>
  <c r="R967" i="11" s="1"/>
  <c r="L964" i="11"/>
  <c r="N963" i="11"/>
  <c r="O963" i="11"/>
  <c r="Q963" i="11" s="1"/>
  <c r="E955" i="11"/>
  <c r="D951" i="11"/>
  <c r="C956" i="11"/>
  <c r="J893" i="1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O964" i="11" l="1"/>
  <c r="Q964" i="11" s="1"/>
  <c r="N964" i="11"/>
  <c r="M968" i="11"/>
  <c r="P968" i="11"/>
  <c r="R968" i="11" s="1"/>
  <c r="K969" i="11"/>
  <c r="L965" i="11"/>
  <c r="D952" i="11"/>
  <c r="E956" i="11"/>
  <c r="C957" i="11"/>
  <c r="J384" i="1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M969" i="11" l="1"/>
  <c r="P969" i="11"/>
  <c r="R969" i="11" s="1"/>
  <c r="L966" i="11"/>
  <c r="K970" i="11"/>
  <c r="L967" i="11" s="1"/>
  <c r="N965" i="11"/>
  <c r="O965" i="11"/>
  <c r="Q965" i="11" s="1"/>
  <c r="E957" i="11"/>
  <c r="D953" i="11"/>
  <c r="C958" i="11"/>
  <c r="P621" i="1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O967" i="11" l="1"/>
  <c r="Q967" i="11" s="1"/>
  <c r="N967" i="11"/>
  <c r="N966" i="11"/>
  <c r="O966" i="11"/>
  <c r="Q966" i="11" s="1"/>
  <c r="K971" i="11"/>
  <c r="P970" i="11"/>
  <c r="R970" i="11" s="1"/>
  <c r="M970" i="11"/>
  <c r="E958" i="11"/>
  <c r="D954" i="11"/>
  <c r="C959" i="11"/>
  <c r="P629" i="1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978" i="11" l="1"/>
  <c r="R978" i="11" s="1"/>
  <c r="M971" i="11"/>
  <c r="P971" i="11"/>
  <c r="R971" i="11" s="1"/>
  <c r="L969" i="11"/>
  <c r="K972" i="11"/>
  <c r="C972" i="11"/>
  <c r="L968" i="11"/>
  <c r="E959" i="11"/>
  <c r="D955" i="11"/>
  <c r="C960" i="11"/>
  <c r="P630" i="1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968" i="11" l="1"/>
  <c r="Q968" i="11" s="1"/>
  <c r="N968" i="11"/>
  <c r="N969" i="11"/>
  <c r="O969" i="11"/>
  <c r="Q969" i="11" s="1"/>
  <c r="K973" i="11"/>
  <c r="C973" i="11"/>
  <c r="M972" i="11"/>
  <c r="P972" i="11"/>
  <c r="R972" i="11" s="1"/>
  <c r="E960" i="11"/>
  <c r="D956" i="11"/>
  <c r="C961" i="11"/>
  <c r="L625" i="1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K974" i="11" l="1"/>
  <c r="C974" i="11"/>
  <c r="M973" i="11"/>
  <c r="P973" i="11"/>
  <c r="R973" i="11" s="1"/>
  <c r="L971" i="11"/>
  <c r="L970" i="11"/>
  <c r="E961" i="11"/>
  <c r="D957" i="11"/>
  <c r="C962" i="11"/>
  <c r="N628" i="1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971" i="11" l="1"/>
  <c r="O971" i="11"/>
  <c r="Q971" i="11" s="1"/>
  <c r="C975" i="11"/>
  <c r="K975" i="11"/>
  <c r="O970" i="11"/>
  <c r="Q970" i="11" s="1"/>
  <c r="N970" i="11"/>
  <c r="M974" i="11"/>
  <c r="P974" i="11"/>
  <c r="R974" i="11" s="1"/>
  <c r="E962" i="11"/>
  <c r="D958" i="11"/>
  <c r="C963" i="11"/>
  <c r="J372" i="1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M975" i="11" l="1"/>
  <c r="P975" i="11"/>
  <c r="R975" i="11" s="1"/>
  <c r="L972" i="11"/>
  <c r="C976" i="11"/>
  <c r="K976" i="11"/>
  <c r="L973" i="11" s="1"/>
  <c r="E963" i="11"/>
  <c r="D959" i="11"/>
  <c r="C964" i="11"/>
  <c r="J344" i="1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N973" i="11" l="1"/>
  <c r="O973" i="11"/>
  <c r="Q973" i="11" s="1"/>
  <c r="N972" i="11"/>
  <c r="O972" i="11"/>
  <c r="Q972" i="11" s="1"/>
  <c r="M976" i="11"/>
  <c r="P976" i="11"/>
  <c r="R976" i="11" s="1"/>
  <c r="C978" i="11"/>
  <c r="D977" i="11" s="1"/>
  <c r="K977" i="11"/>
  <c r="C977" i="11"/>
  <c r="E964" i="11"/>
  <c r="D960" i="11"/>
  <c r="C965" i="11"/>
  <c r="J294" i="1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M978" i="11" l="1"/>
  <c r="M977" i="11"/>
  <c r="P977" i="11"/>
  <c r="R977" i="11" s="1"/>
  <c r="L974" i="11"/>
  <c r="L975" i="11"/>
  <c r="L976" i="11"/>
  <c r="L977" i="11"/>
  <c r="O977" i="11" s="1"/>
  <c r="Q977" i="11" s="1"/>
  <c r="L978" i="11"/>
  <c r="D976" i="11"/>
  <c r="D978" i="11"/>
  <c r="D975" i="11"/>
  <c r="E965" i="11"/>
  <c r="D961" i="11"/>
  <c r="C966" i="11"/>
  <c r="J286" i="1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N978" i="11" l="1"/>
  <c r="O978" i="11"/>
  <c r="Q978" i="11" s="1"/>
  <c r="N977" i="11"/>
  <c r="N976" i="11"/>
  <c r="O976" i="11"/>
  <c r="Q976" i="11" s="1"/>
  <c r="N974" i="11"/>
  <c r="O974" i="11"/>
  <c r="Q974" i="11" s="1"/>
  <c r="N975" i="11"/>
  <c r="O975" i="11"/>
  <c r="Q975" i="11" s="1"/>
  <c r="E966" i="11"/>
  <c r="D962" i="11"/>
  <c r="C967" i="11"/>
  <c r="J280" i="1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967" i="11" l="1"/>
  <c r="D963" i="11"/>
  <c r="C968" i="11"/>
  <c r="J274" i="1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E968" i="11" l="1"/>
  <c r="D964" i="11"/>
  <c r="C969" i="11"/>
  <c r="N281" i="1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969" i="11" l="1"/>
  <c r="D965" i="11"/>
  <c r="C970" i="11"/>
  <c r="C971" i="11"/>
  <c r="J267" i="1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D973" i="11" l="1"/>
  <c r="E970" i="11"/>
  <c r="D966" i="11"/>
  <c r="E977" i="11"/>
  <c r="D968" i="11"/>
  <c r="D970" i="11"/>
  <c r="D969" i="11"/>
  <c r="D971" i="11"/>
  <c r="D972" i="11"/>
  <c r="D974" i="11"/>
  <c r="E971" i="11"/>
  <c r="E972" i="11"/>
  <c r="E975" i="11"/>
  <c r="E974" i="11"/>
  <c r="E973" i="11"/>
  <c r="D967" i="11"/>
  <c r="E976" i="11"/>
  <c r="E978" i="11"/>
  <c r="P273" i="1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<sst xmlns="http://schemas.openxmlformats.org/spreadsheetml/2006/main" count="51" uniqueCount="26">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</sst>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log'!$B$2:$B$1050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  <c:pt idx="935">
                  <c:v>162613.38921328244</c:v>
                </c:pt>
                <c:pt idx="936">
                  <c:v>162632.78073871412</c:v>
                </c:pt>
                <c:pt idx="937">
                  <c:v>162652.17457657075</c:v>
                </c:pt>
                <c:pt idx="938">
                  <c:v>162671.57072712807</c:v>
                </c:pt>
                <c:pt idx="939">
                  <c:v>162690.96919066188</c:v>
                </c:pt>
                <c:pt idx="940">
                  <c:v>162710.36996744803</c:v>
                </c:pt>
                <c:pt idx="941">
                  <c:v>162729.77305776233</c:v>
                </c:pt>
                <c:pt idx="942">
                  <c:v>162749.17846188069</c:v>
                </c:pt>
                <c:pt idx="943">
                  <c:v>162768.586180079</c:v>
                </c:pt>
                <c:pt idx="944">
                  <c:v>162787.99621263327</c:v>
                </c:pt>
                <c:pt idx="945">
                  <c:v>162807.40855981942</c:v>
                </c:pt>
                <c:pt idx="946">
                  <c:v>162826.82322191351</c:v>
                </c:pt>
                <c:pt idx="947">
                  <c:v>162846.24019919158</c:v>
                </c:pt>
                <c:pt idx="948">
                  <c:v>162865.65949192972</c:v>
                </c:pt>
                <c:pt idx="949">
                  <c:v>162885.08110040403</c:v>
                </c:pt>
                <c:pt idx="950">
                  <c:v>162904.50502489068</c:v>
                </c:pt>
                <c:pt idx="951">
                  <c:v>162923.93126566586</c:v>
                </c:pt>
                <c:pt idx="952">
                  <c:v>162943.35982300577</c:v>
                </c:pt>
                <c:pt idx="953">
                  <c:v>162962.79069718663</c:v>
                </c:pt>
                <c:pt idx="954">
                  <c:v>162982.22388848476</c:v>
                </c:pt>
                <c:pt idx="955">
                  <c:v>163001.65939717647</c:v>
                </c:pt>
                <c:pt idx="956">
                  <c:v>163021.09722353809</c:v>
                </c:pt>
                <c:pt idx="957">
                  <c:v>163040.53736784603</c:v>
                </c:pt>
                <c:pt idx="958">
                  <c:v>163059.97983037669</c:v>
                </c:pt>
                <c:pt idx="959">
                  <c:v>163079.42461140649</c:v>
                </c:pt>
                <c:pt idx="960">
                  <c:v>163098.87171121195</c:v>
                </c:pt>
                <c:pt idx="961">
                  <c:v>163118.32113006955</c:v>
                </c:pt>
                <c:pt idx="962">
                  <c:v>163137.77286825585</c:v>
                </c:pt>
                <c:pt idx="963">
                  <c:v>163157.22692604744</c:v>
                </c:pt>
                <c:pt idx="964">
                  <c:v>163176.6833037209</c:v>
                </c:pt>
                <c:pt idx="965">
                  <c:v>163196.14200155291</c:v>
                </c:pt>
                <c:pt idx="966">
                  <c:v>163215.60301982012</c:v>
                </c:pt>
                <c:pt idx="967">
                  <c:v>163235.06635879926</c:v>
                </c:pt>
                <c:pt idx="968">
                  <c:v>163254.53201876706</c:v>
                </c:pt>
                <c:pt idx="969" formatCode="#,##0">
                  <c:v>163274</c:v>
                </c:pt>
                <c:pt idx="970">
                  <c:v>163451.27864319191</c:v>
                </c:pt>
                <c:pt idx="971">
                  <c:v>163628.74977090268</c:v>
                </c:pt>
                <c:pt idx="972">
                  <c:v>163806.41359212698</c:v>
                </c:pt>
                <c:pt idx="973">
                  <c:v>163984.27031608636</c:v>
                </c:pt>
                <c:pt idx="974">
                  <c:v>164162.3201522296</c:v>
                </c:pt>
                <c:pt idx="975">
                  <c:v>164340.56331023286</c:v>
                </c:pt>
                <c:pt idx="976" formatCode="#,##0">
                  <c:v>164519</c:v>
                </c:pt>
                <c:pt idx="977">
                  <c:v>164584.85714285713</c:v>
                </c:pt>
                <c:pt idx="978">
                  <c:v>164650.71428571426</c:v>
                </c:pt>
                <c:pt idx="979">
                  <c:v>164716.57142857139</c:v>
                </c:pt>
                <c:pt idx="980">
                  <c:v>164782.42857142852</c:v>
                </c:pt>
                <c:pt idx="981">
                  <c:v>164848.28571428565</c:v>
                </c:pt>
                <c:pt idx="982">
                  <c:v>164914.14285714278</c:v>
                </c:pt>
                <c:pt idx="983" formatCode="#,##0">
                  <c:v>164980</c:v>
                </c:pt>
                <c:pt idx="984">
                  <c:v>165336.2552287392</c:v>
                </c:pt>
                <c:pt idx="985">
                  <c:v>165693.27974944111</c:v>
                </c:pt>
                <c:pt idx="986">
                  <c:v>166051.0752233027</c:v>
                </c:pt>
                <c:pt idx="987">
                  <c:v>166409.6433151082</c:v>
                </c:pt>
                <c:pt idx="988">
                  <c:v>166768.98569323667</c:v>
                </c:pt>
                <c:pt idx="989">
                  <c:v>167129.10402966986</c:v>
                </c:pt>
                <c:pt idx="990" formatCode="#,##0">
                  <c:v>167490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log'!$F$2:$F$1050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  <c:pt idx="935">
                  <c:v>2264.0285653006895</c:v>
                </c:pt>
                <c:pt idx="936">
                  <c:v>2264.0571309617926</c:v>
                </c:pt>
                <c:pt idx="937">
                  <c:v>2264.0856969833139</c:v>
                </c:pt>
                <c:pt idx="938">
                  <c:v>2264.114263365258</c:v>
                </c:pt>
                <c:pt idx="939">
                  <c:v>2264.1428301076294</c:v>
                </c:pt>
                <c:pt idx="940">
                  <c:v>2264.1713972104326</c:v>
                </c:pt>
                <c:pt idx="941">
                  <c:v>2264.1999646736722</c:v>
                </c:pt>
                <c:pt idx="942">
                  <c:v>2264.2285324973527</c:v>
                </c:pt>
                <c:pt idx="943">
                  <c:v>2264.2571006814787</c:v>
                </c:pt>
                <c:pt idx="944">
                  <c:v>2264.2856692260543</c:v>
                </c:pt>
                <c:pt idx="945">
                  <c:v>2264.3142381310845</c:v>
                </c:pt>
                <c:pt idx="946">
                  <c:v>2264.3428073965738</c:v>
                </c:pt>
                <c:pt idx="947">
                  <c:v>2264.3713770225268</c:v>
                </c:pt>
                <c:pt idx="948">
                  <c:v>2264.3999470089479</c:v>
                </c:pt>
                <c:pt idx="949">
                  <c:v>2264.4285173558419</c:v>
                </c:pt>
                <c:pt idx="950">
                  <c:v>2264.4570880632132</c:v>
                </c:pt>
                <c:pt idx="951">
                  <c:v>2264.4856591310663</c:v>
                </c:pt>
                <c:pt idx="952">
                  <c:v>2264.5142305594059</c:v>
                </c:pt>
                <c:pt idx="953">
                  <c:v>2264.5428023482364</c:v>
                </c:pt>
                <c:pt idx="954">
                  <c:v>2264.5713744975624</c:v>
                </c:pt>
                <c:pt idx="955">
                  <c:v>2264.599947007388</c:v>
                </c:pt>
                <c:pt idx="956">
                  <c:v>2264.6285198777182</c:v>
                </c:pt>
                <c:pt idx="957">
                  <c:v>2264.6570931085575</c:v>
                </c:pt>
                <c:pt idx="958">
                  <c:v>2264.6856666999106</c:v>
                </c:pt>
                <c:pt idx="959">
                  <c:v>2264.7142406517819</c:v>
                </c:pt>
                <c:pt idx="960">
                  <c:v>2264.742814964176</c:v>
                </c:pt>
                <c:pt idx="961">
                  <c:v>2264.7713896370974</c:v>
                </c:pt>
                <c:pt idx="962">
                  <c:v>2264.7999646705507</c:v>
                </c:pt>
                <c:pt idx="963">
                  <c:v>2264.8285400645404</c:v>
                </c:pt>
                <c:pt idx="964">
                  <c:v>2264.8571158190712</c:v>
                </c:pt>
                <c:pt idx="965">
                  <c:v>2264.8856919341474</c:v>
                </c:pt>
                <c:pt idx="966">
                  <c:v>2264.9142684097737</c:v>
                </c:pt>
                <c:pt idx="967">
                  <c:v>2264.9428452459547</c:v>
                </c:pt>
                <c:pt idx="968">
                  <c:v>2264.9714224426948</c:v>
                </c:pt>
                <c:pt idx="969" formatCode="#,##0">
                  <c:v>2265</c:v>
                </c:pt>
                <c:pt idx="970">
                  <c:v>2265.2856062220599</c:v>
                </c:pt>
                <c:pt idx="971">
                  <c:v>2265.5712484577684</c:v>
                </c:pt>
                <c:pt idx="972">
                  <c:v>2265.8569267116668</c:v>
                </c:pt>
                <c:pt idx="973">
                  <c:v>2266.1426409882965</c:v>
                </c:pt>
                <c:pt idx="974">
                  <c:v>2266.4283912922001</c:v>
                </c:pt>
                <c:pt idx="975">
                  <c:v>2266.7141776279204</c:v>
                </c:pt>
                <c:pt idx="976" formatCode="#,##0">
                  <c:v>2267</c:v>
                </c:pt>
                <c:pt idx="977">
                  <c:v>2267.4285714285716</c:v>
                </c:pt>
                <c:pt idx="978">
                  <c:v>2267.8571428571431</c:v>
                </c:pt>
                <c:pt idx="979">
                  <c:v>2268.2857142857147</c:v>
                </c:pt>
                <c:pt idx="980">
                  <c:v>2268.7142857142862</c:v>
                </c:pt>
                <c:pt idx="981">
                  <c:v>2269.1428571428578</c:v>
                </c:pt>
                <c:pt idx="982">
                  <c:v>2269.5714285714294</c:v>
                </c:pt>
                <c:pt idx="983" formatCode="#,##0">
                  <c:v>2270</c:v>
                </c:pt>
                <c:pt idx="984">
                  <c:v>2271.2835349701427</c:v>
                </c:pt>
                <c:pt idx="985">
                  <c:v>2272.5677956944792</c:v>
                </c:pt>
                <c:pt idx="986">
                  <c:v>2273.8527825833753</c:v>
                </c:pt>
                <c:pt idx="987">
                  <c:v>2275.1384960474288</c:v>
                </c:pt>
                <c:pt idx="988">
                  <c:v>2276.4249364974703</c:v>
                </c:pt>
                <c:pt idx="989">
                  <c:v>2277.7121043445622</c:v>
                </c:pt>
                <c:pt idx="990" formatCode="#,##0">
                  <c:v>2279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log'!$I$2:$I$1050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  <c:pt idx="935">
                  <c:v>159192.05538604749</c:v>
                </c:pt>
                <c:pt idx="936">
                  <c:v>159196.11087540776</c:v>
                </c:pt>
                <c:pt idx="937">
                  <c:v>159200.16646808345</c:v>
                </c:pt>
                <c:pt idx="938">
                  <c:v>159204.22216407719</c:v>
                </c:pt>
                <c:pt idx="939">
                  <c:v>159208.27796339162</c:v>
                </c:pt>
                <c:pt idx="940">
                  <c:v>159212.33386602937</c:v>
                </c:pt>
                <c:pt idx="941">
                  <c:v>159216.38987199307</c:v>
                </c:pt>
                <c:pt idx="942">
                  <c:v>159220.44598128536</c:v>
                </c:pt>
                <c:pt idx="943">
                  <c:v>159224.50219390885</c:v>
                </c:pt>
                <c:pt idx="944">
                  <c:v>159228.55850986618</c:v>
                </c:pt>
                <c:pt idx="945">
                  <c:v>159232.61492915999</c:v>
                </c:pt>
                <c:pt idx="946">
                  <c:v>159236.67145179291</c:v>
                </c:pt>
                <c:pt idx="947">
                  <c:v>159240.72807776756</c:v>
                </c:pt>
                <c:pt idx="948">
                  <c:v>159244.7848070866</c:v>
                </c:pt>
                <c:pt idx="949">
                  <c:v>159248.84163975265</c:v>
                </c:pt>
                <c:pt idx="950">
                  <c:v>159252.89857576834</c:v>
                </c:pt>
                <c:pt idx="951">
                  <c:v>159256.95561513631</c:v>
                </c:pt>
                <c:pt idx="952">
                  <c:v>159261.01275785916</c:v>
                </c:pt>
                <c:pt idx="953">
                  <c:v>159265.07000393956</c:v>
                </c:pt>
                <c:pt idx="954">
                  <c:v>159269.12735338014</c:v>
                </c:pt>
                <c:pt idx="955">
                  <c:v>159273.18480618353</c:v>
                </c:pt>
                <c:pt idx="956">
                  <c:v>159277.24236235235</c:v>
                </c:pt>
                <c:pt idx="957">
                  <c:v>159281.30002188924</c:v>
                </c:pt>
                <c:pt idx="958">
                  <c:v>159285.35778479686</c:v>
                </c:pt>
                <c:pt idx="959">
                  <c:v>159289.41565107781</c:v>
                </c:pt>
                <c:pt idx="960">
                  <c:v>159293.47362073473</c:v>
                </c:pt>
                <c:pt idx="961">
                  <c:v>159297.53169377026</c:v>
                </c:pt>
                <c:pt idx="962">
                  <c:v>159301.58987018702</c:v>
                </c:pt>
                <c:pt idx="963">
                  <c:v>159305.64814998765</c:v>
                </c:pt>
                <c:pt idx="964">
                  <c:v>159309.70653317479</c:v>
                </c:pt>
                <c:pt idx="965">
                  <c:v>159313.76501975107</c:v>
                </c:pt>
                <c:pt idx="966">
                  <c:v>159317.82360971911</c:v>
                </c:pt>
                <c:pt idx="967">
                  <c:v>159321.88230308157</c:v>
                </c:pt>
                <c:pt idx="968">
                  <c:v>159325.94109984109</c:v>
                </c:pt>
                <c:pt idx="969" formatCode="#,##0">
                  <c:v>159330</c:v>
                </c:pt>
                <c:pt idx="970">
                  <c:v>159312.136850129</c:v>
                </c:pt>
                <c:pt idx="971">
                  <c:v>159294.27570297013</c:v>
                </c:pt>
                <c:pt idx="972">
                  <c:v>159276.41655829886</c:v>
                </c:pt>
                <c:pt idx="973">
                  <c:v>159258.55941589069</c:v>
                </c:pt>
                <c:pt idx="974">
                  <c:v>159240.7042755211</c:v>
                </c:pt>
                <c:pt idx="975">
                  <c:v>159222.85113696568</c:v>
                </c:pt>
                <c:pt idx="976" formatCode="#,##0">
                  <c:v>159205</c:v>
                </c:pt>
                <c:pt idx="977">
                  <c:v>159146.28571428571</c:v>
                </c:pt>
                <c:pt idx="978">
                  <c:v>159087.57142857142</c:v>
                </c:pt>
                <c:pt idx="979">
                  <c:v>159028.85714285713</c:v>
                </c:pt>
                <c:pt idx="980">
                  <c:v>158970.14285714284</c:v>
                </c:pt>
                <c:pt idx="981">
                  <c:v>158911.42857142855</c:v>
                </c:pt>
                <c:pt idx="982">
                  <c:v>158852.71428571426</c:v>
                </c:pt>
                <c:pt idx="983" formatCode="#,##0">
                  <c:v>158794</c:v>
                </c:pt>
                <c:pt idx="984">
                  <c:v>158921.97588186985</c:v>
                </c:pt>
                <c:pt idx="985">
                  <c:v>159050.05490256319</c:v>
                </c:pt>
                <c:pt idx="986">
                  <c:v>159178.23714520209</c:v>
                </c:pt>
                <c:pt idx="987">
                  <c:v>159306.52269297559</c:v>
                </c:pt>
                <c:pt idx="988">
                  <c:v>159434.91162913974</c:v>
                </c:pt>
                <c:pt idx="989">
                  <c:v>159563.40403701775</c:v>
                </c:pt>
                <c:pt idx="990" formatCode="#,##0">
                  <c:v>159692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1873.8561868408578</c:v>
                </c:pt>
                <c:pt idx="971">
                  <c:v>2068.9028194747807</c:v>
                </c:pt>
                <c:pt idx="972">
                  <c:v>2264.1401071164582</c:v>
                </c:pt>
                <c:pt idx="973">
                  <c:v>2459.5682592073863</c:v>
                </c:pt>
                <c:pt idx="974">
                  <c:v>2655.1874854163034</c:v>
                </c:pt>
                <c:pt idx="975">
                  <c:v>2850.997995639249</c:v>
                </c:pt>
                <c:pt idx="976">
                  <c:v>3047</c:v>
                </c:pt>
                <c:pt idx="977">
                  <c:v>3171.1428571428405</c:v>
                </c:pt>
                <c:pt idx="978">
                  <c:v>3295.2857142857101</c:v>
                </c:pt>
                <c:pt idx="979">
                  <c:v>3419.4285714285506</c:v>
                </c:pt>
                <c:pt idx="980">
                  <c:v>3543.5714285713912</c:v>
                </c:pt>
                <c:pt idx="981">
                  <c:v>3667.7142857142317</c:v>
                </c:pt>
                <c:pt idx="982">
                  <c:v>3791.8571428571013</c:v>
                </c:pt>
                <c:pt idx="983">
                  <c:v>3916</c:v>
                </c:pt>
                <c:pt idx="984">
                  <c:v>4142.9958118992217</c:v>
                </c:pt>
                <c:pt idx="985">
                  <c:v>4370.6570511834288</c:v>
                </c:pt>
                <c:pt idx="986">
                  <c:v>4598.9852955172246</c:v>
                </c:pt>
                <c:pt idx="987">
                  <c:v>4827.982126085175</c:v>
                </c:pt>
                <c:pt idx="988">
                  <c:v>5057.6491275994631</c:v>
                </c:pt>
                <c:pt idx="989">
                  <c:v>5287.9878883075435</c:v>
                </c:pt>
                <c:pt idx="990">
                  <c:v>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log'!$C$2:$C$1050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  <c:pt idx="935">
                  <c:v>19.389213282440323</c:v>
                </c:pt>
                <c:pt idx="936">
                  <c:v>19.391525431681657</c:v>
                </c:pt>
                <c:pt idx="937">
                  <c:v>19.393837856623577</c:v>
                </c:pt>
                <c:pt idx="938">
                  <c:v>19.39615055732429</c:v>
                </c:pt>
                <c:pt idx="939">
                  <c:v>19.398463533812901</c:v>
                </c:pt>
                <c:pt idx="940">
                  <c:v>19.400776786147617</c:v>
                </c:pt>
                <c:pt idx="941">
                  <c:v>19.403090314299334</c:v>
                </c:pt>
                <c:pt idx="942">
                  <c:v>19.405404118355364</c:v>
                </c:pt>
                <c:pt idx="943">
                  <c:v>19.407718198315706</c:v>
                </c:pt>
                <c:pt idx="944">
                  <c:v>19.410032554267673</c:v>
                </c:pt>
                <c:pt idx="945">
                  <c:v>19.412347186153056</c:v>
                </c:pt>
                <c:pt idx="946">
                  <c:v>19.414662094088271</c:v>
                </c:pt>
                <c:pt idx="947">
                  <c:v>19.416977278073318</c:v>
                </c:pt>
                <c:pt idx="948">
                  <c:v>19.419292738137301</c:v>
                </c:pt>
                <c:pt idx="949">
                  <c:v>19.421608474309323</c:v>
                </c:pt>
                <c:pt idx="950">
                  <c:v>19.423924486647593</c:v>
                </c:pt>
                <c:pt idx="951">
                  <c:v>19.426240775181213</c:v>
                </c:pt>
                <c:pt idx="952">
                  <c:v>19.428557339910185</c:v>
                </c:pt>
                <c:pt idx="953">
                  <c:v>19.430874180863611</c:v>
                </c:pt>
                <c:pt idx="954">
                  <c:v>19.433191298128804</c:v>
                </c:pt>
                <c:pt idx="955">
                  <c:v>19.435508691705763</c:v>
                </c:pt>
                <c:pt idx="956">
                  <c:v>19.437826361623593</c:v>
                </c:pt>
                <c:pt idx="957">
                  <c:v>19.4401443079405</c:v>
                </c:pt>
                <c:pt idx="958">
                  <c:v>19.442462530656485</c:v>
                </c:pt>
                <c:pt idx="959">
                  <c:v>19.444781029800652</c:v>
                </c:pt>
                <c:pt idx="960">
                  <c:v>19.447099805460311</c:v>
                </c:pt>
                <c:pt idx="961">
                  <c:v>19.449418857606361</c:v>
                </c:pt>
                <c:pt idx="962">
                  <c:v>19.451738186297007</c:v>
                </c:pt>
                <c:pt idx="963">
                  <c:v>19.454057791590458</c:v>
                </c:pt>
                <c:pt idx="964">
                  <c:v>19.456377673457609</c:v>
                </c:pt>
                <c:pt idx="965">
                  <c:v>19.458697832014877</c:v>
                </c:pt>
                <c:pt idx="966">
                  <c:v>19.461018267204054</c:v>
                </c:pt>
                <c:pt idx="967">
                  <c:v>19.463338979141554</c:v>
                </c:pt>
                <c:pt idx="968">
                  <c:v>19.465659967798274</c:v>
                </c:pt>
                <c:pt idx="969">
                  <c:v>19.467981232941383</c:v>
                </c:pt>
                <c:pt idx="970">
                  <c:v>177.27864319190849</c:v>
                </c:pt>
                <c:pt idx="971">
                  <c:v>177.47112771077082</c:v>
                </c:pt>
                <c:pt idx="972">
                  <c:v>177.66382122429786</c:v>
                </c:pt>
                <c:pt idx="973">
                  <c:v>177.85672395938309</c:v>
                </c:pt>
                <c:pt idx="974">
                  <c:v>178.0498361432401</c:v>
                </c:pt>
                <c:pt idx="975">
                  <c:v>178.24315800325712</c:v>
                </c:pt>
                <c:pt idx="976">
                  <c:v>178.43668976714252</c:v>
                </c:pt>
                <c:pt idx="977">
                  <c:v>65.857142857130384</c:v>
                </c:pt>
                <c:pt idx="978">
                  <c:v>65.857142857130384</c:v>
                </c:pt>
                <c:pt idx="979">
                  <c:v>65.857142857130384</c:v>
                </c:pt>
                <c:pt idx="980">
                  <c:v>65.857142857130384</c:v>
                </c:pt>
                <c:pt idx="981">
                  <c:v>65.857142857130384</c:v>
                </c:pt>
                <c:pt idx="982">
                  <c:v>65.857142857130384</c:v>
                </c:pt>
                <c:pt idx="983">
                  <c:v>65.857142857217696</c:v>
                </c:pt>
                <c:pt idx="984">
                  <c:v>356.25522873920272</c:v>
                </c:pt>
                <c:pt idx="985">
                  <c:v>357.02452070190338</c:v>
                </c:pt>
                <c:pt idx="986">
                  <c:v>357.79547386159538</c:v>
                </c:pt>
                <c:pt idx="987">
                  <c:v>358.56809180550044</c:v>
                </c:pt>
                <c:pt idx="988">
                  <c:v>359.3423781284655</c:v>
                </c:pt>
                <c:pt idx="989">
                  <c:v>360.11833643319551</c:v>
                </c:pt>
                <c:pt idx="990">
                  <c:v>360.89597033013706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log'!$D$2:$D$1050</c:f>
              <c:numCache>
                <c:formatCode>General</c:formatCode>
                <c:ptCount val="104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4.4236516603050404</c:v>
                </c:pt>
                <c:pt idx="932">
                  <c:v>6.5618780535514816</c:v>
                </c:pt>
                <c:pt idx="933">
                  <c:v>8.7003934999156627</c:v>
                </c:pt>
                <c:pt idx="934">
                  <c:v>10.839198033867433</c:v>
                </c:pt>
                <c:pt idx="935">
                  <c:v>12.97829168988028</c:v>
                </c:pt>
                <c:pt idx="936">
                  <c:v>15.117674502434966</c:v>
                </c:pt>
                <c:pt idx="937">
                  <c:v>17.257346506008616</c:v>
                </c:pt>
                <c:pt idx="938">
                  <c:v>19.397307735085633</c:v>
                </c:pt>
                <c:pt idx="939">
                  <c:v>19.399620849570056</c:v>
                </c:pt>
                <c:pt idx="940">
                  <c:v>19.401934239893308</c:v>
                </c:pt>
                <c:pt idx="941">
                  <c:v>19.404247906084493</c:v>
                </c:pt>
                <c:pt idx="942">
                  <c:v>19.40656184817999</c:v>
                </c:pt>
                <c:pt idx="943">
                  <c:v>19.408876066212542</c:v>
                </c:pt>
                <c:pt idx="944">
                  <c:v>19.411190560211253</c:v>
                </c:pt>
                <c:pt idx="945">
                  <c:v>19.413505330212502</c:v>
                </c:pt>
                <c:pt idx="946">
                  <c:v>19.41582037624903</c:v>
                </c:pt>
                <c:pt idx="947">
                  <c:v>19.418135698357219</c:v>
                </c:pt>
                <c:pt idx="948">
                  <c:v>19.420451296562533</c:v>
                </c:pt>
                <c:pt idx="949">
                  <c:v>19.422767170901352</c:v>
                </c:pt>
                <c:pt idx="950">
                  <c:v>19.425083321406419</c:v>
                </c:pt>
                <c:pt idx="951">
                  <c:v>19.427399748110474</c:v>
                </c:pt>
                <c:pt idx="952">
                  <c:v>19.429716451046261</c:v>
                </c:pt>
                <c:pt idx="953">
                  <c:v>19.432033430250158</c:v>
                </c:pt>
                <c:pt idx="954">
                  <c:v>19.434350685751269</c:v>
                </c:pt>
                <c:pt idx="955">
                  <c:v>19.436668217578699</c:v>
                </c:pt>
                <c:pt idx="956">
                  <c:v>19.438986025772465</c:v>
                </c:pt>
                <c:pt idx="957">
                  <c:v>19.441304110365309</c:v>
                </c:pt>
                <c:pt idx="958">
                  <c:v>19.443622471386334</c:v>
                </c:pt>
                <c:pt idx="959">
                  <c:v>19.445941108871921</c:v>
                </c:pt>
                <c:pt idx="960">
                  <c:v>19.448260022851173</c:v>
                </c:pt>
                <c:pt idx="961">
                  <c:v>19.45057921336047</c:v>
                </c:pt>
                <c:pt idx="962">
                  <c:v>19.452898680428916</c:v>
                </c:pt>
                <c:pt idx="963">
                  <c:v>19.455218424096529</c:v>
                </c:pt>
                <c:pt idx="964">
                  <c:v>19.457538444388774</c:v>
                </c:pt>
                <c:pt idx="965">
                  <c:v>19.459858741305652</c:v>
                </c:pt>
                <c:pt idx="966">
                  <c:v>39.188221867007087</c:v>
                </c:pt>
                <c:pt idx="967">
                  <c:v>58.940355606904632</c:v>
                </c:pt>
                <c:pt idx="968">
                  <c:v>78.716286050759663</c:v>
                </c:pt>
                <c:pt idx="969">
                  <c:v>98.51603931668069</c:v>
                </c:pt>
                <c:pt idx="970">
                  <c:v>118.3396415511852</c:v>
                </c:pt>
                <c:pt idx="971">
                  <c:v>138.18711892919964</c:v>
                </c:pt>
                <c:pt idx="972">
                  <c:v>158.05849765411767</c:v>
                </c:pt>
                <c:pt idx="973">
                  <c:v>163.8571428571413</c:v>
                </c:pt>
                <c:pt idx="974">
                  <c:v>149.92945531529404</c:v>
                </c:pt>
                <c:pt idx="975">
                  <c:v>135.97770720858898</c:v>
                </c:pt>
                <c:pt idx="976">
                  <c:v>122.00187241269305</c:v>
                </c:pt>
                <c:pt idx="977">
                  <c:v>108.00192477491146</c:v>
                </c:pt>
                <c:pt idx="978">
                  <c:v>93.977838114147744</c:v>
                </c:pt>
                <c:pt idx="979">
                  <c:v>79.929586220892816</c:v>
                </c:pt>
                <c:pt idx="980">
                  <c:v>102.15690359240034</c:v>
                </c:pt>
                <c:pt idx="981">
                  <c:v>138.55282582299697</c:v>
                </c:pt>
                <c:pt idx="982">
                  <c:v>175.04511719855509</c:v>
                </c:pt>
                <c:pt idx="983">
                  <c:v>211.63398581710135</c:v>
                </c:pt>
                <c:pt idx="984">
                  <c:v>248.31964022601824</c:v>
                </c:pt>
                <c:pt idx="985">
                  <c:v>285.10228942302638</c:v>
                </c:pt>
                <c:pt idx="986">
                  <c:v>321.98214285715221</c:v>
                </c:pt>
                <c:pt idx="987">
                  <c:v>358.57142857142856</c:v>
                </c:pt>
                <c:pt idx="988">
                  <c:v>358.95746187679953</c:v>
                </c:pt>
                <c:pt idx="989">
                  <c:v>359.34405011177876</c:v>
                </c:pt>
                <c:pt idx="990">
                  <c:v>359.73119417432463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1873.8561868408578</c:v>
                </c:pt>
                <c:pt idx="971">
                  <c:v>2068.9028194747807</c:v>
                </c:pt>
                <c:pt idx="972">
                  <c:v>2264.1401071164582</c:v>
                </c:pt>
                <c:pt idx="973">
                  <c:v>2459.5682592073863</c:v>
                </c:pt>
                <c:pt idx="974">
                  <c:v>2655.1874854163034</c:v>
                </c:pt>
                <c:pt idx="975">
                  <c:v>2850.997995639249</c:v>
                </c:pt>
                <c:pt idx="976">
                  <c:v>3047</c:v>
                </c:pt>
                <c:pt idx="977">
                  <c:v>3171.1428571428405</c:v>
                </c:pt>
                <c:pt idx="978">
                  <c:v>3295.2857142857101</c:v>
                </c:pt>
                <c:pt idx="979">
                  <c:v>3419.4285714285506</c:v>
                </c:pt>
                <c:pt idx="980">
                  <c:v>3543.5714285713912</c:v>
                </c:pt>
                <c:pt idx="981">
                  <c:v>3667.7142857142317</c:v>
                </c:pt>
                <c:pt idx="982">
                  <c:v>3791.8571428571013</c:v>
                </c:pt>
                <c:pt idx="983">
                  <c:v>3916</c:v>
                </c:pt>
                <c:pt idx="984">
                  <c:v>4142.9958118992217</c:v>
                </c:pt>
                <c:pt idx="985">
                  <c:v>4370.6570511834288</c:v>
                </c:pt>
                <c:pt idx="986">
                  <c:v>4598.9852955172246</c:v>
                </c:pt>
                <c:pt idx="987">
                  <c:v>4827.982126085175</c:v>
                </c:pt>
                <c:pt idx="988">
                  <c:v>5057.6491275994631</c:v>
                </c:pt>
                <c:pt idx="989">
                  <c:v>5287.9878883075435</c:v>
                </c:pt>
                <c:pt idx="990">
                  <c:v>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1671.8322772494225</c:v>
                </c:pt>
                <c:pt idx="968">
                  <c:v>1734.0287651971364</c:v>
                </c:pt>
                <c:pt idx="969">
                  <c:v>1819.3749225861857</c:v>
                </c:pt>
                <c:pt idx="970">
                  <c:v>1929.0243650918437</c:v>
                </c:pt>
                <c:pt idx="971">
                  <c:v>2064.9986578829703</c:v>
                </c:pt>
                <c:pt idx="972">
                  <c:v>2230.1814005654855</c:v>
                </c:pt>
                <c:pt idx="973">
                  <c:v>2428.3692587147912</c:v>
                </c:pt>
                <c:pt idx="974">
                  <c:v>2617.9096990847675</c:v>
                </c:pt>
                <c:pt idx="975">
                  <c:v>2797.9094805907566</c:v>
                </c:pt>
                <c:pt idx="976">
                  <c:v>2967.6471690916987</c:v>
                </c:pt>
                <c:pt idx="977">
                  <c:v>3126.5608198011369</c:v>
                </c:pt>
                <c:pt idx="978">
                  <c:v>3274.2345122183792</c:v>
                </c:pt>
                <c:pt idx="979">
                  <c:v>3410.3846208293567</c:v>
                </c:pt>
                <c:pt idx="980">
                  <c:v>3534.8463156775833</c:v>
                </c:pt>
                <c:pt idx="981">
                  <c:v>3672.4514532843837</c:v>
                </c:pt>
                <c:pt idx="982">
                  <c:v>3823.6489623962107</c:v>
                </c:pt>
                <c:pt idx="983">
                  <c:v>3989.0083057353531</c:v>
                </c:pt>
                <c:pt idx="984">
                  <c:v>4169.2136355572075</c:v>
                </c:pt>
                <c:pt idx="985">
                  <c:v>4365.0610376953264</c:v>
                </c:pt>
                <c:pt idx="986">
                  <c:v>4577.4582319340971</c:v>
                </c:pt>
                <c:pt idx="987">
                  <c:v>4807.4262951188193</c:v>
                </c:pt>
                <c:pt idx="988">
                  <c:v>4928.0940931300465</c:v>
                </c:pt>
                <c:pt idx="989">
                  <c:v>5047.8384047714126</c:v>
                </c:pt>
                <c:pt idx="990">
                  <c:v>5166.7363302174081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log'!$M$2:$M$1050</c:f>
              <c:numCache>
                <c:formatCode>General</c:formatCode>
                <c:ptCount val="104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  <c:pt idx="935">
                  <c:v>1.0134021558093376</c:v>
                </c:pt>
                <c:pt idx="936">
                  <c:v>1.0132268217503144</c:v>
                </c:pt>
                <c:pt idx="937">
                  <c:v>1.0130560403593682</c:v>
                </c:pt>
                <c:pt idx="938">
                  <c:v>1.0128896365902189</c:v>
                </c:pt>
                <c:pt idx="939">
                  <c:v>1.0127274442567069</c:v>
                </c:pt>
                <c:pt idx="940">
                  <c:v>1.0125693054795939</c:v>
                </c:pt>
                <c:pt idx="941">
                  <c:v>1.0124150701734966</c:v>
                </c:pt>
                <c:pt idx="942">
                  <c:v>1.012264595572244</c:v>
                </c:pt>
                <c:pt idx="943">
                  <c:v>1.0121177457877908</c:v>
                </c:pt>
                <c:pt idx="944">
                  <c:v>1.0119743914009978</c:v>
                </c:pt>
                <c:pt idx="945">
                  <c:v>1.0118344090812428</c:v>
                </c:pt>
                <c:pt idx="946">
                  <c:v>1.0116976812325837</c:v>
                </c:pt>
                <c:pt idx="947">
                  <c:v>1.0115640956642533</c:v>
                </c:pt>
                <c:pt idx="948">
                  <c:v>1.0114335452835028</c:v>
                </c:pt>
                <c:pt idx="949">
                  <c:v>1.0113059278095142</c:v>
                </c:pt>
                <c:pt idx="950">
                  <c:v>1.0111811455059114</c:v>
                </c:pt>
                <c:pt idx="951">
                  <c:v>1.0110591049313236</c:v>
                </c:pt>
                <c:pt idx="952">
                  <c:v>1.0109397167058578</c:v>
                </c:pt>
                <c:pt idx="953">
                  <c:v>1.0108228952929437</c:v>
                </c:pt>
                <c:pt idx="954">
                  <c:v>1.0107085587948941</c:v>
                </c:pt>
                <c:pt idx="955">
                  <c:v>1.010596628761375</c:v>
                </c:pt>
                <c:pt idx="956">
                  <c:v>1.010487030010103</c:v>
                </c:pt>
                <c:pt idx="957">
                  <c:v>1.0103796904580755</c:v>
                </c:pt>
                <c:pt idx="958">
                  <c:v>1.0102745409638587</c:v>
                </c:pt>
                <c:pt idx="959">
                  <c:v>1.0101715151789232</c:v>
                </c:pt>
                <c:pt idx="960">
                  <c:v>1.0100705494079196</c:v>
                </c:pt>
                <c:pt idx="961">
                  <c:v>1.0099715824774986</c:v>
                </c:pt>
                <c:pt idx="962">
                  <c:v>1.009874555612658</c:v>
                </c:pt>
                <c:pt idx="963">
                  <c:v>1.0097794123204566</c:v>
                </c:pt>
                <c:pt idx="964">
                  <c:v>1.0096860982800884</c:v>
                </c:pt>
                <c:pt idx="965">
                  <c:v>1.0095945612397261</c:v>
                </c:pt>
                <c:pt idx="966">
                  <c:v>1.0095047509188075</c:v>
                </c:pt>
                <c:pt idx="967">
                  <c:v>1.0094166189159774</c:v>
                </c:pt>
                <c:pt idx="968">
                  <c:v>1.0093301186221069</c:v>
                </c:pt>
                <c:pt idx="969">
                  <c:v>1.0092452051381007</c:v>
                </c:pt>
                <c:pt idx="970">
                  <c:v>1.116054905801583</c:v>
                </c:pt>
                <c:pt idx="971">
                  <c:v>1.1040883681488667</c:v>
                </c:pt>
                <c:pt idx="972">
                  <c:v>1.0943675487335076</c:v>
                </c:pt>
                <c:pt idx="973">
                  <c:v>1.0863145136101227</c:v>
                </c:pt>
                <c:pt idx="974">
                  <c:v>1.0795339692145631</c:v>
                </c:pt>
                <c:pt idx="975">
                  <c:v>1.0737463969299497</c:v>
                </c:pt>
                <c:pt idx="976">
                  <c:v>1.0687485591573709</c:v>
                </c:pt>
                <c:pt idx="977">
                  <c:v>1.0407426508509487</c:v>
                </c:pt>
                <c:pt idx="978">
                  <c:v>1.0391476709613521</c:v>
                </c:pt>
                <c:pt idx="979">
                  <c:v>1.0376728659990413</c:v>
                </c:pt>
                <c:pt idx="980">
                  <c:v>1.0363051470588189</c:v>
                </c:pt>
                <c:pt idx="981">
                  <c:v>1.035033259423499</c:v>
                </c:pt>
                <c:pt idx="982">
                  <c:v>1.033847472150818</c:v>
                </c:pt>
                <c:pt idx="983">
                  <c:v>1.0327393286365634</c:v>
                </c:pt>
                <c:pt idx="984">
                  <c:v>1.0579662441009248</c:v>
                </c:pt>
                <c:pt idx="985">
                  <c:v>1.0549508736239448</c:v>
                </c:pt>
                <c:pt idx="986">
                  <c:v>1.0522411714439988</c:v>
                </c:pt>
                <c:pt idx="987">
                  <c:v>1.0497929034022266</c:v>
                </c:pt>
                <c:pt idx="988">
                  <c:v>1.0475699775840961</c:v>
                </c:pt>
                <c:pt idx="989">
                  <c:v>1.0455426532954071</c:v>
                </c:pt>
                <c:pt idx="990">
                  <c:v>1.043686202875626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log'!$N$2:$N$1050</c:f>
              <c:numCache>
                <c:formatCode>General</c:formatCode>
                <c:ptCount val="104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0.9977826661901712</c:v>
                </c:pt>
                <c:pt idx="933">
                  <c:v>1.0003361596993972</c:v>
                </c:pt>
                <c:pt idx="934">
                  <c:v>1.0028752872215134</c:v>
                </c:pt>
                <c:pt idx="935">
                  <c:v>1.0054005542473534</c:v>
                </c:pt>
                <c:pt idx="936">
                  <c:v>1.0079124504189936</c:v>
                </c:pt>
                <c:pt idx="937">
                  <c:v>1.0104114503407691</c:v>
                </c:pt>
                <c:pt idx="938">
                  <c:v>1.0128980143429753</c:v>
                </c:pt>
                <c:pt idx="939">
                  <c:v>1.0127355083867025</c:v>
                </c:pt>
                <c:pt idx="940">
                  <c:v>1.0125770714503173</c:v>
                </c:pt>
                <c:pt idx="941">
                  <c:v>1.0124225525069648</c:v>
                </c:pt>
                <c:pt idx="942">
                  <c:v>1.0122718079167541</c:v>
                </c:pt>
                <c:pt idx="943">
                  <c:v>1.0121247009803624</c:v>
                </c:pt>
                <c:pt idx="944">
                  <c:v>1.0119811015245823</c:v>
                </c:pt>
                <c:pt idx="945">
                  <c:v>1.011840885517276</c:v>
                </c:pt>
                <c:pt idx="946">
                  <c:v>1.0117039347092616</c:v>
                </c:pt>
                <c:pt idx="947">
                  <c:v>1.0115701363009879</c:v>
                </c:pt>
                <c:pt idx="948">
                  <c:v>1.011439382632032</c:v>
                </c:pt>
                <c:pt idx="949">
                  <c:v>1.0113115708915714</c:v>
                </c:pt>
                <c:pt idx="950">
                  <c:v>1.0111866028482335</c:v>
                </c:pt>
                <c:pt idx="951">
                  <c:v>1.0110643845978089</c:v>
                </c:pt>
                <c:pt idx="952">
                  <c:v>1.0109448263274765</c:v>
                </c:pt>
                <c:pt idx="953">
                  <c:v>1.0108278420952832</c:v>
                </c:pt>
                <c:pt idx="954">
                  <c:v>1.0107133496237208</c:v>
                </c:pt>
                <c:pt idx="955">
                  <c:v>1.0106012701064049</c:v>
                </c:pt>
                <c:pt idx="956">
                  <c:v>1.0104915280268747</c:v>
                </c:pt>
                <c:pt idx="957">
                  <c:v>1.0103840509885937</c:v>
                </c:pt>
                <c:pt idx="958">
                  <c:v>1.0102787695554163</c:v>
                </c:pt>
                <c:pt idx="959">
                  <c:v>1.0101756171017469</c:v>
                </c:pt>
                <c:pt idx="960">
                  <c:v>1.0100745296717015</c:v>
                </c:pt>
                <c:pt idx="961">
                  <c:v>1.0099754458466732</c:v>
                </c:pt>
                <c:pt idx="962">
                  <c:v>1.0098783066206909</c:v>
                </c:pt>
                <c:pt idx="963">
                  <c:v>1.0097830552830538</c:v>
                </c:pt>
                <c:pt idx="964">
                  <c:v>1.0096896373077764</c:v>
                </c:pt>
                <c:pt idx="965">
                  <c:v>1.0095980002493454</c:v>
                </c:pt>
                <c:pt idx="966">
                  <c:v>1.009508093644399</c:v>
                </c:pt>
                <c:pt idx="967">
                  <c:v>1.0240431120882332</c:v>
                </c:pt>
                <c:pt idx="968">
                  <c:v>1.0372025883182747</c:v>
                </c:pt>
                <c:pt idx="969">
                  <c:v>1.0492184207678623</c:v>
                </c:pt>
                <c:pt idx="970">
                  <c:v>1.0602676453019342</c:v>
                </c:pt>
                <c:pt idx="971">
                  <c:v>1.0704886341778543</c:v>
                </c:pt>
                <c:pt idx="972">
                  <c:v>1.0799916949349788</c:v>
                </c:pt>
                <c:pt idx="973">
                  <c:v>1.0888662501171666</c:v>
                </c:pt>
                <c:pt idx="974">
                  <c:v>1.0780525612773941</c:v>
                </c:pt>
                <c:pt idx="975">
                  <c:v>1.0687570627699334</c:v>
                </c:pt>
                <c:pt idx="976">
                  <c:v>1.0606658970486433</c:v>
                </c:pt>
                <c:pt idx="977">
                  <c:v>1.0535487009252775</c:v>
                </c:pt>
                <c:pt idx="978">
                  <c:v>1.0472319909729551</c:v>
                </c:pt>
                <c:pt idx="979">
                  <c:v>1.0415822715516891</c:v>
                </c:pt>
                <c:pt idx="980">
                  <c:v>1.0364949144117239</c:v>
                </c:pt>
                <c:pt idx="981">
                  <c:v>1.0389281811196431</c:v>
                </c:pt>
                <c:pt idx="982">
                  <c:v>1.0411707305147919</c:v>
                </c:pt>
                <c:pt idx="983">
                  <c:v>1.0432464760665463</c:v>
                </c:pt>
                <c:pt idx="984">
                  <c:v>1.0451754711973793</c:v>
                </c:pt>
                <c:pt idx="985">
                  <c:v>1.046974662192369</c:v>
                </c:pt>
                <c:pt idx="986">
                  <c:v>1.0486584706157769</c:v>
                </c:pt>
                <c:pt idx="987">
                  <c:v>1.0502392488434689</c:v>
                </c:pt>
                <c:pt idx="988">
                  <c:v>1.0251002908008691</c:v>
                </c:pt>
                <c:pt idx="989">
                  <c:v>1.0242983005962274</c:v>
                </c:pt>
                <c:pt idx="990">
                  <c:v>1.0235542257718886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log'!$H$2:$H$1050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2.8565300689479045E-2</c:v>
                </c:pt>
                <c:pt idx="936">
                  <c:v>5.7130961792609014E-2</c:v>
                </c:pt>
                <c:pt idx="937">
                  <c:v>8.569698331393738E-2</c:v>
                </c:pt>
                <c:pt idx="938">
                  <c:v>0.11426336525801162</c:v>
                </c:pt>
                <c:pt idx="939">
                  <c:v>0.1428301076293792</c:v>
                </c:pt>
                <c:pt idx="940">
                  <c:v>0.1713972104325876</c:v>
                </c:pt>
                <c:pt idx="941">
                  <c:v>0.19996467367218429</c:v>
                </c:pt>
                <c:pt idx="942">
                  <c:v>0.1999671966632377</c:v>
                </c:pt>
                <c:pt idx="943">
                  <c:v>0.19996971968612343</c:v>
                </c:pt>
                <c:pt idx="944">
                  <c:v>0.19997224274038672</c:v>
                </c:pt>
                <c:pt idx="945">
                  <c:v>0.19997476582648233</c:v>
                </c:pt>
                <c:pt idx="946">
                  <c:v>0.19997728894441025</c:v>
                </c:pt>
                <c:pt idx="947">
                  <c:v>0.19997981209417048</c:v>
                </c:pt>
                <c:pt idx="948">
                  <c:v>0.19998233527576303</c:v>
                </c:pt>
                <c:pt idx="949">
                  <c:v>0.1999848584891879</c:v>
                </c:pt>
                <c:pt idx="950">
                  <c:v>0.19998738173444508</c:v>
                </c:pt>
                <c:pt idx="951">
                  <c:v>0.19998990501198932</c:v>
                </c:pt>
                <c:pt idx="952">
                  <c:v>0.19999242832136588</c:v>
                </c:pt>
                <c:pt idx="953">
                  <c:v>0.19999495166257475</c:v>
                </c:pt>
                <c:pt idx="954">
                  <c:v>0.19999747503561593</c:v>
                </c:pt>
                <c:pt idx="955">
                  <c:v>0.19999999844003469</c:v>
                </c:pt>
                <c:pt idx="956">
                  <c:v>0.20000252187628575</c:v>
                </c:pt>
                <c:pt idx="957">
                  <c:v>0.20000504534436914</c:v>
                </c:pt>
                <c:pt idx="958">
                  <c:v>0.20000756884428483</c:v>
                </c:pt>
                <c:pt idx="959">
                  <c:v>0.20001009237603284</c:v>
                </c:pt>
                <c:pt idx="960">
                  <c:v>0.20001261593961317</c:v>
                </c:pt>
                <c:pt idx="961">
                  <c:v>0.20001513953502581</c:v>
                </c:pt>
                <c:pt idx="962">
                  <c:v>0.20001766316272551</c:v>
                </c:pt>
                <c:pt idx="963">
                  <c:v>0.20002018682225753</c:v>
                </c:pt>
                <c:pt idx="964">
                  <c:v>0.20002271051362186</c:v>
                </c:pt>
                <c:pt idx="965">
                  <c:v>0.20002523423681851</c:v>
                </c:pt>
                <c:pt idx="966">
                  <c:v>0.20002775799184747</c:v>
                </c:pt>
                <c:pt idx="967">
                  <c:v>0.20003028177870874</c:v>
                </c:pt>
                <c:pt idx="968">
                  <c:v>0.20003280559740233</c:v>
                </c:pt>
                <c:pt idx="969">
                  <c:v>0.20003532944929248</c:v>
                </c:pt>
                <c:pt idx="970">
                  <c:v>0.45706615751942081</c:v>
                </c:pt>
                <c:pt idx="971">
                  <c:v>0.71413263869726507</c:v>
                </c:pt>
                <c:pt idx="972">
                  <c:v>0.97123477751938481</c:v>
                </c:pt>
                <c:pt idx="973">
                  <c:v>1.2283725785227944</c:v>
                </c:pt>
                <c:pt idx="974">
                  <c:v>1.4855460462454175</c:v>
                </c:pt>
                <c:pt idx="975">
                  <c:v>1.7427551852256329</c:v>
                </c:pt>
                <c:pt idx="976">
                  <c:v>2</c:v>
                </c:pt>
                <c:pt idx="977">
                  <c:v>2.1429652065116898</c:v>
                </c:pt>
                <c:pt idx="978">
                  <c:v>2.2858943993746834</c:v>
                </c:pt>
                <c:pt idx="979">
                  <c:v>2.4287875740478739</c:v>
                </c:pt>
                <c:pt idx="980">
                  <c:v>2.5716447259896995</c:v>
                </c:pt>
                <c:pt idx="981">
                  <c:v>2.7144658506576889</c:v>
                </c:pt>
                <c:pt idx="982">
                  <c:v>2.857250943508916</c:v>
                </c:pt>
                <c:pt idx="983">
                  <c:v>3</c:v>
                </c:pt>
                <c:pt idx="984">
                  <c:v>3.8549635415711236</c:v>
                </c:pt>
                <c:pt idx="985">
                  <c:v>4.7106528373360561</c:v>
                </c:pt>
                <c:pt idx="986">
                  <c:v>5.5670682976606258</c:v>
                </c:pt>
                <c:pt idx="987">
                  <c:v>6.4242103331425824</c:v>
                </c:pt>
                <c:pt idx="988">
                  <c:v>7.282079354612506</c:v>
                </c:pt>
                <c:pt idx="989">
                  <c:v>8.140675773132898</c:v>
                </c:pt>
                <c:pt idx="99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1873.8561868408578</c:v>
                </c:pt>
                <c:pt idx="971">
                  <c:v>2068.9028194747807</c:v>
                </c:pt>
                <c:pt idx="972">
                  <c:v>2264.1401071164582</c:v>
                </c:pt>
                <c:pt idx="973">
                  <c:v>2459.5682592073863</c:v>
                </c:pt>
                <c:pt idx="974">
                  <c:v>2655.1874854163034</c:v>
                </c:pt>
                <c:pt idx="975">
                  <c:v>2850.997995639249</c:v>
                </c:pt>
                <c:pt idx="976">
                  <c:v>3047</c:v>
                </c:pt>
                <c:pt idx="977">
                  <c:v>3171.1428571428405</c:v>
                </c:pt>
                <c:pt idx="978">
                  <c:v>3295.2857142857101</c:v>
                </c:pt>
                <c:pt idx="979">
                  <c:v>3419.4285714285506</c:v>
                </c:pt>
                <c:pt idx="980">
                  <c:v>3543.5714285713912</c:v>
                </c:pt>
                <c:pt idx="981">
                  <c:v>3667.7142857142317</c:v>
                </c:pt>
                <c:pt idx="982">
                  <c:v>3791.8571428571013</c:v>
                </c:pt>
                <c:pt idx="983">
                  <c:v>3916</c:v>
                </c:pt>
                <c:pt idx="984">
                  <c:v>4142.9958118992217</c:v>
                </c:pt>
                <c:pt idx="985">
                  <c:v>4370.6570511834288</c:v>
                </c:pt>
                <c:pt idx="986">
                  <c:v>4598.9852955172246</c:v>
                </c:pt>
                <c:pt idx="987">
                  <c:v>4827.982126085175</c:v>
                </c:pt>
                <c:pt idx="988">
                  <c:v>5057.6491275994631</c:v>
                </c:pt>
                <c:pt idx="989">
                  <c:v>5287.9878883075435</c:v>
                </c:pt>
                <c:pt idx="990">
                  <c:v>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1671.8322772494225</c:v>
                </c:pt>
                <c:pt idx="968">
                  <c:v>1734.0287651971364</c:v>
                </c:pt>
                <c:pt idx="969">
                  <c:v>1819.3749225861857</c:v>
                </c:pt>
                <c:pt idx="970">
                  <c:v>1929.0243650918437</c:v>
                </c:pt>
                <c:pt idx="971">
                  <c:v>2064.9986578829703</c:v>
                </c:pt>
                <c:pt idx="972">
                  <c:v>2230.1814005654855</c:v>
                </c:pt>
                <c:pt idx="973">
                  <c:v>2428.3692587147912</c:v>
                </c:pt>
                <c:pt idx="974">
                  <c:v>2617.9096990847675</c:v>
                </c:pt>
                <c:pt idx="975">
                  <c:v>2797.9094805907566</c:v>
                </c:pt>
                <c:pt idx="976">
                  <c:v>2967.6471690916987</c:v>
                </c:pt>
                <c:pt idx="977">
                  <c:v>3126.5608198011369</c:v>
                </c:pt>
                <c:pt idx="978">
                  <c:v>3274.2345122183792</c:v>
                </c:pt>
                <c:pt idx="979">
                  <c:v>3410.3846208293567</c:v>
                </c:pt>
                <c:pt idx="980">
                  <c:v>3534.8463156775833</c:v>
                </c:pt>
                <c:pt idx="981">
                  <c:v>3672.4514532843837</c:v>
                </c:pt>
                <c:pt idx="982">
                  <c:v>3823.6489623962107</c:v>
                </c:pt>
                <c:pt idx="983">
                  <c:v>3989.0083057353531</c:v>
                </c:pt>
                <c:pt idx="984">
                  <c:v>4169.2136355572075</c:v>
                </c:pt>
                <c:pt idx="985">
                  <c:v>4365.0610376953264</c:v>
                </c:pt>
                <c:pt idx="986">
                  <c:v>4577.4582319340971</c:v>
                </c:pt>
                <c:pt idx="987">
                  <c:v>4807.4262951188193</c:v>
                </c:pt>
                <c:pt idx="988">
                  <c:v>4928.0940931300465</c:v>
                </c:pt>
                <c:pt idx="989">
                  <c:v>5047.8384047714126</c:v>
                </c:pt>
                <c:pt idx="990">
                  <c:v>5166.7363302174081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log'!$E$2:$E$1050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  <c:pt idx="935">
                  <c:v>85.103498996730195</c:v>
                </c:pt>
                <c:pt idx="936">
                  <c:v>96.209310142701725</c:v>
                </c:pt>
                <c:pt idx="937">
                  <c:v>107.31743371361517</c:v>
                </c:pt>
                <c:pt idx="938">
                  <c:v>118.42786998522934</c:v>
                </c:pt>
                <c:pt idx="939">
                  <c:v>129.54061923333211</c:v>
                </c:pt>
                <c:pt idx="940">
                  <c:v>140.6556817337696</c:v>
                </c:pt>
                <c:pt idx="941">
                  <c:v>151.7730577623297</c:v>
                </c:pt>
                <c:pt idx="942">
                  <c:v>168.89274759497494</c:v>
                </c:pt>
                <c:pt idx="943">
                  <c:v>186.01475150758051</c:v>
                </c:pt>
                <c:pt idx="944">
                  <c:v>203.13906977613806</c:v>
                </c:pt>
                <c:pt idx="945">
                  <c:v>220.26570267658099</c:v>
                </c:pt>
                <c:pt idx="946">
                  <c:v>237.39465048495913</c:v>
                </c:pt>
                <c:pt idx="947">
                  <c:v>254.52591347732232</c:v>
                </c:pt>
                <c:pt idx="948">
                  <c:v>271.65949192972039</c:v>
                </c:pt>
                <c:pt idx="949">
                  <c:v>271.69188712158939</c:v>
                </c:pt>
                <c:pt idx="950">
                  <c:v>271.72428617655532</c:v>
                </c:pt>
                <c:pt idx="951">
                  <c:v>271.75668909511296</c:v>
                </c:pt>
                <c:pt idx="952">
                  <c:v>271.78909587769886</c:v>
                </c:pt>
                <c:pt idx="953">
                  <c:v>271.82150652474957</c:v>
                </c:pt>
                <c:pt idx="954">
                  <c:v>271.85392103673075</c:v>
                </c:pt>
                <c:pt idx="955">
                  <c:v>271.88633941413718</c:v>
                </c:pt>
                <c:pt idx="956">
                  <c:v>271.91876165740541</c:v>
                </c:pt>
                <c:pt idx="957">
                  <c:v>271.95118776703021</c:v>
                </c:pt>
                <c:pt idx="958">
                  <c:v>271.98361774341902</c:v>
                </c:pt>
                <c:pt idx="959">
                  <c:v>272.01605158706661</c:v>
                </c:pt>
                <c:pt idx="960">
                  <c:v>272.04848929843865</c:v>
                </c:pt>
                <c:pt idx="961">
                  <c:v>272.0809308779717</c:v>
                </c:pt>
                <c:pt idx="962">
                  <c:v>272.1133763261314</c:v>
                </c:pt>
                <c:pt idx="963">
                  <c:v>272.14582564341254</c:v>
                </c:pt>
                <c:pt idx="964">
                  <c:v>272.17827883022255</c:v>
                </c:pt>
                <c:pt idx="965">
                  <c:v>272.21073588705622</c:v>
                </c:pt>
                <c:pt idx="966">
                  <c:v>272.24319681435009</c:v>
                </c:pt>
                <c:pt idx="967">
                  <c:v>272.27566161262803</c:v>
                </c:pt>
                <c:pt idx="968">
                  <c:v>272.3081302822975</c:v>
                </c:pt>
                <c:pt idx="969">
                  <c:v>272.34060282353312</c:v>
                </c:pt>
                <c:pt idx="970">
                  <c:v>430.18141965381801</c:v>
                </c:pt>
                <c:pt idx="971">
                  <c:v>588.21240305664833</c:v>
                </c:pt>
                <c:pt idx="972">
                  <c:v>746.4337617502897</c:v>
                </c:pt>
                <c:pt idx="973">
                  <c:v>904.84570467987214</c:v>
                </c:pt>
                <c:pt idx="974">
                  <c:v>1063.4484410176519</c:v>
                </c:pt>
                <c:pt idx="975">
                  <c:v>1222.2421801633027</c:v>
                </c:pt>
                <c:pt idx="976">
                  <c:v>1381.2271317441482</c:v>
                </c:pt>
                <c:pt idx="977">
                  <c:v>1427.6302168096881</c:v>
                </c:pt>
                <c:pt idx="978">
                  <c:v>1474.0309819933609</c:v>
                </c:pt>
                <c:pt idx="979">
                  <c:v>1520.4294270184764</c:v>
                </c:pt>
                <c:pt idx="980">
                  <c:v>1566.8255516084027</c:v>
                </c:pt>
                <c:pt idx="981">
                  <c:v>1613.2193554863916</c:v>
                </c:pt>
                <c:pt idx="982">
                  <c:v>1659.6108383757237</c:v>
                </c:pt>
                <c:pt idx="983">
                  <c:v>1706</c:v>
                </c:pt>
                <c:pt idx="984">
                  <c:v>1884.9765855472942</c:v>
                </c:pt>
                <c:pt idx="985">
                  <c:v>2064.5299785384268</c:v>
                </c:pt>
                <c:pt idx="986">
                  <c:v>2244.6616311757243</c:v>
                </c:pt>
                <c:pt idx="987">
                  <c:v>2425.3729990218417</c:v>
                </c:pt>
                <c:pt idx="988">
                  <c:v>2606.6655410070671</c:v>
                </c:pt>
                <c:pt idx="989">
                  <c:v>2788.5407194370055</c:v>
                </c:pt>
                <c:pt idx="990">
                  <c:v>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log'!$Q$2:$Q$1046</c:f>
              <c:numCache>
                <c:formatCode>General</c:formatCode>
                <c:ptCount val="1045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-2.9703815239582654E-2</c:v>
                </c:pt>
                <c:pt idx="933" formatCode="0.00%">
                  <c:v>-2.4984493898175364E-2</c:v>
                </c:pt>
                <c:pt idx="934" formatCode="0.00%">
                  <c:v>-1.770107659859721E-2</c:v>
                </c:pt>
                <c:pt idx="935" formatCode="0.00%">
                  <c:v>-7.8160202193217065E-3</c:v>
                </c:pt>
                <c:pt idx="936" formatCode="0.00%">
                  <c:v>4.7288502181321856E-3</c:v>
                </c:pt>
                <c:pt idx="937" formatCode="0.00%">
                  <c:v>2.001284913469159E-2</c:v>
                </c:pt>
                <c:pt idx="938" formatCode="0.00%">
                  <c:v>3.8137218880328616E-2</c:v>
                </c:pt>
                <c:pt idx="939" formatCode="0.00%">
                  <c:v>5.3694817281526808E-2</c:v>
                </c:pt>
                <c:pt idx="940" formatCode="0.00%">
                  <c:v>6.6588668159236697E-2</c:v>
                </c:pt>
                <c:pt idx="941" formatCode="0.00%">
                  <c:v>7.6742478004910186E-2</c:v>
                </c:pt>
                <c:pt idx="942" formatCode="0.00%">
                  <c:v>8.4101306952970134E-2</c:v>
                </c:pt>
                <c:pt idx="943" formatCode="0.00%">
                  <c:v>8.8631964687077014E-2</c:v>
                </c:pt>
                <c:pt idx="944" formatCode="0.00%">
                  <c:v>9.0323129659061197E-2</c:v>
                </c:pt>
                <c:pt idx="945" formatCode="0.00%">
                  <c:v>8.9185194750148522E-2</c:v>
                </c:pt>
                <c:pt idx="946" formatCode="0.00%">
                  <c:v>8.8075749324903807E-2</c:v>
                </c:pt>
                <c:pt idx="947" formatCode="0.00%">
                  <c:v>8.6993736164603153E-2</c:v>
                </c:pt>
                <c:pt idx="948" formatCode="0.00%">
                  <c:v>8.5938149746668024E-2</c:v>
                </c:pt>
                <c:pt idx="949" formatCode="0.00%">
                  <c:v>8.4908033121577686E-2</c:v>
                </c:pt>
                <c:pt idx="950" formatCode="0.00%">
                  <c:v>8.3902475013552635E-2</c:v>
                </c:pt>
                <c:pt idx="951" formatCode="0.00%">
                  <c:v>8.2920607126573787E-2</c:v>
                </c:pt>
                <c:pt idx="952" formatCode="0.00%">
                  <c:v>8.1961601638924186E-2</c:v>
                </c:pt>
                <c:pt idx="953" formatCode="0.00%">
                  <c:v>8.1024668871062078E-2</c:v>
                </c:pt>
                <c:pt idx="954" formatCode="0.00%">
                  <c:v>8.0109055112956629E-2</c:v>
                </c:pt>
                <c:pt idx="955" formatCode="0.00%">
                  <c:v>7.921404059831727E-2</c:v>
                </c:pt>
                <c:pt idx="956" formatCode="0.00%">
                  <c:v>7.8338937614285342E-2</c:v>
                </c:pt>
                <c:pt idx="957" formatCode="0.00%">
                  <c:v>7.7483088736079786E-2</c:v>
                </c:pt>
                <c:pt idx="958" formatCode="0.00%">
                  <c:v>7.664586517709604E-2</c:v>
                </c:pt>
                <c:pt idx="959" formatCode="0.00%">
                  <c:v>7.5826665245734448E-2</c:v>
                </c:pt>
                <c:pt idx="960" formatCode="0.00%">
                  <c:v>7.5024912900973018E-2</c:v>
                </c:pt>
                <c:pt idx="961" formatCode="0.00%">
                  <c:v>7.4240056399428767E-2</c:v>
                </c:pt>
                <c:pt idx="962" formatCode="0.00%">
                  <c:v>7.3471567027169726E-2</c:v>
                </c:pt>
                <c:pt idx="963" formatCode="0.00%">
                  <c:v>7.2718937910139614E-2</c:v>
                </c:pt>
                <c:pt idx="964" formatCode="0.00%">
                  <c:v>7.1981682897624299E-2</c:v>
                </c:pt>
                <c:pt idx="965" formatCode="0.00%">
                  <c:v>7.1259335513537359E-2</c:v>
                </c:pt>
                <c:pt idx="966" formatCode="0.00%">
                  <c:v>7.0551447970765624E-2</c:v>
                </c:pt>
                <c:pt idx="967" formatCode="0.00%">
                  <c:v>8.5356381362143408E-2</c:v>
                </c:pt>
                <c:pt idx="968" formatCode="0.00%">
                  <c:v>0.11461565984196409</c:v>
                </c:pt>
                <c:pt idx="969" formatCode="0.00%">
                  <c:v>0.15803584918649793</c:v>
                </c:pt>
                <c:pt idx="970" formatCode="0.00%">
                  <c:v>0.21593240901434974</c:v>
                </c:pt>
                <c:pt idx="971" formatCode="0.00%">
                  <c:v>0.28915042373717981</c:v>
                </c:pt>
                <c:pt idx="972" formatCode="0.00%">
                  <c:v>0.37903576553658636</c:v>
                </c:pt>
                <c:pt idx="973" formatCode="0.00%">
                  <c:v>0.48744275776575918</c:v>
                </c:pt>
                <c:pt idx="974" formatCode="0.00%">
                  <c:v>0.56589254479036399</c:v>
                </c:pt>
                <c:pt idx="975" formatCode="0.00%">
                  <c:v>0.61353118053533029</c:v>
                </c:pt>
                <c:pt idx="976" formatCode="0.00%">
                  <c:v>0.63113557972607381</c:v>
                </c:pt>
                <c:pt idx="977" formatCode="0.00%">
                  <c:v>0.62079903000721126</c:v>
                </c:pt>
                <c:pt idx="978" formatCode="0.00%">
                  <c:v>0.58558675073189326</c:v>
                </c:pt>
                <c:pt idx="979" formatCode="0.00%">
                  <c:v>0.52919606448364176</c:v>
                </c:pt>
                <c:pt idx="980" formatCode="0.00%">
                  <c:v>0.45564613083118699</c:v>
                </c:pt>
                <c:pt idx="981" formatCode="0.00%">
                  <c:v>0.40281823111327664</c:v>
                </c:pt>
                <c:pt idx="982" formatCode="0.00%">
                  <c:v>0.366609244838356</c:v>
                </c:pt>
                <c:pt idx="983" formatCode="0.00%">
                  <c:v>0.34416528598184404</c:v>
                </c:pt>
                <c:pt idx="984" formatCode="0.00%">
                  <c:v>0.33348233917368275</c:v>
                </c:pt>
                <c:pt idx="985" formatCode="0.00%">
                  <c:v>0.33315467215507533</c:v>
                </c:pt>
                <c:pt idx="986" formatCode="0.00%">
                  <c:v>0.34221172708107184</c:v>
                </c:pt>
                <c:pt idx="987" formatCode="0.00%">
                  <c:v>0.36000998792992767</c:v>
                </c:pt>
                <c:pt idx="988" formatCode="0.00%">
                  <c:v>0.34190857410047015</c:v>
                </c:pt>
                <c:pt idx="989" formatCode="0.00%">
                  <c:v>0.32016261283777081</c:v>
                </c:pt>
                <c:pt idx="990" formatCode="0.00%">
                  <c:v>0.29524331217579314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log'!$R$2:$R$1046</c:f>
              <c:numCache>
                <c:formatCode>General</c:formatCode>
                <c:ptCount val="1045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  <c:pt idx="935" formatCode="0.00%">
                  <c:v>-1.5418469428805759E-2</c:v>
                </c:pt>
                <c:pt idx="936" formatCode="0.00%">
                  <c:v>2.3554922959905245E-3</c:v>
                </c:pt>
                <c:pt idx="937" formatCode="0.00%">
                  <c:v>2.0301457733448158E-2</c:v>
                </c:pt>
                <c:pt idx="938" formatCode="0.00%">
                  <c:v>3.8421908247956882E-2</c:v>
                </c:pt>
                <c:pt idx="939" formatCode="0.00%">
                  <c:v>5.6719373158840458E-2</c:v>
                </c:pt>
                <c:pt idx="940" formatCode="0.00%">
                  <c:v>7.5196430904685529E-2</c:v>
                </c:pt>
                <c:pt idx="941" formatCode="0.00%">
                  <c:v>9.3855710241322887E-2</c:v>
                </c:pt>
                <c:pt idx="942" formatCode="0.00%">
                  <c:v>9.2627839593964367E-2</c:v>
                </c:pt>
                <c:pt idx="943" formatCode="0.00%">
                  <c:v>9.1431851443172452E-2</c:v>
                </c:pt>
                <c:pt idx="944" formatCode="0.00%">
                  <c:v>9.0266519933153377E-2</c:v>
                </c:pt>
                <c:pt idx="945" formatCode="0.00%">
                  <c:v>8.9130681256965216E-2</c:v>
                </c:pt>
                <c:pt idx="946" formatCode="0.00%">
                  <c:v>8.8023229779909951E-2</c:v>
                </c:pt>
                <c:pt idx="947" formatCode="0.00%">
                  <c:v>8.6943114449557157E-2</c:v>
                </c:pt>
                <c:pt idx="948" formatCode="0.00%">
                  <c:v>8.5889335468712025E-2</c:v>
                </c:pt>
                <c:pt idx="949" formatCode="0.00%">
                  <c:v>8.486094120859522E-2</c:v>
                </c:pt>
                <c:pt idx="950" formatCode="0.00%">
                  <c:v>8.3857025342516822E-2</c:v>
                </c:pt>
                <c:pt idx="951" formatCode="0.00%">
                  <c:v>8.2876724181946804E-2</c:v>
                </c:pt>
                <c:pt idx="952" formatCode="0.00%">
                  <c:v>8.1919214198186818E-2</c:v>
                </c:pt>
                <c:pt idx="953" formatCode="0.00%">
                  <c:v>8.0983709715015451E-2</c:v>
                </c:pt>
                <c:pt idx="954" formatCode="0.00%">
                  <c:v>8.0069460758570798E-2</c:v>
                </c:pt>
                <c:pt idx="955" formatCode="0.00%">
                  <c:v>7.9175751052214416E-2</c:v>
                </c:pt>
                <c:pt idx="956" formatCode="0.00%">
                  <c:v>7.830189614499683E-2</c:v>
                </c:pt>
                <c:pt idx="957" formatCode="0.00%">
                  <c:v>7.7447241663357147E-2</c:v>
                </c:pt>
                <c:pt idx="958" formatCode="0.00%">
                  <c:v>7.661116167700377E-2</c:v>
                </c:pt>
                <c:pt idx="959" formatCode="0.00%">
                  <c:v>7.5793057170228773E-2</c:v>
                </c:pt>
                <c:pt idx="960" formatCode="0.00%">
                  <c:v>7.4992354610494028E-2</c:v>
                </c:pt>
                <c:pt idx="961" formatCode="0.00%">
                  <c:v>7.4208504607607306E-2</c:v>
                </c:pt>
                <c:pt idx="962" formatCode="0.00%">
                  <c:v>7.3440980656679811E-2</c:v>
                </c:pt>
                <c:pt idx="963" formatCode="0.00%">
                  <c:v>7.2689277958728038E-2</c:v>
                </c:pt>
                <c:pt idx="964" formatCode="0.00%">
                  <c:v>7.1952912313585582E-2</c:v>
                </c:pt>
                <c:pt idx="965" formatCode="0.00%">
                  <c:v>7.1231419079773373E-2</c:v>
                </c:pt>
                <c:pt idx="966" formatCode="0.00%">
                  <c:v>7.0524352196751128E-2</c:v>
                </c:pt>
                <c:pt idx="967" formatCode="0.00%">
                  <c:v>6.9831283265399113E-2</c:v>
                </c:pt>
                <c:pt idx="968" formatCode="0.00%">
                  <c:v>6.9151800682434983E-2</c:v>
                </c:pt>
                <c:pt idx="969" formatCode="0.00%">
                  <c:v>6.8485508825299135E-2</c:v>
                </c:pt>
                <c:pt idx="970" formatCode="0.00%">
                  <c:v>0.18093959864170395</c:v>
                </c:pt>
                <c:pt idx="971" formatCode="0.00%">
                  <c:v>0.29135349745600192</c:v>
                </c:pt>
                <c:pt idx="972" formatCode="0.00%">
                  <c:v>0.39978503828706913</c:v>
                </c:pt>
                <c:pt idx="973" formatCode="0.00%">
                  <c:v>0.50628989278312342</c:v>
                </c:pt>
                <c:pt idx="974" formatCode="0.00%">
                  <c:v>0.61092167126217878</c:v>
                </c:pt>
                <c:pt idx="975" formatCode="0.00%">
                  <c:v>0.71373201724672275</c:v>
                </c:pt>
                <c:pt idx="976" formatCode="0.00%">
                  <c:v>0.81477069684335923</c:v>
                </c:pt>
                <c:pt idx="977" formatCode="0.00%">
                  <c:v>0.69230855570036232</c:v>
                </c:pt>
                <c:pt idx="978" formatCode="0.00%">
                  <c:v>0.59276969573769711</c:v>
                </c:pt>
                <c:pt idx="979" formatCode="0.00%">
                  <c:v>0.51025484716289649</c:v>
                </c:pt>
                <c:pt idx="980" formatCode="0.00%">
                  <c:v>0.44072904474435393</c:v>
                </c:pt>
                <c:pt idx="981" formatCode="0.00%">
                  <c:v>0.38133909784497777</c:v>
                </c:pt>
                <c:pt idx="982" formatCode="0.00%">
                  <c:v>0.33001045551661057</c:v>
                </c:pt>
                <c:pt idx="983" formatCode="0.00%">
                  <c:v>0.28519855595667876</c:v>
                </c:pt>
                <c:pt idx="984" formatCode="0.00%">
                  <c:v>0.30646773057458798</c:v>
                </c:pt>
                <c:pt idx="985" formatCode="0.00%">
                  <c:v>0.32633629679993237</c:v>
                </c:pt>
                <c:pt idx="986" formatCode="0.00%">
                  <c:v>0.34495726389625525</c:v>
                </c:pt>
                <c:pt idx="987" formatCode="0.00%">
                  <c:v>0.36246220046750977</c:v>
                </c:pt>
                <c:pt idx="988" formatCode="0.00%">
                  <c:v>0.37896486302082888</c:v>
                </c:pt>
                <c:pt idx="989" formatCode="0.00%">
                  <c:v>0.39456411174898132</c:v>
                </c:pt>
                <c:pt idx="990" formatCode="0.00%">
                  <c:v>0.40934627170582227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log'!$O$2:$O$1046</c:f>
              <c:numCache>
                <c:formatCode>General</c:formatCode>
                <c:ptCount val="1045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0.97029618476041735</c:v>
                </c:pt>
                <c:pt idx="933">
                  <c:v>0.97501550610182464</c:v>
                </c:pt>
                <c:pt idx="934">
                  <c:v>0.98229892340140279</c:v>
                </c:pt>
                <c:pt idx="935">
                  <c:v>0.99218397978067829</c:v>
                </c:pt>
                <c:pt idx="936">
                  <c:v>1.0047288502181322</c:v>
                </c:pt>
                <c:pt idx="937">
                  <c:v>1.0200128491346916</c:v>
                </c:pt>
                <c:pt idx="938">
                  <c:v>1.0381372188803286</c:v>
                </c:pt>
                <c:pt idx="939">
                  <c:v>1.0536948172815268</c:v>
                </c:pt>
                <c:pt idx="940">
                  <c:v>1.0665886681592367</c:v>
                </c:pt>
                <c:pt idx="941">
                  <c:v>1.0767424780049102</c:v>
                </c:pt>
                <c:pt idx="942">
                  <c:v>1.0841013069529701</c:v>
                </c:pt>
                <c:pt idx="943">
                  <c:v>1.088631964687077</c:v>
                </c:pt>
                <c:pt idx="944">
                  <c:v>1.0903231296590612</c:v>
                </c:pt>
                <c:pt idx="945">
                  <c:v>1.0891851947501485</c:v>
                </c:pt>
                <c:pt idx="946">
                  <c:v>1.0880757493249038</c:v>
                </c:pt>
                <c:pt idx="947">
                  <c:v>1.0869937361646032</c:v>
                </c:pt>
                <c:pt idx="948">
                  <c:v>1.085938149746668</c:v>
                </c:pt>
                <c:pt idx="949">
                  <c:v>1.0849080331215777</c:v>
                </c:pt>
                <c:pt idx="950">
                  <c:v>1.0839024750135526</c:v>
                </c:pt>
                <c:pt idx="951">
                  <c:v>1.0829206071265738</c:v>
                </c:pt>
                <c:pt idx="952">
                  <c:v>1.0819616016389242</c:v>
                </c:pt>
                <c:pt idx="953">
                  <c:v>1.0810246688710621</c:v>
                </c:pt>
                <c:pt idx="954">
                  <c:v>1.0801090551129566</c:v>
                </c:pt>
                <c:pt idx="955">
                  <c:v>1.0792140405983173</c:v>
                </c:pt>
                <c:pt idx="956">
                  <c:v>1.0783389376142853</c:v>
                </c:pt>
                <c:pt idx="957">
                  <c:v>1.0774830887360798</c:v>
                </c:pt>
                <c:pt idx="958">
                  <c:v>1.076645865177096</c:v>
                </c:pt>
                <c:pt idx="959">
                  <c:v>1.0758266652457344</c:v>
                </c:pt>
                <c:pt idx="960">
                  <c:v>1.075024912900973</c:v>
                </c:pt>
                <c:pt idx="961">
                  <c:v>1.0742400563994288</c:v>
                </c:pt>
                <c:pt idx="962">
                  <c:v>1.0734715670271697</c:v>
                </c:pt>
                <c:pt idx="963">
                  <c:v>1.0727189379101396</c:v>
                </c:pt>
                <c:pt idx="964">
                  <c:v>1.0719816828976243</c:v>
                </c:pt>
                <c:pt idx="965">
                  <c:v>1.0712593355135374</c:v>
                </c:pt>
                <c:pt idx="966">
                  <c:v>1.0705514479707656</c:v>
                </c:pt>
                <c:pt idx="967">
                  <c:v>1.0853563813621434</c:v>
                </c:pt>
                <c:pt idx="968">
                  <c:v>1.1146156598419641</c:v>
                </c:pt>
                <c:pt idx="969">
                  <c:v>1.1580358491864979</c:v>
                </c:pt>
                <c:pt idx="970">
                  <c:v>1.2159324090143497</c:v>
                </c:pt>
                <c:pt idx="971">
                  <c:v>1.2891504237371798</c:v>
                </c:pt>
                <c:pt idx="972">
                  <c:v>1.3790357655365864</c:v>
                </c:pt>
                <c:pt idx="973">
                  <c:v>1.4874427577657592</c:v>
                </c:pt>
                <c:pt idx="974">
                  <c:v>1.565892544790364</c:v>
                </c:pt>
                <c:pt idx="975">
                  <c:v>1.6135311805353303</c:v>
                </c:pt>
                <c:pt idx="976">
                  <c:v>1.6311355797260738</c:v>
                </c:pt>
                <c:pt idx="977">
                  <c:v>1.6207990300072113</c:v>
                </c:pt>
                <c:pt idx="978">
                  <c:v>1.5855867507318933</c:v>
                </c:pt>
                <c:pt idx="979">
                  <c:v>1.5291960644836418</c:v>
                </c:pt>
                <c:pt idx="980">
                  <c:v>1.455646130831187</c:v>
                </c:pt>
                <c:pt idx="981">
                  <c:v>1.4028182311132766</c:v>
                </c:pt>
                <c:pt idx="982">
                  <c:v>1.366609244838356</c:v>
                </c:pt>
                <c:pt idx="983">
                  <c:v>1.344165285981844</c:v>
                </c:pt>
                <c:pt idx="984">
                  <c:v>1.3334823391736828</c:v>
                </c:pt>
                <c:pt idx="985">
                  <c:v>1.3331546721550753</c:v>
                </c:pt>
                <c:pt idx="986">
                  <c:v>1.3422117270810718</c:v>
                </c:pt>
                <c:pt idx="987">
                  <c:v>1.3600099879299277</c:v>
                </c:pt>
                <c:pt idx="988">
                  <c:v>1.3419085741004702</c:v>
                </c:pt>
                <c:pt idx="989">
                  <c:v>1.3201626128377708</c:v>
                </c:pt>
                <c:pt idx="990">
                  <c:v>1.2952433121757931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</c:numCache>
            </c:numRef>
          </c:cat>
          <c:val>
            <c:numRef>
              <c:f>'Dados sim recup log'!$P$2:$P$1046</c:f>
              <c:numCache>
                <c:formatCode>General</c:formatCode>
                <c:ptCount val="1045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  <c:pt idx="935">
                  <c:v>0.98458153057119424</c:v>
                </c:pt>
                <c:pt idx="936">
                  <c:v>1.0023554922959905</c:v>
                </c:pt>
                <c:pt idx="937">
                  <c:v>1.0203014577334482</c:v>
                </c:pt>
                <c:pt idx="938">
                  <c:v>1.0384219082479569</c:v>
                </c:pt>
                <c:pt idx="939">
                  <c:v>1.0567193731588405</c:v>
                </c:pt>
                <c:pt idx="940">
                  <c:v>1.0751964309046855</c:v>
                </c:pt>
                <c:pt idx="941">
                  <c:v>1.0938557102413229</c:v>
                </c:pt>
                <c:pt idx="942">
                  <c:v>1.0926278395939644</c:v>
                </c:pt>
                <c:pt idx="943">
                  <c:v>1.0914318514431725</c:v>
                </c:pt>
                <c:pt idx="944">
                  <c:v>1.0902665199331534</c:v>
                </c:pt>
                <c:pt idx="945">
                  <c:v>1.0891306812569652</c:v>
                </c:pt>
                <c:pt idx="946">
                  <c:v>1.08802322977991</c:v>
                </c:pt>
                <c:pt idx="947">
                  <c:v>1.0869431144495572</c:v>
                </c:pt>
                <c:pt idx="948">
                  <c:v>1.085889335468712</c:v>
                </c:pt>
                <c:pt idx="949">
                  <c:v>1.0848609412085952</c:v>
                </c:pt>
                <c:pt idx="950">
                  <c:v>1.0838570253425168</c:v>
                </c:pt>
                <c:pt idx="951">
                  <c:v>1.0828767241819468</c:v>
                </c:pt>
                <c:pt idx="952">
                  <c:v>1.0819192141981868</c:v>
                </c:pt>
                <c:pt idx="953">
                  <c:v>1.0809837097150155</c:v>
                </c:pt>
                <c:pt idx="954">
                  <c:v>1.0800694607585708</c:v>
                </c:pt>
                <c:pt idx="955">
                  <c:v>1.0791757510522144</c:v>
                </c:pt>
                <c:pt idx="956">
                  <c:v>1.0783018961449968</c:v>
                </c:pt>
                <c:pt idx="957">
                  <c:v>1.0774472416633571</c:v>
                </c:pt>
                <c:pt idx="958">
                  <c:v>1.0766111616770038</c:v>
                </c:pt>
                <c:pt idx="959">
                  <c:v>1.0757930571702288</c:v>
                </c:pt>
                <c:pt idx="960">
                  <c:v>1.074992354610494</c:v>
                </c:pt>
                <c:pt idx="961">
                  <c:v>1.0742085046076073</c:v>
                </c:pt>
                <c:pt idx="962">
                  <c:v>1.0734409806566798</c:v>
                </c:pt>
                <c:pt idx="963">
                  <c:v>1.072689277958728</c:v>
                </c:pt>
                <c:pt idx="964">
                  <c:v>1.0719529123135856</c:v>
                </c:pt>
                <c:pt idx="965">
                  <c:v>1.0712314190797734</c:v>
                </c:pt>
                <c:pt idx="966">
                  <c:v>1.0705243521967511</c:v>
                </c:pt>
                <c:pt idx="967">
                  <c:v>1.0698312832653991</c:v>
                </c:pt>
                <c:pt idx="968">
                  <c:v>1.069151800682435</c:v>
                </c:pt>
                <c:pt idx="969">
                  <c:v>1.0684855088252991</c:v>
                </c:pt>
                <c:pt idx="970">
                  <c:v>1.1809395986417039</c:v>
                </c:pt>
                <c:pt idx="971">
                  <c:v>1.2913534974560019</c:v>
                </c:pt>
                <c:pt idx="972">
                  <c:v>1.3997850382870691</c:v>
                </c:pt>
                <c:pt idx="973">
                  <c:v>1.5062898927831234</c:v>
                </c:pt>
                <c:pt idx="974">
                  <c:v>1.6109216712621788</c:v>
                </c:pt>
                <c:pt idx="975">
                  <c:v>1.7137320172467227</c:v>
                </c:pt>
                <c:pt idx="976">
                  <c:v>1.8147706968433592</c:v>
                </c:pt>
                <c:pt idx="977">
                  <c:v>1.6923085557003623</c:v>
                </c:pt>
                <c:pt idx="978">
                  <c:v>1.5927696957376971</c:v>
                </c:pt>
                <c:pt idx="979">
                  <c:v>1.5102548471628965</c:v>
                </c:pt>
                <c:pt idx="980">
                  <c:v>1.4407290447443539</c:v>
                </c:pt>
                <c:pt idx="981">
                  <c:v>1.3813390978449778</c:v>
                </c:pt>
                <c:pt idx="982">
                  <c:v>1.3300104555166106</c:v>
                </c:pt>
                <c:pt idx="983">
                  <c:v>1.2851985559566788</c:v>
                </c:pt>
                <c:pt idx="984">
                  <c:v>1.306467730574588</c:v>
                </c:pt>
                <c:pt idx="985">
                  <c:v>1.3263362967999324</c:v>
                </c:pt>
                <c:pt idx="986">
                  <c:v>1.3449572638962553</c:v>
                </c:pt>
                <c:pt idx="987">
                  <c:v>1.3624622004675098</c:v>
                </c:pt>
                <c:pt idx="988">
                  <c:v>1.3789648630208289</c:v>
                </c:pt>
                <c:pt idx="989">
                  <c:v>1.3945641117489813</c:v>
                </c:pt>
                <c:pt idx="990">
                  <c:v>1.4093462717058223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92"/>
  <sheetViews>
    <sheetView tabSelected="1" topLeftCell="L1" zoomScale="115" zoomScaleNormal="115" workbookViewId="0">
      <pane ySplit="1" topLeftCell="A61" activePane="bottomLeft" state="frozen"/>
      <selection pane="bottomLeft" activeCell="L985" sqref="L985:R992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811" si="1064">F747-F746</f>
        <v>0</v>
      </c>
      <c r="H747">
        <f t="shared" ref="H747:H811" si="1065">SUM(G741:G747)</f>
        <v>0</v>
      </c>
      <c r="I747" s="5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6">
        <f t="shared" si="1080"/>
        <v>-5.9051699428097959E-2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6">
        <f t="shared" si="1080"/>
        <v>-4.983422842533447E-2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6">
        <f t="shared" si="1080"/>
        <v>-3.950458791408773E-2</v>
      </c>
      <c r="R751" s="6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6">
        <f t="shared" ref="Q752:Q754" si="1086">O752-1</f>
        <v>-2.7739366316114733E-2</v>
      </c>
      <c r="R752" s="6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6">
        <f t="shared" si="1086"/>
        <v>-1.450283354789994E-2</v>
      </c>
      <c r="R753" s="6">
        <f t="shared" si="1087"/>
        <v>-1.882086167797814E-2</v>
      </c>
    </row>
    <row r="754" spans="1:18" x14ac:dyDescent="0.3">
      <c r="A754" s="1">
        <v>44659</v>
      </c>
      <c r="B754" s="5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5">
        <v>2197</v>
      </c>
      <c r="G754">
        <f t="shared" si="1064"/>
        <v>0.33333333333303017</v>
      </c>
      <c r="H754">
        <f t="shared" si="1065"/>
        <v>6</v>
      </c>
      <c r="I754" s="5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6">
        <f t="shared" si="1086"/>
        <v>2.4669856149794889E-4</v>
      </c>
      <c r="R754" s="6">
        <f t="shared" si="1087"/>
        <v>4.1493775933609811E-3</v>
      </c>
    </row>
    <row r="755" spans="1:18" x14ac:dyDescent="0.3">
      <c r="A755" s="1">
        <v>44660</v>
      </c>
      <c r="B755" s="10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10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10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6">
        <f t="shared" ref="Q755:Q759" si="1093">O755-1</f>
        <v>1.489712425276668E-2</v>
      </c>
      <c r="R755" s="6">
        <f t="shared" ref="R755:R759" si="1094">P755-1</f>
        <v>1.7651146629579451E-2</v>
      </c>
    </row>
    <row r="756" spans="1:18" x14ac:dyDescent="0.3">
      <c r="A756" s="1">
        <v>44661</v>
      </c>
      <c r="B756" s="10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10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10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6">
        <f t="shared" si="1093"/>
        <v>2.6999782914673975E-2</v>
      </c>
      <c r="R756" s="6">
        <f t="shared" si="1094"/>
        <v>3.1284916201088198E-2</v>
      </c>
    </row>
    <row r="757" spans="1:18" x14ac:dyDescent="0.3">
      <c r="A757" s="1">
        <v>44662</v>
      </c>
      <c r="B757" s="10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10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10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6">
        <f t="shared" si="1093"/>
        <v>3.8411355825351823E-2</v>
      </c>
      <c r="R757" s="6">
        <f t="shared" si="1094"/>
        <v>4.5052631578924807E-2</v>
      </c>
    </row>
    <row r="758" spans="1:18" x14ac:dyDescent="0.3">
      <c r="A758" s="1">
        <v>44663</v>
      </c>
      <c r="B758" s="10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10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10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6">
        <f t="shared" si="1093"/>
        <v>4.6945443579842427E-2</v>
      </c>
      <c r="R758" s="6">
        <f t="shared" si="1094"/>
        <v>5.5235418130693326E-2</v>
      </c>
    </row>
    <row r="759" spans="1:18" x14ac:dyDescent="0.3">
      <c r="A759" s="1">
        <v>44664</v>
      </c>
      <c r="B759" s="5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5">
        <v>2198</v>
      </c>
      <c r="G759">
        <f t="shared" si="1064"/>
        <v>0.2000000000007276</v>
      </c>
      <c r="H759">
        <f t="shared" si="1065"/>
        <v>1.6666666666665151</v>
      </c>
      <c r="I759" s="5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6">
        <f t="shared" si="1093"/>
        <v>5.3712812797405807E-2</v>
      </c>
      <c r="R759" s="6">
        <f t="shared" si="1094"/>
        <v>5.6770590972541779E-2</v>
      </c>
    </row>
    <row r="760" spans="1:18" x14ac:dyDescent="0.3">
      <c r="A760" s="1">
        <v>44665</v>
      </c>
      <c r="B760" s="10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10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10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6">
        <f t="shared" ref="Q760:Q766" si="1103">O760-1</f>
        <v>5.8682522819691219E-2</v>
      </c>
      <c r="R760" s="6">
        <f t="shared" ref="R760:R766" si="1104">P760-1</f>
        <v>6.0087820660927438E-2</v>
      </c>
    </row>
    <row r="761" spans="1:18" x14ac:dyDescent="0.3">
      <c r="A761" s="1">
        <v>44666</v>
      </c>
      <c r="B761" s="10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10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10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6">
        <f t="shared" si="1103"/>
        <v>6.1832784585937217E-2</v>
      </c>
      <c r="R761" s="6">
        <f t="shared" si="1104"/>
        <v>6.336088154269981E-2</v>
      </c>
    </row>
    <row r="762" spans="1:18" x14ac:dyDescent="0.3">
      <c r="A762" s="1">
        <v>44667</v>
      </c>
      <c r="B762" s="10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10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10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6">
        <f t="shared" si="1103"/>
        <v>6.3685844046325046E-2</v>
      </c>
      <c r="R762" s="6">
        <f t="shared" si="1104"/>
        <v>6.4599836110357245E-2</v>
      </c>
    </row>
    <row r="763" spans="1:18" x14ac:dyDescent="0.3">
      <c r="A763" s="1">
        <v>44668</v>
      </c>
      <c r="B763" s="10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10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10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6">
        <f t="shared" si="1103"/>
        <v>6.5485887102952223E-2</v>
      </c>
      <c r="R763" s="6">
        <f t="shared" si="1104"/>
        <v>6.5817984832077681E-2</v>
      </c>
    </row>
    <row r="764" spans="1:18" x14ac:dyDescent="0.3">
      <c r="A764" s="1">
        <v>44669</v>
      </c>
      <c r="B764" s="10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10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10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6">
        <f t="shared" si="1103"/>
        <v>6.6734957889770241E-2</v>
      </c>
      <c r="R764" s="6">
        <f t="shared" si="1104"/>
        <v>6.7015847434877429E-2</v>
      </c>
    </row>
    <row r="765" spans="1:18" x14ac:dyDescent="0.3">
      <c r="A765" s="1">
        <v>44670</v>
      </c>
      <c r="B765" s="10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10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10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6">
        <f t="shared" si="1103"/>
        <v>6.7440385754838461E-2</v>
      </c>
      <c r="R765" s="6">
        <f t="shared" si="1104"/>
        <v>6.8193926478439471E-2</v>
      </c>
    </row>
    <row r="766" spans="1:18" x14ac:dyDescent="0.3">
      <c r="A766" s="1">
        <v>44671</v>
      </c>
      <c r="B766" s="5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5">
        <v>2199</v>
      </c>
      <c r="G766">
        <f t="shared" si="1064"/>
        <v>0.14285714285597351</v>
      </c>
      <c r="H766">
        <f t="shared" si="1065"/>
        <v>1</v>
      </c>
      <c r="I766" s="5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6">
        <f t="shared" si="1103"/>
        <v>6.7895109300817547E-2</v>
      </c>
      <c r="R766" s="6">
        <f t="shared" si="1104"/>
        <v>6.9352708058124213E-2</v>
      </c>
    </row>
    <row r="767" spans="1:18" x14ac:dyDescent="0.3">
      <c r="A767" s="1">
        <v>44672</v>
      </c>
      <c r="B767" s="10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10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10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6">
        <f t="shared" ref="Q767:Q775" si="1113">O767-1</f>
        <v>6.8103359758273641E-2</v>
      </c>
      <c r="R767" s="6">
        <f t="shared" ref="R767:R775" si="1114">P767-1</f>
        <v>6.8817673134218493E-2</v>
      </c>
    </row>
    <row r="768" spans="1:18" x14ac:dyDescent="0.3">
      <c r="A768" s="1">
        <v>44673</v>
      </c>
      <c r="B768" s="10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10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10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6">
        <f t="shared" si="1113"/>
        <v>6.8069421903576233E-2</v>
      </c>
      <c r="R768" s="6">
        <f t="shared" si="1114"/>
        <v>6.8293033966604799E-2</v>
      </c>
    </row>
    <row r="769" spans="1:18" x14ac:dyDescent="0.3">
      <c r="A769" s="1">
        <v>44674</v>
      </c>
      <c r="B769" s="10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10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10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6">
        <f t="shared" si="1113"/>
        <v>6.779762835179759E-2</v>
      </c>
      <c r="R769" s="6">
        <f t="shared" si="1114"/>
        <v>6.7778490485348231E-2</v>
      </c>
    </row>
    <row r="770" spans="1:18" x14ac:dyDescent="0.3">
      <c r="A770" s="1">
        <v>44675</v>
      </c>
      <c r="B770" s="10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10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10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6">
        <f t="shared" si="1113"/>
        <v>6.7292354047587155E-2</v>
      </c>
      <c r="R770" s="6">
        <f t="shared" si="1114"/>
        <v>6.7273754059006263E-2</v>
      </c>
    </row>
    <row r="771" spans="1:18" x14ac:dyDescent="0.3">
      <c r="A771" s="1">
        <v>44676</v>
      </c>
      <c r="B771" s="10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10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10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6">
        <f t="shared" si="1113"/>
        <v>6.6775904480820936E-2</v>
      </c>
      <c r="R771" s="6">
        <f t="shared" si="1114"/>
        <v>6.677854695474883E-2</v>
      </c>
    </row>
    <row r="772" spans="1:18" x14ac:dyDescent="0.3">
      <c r="A772" s="1">
        <v>44677</v>
      </c>
      <c r="B772" s="10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10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10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6">
        <f t="shared" si="1113"/>
        <v>6.6248420535111707E-2</v>
      </c>
      <c r="R772" s="6">
        <f t="shared" si="1114"/>
        <v>6.6292601828749298E-2</v>
      </c>
    </row>
    <row r="773" spans="1:18" x14ac:dyDescent="0.3">
      <c r="A773" s="1">
        <v>44678</v>
      </c>
      <c r="B773" s="10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10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10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6">
        <f t="shared" si="1113"/>
        <v>6.9293044192106024E-2</v>
      </c>
      <c r="R773" s="6">
        <f t="shared" si="1114"/>
        <v>6.5815661244915669E-2</v>
      </c>
    </row>
    <row r="774" spans="1:18" x14ac:dyDescent="0.3">
      <c r="A774" s="1">
        <v>44679</v>
      </c>
      <c r="B774" s="10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10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10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6">
        <f t="shared" si="1113"/>
        <v>7.5808677906288979E-2</v>
      </c>
      <c r="R774" s="6">
        <f t="shared" si="1114"/>
        <v>6.5202610824037111E-2</v>
      </c>
    </row>
    <row r="775" spans="1:18" x14ac:dyDescent="0.3">
      <c r="A775" s="1">
        <v>44680</v>
      </c>
      <c r="B775" s="5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5">
        <v>2200</v>
      </c>
      <c r="G775">
        <f t="shared" si="1064"/>
        <v>0.11111111110949423</v>
      </c>
      <c r="H775">
        <f t="shared" si="1065"/>
        <v>0.77777777777737356</v>
      </c>
      <c r="I775" s="5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6">
        <f t="shared" si="1113"/>
        <v>8.573396657834742E-2</v>
      </c>
      <c r="R775" s="6">
        <f t="shared" si="1114"/>
        <v>6.4600875715733475E-2</v>
      </c>
    </row>
    <row r="776" spans="1:18" x14ac:dyDescent="0.3">
      <c r="A776" s="1">
        <v>44681</v>
      </c>
      <c r="B776" s="10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10">
        <f>(F$782/F$775)^(1/7)*F775</f>
        <v>2200</v>
      </c>
      <c r="G776">
        <f t="shared" si="1064"/>
        <v>0</v>
      </c>
      <c r="H776">
        <f t="shared" si="1065"/>
        <v>0.66666666666606034</v>
      </c>
      <c r="I776" s="10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6">
        <f t="shared" ref="Q776:Q782" si="1123">O776-1</f>
        <v>9.9043842387957159E-2</v>
      </c>
      <c r="R776" s="6">
        <f t="shared" ref="R776:R782" si="1124">P776-1</f>
        <v>8.9305143445397972E-2</v>
      </c>
    </row>
    <row r="777" spans="1:18" x14ac:dyDescent="0.3">
      <c r="A777" s="1">
        <v>44682</v>
      </c>
      <c r="B777" s="10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10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10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6">
        <f t="shared" si="1123"/>
        <v>0.1157469544697074</v>
      </c>
      <c r="R777" s="6">
        <f t="shared" si="1124"/>
        <v>0.11363773817744804</v>
      </c>
    </row>
    <row r="778" spans="1:18" x14ac:dyDescent="0.3">
      <c r="A778" s="1">
        <v>44683</v>
      </c>
      <c r="B778" s="10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10">
        <f t="shared" si="1126"/>
        <v>2200</v>
      </c>
      <c r="G778">
        <f t="shared" si="1064"/>
        <v>0</v>
      </c>
      <c r="H778">
        <f t="shared" si="1065"/>
        <v>0.44444444444343389</v>
      </c>
      <c r="I778" s="10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6">
        <f t="shared" si="1123"/>
        <v>0.13590591315069633</v>
      </c>
      <c r="R778" s="6">
        <f t="shared" si="1124"/>
        <v>0.13760880344639603</v>
      </c>
    </row>
    <row r="779" spans="1:18" x14ac:dyDescent="0.3">
      <c r="A779" s="1">
        <v>44684</v>
      </c>
      <c r="B779" s="10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10">
        <f t="shared" si="1126"/>
        <v>2200</v>
      </c>
      <c r="G779">
        <f t="shared" si="1064"/>
        <v>0</v>
      </c>
      <c r="H779">
        <f t="shared" si="1065"/>
        <v>0.33333333333212067</v>
      </c>
      <c r="I779" s="10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6">
        <f t="shared" si="1123"/>
        <v>0.15959294191062634</v>
      </c>
      <c r="R779" s="6">
        <f t="shared" si="1124"/>
        <v>0.16122812187340307</v>
      </c>
    </row>
    <row r="780" spans="1:18" x14ac:dyDescent="0.3">
      <c r="A780" s="1">
        <v>44685</v>
      </c>
      <c r="B780" s="10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10">
        <f t="shared" si="1126"/>
        <v>2200</v>
      </c>
      <c r="G780">
        <f t="shared" si="1064"/>
        <v>0</v>
      </c>
      <c r="H780">
        <f t="shared" si="1065"/>
        <v>0.22222222222080745</v>
      </c>
      <c r="I780" s="10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6">
        <f t="shared" si="1123"/>
        <v>0.17814506443001443</v>
      </c>
      <c r="R780" s="6">
        <f t="shared" si="1124"/>
        <v>0.18450513108598088</v>
      </c>
    </row>
    <row r="781" spans="1:18" x14ac:dyDescent="0.3">
      <c r="A781" s="1">
        <v>44686</v>
      </c>
      <c r="B781" s="10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10">
        <f t="shared" si="1126"/>
        <v>2200</v>
      </c>
      <c r="G781">
        <f t="shared" si="1064"/>
        <v>0</v>
      </c>
      <c r="H781">
        <f t="shared" si="1065"/>
        <v>0.11111111110949423</v>
      </c>
      <c r="I781" s="10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6">
        <f t="shared" si="1123"/>
        <v>0.19153136207859744</v>
      </c>
      <c r="R781" s="6">
        <f t="shared" si="1124"/>
        <v>0.20744893880206416</v>
      </c>
    </row>
    <row r="782" spans="1:18" x14ac:dyDescent="0.3">
      <c r="A782" s="1">
        <v>44687</v>
      </c>
      <c r="B782" s="5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5">
        <v>2200</v>
      </c>
      <c r="G782">
        <f t="shared" si="1064"/>
        <v>0</v>
      </c>
      <c r="H782">
        <f t="shared" si="1065"/>
        <v>0</v>
      </c>
      <c r="I782" s="5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6">
        <f t="shared" si="1123"/>
        <v>0.19978554862723286</v>
      </c>
      <c r="R782" s="6">
        <f t="shared" si="1124"/>
        <v>0.23006833712984065</v>
      </c>
    </row>
    <row r="783" spans="1:18" x14ac:dyDescent="0.3">
      <c r="A783" s="1">
        <v>44688</v>
      </c>
      <c r="B783" s="10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10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10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6">
        <f t="shared" ref="Q783:Q789" si="1133">O783-1</f>
        <v>0.2030012759388351</v>
      </c>
      <c r="R783" s="6">
        <f t="shared" ref="R783:R789" si="1134">P783-1</f>
        <v>0.21731224002519012</v>
      </c>
    </row>
    <row r="784" spans="1:18" x14ac:dyDescent="0.3">
      <c r="A784" s="1">
        <v>44689</v>
      </c>
      <c r="B784" s="10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10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10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6">
        <f t="shared" si="1133"/>
        <v>0.2013266830512439</v>
      </c>
      <c r="R784" s="6">
        <f t="shared" si="1134"/>
        <v>0.20528820574362805</v>
      </c>
    </row>
    <row r="785" spans="1:18" x14ac:dyDescent="0.3">
      <c r="A785" s="1">
        <v>44690</v>
      </c>
      <c r="B785" s="10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10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10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6">
        <f t="shared" si="1133"/>
        <v>0.19495838505041463</v>
      </c>
      <c r="R785" s="6">
        <f t="shared" si="1134"/>
        <v>0.19393308064062054</v>
      </c>
    </row>
    <row r="786" spans="1:18" x14ac:dyDescent="0.3">
      <c r="A786" s="1">
        <v>44691</v>
      </c>
      <c r="B786" s="10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10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10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6">
        <f t="shared" si="1133"/>
        <v>0.18413508941857804</v>
      </c>
      <c r="R786" s="6">
        <f t="shared" si="1134"/>
        <v>0.18319077384206772</v>
      </c>
    </row>
    <row r="787" spans="1:18" x14ac:dyDescent="0.3">
      <c r="A787" s="1">
        <v>44692</v>
      </c>
      <c r="B787" s="10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10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10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6">
        <f t="shared" si="1133"/>
        <v>0.17160716750548799</v>
      </c>
      <c r="R787" s="6">
        <f t="shared" si="1134"/>
        <v>0.1730112967681936</v>
      </c>
    </row>
    <row r="788" spans="1:18" x14ac:dyDescent="0.3">
      <c r="A788" s="1">
        <v>44693</v>
      </c>
      <c r="B788" s="10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10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10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6">
        <f t="shared" si="1133"/>
        <v>0.15742036353683297</v>
      </c>
      <c r="R788" s="6">
        <f t="shared" si="1134"/>
        <v>0.16334995524732188</v>
      </c>
    </row>
    <row r="789" spans="1:18" x14ac:dyDescent="0.3">
      <c r="A789" s="1">
        <v>44694</v>
      </c>
      <c r="B789" s="5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5">
        <v>2202</v>
      </c>
      <c r="G789">
        <f t="shared" si="1064"/>
        <v>0.28582556443370777</v>
      </c>
      <c r="H789">
        <f t="shared" si="1065"/>
        <v>2</v>
      </c>
      <c r="I789" s="5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6">
        <f t="shared" si="1133"/>
        <v>0.1416310639592997</v>
      </c>
      <c r="R789" s="6">
        <f t="shared" si="1134"/>
        <v>0.15416666666666656</v>
      </c>
    </row>
    <row r="790" spans="1:18" x14ac:dyDescent="0.3">
      <c r="A790" s="1">
        <v>44695</v>
      </c>
      <c r="B790" s="10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10">
        <f>((F$796-F$789)/7)+F789</f>
        <v>2202</v>
      </c>
      <c r="G790">
        <f t="shared" si="1064"/>
        <v>0</v>
      </c>
      <c r="H790">
        <f t="shared" si="1065"/>
        <v>1.7143969689341247</v>
      </c>
      <c r="I790" s="10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6">
        <f t="shared" ref="Q790:Q796" si="1142">O790-1</f>
        <v>0.12430531965331681</v>
      </c>
      <c r="R790" s="6">
        <f t="shared" ref="R790:R796" si="1143">P790-1</f>
        <v>0.12997119566632342</v>
      </c>
    </row>
    <row r="791" spans="1:18" x14ac:dyDescent="0.3">
      <c r="A791" s="1">
        <v>44696</v>
      </c>
      <c r="B791" s="10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10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10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6">
        <f t="shared" si="1142"/>
        <v>0.10551784721843371</v>
      </c>
      <c r="R791" s="6">
        <f t="shared" si="1143"/>
        <v>0.10676292079132033</v>
      </c>
    </row>
    <row r="792" spans="1:18" x14ac:dyDescent="0.3">
      <c r="A792" s="1">
        <v>44697</v>
      </c>
      <c r="B792" s="10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10">
        <f t="shared" si="1145"/>
        <v>2202</v>
      </c>
      <c r="G792">
        <f t="shared" si="1064"/>
        <v>0</v>
      </c>
      <c r="H792">
        <f t="shared" si="1065"/>
        <v>1.1430796714098506</v>
      </c>
      <c r="I792" s="10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6">
        <f t="shared" si="1142"/>
        <v>8.5351015610944048E-2</v>
      </c>
      <c r="R792" s="6">
        <f t="shared" si="1143"/>
        <v>8.4482615840898001E-2</v>
      </c>
    </row>
    <row r="793" spans="1:18" x14ac:dyDescent="0.3">
      <c r="A793" s="1">
        <v>44698</v>
      </c>
      <c r="B793" s="10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10">
        <f t="shared" si="1145"/>
        <v>2202</v>
      </c>
      <c r="G793">
        <f t="shared" si="1064"/>
        <v>0</v>
      </c>
      <c r="H793">
        <f t="shared" si="1065"/>
        <v>0.85736539532445022</v>
      </c>
      <c r="I793" s="10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6">
        <f t="shared" si="1142"/>
        <v>6.3893825359162548E-2</v>
      </c>
      <c r="R793" s="6">
        <f t="shared" si="1143"/>
        <v>6.3075699410058528E-2</v>
      </c>
    </row>
    <row r="794" spans="1:18" x14ac:dyDescent="0.3">
      <c r="A794" s="1">
        <v>44699</v>
      </c>
      <c r="B794" s="10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10">
        <f t="shared" si="1145"/>
        <v>2202</v>
      </c>
      <c r="G794">
        <f t="shared" si="1064"/>
        <v>0</v>
      </c>
      <c r="H794">
        <f t="shared" si="1065"/>
        <v>0.5716140279373576</v>
      </c>
      <c r="I794" s="10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6">
        <f t="shared" si="1142"/>
        <v>5.3966972592636386E-2</v>
      </c>
      <c r="R794" s="6">
        <f t="shared" si="1143"/>
        <v>4.2491788312084111E-2</v>
      </c>
    </row>
    <row r="795" spans="1:18" x14ac:dyDescent="0.3">
      <c r="A795" s="1">
        <v>44700</v>
      </c>
      <c r="B795" s="10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10">
        <f t="shared" si="1145"/>
        <v>2202</v>
      </c>
      <c r="G795">
        <f t="shared" si="1064"/>
        <v>0</v>
      </c>
      <c r="H795">
        <f t="shared" si="1065"/>
        <v>0.28582556443370777</v>
      </c>
      <c r="I795" s="10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6">
        <f t="shared" si="1142"/>
        <v>5.4795295275726685E-2</v>
      </c>
      <c r="R795" s="6">
        <f t="shared" si="1143"/>
        <v>2.2684301552637454E-2</v>
      </c>
    </row>
    <row r="796" spans="1:18" x14ac:dyDescent="0.3">
      <c r="A796" s="1">
        <v>44701</v>
      </c>
      <c r="B796" s="5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5">
        <v>2202</v>
      </c>
      <c r="G796">
        <f t="shared" si="1064"/>
        <v>0</v>
      </c>
      <c r="H796">
        <f t="shared" si="1065"/>
        <v>0</v>
      </c>
      <c r="I796" s="5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6">
        <f t="shared" si="1142"/>
        <v>6.5982381612584851E-2</v>
      </c>
      <c r="R796" s="6">
        <f t="shared" si="1143"/>
        <v>3.6101083032491488E-3</v>
      </c>
    </row>
    <row r="797" spans="1:18" x14ac:dyDescent="0.3">
      <c r="A797" s="1">
        <v>44702</v>
      </c>
      <c r="B797" s="13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3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3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6">
        <f t="shared" ref="Q797:Q803" si="1152">O797-1</f>
        <v>8.7464154605014555E-2</v>
      </c>
      <c r="R797" s="6">
        <f t="shared" ref="R797:R803" si="1153">P797-1</f>
        <v>5.8201488287815017E-2</v>
      </c>
    </row>
    <row r="798" spans="1:18" x14ac:dyDescent="0.3">
      <c r="A798" s="1">
        <v>44703</v>
      </c>
      <c r="B798" s="13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3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3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6">
        <f t="shared" si="1152"/>
        <v>0.11948384248482413</v>
      </c>
      <c r="R798" s="6">
        <f t="shared" si="1153"/>
        <v>0.11286600378378631</v>
      </c>
    </row>
    <row r="799" spans="1:18" x14ac:dyDescent="0.3">
      <c r="A799" s="1">
        <v>44704</v>
      </c>
      <c r="B799" s="13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3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3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6">
        <f t="shared" si="1152"/>
        <v>0.16258444787256132</v>
      </c>
      <c r="R799" s="6">
        <f t="shared" si="1153"/>
        <v>0.16760378474491655</v>
      </c>
    </row>
    <row r="800" spans="1:18" x14ac:dyDescent="0.3">
      <c r="A800" s="1">
        <v>44705</v>
      </c>
      <c r="B800" s="13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3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3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6">
        <f t="shared" si="1152"/>
        <v>0.21761656898047055</v>
      </c>
      <c r="R800" s="6">
        <f t="shared" si="1153"/>
        <v>0.22241496128332239</v>
      </c>
    </row>
    <row r="801" spans="1:18" x14ac:dyDescent="0.3">
      <c r="A801" s="1">
        <v>44706</v>
      </c>
      <c r="B801" s="13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3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3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6">
        <f t="shared" si="1152"/>
        <v>0.25534176236034933</v>
      </c>
      <c r="R801" s="6">
        <f t="shared" si="1153"/>
        <v>0.27729966366981107</v>
      </c>
    </row>
    <row r="802" spans="1:18" x14ac:dyDescent="0.3">
      <c r="A802" s="1">
        <v>44707</v>
      </c>
      <c r="B802" s="13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3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3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6">
        <f t="shared" si="1152"/>
        <v>0.27497149510773733</v>
      </c>
      <c r="R802" s="6">
        <f t="shared" si="1153"/>
        <v>0.33225802233423973</v>
      </c>
    </row>
    <row r="803" spans="1:18" x14ac:dyDescent="0.3">
      <c r="A803" s="1">
        <v>44708</v>
      </c>
      <c r="B803" s="5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5">
        <v>2206</v>
      </c>
      <c r="G803">
        <f t="shared" si="1064"/>
        <v>0.57187312847054272</v>
      </c>
      <c r="H803">
        <f t="shared" si="1065"/>
        <v>4</v>
      </c>
      <c r="I803" s="5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6">
        <f t="shared" si="1152"/>
        <v>0.27648925830703019</v>
      </c>
      <c r="R803" s="6">
        <f t="shared" si="1153"/>
        <v>0.38729016786570747</v>
      </c>
    </row>
    <row r="804" spans="1:18" x14ac:dyDescent="0.3">
      <c r="A804" s="1">
        <v>44709</v>
      </c>
      <c r="B804" s="13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3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3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6">
        <f t="shared" ref="Q804:Q810" si="1162">O804-1</f>
        <v>0.26059839476770463</v>
      </c>
      <c r="R804" s="6">
        <f t="shared" ref="R804:R810" si="1163">P804-1</f>
        <v>0.31017214791651093</v>
      </c>
    </row>
    <row r="805" spans="1:18" x14ac:dyDescent="0.3">
      <c r="A805" s="1">
        <v>44710</v>
      </c>
      <c r="B805" s="13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3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3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6">
        <f t="shared" si="1162"/>
        <v>0.22862952556174321</v>
      </c>
      <c r="R805" s="6">
        <f t="shared" si="1163"/>
        <v>0.24054454371076206</v>
      </c>
    </row>
    <row r="806" spans="1:18" x14ac:dyDescent="0.3">
      <c r="A806" s="1">
        <v>44711</v>
      </c>
      <c r="B806" s="13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3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3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6">
        <f t="shared" si="1162"/>
        <v>0.18241885650908762</v>
      </c>
      <c r="R806" s="6">
        <f t="shared" si="1163"/>
        <v>0.17736824798215634</v>
      </c>
    </row>
    <row r="807" spans="1:18" x14ac:dyDescent="0.3">
      <c r="A807" s="1">
        <v>44712</v>
      </c>
      <c r="B807" s="13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3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3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6">
        <f t="shared" si="1162"/>
        <v>0.12416953332386482</v>
      </c>
      <c r="R807" s="6">
        <f t="shared" si="1163"/>
        <v>0.11978785550469384</v>
      </c>
    </row>
    <row r="808" spans="1:18" x14ac:dyDescent="0.3">
      <c r="A808" s="1">
        <v>44713</v>
      </c>
      <c r="B808" s="13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3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3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6">
        <f t="shared" si="1162"/>
        <v>8.7474980396208046E-2</v>
      </c>
      <c r="R808" s="6">
        <f t="shared" si="1163"/>
        <v>6.7092785885346284E-2</v>
      </c>
    </row>
    <row r="809" spans="1:18" x14ac:dyDescent="0.3">
      <c r="A809" s="1">
        <v>44714</v>
      </c>
      <c r="B809" s="13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3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3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6">
        <f t="shared" si="1162"/>
        <v>6.9495878761222762E-2</v>
      </c>
      <c r="R809" s="6">
        <f t="shared" si="1163"/>
        <v>1.8687878617904552E-2</v>
      </c>
    </row>
    <row r="810" spans="1:18" x14ac:dyDescent="0.3">
      <c r="A810" s="1">
        <v>44715</v>
      </c>
      <c r="B810" s="5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5">
        <v>2207</v>
      </c>
      <c r="G810">
        <f t="shared" si="1064"/>
        <v>0.14285714285597351</v>
      </c>
      <c r="H810">
        <f t="shared" si="1065"/>
        <v>1</v>
      </c>
      <c r="I810" s="5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6">
        <f t="shared" si="1162"/>
        <v>6.8543446016833043E-2</v>
      </c>
      <c r="R810" s="6">
        <f t="shared" si="1163"/>
        <v>-2.5929127052722545E-2</v>
      </c>
    </row>
    <row r="811" spans="1:18" x14ac:dyDescent="0.3">
      <c r="A811" s="1">
        <v>44716</v>
      </c>
      <c r="B811" s="13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3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3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6">
        <f t="shared" ref="Q811:Q817" si="1176">O811-1</f>
        <v>8.3851419260627225E-2</v>
      </c>
      <c r="R811" s="6">
        <f t="shared" ref="R811:R817" si="1177">P811-1</f>
        <v>3.8581548253028064E-2</v>
      </c>
    </row>
    <row r="812" spans="1:18" x14ac:dyDescent="0.3">
      <c r="A812" s="1">
        <v>44717</v>
      </c>
      <c r="B812" s="13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3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3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6">
        <f t="shared" si="1176"/>
        <v>0.11544809625756769</v>
      </c>
      <c r="R812" s="6">
        <f t="shared" si="1177"/>
        <v>0.10390386343041613</v>
      </c>
    </row>
    <row r="813" spans="1:18" x14ac:dyDescent="0.3">
      <c r="A813" s="1">
        <v>44718</v>
      </c>
      <c r="B813" s="13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3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3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6">
        <f t="shared" si="1176"/>
        <v>0.16410313062760373</v>
      </c>
      <c r="R813" s="6">
        <f t="shared" si="1177"/>
        <v>0.17004834272710023</v>
      </c>
    </row>
    <row r="814" spans="1:18" x14ac:dyDescent="0.3">
      <c r="A814" s="1">
        <v>44719</v>
      </c>
      <c r="B814" s="13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3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3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6">
        <f t="shared" si="1176"/>
        <v>0.23133569706628809</v>
      </c>
      <c r="R814" s="6">
        <f t="shared" si="1177"/>
        <v>0.23702567411452091</v>
      </c>
    </row>
    <row r="815" spans="1:18" x14ac:dyDescent="0.3">
      <c r="A815" s="1">
        <v>44720</v>
      </c>
      <c r="B815" s="13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3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3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6">
        <f t="shared" si="1176"/>
        <v>0.28190929443566226</v>
      </c>
      <c r="R815" s="6">
        <f t="shared" si="1177"/>
        <v>0.30484671239768257</v>
      </c>
    </row>
    <row r="816" spans="1:18" x14ac:dyDescent="0.3">
      <c r="A816" s="1">
        <v>44721</v>
      </c>
      <c r="B816" s="13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3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3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6">
        <f t="shared" si="1176"/>
        <v>0.31466567591608152</v>
      </c>
      <c r="R816" s="6">
        <f t="shared" si="1177"/>
        <v>0.37352248239563135</v>
      </c>
    </row>
    <row r="817" spans="1:18" x14ac:dyDescent="0.3">
      <c r="A817" s="1">
        <v>44722</v>
      </c>
      <c r="B817" s="5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5">
        <v>2209</v>
      </c>
      <c r="G817">
        <f t="shared" si="1180"/>
        <v>0.28582521161206387</v>
      </c>
      <c r="H817">
        <f t="shared" si="1181"/>
        <v>2</v>
      </c>
      <c r="I817" s="5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6">
        <f t="shared" si="1176"/>
        <v>0.32920434499568474</v>
      </c>
      <c r="R817" s="6">
        <f t="shared" si="1177"/>
        <v>0.44306418219461707</v>
      </c>
    </row>
    <row r="818" spans="1:18" x14ac:dyDescent="0.3">
      <c r="A818" s="1">
        <v>44723</v>
      </c>
      <c r="B818" s="13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3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3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6">
        <f t="shared" ref="Q818:Q822" si="1189">O818-1</f>
        <v>0.3258473925691483</v>
      </c>
      <c r="R818" s="6">
        <f t="shared" ref="R818:R822" si="1190">P818-1</f>
        <v>0.3765956303500011</v>
      </c>
    </row>
    <row r="819" spans="1:18" x14ac:dyDescent="0.3">
      <c r="A819" s="1">
        <v>44724</v>
      </c>
      <c r="B819" s="13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3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3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6">
        <f t="shared" si="1189"/>
        <v>0.30556420750808644</v>
      </c>
      <c r="R819" s="6">
        <f t="shared" si="1190"/>
        <v>0.31715670928824236</v>
      </c>
    </row>
    <row r="820" spans="1:18" x14ac:dyDescent="0.3">
      <c r="A820" s="1">
        <v>44725</v>
      </c>
      <c r="B820" s="13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3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3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6">
        <f t="shared" si="1189"/>
        <v>0.27050646919109078</v>
      </c>
      <c r="R820" s="6">
        <f t="shared" si="1190"/>
        <v>0.26368491675288541</v>
      </c>
    </row>
    <row r="821" spans="1:18" x14ac:dyDescent="0.3">
      <c r="A821" s="1">
        <v>44726</v>
      </c>
      <c r="B821" s="13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3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3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6">
        <f t="shared" si="1189"/>
        <v>0.22251572958712518</v>
      </c>
      <c r="R821" s="6">
        <f t="shared" si="1190"/>
        <v>0.2153216080978706</v>
      </c>
    </row>
    <row r="822" spans="1:18" x14ac:dyDescent="0.3">
      <c r="A822" s="1">
        <v>44727</v>
      </c>
      <c r="B822" s="5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5">
        <v>2213</v>
      </c>
      <c r="G822">
        <f t="shared" si="1180"/>
        <v>0.80057902843282136</v>
      </c>
      <c r="H822">
        <f t="shared" si="1181"/>
        <v>4.5716134399503972</v>
      </c>
      <c r="I822" s="5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6">
        <f t="shared" si="1189"/>
        <v>0.18471856800393116</v>
      </c>
      <c r="R822" s="6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6">
        <f t="shared" ref="Q823:Q831" si="1198">O823-1</f>
        <v>0.1557619602923872</v>
      </c>
      <c r="R823" s="6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6">
        <f t="shared" si="1198"/>
        <v>0.13460185439282446</v>
      </c>
      <c r="R824" s="6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6">
        <f t="shared" si="1198"/>
        <v>0.12043600706025348</v>
      </c>
      <c r="R825" s="6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6">
        <f t="shared" si="1198"/>
        <v>0.11265473278840643</v>
      </c>
      <c r="R826" s="6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6">
        <f t="shared" si="1198"/>
        <v>0.10968517881925277</v>
      </c>
      <c r="R827" s="6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6">
        <f t="shared" si="1198"/>
        <v>0.11122057604982771</v>
      </c>
      <c r="R828" s="6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6">
        <f t="shared" si="1198"/>
        <v>0.11436337085414694</v>
      </c>
      <c r="R829" s="6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6">
        <f t="shared" si="1198"/>
        <v>0.11903991304668926</v>
      </c>
      <c r="R830" s="6">
        <f t="shared" si="1199"/>
        <v>0.11419666138062712</v>
      </c>
    </row>
    <row r="831" spans="1:18" x14ac:dyDescent="0.3">
      <c r="A831" s="1">
        <v>44736</v>
      </c>
      <c r="B831" s="5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5">
        <v>2217</v>
      </c>
      <c r="G831">
        <f t="shared" si="1180"/>
        <v>0.44480124291339962</v>
      </c>
      <c r="H831">
        <f t="shared" si="1181"/>
        <v>3.1117352579076396</v>
      </c>
      <c r="I831" s="5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6">
        <f t="shared" si="1198"/>
        <v>0.12518735579307916</v>
      </c>
      <c r="R831" s="6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6">
        <f t="shared" ref="Q832:Q838" si="1208">O832-1</f>
        <v>0.13275230824645634</v>
      </c>
      <c r="R832" s="6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6">
        <f t="shared" si="1208"/>
        <v>0.14168969399428</v>
      </c>
      <c r="R833" s="6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6">
        <f t="shared" si="1208"/>
        <v>0.15254263438213278</v>
      </c>
      <c r="R834" s="6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6">
        <f t="shared" si="1208"/>
        <v>0.16528496316314278</v>
      </c>
      <c r="R835" s="6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6">
        <f t="shared" si="1208"/>
        <v>0.17198961403054613</v>
      </c>
      <c r="R836" s="6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6">
        <f t="shared" si="1208"/>
        <v>0.17276483322154212</v>
      </c>
      <c r="R837" s="6">
        <f t="shared" si="1209"/>
        <v>0.19048597956461832</v>
      </c>
    </row>
    <row r="838" spans="1:18" x14ac:dyDescent="0.3">
      <c r="A838" s="1">
        <v>44743</v>
      </c>
      <c r="B838" s="5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5">
        <v>2224</v>
      </c>
      <c r="G838">
        <f t="shared" si="1180"/>
        <v>1</v>
      </c>
      <c r="H838">
        <f t="shared" si="1181"/>
        <v>7</v>
      </c>
      <c r="I838" s="5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6">
        <f t="shared" si="1208"/>
        <v>0.16779834182598741</v>
      </c>
      <c r="R838" s="6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6">
        <f t="shared" ref="Q839:Q845" si="1217">O839-1</f>
        <v>0.15734873425461893</v>
      </c>
      <c r="R839" s="6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6">
        <f t="shared" si="1217"/>
        <v>0.14173599315036589</v>
      </c>
      <c r="R840" s="6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6">
        <f t="shared" si="1217"/>
        <v>0.12133145328724382</v>
      </c>
      <c r="R841" s="6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6">
        <f t="shared" si="1217"/>
        <v>9.6547525895457342E-2</v>
      </c>
      <c r="R842" s="6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6">
        <f t="shared" si="1217"/>
        <v>7.2746703097324561E-2</v>
      </c>
      <c r="R843" s="6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6">
        <f t="shared" si="1217"/>
        <v>4.9734717924405869E-2</v>
      </c>
      <c r="R844" s="6">
        <f t="shared" si="1218"/>
        <v>4.9306753974536432E-2</v>
      </c>
    </row>
    <row r="845" spans="1:18" x14ac:dyDescent="0.3">
      <c r="A845" s="1">
        <v>44750</v>
      </c>
      <c r="B845" s="5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5">
        <v>2231</v>
      </c>
      <c r="G845">
        <f t="shared" si="1180"/>
        <v>1</v>
      </c>
      <c r="H845">
        <f t="shared" si="1181"/>
        <v>7</v>
      </c>
      <c r="I845" s="5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6">
        <f t="shared" si="1217"/>
        <v>2.7335212588773361E-2</v>
      </c>
      <c r="R845" s="6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6">
        <f t="shared" ref="Q846:Q852" si="1227">O846-1</f>
        <v>5.3877002356665926E-3</v>
      </c>
      <c r="R846" s="6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6">
        <f t="shared" si="1227"/>
        <v>-1.625406497832016E-2</v>
      </c>
      <c r="R847" s="6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6">
        <f t="shared" si="1227"/>
        <v>-3.7723373371078561E-2</v>
      </c>
      <c r="R848" s="6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6">
        <f t="shared" si="1227"/>
        <v>-5.9141552975738532E-2</v>
      </c>
      <c r="R849" s="6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6">
        <f t="shared" si="1227"/>
        <v>-8.2745199078630427E-2</v>
      </c>
      <c r="R850" s="6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6">
        <f t="shared" si="1227"/>
        <v>-0.10870631836424227</v>
      </c>
      <c r="R851" s="6">
        <f t="shared" si="1228"/>
        <v>-0.10087231124525731</v>
      </c>
    </row>
    <row r="852" spans="1:18" x14ac:dyDescent="0.3">
      <c r="A852" s="1">
        <v>44757</v>
      </c>
      <c r="B852" s="5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5">
        <v>2235</v>
      </c>
      <c r="G852">
        <f t="shared" si="1180"/>
        <v>0.571428571429351</v>
      </c>
      <c r="H852">
        <f t="shared" si="1181"/>
        <v>4</v>
      </c>
      <c r="I852" s="5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6">
        <f t="shared" si="1227"/>
        <v>-0.13719449556514285</v>
      </c>
      <c r="R852" s="6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6">
        <f t="shared" ref="Q853:Q859" si="1237">O853-1</f>
        <v>-0.16837337581498646</v>
      </c>
      <c r="R853" s="6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6">
        <f t="shared" si="1237"/>
        <v>-0.20239627325117715</v>
      </c>
      <c r="R854" s="6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6">
        <f t="shared" si="1237"/>
        <v>-0.23940078116480001</v>
      </c>
      <c r="R855" s="6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6">
        <f t="shared" si="1237"/>
        <v>-0.27950227501034353</v>
      </c>
      <c r="R856" s="6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6">
        <f t="shared" si="1237"/>
        <v>-0.31514133305631298</v>
      </c>
      <c r="R857" s="6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6">
        <f t="shared" si="1237"/>
        <v>-0.34672622867151337</v>
      </c>
      <c r="R858" s="6">
        <f t="shared" si="1238"/>
        <v>-0.35523378085461776</v>
      </c>
    </row>
    <row r="859" spans="1:18" x14ac:dyDescent="0.3">
      <c r="A859" s="1">
        <v>44764</v>
      </c>
      <c r="B859" s="5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5">
        <v>2241</v>
      </c>
      <c r="G859">
        <f t="shared" si="1180"/>
        <v>0.85714285714402649</v>
      </c>
      <c r="H859">
        <f t="shared" si="1181"/>
        <v>6</v>
      </c>
      <c r="I859" s="5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6">
        <f t="shared" si="1237"/>
        <v>-0.37462794556010193</v>
      </c>
      <c r="R859" s="6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6">
        <f t="shared" ref="Q860:Q866" si="1247">O860-1</f>
        <v>-0.39919381484148031</v>
      </c>
      <c r="R860" s="6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6">
        <f t="shared" si="1247"/>
        <v>-0.4207661285018266</v>
      </c>
      <c r="R861" s="6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6">
        <f t="shared" si="1247"/>
        <v>-0.43971029550848162</v>
      </c>
      <c r="R862" s="6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6">
        <f t="shared" si="1247"/>
        <v>-0.45646131905493958</v>
      </c>
      <c r="R863" s="6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6">
        <f t="shared" si="1247"/>
        <v>-0.47018213678908949</v>
      </c>
      <c r="R864" s="6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6">
        <f t="shared" si="1247"/>
        <v>-0.4807036200031044</v>
      </c>
      <c r="R865" s="6">
        <f t="shared" si="1248"/>
        <v>-0.48912679826026173</v>
      </c>
    </row>
    <row r="866" spans="1:18" x14ac:dyDescent="0.3">
      <c r="A866" s="1">
        <v>44771</v>
      </c>
      <c r="B866" s="5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5">
        <v>2245</v>
      </c>
      <c r="G866">
        <f t="shared" si="1180"/>
        <v>0.571428571429351</v>
      </c>
      <c r="H866">
        <f t="shared" si="1181"/>
        <v>4</v>
      </c>
      <c r="I866" s="5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6">
        <f t="shared" si="1247"/>
        <v>-0.48774235464157634</v>
      </c>
      <c r="R866" s="6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6">
        <f t="shared" ref="Q867:Q873" si="1256">O867-1</f>
        <v>-0.49085233387674454</v>
      </c>
      <c r="R867" s="6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6">
        <f t="shared" si="1256"/>
        <v>-0.48934568396762279</v>
      </c>
      <c r="R868" s="6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6">
        <f t="shared" si="1256"/>
        <v>-0.48215699282141389</v>
      </c>
      <c r="R869" s="6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6">
        <f t="shared" si="1256"/>
        <v>-0.46759851727912671</v>
      </c>
      <c r="R870" s="6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6">
        <f t="shared" si="1256"/>
        <v>-0.44914363297108539</v>
      </c>
      <c r="R871" s="6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6">
        <f t="shared" si="1256"/>
        <v>-0.42629892789411705</v>
      </c>
      <c r="R872" s="6">
        <f t="shared" si="1257"/>
        <v>-0.4366077275704433</v>
      </c>
    </row>
    <row r="873" spans="1:18" x14ac:dyDescent="0.3">
      <c r="A873" s="1">
        <v>44778</v>
      </c>
      <c r="B873" s="5">
        <v>156290</v>
      </c>
      <c r="C873">
        <f t="shared" si="1262"/>
        <v>8.8571428572176956</v>
      </c>
      <c r="D873">
        <f t="shared" ref="D873:D937" si="1263">AVERAGE(C870:C877)</f>
        <v>63.688195712918969</v>
      </c>
      <c r="E873">
        <f t="shared" ref="E873:E937" si="1264">SUM(C860:C873)</f>
        <v>125</v>
      </c>
      <c r="F873" s="5">
        <v>2249</v>
      </c>
      <c r="G873">
        <f t="shared" si="1180"/>
        <v>0.571428571429351</v>
      </c>
      <c r="H873">
        <f t="shared" si="1181"/>
        <v>4</v>
      </c>
      <c r="I873" s="5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6">
        <f t="shared" si="1256"/>
        <v>-0.3984566118144699</v>
      </c>
      <c r="R873" s="6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6">
        <f t="shared" ref="Q874:Q880" si="1270">O874-1</f>
        <v>-0.36487761233003224</v>
      </c>
      <c r="R874" s="6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6">
        <f t="shared" si="1270"/>
        <v>-0.32467839345172145</v>
      </c>
      <c r="R875" s="6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9" si="1276">F876-F875</f>
        <v>0.4285714285715585</v>
      </c>
      <c r="H876">
        <f t="shared" ref="H876:H93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6">
        <f t="shared" si="1270"/>
        <v>-0.2768315141658122</v>
      </c>
      <c r="R876" s="6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6">
        <f t="shared" si="1270"/>
        <v>-0.22020354338903625</v>
      </c>
      <c r="R877" s="6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6">
        <f t="shared" si="1270"/>
        <v>-0.1664088445924331</v>
      </c>
      <c r="R878" s="6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6">
        <f t="shared" si="1270"/>
        <v>-0.11709408457822601</v>
      </c>
      <c r="R879" s="6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5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6">
        <f t="shared" si="1270"/>
        <v>-7.4041355817503818E-2</v>
      </c>
      <c r="R880" s="6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6">
        <f t="shared" ref="Q881:Q887" si="1284">O881-1</f>
        <v>-3.9116910362642088E-2</v>
      </c>
      <c r="R881" s="6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6">
        <f t="shared" si="1284"/>
        <v>-1.4203603654475483E-2</v>
      </c>
      <c r="R882" s="6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6">
        <f t="shared" si="1284"/>
        <v>-1.1172945910337129E-3</v>
      </c>
      <c r="R883" s="6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6">
        <f t="shared" si="1284"/>
        <v>-1.5087831777711447E-3</v>
      </c>
      <c r="R884" s="6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6">
        <f t="shared" si="1284"/>
        <v>-1.8090674407188478E-3</v>
      </c>
      <c r="R885" s="6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6">
        <f t="shared" si="1284"/>
        <v>-2.0181912350589748E-3</v>
      </c>
      <c r="R886" s="6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5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6">
        <f t="shared" si="1284"/>
        <v>-2.1361731292485198E-3</v>
      </c>
      <c r="R887" s="6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6">
        <f t="shared" ref="Q888:Q894" si="1292">O888-1</f>
        <v>-2.1630063948465672E-3</v>
      </c>
      <c r="R888" s="6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6">
        <f t="shared" si="1292"/>
        <v>-2.09865898449757E-3</v>
      </c>
      <c r="R889" s="6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6">
        <f t="shared" si="1292"/>
        <v>-1.9430734979942743E-3</v>
      </c>
      <c r="R890" s="6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6">
        <f t="shared" si="1292"/>
        <v>-1.6961671364341679E-3</v>
      </c>
      <c r="R891" s="6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6">
        <f t="shared" si="1292"/>
        <v>5.3766143823674728E-3</v>
      </c>
      <c r="R892" s="6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6">
        <f t="shared" si="1292"/>
        <v>1.9138080461895246E-2</v>
      </c>
      <c r="R893" s="6">
        <f t="shared" si="1293"/>
        <v>-1.2020613669441182E-3</v>
      </c>
    </row>
    <row r="894" spans="1:18" x14ac:dyDescent="0.3">
      <c r="A894" s="1">
        <v>44799</v>
      </c>
      <c r="B894" s="5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5">
        <v>2262</v>
      </c>
      <c r="G894">
        <f t="shared" si="1276"/>
        <v>0.571428571429351</v>
      </c>
      <c r="H894">
        <f t="shared" si="1277"/>
        <v>4</v>
      </c>
      <c r="I894" s="5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6">
        <f t="shared" si="1292"/>
        <v>3.9597068412390746E-2</v>
      </c>
      <c r="R894" s="6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6">
        <f t="shared" ref="Q895:Q901" si="1300">O895-1</f>
        <v>6.6898638185615589E-2</v>
      </c>
      <c r="R895" s="6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6">
        <f t="shared" si="1300"/>
        <v>0.10131987034796008</v>
      </c>
      <c r="R896" s="6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6">
        <f t="shared" si="1300"/>
        <v>0.14327051447118788</v>
      </c>
      <c r="R897" s="6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6">
        <f t="shared" si="1300"/>
        <v>0.19329806403655492</v>
      </c>
      <c r="R898" s="6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6">
        <f t="shared" si="1300"/>
        <v>0.22511484121518954</v>
      </c>
      <c r="R899" s="6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6">
        <f t="shared" si="1300"/>
        <v>0.23779312964368104</v>
      </c>
      <c r="R900" s="6">
        <f t="shared" si="1301"/>
        <v>0.29755666650644108</v>
      </c>
    </row>
    <row r="901" spans="1:18" x14ac:dyDescent="0.3">
      <c r="A901" s="1">
        <v>44806</v>
      </c>
      <c r="B901" s="5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5">
        <v>2263</v>
      </c>
      <c r="G901">
        <f t="shared" si="1276"/>
        <v>0.14288420483035225</v>
      </c>
      <c r="H901">
        <f t="shared" si="1277"/>
        <v>1</v>
      </c>
      <c r="I901" s="5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6">
        <f t="shared" si="1300"/>
        <v>0.23128112821729885</v>
      </c>
      <c r="R901" s="6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6">
        <f t="shared" ref="Q902:Q908" si="1310">O902-1</f>
        <v>0.20636874069482625</v>
      </c>
      <c r="R902" s="6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6">
        <f t="shared" si="1310"/>
        <v>0.16459706475760849</v>
      </c>
      <c r="R903" s="6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6">
        <f t="shared" si="1310"/>
        <v>0.1081231567686749</v>
      </c>
      <c r="R904" s="6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6">
        <f t="shared" si="1310"/>
        <v>3.9554660281447829E-2</v>
      </c>
      <c r="R905" s="6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6">
        <f t="shared" si="1310"/>
        <v>-1.2998178715736941E-2</v>
      </c>
      <c r="R906" s="6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6">
        <f t="shared" si="1310"/>
        <v>-5.1735703777366138E-2</v>
      </c>
      <c r="R907" s="6">
        <f t="shared" si="1311"/>
        <v>-8.3752697855879688E-2</v>
      </c>
    </row>
    <row r="908" spans="1:18" x14ac:dyDescent="0.3">
      <c r="A908" s="1">
        <v>44813</v>
      </c>
      <c r="B908" s="5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5">
        <v>2263</v>
      </c>
      <c r="G908">
        <f t="shared" si="1276"/>
        <v>0</v>
      </c>
      <c r="H908">
        <f t="shared" si="1277"/>
        <v>0</v>
      </c>
      <c r="I908" s="5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6">
        <f t="shared" si="1310"/>
        <v>-7.8228586936406108E-2</v>
      </c>
      <c r="R908" s="6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6">
        <f t="shared" ref="Q909:Q915" si="1320">O909-1</f>
        <v>-9.3532874168825497E-2</v>
      </c>
      <c r="R909" s="6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6">
        <f t="shared" si="1320"/>
        <v>-9.8265613630103554E-2</v>
      </c>
      <c r="R910" s="6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6">
        <f t="shared" si="1320"/>
        <v>-9.2649285138711068E-2</v>
      </c>
      <c r="R911" s="6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6">
        <f t="shared" si="1320"/>
        <v>-7.6529846184062666E-2</v>
      </c>
      <c r="R912" s="6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6">
        <f t="shared" si="1320"/>
        <v>-6.2524092746450655E-2</v>
      </c>
      <c r="R913" s="6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6">
        <f t="shared" si="1320"/>
        <v>-5.0791673148304017E-2</v>
      </c>
      <c r="R914" s="6">
        <f t="shared" si="1321"/>
        <v>-4.3051445919761178E-2</v>
      </c>
    </row>
    <row r="915" spans="1:18" x14ac:dyDescent="0.3">
      <c r="A915" s="1">
        <v>44820</v>
      </c>
      <c r="B915" s="5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5">
        <v>2263</v>
      </c>
      <c r="G915">
        <f t="shared" si="1276"/>
        <v>0</v>
      </c>
      <c r="H915">
        <f t="shared" si="1277"/>
        <v>0</v>
      </c>
      <c r="I915" s="5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6">
        <f t="shared" si="1320"/>
        <v>-4.1481124688711346E-2</v>
      </c>
      <c r="R915" s="6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6">
        <f t="shared" ref="Q916:Q922" si="1330">O916-1</f>
        <v>-3.472756095159979E-2</v>
      </c>
      <c r="R916" s="6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6">
        <f t="shared" si="1330"/>
        <v>-3.0650383530631764E-2</v>
      </c>
      <c r="R917" s="6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6">
        <f t="shared" si="1330"/>
        <v>-2.9351058236853134E-2</v>
      </c>
      <c r="R918" s="6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6">
        <f t="shared" si="1330"/>
        <v>-3.091099824411836E-2</v>
      </c>
      <c r="R919" s="6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6">
        <f t="shared" si="1330"/>
        <v>-3.2147887443406686E-2</v>
      </c>
      <c r="R920" s="6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6">
        <f t="shared" si="1330"/>
        <v>-3.3060008700229959E-2</v>
      </c>
      <c r="R921" s="6">
        <f t="shared" si="1331"/>
        <v>-3.4036339310034136E-2</v>
      </c>
    </row>
    <row r="922" spans="1:18" x14ac:dyDescent="0.3">
      <c r="A922" s="1">
        <v>44827</v>
      </c>
      <c r="B922" s="5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5">
        <v>2264</v>
      </c>
      <c r="G922">
        <f t="shared" si="1276"/>
        <v>0.1428841928732254</v>
      </c>
      <c r="H922">
        <f t="shared" si="1277"/>
        <v>1</v>
      </c>
      <c r="I922" s="5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6">
        <f t="shared" si="1330"/>
        <v>-3.3645290092110591E-2</v>
      </c>
      <c r="R922" s="6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6">
        <f t="shared" ref="Q923:Q929" si="1340">O923-1</f>
        <v>-3.3901295802812315E-2</v>
      </c>
      <c r="R923" s="6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6">
        <f t="shared" si="1340"/>
        <v>-3.3825216183239415E-2</v>
      </c>
      <c r="R924" s="6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6">
        <f t="shared" si="1340"/>
        <v>-3.3413856935248787E-2</v>
      </c>
      <c r="R925" s="6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6">
        <f t="shared" si="1340"/>
        <v>-3.2663627371220527E-2</v>
      </c>
      <c r="R926" s="6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6">
        <f t="shared" si="1340"/>
        <v>-3.2069243576926088E-2</v>
      </c>
      <c r="R927" s="6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6">
        <f t="shared" si="1340"/>
        <v>-3.1632566266921458E-2</v>
      </c>
      <c r="R928" s="6">
        <f t="shared" si="1341"/>
        <v>-3.1153774030278858E-2</v>
      </c>
    </row>
    <row r="929" spans="1:18" x14ac:dyDescent="0.3">
      <c r="A929" s="1">
        <v>44834</v>
      </c>
      <c r="B929" s="5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5">
        <v>2264</v>
      </c>
      <c r="G929">
        <f t="shared" si="1276"/>
        <v>0</v>
      </c>
      <c r="H929">
        <f t="shared" si="1277"/>
        <v>0</v>
      </c>
      <c r="I929" s="5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6">
        <f t="shared" si="1340"/>
        <v>-3.1355404878710913E-2</v>
      </c>
      <c r="R929" s="6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6">
        <f t="shared" ref="Q930:Q936" si="1350">O930-1</f>
        <v>-3.1239515265455542E-2</v>
      </c>
      <c r="R930" s="6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6">
        <f t="shared" si="1350"/>
        <v>-3.1286597375919767E-2</v>
      </c>
      <c r="R931" s="6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6">
        <f t="shared" si="1350"/>
        <v>-3.1498292923762161E-2</v>
      </c>
      <c r="R932" s="6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92" si="1355">B933-B932</f>
        <v>2.285714285710128</v>
      </c>
      <c r="D933">
        <f t="shared" si="1263"/>
        <v>4.4236516603050404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6">
        <f t="shared" si="1350"/>
        <v>-3.1876183048281326E-2</v>
      </c>
      <c r="R933" s="6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6.5618780535514816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1156.0915670294407</v>
      </c>
      <c r="M934">
        <f t="shared" si="1346"/>
        <v>0.99519171495500669</v>
      </c>
      <c r="N934">
        <f t="shared" si="1347"/>
        <v>0.9977826661901712</v>
      </c>
      <c r="O934">
        <f t="shared" si="1348"/>
        <v>0.97029618476041735</v>
      </c>
      <c r="P934">
        <f t="shared" si="1349"/>
        <v>0.96774967030333892</v>
      </c>
      <c r="Q934" s="6">
        <f t="shared" si="1350"/>
        <v>-2.9703815239582654E-2</v>
      </c>
      <c r="R934" s="6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8.7003934999156627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1156.480198423089</v>
      </c>
      <c r="M935">
        <f t="shared" si="1346"/>
        <v>0.9951684836471828</v>
      </c>
      <c r="N935">
        <f t="shared" si="1347"/>
        <v>1.0003361596993972</v>
      </c>
      <c r="O935">
        <f t="shared" si="1348"/>
        <v>0.97501550610182464</v>
      </c>
      <c r="P935">
        <f t="shared" si="1349"/>
        <v>0.96736512524086948</v>
      </c>
      <c r="Q935" s="6">
        <f t="shared" si="1350"/>
        <v>-2.4984493898175364E-2</v>
      </c>
      <c r="R935" s="6">
        <f t="shared" si="1351"/>
        <v>-3.2634874759130517E-2</v>
      </c>
    </row>
    <row r="936" spans="1:18" x14ac:dyDescent="0.3">
      <c r="A936" s="1">
        <v>44841</v>
      </c>
      <c r="B936" s="5">
        <v>162594</v>
      </c>
      <c r="C936">
        <f t="shared" si="1355"/>
        <v>2.2857142857392319</v>
      </c>
      <c r="D936">
        <f t="shared" si="1263"/>
        <v>10.839198033867433</v>
      </c>
      <c r="E936">
        <f t="shared" si="1264"/>
        <v>74</v>
      </c>
      <c r="F936" s="5">
        <v>2264</v>
      </c>
      <c r="G936">
        <f t="shared" si="1276"/>
        <v>0</v>
      </c>
      <c r="H936">
        <f t="shared" si="1277"/>
        <v>0</v>
      </c>
      <c r="I936" s="5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1159.8054111595482</v>
      </c>
      <c r="M936">
        <f t="shared" si="1346"/>
        <v>0.99514502676455274</v>
      </c>
      <c r="N936">
        <f t="shared" si="1347"/>
        <v>1.0028752872215134</v>
      </c>
      <c r="O936">
        <f t="shared" si="1348"/>
        <v>0.98229892340140279</v>
      </c>
      <c r="P936">
        <f t="shared" si="1349"/>
        <v>0.96697713801862828</v>
      </c>
      <c r="Q936" s="6">
        <f t="shared" si="1350"/>
        <v>-1.770107659859721E-2</v>
      </c>
      <c r="R936" s="6">
        <f t="shared" si="1351"/>
        <v>-3.3022861981371721E-2</v>
      </c>
    </row>
    <row r="937" spans="1:18" x14ac:dyDescent="0.3">
      <c r="A937" s="1">
        <v>44842</v>
      </c>
      <c r="B937">
        <f>((B$971/B$936)^(1/35))*B936</f>
        <v>162613.38921328244</v>
      </c>
      <c r="C937">
        <f t="shared" si="1355"/>
        <v>19.389213282440323</v>
      </c>
      <c r="D937">
        <f t="shared" si="1263"/>
        <v>12.97829168988028</v>
      </c>
      <c r="E937">
        <f t="shared" si="1264"/>
        <v>85.103498996730195</v>
      </c>
      <c r="F937">
        <f>((F$971/F$936)^(1/35))*F936</f>
        <v>2264.0285653006895</v>
      </c>
      <c r="G937">
        <f t="shared" si="1276"/>
        <v>2.8565300689479045E-2</v>
      </c>
      <c r="H937">
        <f t="shared" si="1277"/>
        <v>2.8565300689479045E-2</v>
      </c>
      <c r="I937">
        <f>((I$971/I$936)^(1/35))*I936</f>
        <v>159192.05538604749</v>
      </c>
      <c r="J937">
        <f t="shared" si="1275"/>
        <v>4.055386047490174</v>
      </c>
      <c r="K937">
        <f t="shared" si="1278"/>
        <v>1157.3052619342634</v>
      </c>
      <c r="L937">
        <f t="shared" ref="L937:L971" si="1356">GEOMEAN(K934:K940)</f>
        <v>1166.0690031988893</v>
      </c>
      <c r="M937">
        <f t="shared" ref="M937:M971" si="1357">K937/K936</f>
        <v>1.0134021558093376</v>
      </c>
      <c r="N937">
        <f t="shared" ref="N937:N971" si="1358">L937/L936</f>
        <v>1.0054005542473534</v>
      </c>
      <c r="O937">
        <f t="shared" ref="O937:O971" si="1359">L937/L930</f>
        <v>0.99218397978067829</v>
      </c>
      <c r="P937">
        <f t="shared" ref="P937:P971" si="1360">K937/K930</f>
        <v>0.98458153057119424</v>
      </c>
      <c r="Q937" s="6">
        <f t="shared" ref="Q937:Q971" si="1361">O937-1</f>
        <v>-7.8160202193217065E-3</v>
      </c>
      <c r="R937" s="6">
        <f t="shared" ref="R937:R971" si="1362">P937-1</f>
        <v>-1.5418469428805759E-2</v>
      </c>
    </row>
    <row r="938" spans="1:18" x14ac:dyDescent="0.3">
      <c r="A938" s="1">
        <v>44843</v>
      </c>
      <c r="B938">
        <f t="shared" ref="B938:B970" si="1363">((B$971/B$936)^(1/35))*B937</f>
        <v>162632.78073871412</v>
      </c>
      <c r="C938">
        <f t="shared" si="1355"/>
        <v>19.391525431681657</v>
      </c>
      <c r="D938">
        <f t="shared" ref="D938:D992" si="1364">AVERAGE(C935:C942)</f>
        <v>15.117674502434966</v>
      </c>
      <c r="E938">
        <f t="shared" ref="E938:F992" si="1365">SUM(C925:C938)</f>
        <v>96.209310142701725</v>
      </c>
      <c r="F938">
        <f t="shared" ref="F938:F970" si="1366">((F$971/F$936)^(1/35))*F937</f>
        <v>2264.0571309617926</v>
      </c>
      <c r="G938">
        <f t="shared" si="1276"/>
        <v>2.8565661103129969E-2</v>
      </c>
      <c r="H938">
        <f t="shared" si="1277"/>
        <v>5.7130961792609014E-2</v>
      </c>
      <c r="I938">
        <f t="shared" ref="I938:I970" si="1367">((I$971/I$936)^(1/35))*I937</f>
        <v>159196.11087540776</v>
      </c>
      <c r="J938">
        <f t="shared" si="1275"/>
        <v>4.0554893602675293</v>
      </c>
      <c r="K938">
        <f t="shared" si="1278"/>
        <v>1172.6127323445689</v>
      </c>
      <c r="L938">
        <f t="shared" si="1356"/>
        <v>1175.2954663718258</v>
      </c>
      <c r="M938">
        <f t="shared" si="1357"/>
        <v>1.0132268217503144</v>
      </c>
      <c r="N938">
        <f t="shared" si="1358"/>
        <v>1.0079124504189936</v>
      </c>
      <c r="O938">
        <f t="shared" si="1359"/>
        <v>1.0047288502181322</v>
      </c>
      <c r="P938">
        <f t="shared" si="1360"/>
        <v>1.0023554922959905</v>
      </c>
      <c r="Q938" s="6">
        <f t="shared" si="1361"/>
        <v>4.7288502181321856E-3</v>
      </c>
      <c r="R938" s="6">
        <f t="shared" si="1362"/>
        <v>2.3554922959905245E-3</v>
      </c>
    </row>
    <row r="939" spans="1:18" x14ac:dyDescent="0.3">
      <c r="A939" s="1">
        <v>44844</v>
      </c>
      <c r="B939">
        <f t="shared" si="1363"/>
        <v>162652.17457657075</v>
      </c>
      <c r="C939">
        <f t="shared" si="1355"/>
        <v>19.393837856623577</v>
      </c>
      <c r="D939">
        <f t="shared" si="1364"/>
        <v>17.257346506008616</v>
      </c>
      <c r="E939">
        <f t="shared" si="1365"/>
        <v>107.31743371361517</v>
      </c>
      <c r="F939">
        <f t="shared" si="1366"/>
        <v>2264.0856969833139</v>
      </c>
      <c r="G939">
        <f t="shared" si="1276"/>
        <v>2.8566021521328366E-2</v>
      </c>
      <c r="H939">
        <f t="shared" si="1277"/>
        <v>8.569698331393738E-2</v>
      </c>
      <c r="I939">
        <f t="shared" si="1367"/>
        <v>159200.16646808345</v>
      </c>
      <c r="J939">
        <f t="shared" ref="J939:J992" si="1368">I939-I938</f>
        <v>4.0555926756933331</v>
      </c>
      <c r="K939">
        <f t="shared" si="1278"/>
        <v>1187.9224115039688</v>
      </c>
      <c r="L939">
        <f t="shared" si="1356"/>
        <v>1187.531996755687</v>
      </c>
      <c r="M939">
        <f t="shared" si="1357"/>
        <v>1.0130560403593682</v>
      </c>
      <c r="N939">
        <f t="shared" si="1358"/>
        <v>1.0104114503407691</v>
      </c>
      <c r="O939">
        <f t="shared" si="1359"/>
        <v>1.0200128491346916</v>
      </c>
      <c r="P939">
        <f t="shared" si="1360"/>
        <v>1.0203014577334482</v>
      </c>
      <c r="Q939" s="6">
        <f t="shared" si="1361"/>
        <v>2.001284913469159E-2</v>
      </c>
      <c r="R939" s="6">
        <f t="shared" si="1362"/>
        <v>2.0301457733448158E-2</v>
      </c>
    </row>
    <row r="940" spans="1:18" x14ac:dyDescent="0.3">
      <c r="A940" s="1">
        <v>44845</v>
      </c>
      <c r="B940">
        <f t="shared" si="1363"/>
        <v>162671.57072712807</v>
      </c>
      <c r="C940">
        <f t="shared" si="1355"/>
        <v>19.39615055732429</v>
      </c>
      <c r="D940">
        <f t="shared" si="1364"/>
        <v>19.397307735085633</v>
      </c>
      <c r="E940">
        <f t="shared" si="1365"/>
        <v>118.42786998522934</v>
      </c>
      <c r="F940">
        <f t="shared" si="1366"/>
        <v>2264.114263365258</v>
      </c>
      <c r="G940">
        <f t="shared" ref="G940:G992" si="1369">F940-F939</f>
        <v>2.8566381944074237E-2</v>
      </c>
      <c r="H940">
        <f t="shared" ref="H940:H992" si="1370">SUM(G934:G940)</f>
        <v>0.11426336525801162</v>
      </c>
      <c r="I940">
        <f t="shared" si="1367"/>
        <v>159204.22216407719</v>
      </c>
      <c r="J940">
        <f t="shared" si="1368"/>
        <v>4.0556959937384818</v>
      </c>
      <c r="K940">
        <f t="shared" ref="K940:K992" si="1371">B940-F940-I940</f>
        <v>1203.2342996856314</v>
      </c>
      <c r="L940">
        <f t="shared" si="1356"/>
        <v>1202.8488014825841</v>
      </c>
      <c r="M940">
        <f t="shared" si="1357"/>
        <v>1.0128896365902189</v>
      </c>
      <c r="N940">
        <f t="shared" si="1358"/>
        <v>1.0128980143429753</v>
      </c>
      <c r="O940">
        <f t="shared" si="1359"/>
        <v>1.0381372188803286</v>
      </c>
      <c r="P940">
        <f t="shared" si="1360"/>
        <v>1.0384219082479569</v>
      </c>
      <c r="Q940" s="6">
        <f t="shared" si="1361"/>
        <v>3.8137218880328616E-2</v>
      </c>
      <c r="R940" s="6">
        <f t="shared" si="1362"/>
        <v>3.8421908247956882E-2</v>
      </c>
    </row>
    <row r="941" spans="1:18" x14ac:dyDescent="0.3">
      <c r="A941" s="1">
        <v>44846</v>
      </c>
      <c r="B941">
        <f t="shared" si="1363"/>
        <v>162690.96919066188</v>
      </c>
      <c r="C941">
        <f t="shared" si="1355"/>
        <v>19.398463533812901</v>
      </c>
      <c r="D941">
        <f t="shared" si="1364"/>
        <v>19.399620849570056</v>
      </c>
      <c r="E941">
        <f t="shared" si="1365"/>
        <v>129.54061923333211</v>
      </c>
      <c r="F941">
        <f t="shared" si="1366"/>
        <v>2264.1428301076294</v>
      </c>
      <c r="G941">
        <f t="shared" si="1369"/>
        <v>2.8566742371367582E-2</v>
      </c>
      <c r="H941">
        <f t="shared" si="1370"/>
        <v>0.1428301076293792</v>
      </c>
      <c r="I941">
        <f t="shared" si="1367"/>
        <v>159208.27796339162</v>
      </c>
      <c r="J941">
        <f t="shared" si="1368"/>
        <v>4.055799314432079</v>
      </c>
      <c r="K941">
        <f t="shared" si="1371"/>
        <v>1218.5483971626381</v>
      </c>
      <c r="L941">
        <f t="shared" si="1356"/>
        <v>1218.1676924818005</v>
      </c>
      <c r="M941">
        <f t="shared" si="1357"/>
        <v>1.0127274442567069</v>
      </c>
      <c r="N941">
        <f t="shared" si="1358"/>
        <v>1.0127355083867025</v>
      </c>
      <c r="O941">
        <f t="shared" si="1359"/>
        <v>1.0536948172815268</v>
      </c>
      <c r="P941">
        <f t="shared" si="1360"/>
        <v>1.0567193731588405</v>
      </c>
      <c r="Q941" s="6">
        <f t="shared" si="1361"/>
        <v>5.3694817281526808E-2</v>
      </c>
      <c r="R941" s="6">
        <f t="shared" si="1362"/>
        <v>5.6719373158840458E-2</v>
      </c>
    </row>
    <row r="942" spans="1:18" x14ac:dyDescent="0.3">
      <c r="A942" s="1">
        <v>44847</v>
      </c>
      <c r="B942">
        <f t="shared" si="1363"/>
        <v>162710.36996744803</v>
      </c>
      <c r="C942">
        <f t="shared" si="1355"/>
        <v>19.400776786147617</v>
      </c>
      <c r="D942">
        <f t="shared" si="1364"/>
        <v>19.401934239893308</v>
      </c>
      <c r="E942">
        <f t="shared" si="1365"/>
        <v>140.6556817337696</v>
      </c>
      <c r="F942">
        <f t="shared" si="1366"/>
        <v>2264.1713972104326</v>
      </c>
      <c r="G942">
        <f t="shared" si="1369"/>
        <v>2.85671028032084E-2</v>
      </c>
      <c r="H942">
        <f t="shared" si="1370"/>
        <v>0.1713972104325876</v>
      </c>
      <c r="I942">
        <f t="shared" si="1367"/>
        <v>159212.33386602937</v>
      </c>
      <c r="J942">
        <f t="shared" si="1368"/>
        <v>4.0559026377450209</v>
      </c>
      <c r="K942">
        <f t="shared" si="1371"/>
        <v>1233.8647042082448</v>
      </c>
      <c r="L942">
        <f t="shared" si="1356"/>
        <v>1233.4886745886122</v>
      </c>
      <c r="M942">
        <f t="shared" si="1357"/>
        <v>1.0125693054795939</v>
      </c>
      <c r="N942">
        <f t="shared" si="1358"/>
        <v>1.0125770714503173</v>
      </c>
      <c r="O942">
        <f t="shared" si="1359"/>
        <v>1.0665886681592367</v>
      </c>
      <c r="P942">
        <f t="shared" si="1360"/>
        <v>1.0751964309046855</v>
      </c>
      <c r="Q942" s="6">
        <f t="shared" si="1361"/>
        <v>6.6588668159236697E-2</v>
      </c>
      <c r="R942" s="6">
        <f t="shared" si="1362"/>
        <v>7.5196430904685529E-2</v>
      </c>
    </row>
    <row r="943" spans="1:18" x14ac:dyDescent="0.3">
      <c r="A943" s="1">
        <v>44848</v>
      </c>
      <c r="B943">
        <f t="shared" si="1363"/>
        <v>162729.77305776233</v>
      </c>
      <c r="C943">
        <f t="shared" si="1355"/>
        <v>19.403090314299334</v>
      </c>
      <c r="D943">
        <f t="shared" si="1364"/>
        <v>19.404247906084493</v>
      </c>
      <c r="E943">
        <f t="shared" si="1365"/>
        <v>151.7730577623297</v>
      </c>
      <c r="F943">
        <f t="shared" si="1366"/>
        <v>2264.1999646736722</v>
      </c>
      <c r="G943">
        <f t="shared" si="1369"/>
        <v>2.8567463239596691E-2</v>
      </c>
      <c r="H943">
        <f t="shared" si="1370"/>
        <v>0.19996467367218429</v>
      </c>
      <c r="I943">
        <f t="shared" si="1367"/>
        <v>159216.38987199307</v>
      </c>
      <c r="J943">
        <f t="shared" si="1368"/>
        <v>4.0560059637064114</v>
      </c>
      <c r="K943">
        <f t="shared" si="1371"/>
        <v>1249.1832210955909</v>
      </c>
      <c r="L943">
        <f t="shared" si="1356"/>
        <v>1248.8117524154356</v>
      </c>
      <c r="M943">
        <f t="shared" si="1357"/>
        <v>1.0124150701734966</v>
      </c>
      <c r="N943">
        <f t="shared" si="1358"/>
        <v>1.0124225525069648</v>
      </c>
      <c r="O943">
        <f t="shared" si="1359"/>
        <v>1.0767424780049102</v>
      </c>
      <c r="P943">
        <f t="shared" si="1360"/>
        <v>1.0938557102413229</v>
      </c>
      <c r="Q943" s="6">
        <f t="shared" si="1361"/>
        <v>7.6742478004910186E-2</v>
      </c>
      <c r="R943" s="6">
        <f t="shared" si="1362"/>
        <v>9.3855710241322887E-2</v>
      </c>
    </row>
    <row r="944" spans="1:18" x14ac:dyDescent="0.3">
      <c r="A944" s="1">
        <v>44849</v>
      </c>
      <c r="B944">
        <f t="shared" si="1363"/>
        <v>162749.17846188069</v>
      </c>
      <c r="C944">
        <f t="shared" si="1355"/>
        <v>19.405404118355364</v>
      </c>
      <c r="D944">
        <f t="shared" si="1364"/>
        <v>19.40656184817999</v>
      </c>
      <c r="E944">
        <f t="shared" si="1365"/>
        <v>168.89274759497494</v>
      </c>
      <c r="F944">
        <f t="shared" si="1366"/>
        <v>2264.2285324973527</v>
      </c>
      <c r="G944">
        <f t="shared" si="1369"/>
        <v>2.8567823680532456E-2</v>
      </c>
      <c r="H944">
        <f t="shared" si="1370"/>
        <v>0.1999671966632377</v>
      </c>
      <c r="I944">
        <f t="shared" si="1367"/>
        <v>159220.44598128536</v>
      </c>
      <c r="J944">
        <f t="shared" si="1368"/>
        <v>4.0561092922871467</v>
      </c>
      <c r="K944">
        <f t="shared" si="1371"/>
        <v>1264.5039480979613</v>
      </c>
      <c r="L944">
        <f t="shared" si="1356"/>
        <v>1264.136930365263</v>
      </c>
      <c r="M944">
        <f t="shared" si="1357"/>
        <v>1.012264595572244</v>
      </c>
      <c r="N944">
        <f t="shared" si="1358"/>
        <v>1.0122718079167541</v>
      </c>
      <c r="O944">
        <f t="shared" si="1359"/>
        <v>1.0841013069529701</v>
      </c>
      <c r="P944">
        <f t="shared" si="1360"/>
        <v>1.0926278395939644</v>
      </c>
      <c r="Q944" s="6">
        <f t="shared" si="1361"/>
        <v>8.4101306952970134E-2</v>
      </c>
      <c r="R944" s="6">
        <f t="shared" si="1362"/>
        <v>9.2627839593964367E-2</v>
      </c>
    </row>
    <row r="945" spans="1:18" x14ac:dyDescent="0.3">
      <c r="A945" s="1">
        <v>44850</v>
      </c>
      <c r="B945">
        <f t="shared" si="1363"/>
        <v>162768.586180079</v>
      </c>
      <c r="C945">
        <f t="shared" si="1355"/>
        <v>19.407718198315706</v>
      </c>
      <c r="D945">
        <f t="shared" si="1364"/>
        <v>19.408876066212542</v>
      </c>
      <c r="E945">
        <f t="shared" si="1365"/>
        <v>186.01475150758051</v>
      </c>
      <c r="F945">
        <f t="shared" si="1366"/>
        <v>2264.2571006814787</v>
      </c>
      <c r="G945">
        <f t="shared" si="1369"/>
        <v>2.8568184126015694E-2</v>
      </c>
      <c r="H945">
        <f t="shared" si="1370"/>
        <v>0.19996971968612343</v>
      </c>
      <c r="I945">
        <f t="shared" si="1367"/>
        <v>159224.50219390885</v>
      </c>
      <c r="J945">
        <f t="shared" si="1368"/>
        <v>4.0562126234872267</v>
      </c>
      <c r="K945">
        <f t="shared" si="1371"/>
        <v>1279.8268854886701</v>
      </c>
      <c r="L945">
        <f t="shared" si="1356"/>
        <v>1279.4642126441752</v>
      </c>
      <c r="M945">
        <f t="shared" si="1357"/>
        <v>1.0121177457877908</v>
      </c>
      <c r="N945">
        <f t="shared" si="1358"/>
        <v>1.0121247009803624</v>
      </c>
      <c r="O945">
        <f t="shared" si="1359"/>
        <v>1.088631964687077</v>
      </c>
      <c r="P945">
        <f t="shared" si="1360"/>
        <v>1.0914318514431725</v>
      </c>
      <c r="Q945" s="6">
        <f t="shared" si="1361"/>
        <v>8.8631964687077014E-2</v>
      </c>
      <c r="R945" s="6">
        <f t="shared" si="1362"/>
        <v>9.1431851443172452E-2</v>
      </c>
    </row>
    <row r="946" spans="1:18" x14ac:dyDescent="0.3">
      <c r="A946" s="1">
        <v>44851</v>
      </c>
      <c r="B946">
        <f t="shared" si="1363"/>
        <v>162787.99621263327</v>
      </c>
      <c r="C946">
        <f t="shared" si="1355"/>
        <v>19.410032554267673</v>
      </c>
      <c r="D946">
        <f t="shared" si="1364"/>
        <v>19.411190560211253</v>
      </c>
      <c r="E946">
        <f t="shared" si="1365"/>
        <v>203.13906977613806</v>
      </c>
      <c r="F946">
        <f t="shared" si="1366"/>
        <v>2264.2856692260543</v>
      </c>
      <c r="G946">
        <f t="shared" si="1369"/>
        <v>2.8568544575591659E-2</v>
      </c>
      <c r="H946">
        <f t="shared" si="1370"/>
        <v>0.19997224274038672</v>
      </c>
      <c r="I946">
        <f t="shared" si="1367"/>
        <v>159228.55850986618</v>
      </c>
      <c r="J946">
        <f t="shared" si="1368"/>
        <v>4.0563159573357552</v>
      </c>
      <c r="K946">
        <f t="shared" si="1371"/>
        <v>1295.1520335410314</v>
      </c>
      <c r="L946">
        <f t="shared" si="1356"/>
        <v>1294.7936032729349</v>
      </c>
      <c r="M946">
        <f t="shared" si="1357"/>
        <v>1.0119743914009978</v>
      </c>
      <c r="N946">
        <f t="shared" si="1358"/>
        <v>1.0119811015245823</v>
      </c>
      <c r="O946">
        <f t="shared" si="1359"/>
        <v>1.0903231296590612</v>
      </c>
      <c r="P946">
        <f t="shared" si="1360"/>
        <v>1.0902665199331534</v>
      </c>
      <c r="Q946" s="6">
        <f t="shared" si="1361"/>
        <v>9.0323129659061197E-2</v>
      </c>
      <c r="R946" s="6">
        <f t="shared" si="1362"/>
        <v>9.0266519933153377E-2</v>
      </c>
    </row>
    <row r="947" spans="1:18" x14ac:dyDescent="0.3">
      <c r="A947" s="1">
        <v>44852</v>
      </c>
      <c r="B947">
        <f t="shared" si="1363"/>
        <v>162807.40855981942</v>
      </c>
      <c r="C947">
        <f t="shared" si="1355"/>
        <v>19.412347186153056</v>
      </c>
      <c r="D947">
        <f t="shared" si="1364"/>
        <v>19.413505330212502</v>
      </c>
      <c r="E947">
        <f t="shared" si="1365"/>
        <v>220.26570267658099</v>
      </c>
      <c r="F947">
        <f t="shared" si="1366"/>
        <v>2264.3142381310845</v>
      </c>
      <c r="G947">
        <f t="shared" si="1369"/>
        <v>2.8568905030169844E-2</v>
      </c>
      <c r="H947">
        <f t="shared" si="1370"/>
        <v>0.19997476582648233</v>
      </c>
      <c r="I947">
        <f t="shared" si="1367"/>
        <v>159232.61492915999</v>
      </c>
      <c r="J947">
        <f t="shared" si="1368"/>
        <v>4.0564192938036285</v>
      </c>
      <c r="K947">
        <f t="shared" si="1371"/>
        <v>1310.4793925283593</v>
      </c>
      <c r="L947">
        <f t="shared" si="1356"/>
        <v>1310.1251060977911</v>
      </c>
      <c r="M947">
        <f t="shared" si="1357"/>
        <v>1.0118344090812428</v>
      </c>
      <c r="N947">
        <f t="shared" si="1358"/>
        <v>1.011840885517276</v>
      </c>
      <c r="O947">
        <f t="shared" si="1359"/>
        <v>1.0891851947501485</v>
      </c>
      <c r="P947">
        <f t="shared" si="1360"/>
        <v>1.0891306812569652</v>
      </c>
      <c r="Q947" s="6">
        <f t="shared" si="1361"/>
        <v>8.9185194750148522E-2</v>
      </c>
      <c r="R947" s="6">
        <f t="shared" si="1362"/>
        <v>8.9130681256965216E-2</v>
      </c>
    </row>
    <row r="948" spans="1:18" x14ac:dyDescent="0.3">
      <c r="A948" s="1">
        <v>44853</v>
      </c>
      <c r="B948">
        <f t="shared" si="1363"/>
        <v>162826.82322191351</v>
      </c>
      <c r="C948">
        <f t="shared" si="1355"/>
        <v>19.414662094088271</v>
      </c>
      <c r="D948">
        <f t="shared" si="1364"/>
        <v>19.41582037624903</v>
      </c>
      <c r="E948">
        <f t="shared" si="1365"/>
        <v>237.39465048495913</v>
      </c>
      <c r="F948">
        <f t="shared" si="1366"/>
        <v>2264.3428073965738</v>
      </c>
      <c r="G948">
        <f t="shared" si="1369"/>
        <v>2.8569265489295503E-2</v>
      </c>
      <c r="H948">
        <f t="shared" si="1370"/>
        <v>0.19997728894441025</v>
      </c>
      <c r="I948">
        <f t="shared" si="1367"/>
        <v>159236.67145179291</v>
      </c>
      <c r="J948">
        <f t="shared" si="1368"/>
        <v>4.0565226329199504</v>
      </c>
      <c r="K948">
        <f t="shared" si="1371"/>
        <v>1325.8089627240261</v>
      </c>
      <c r="L948">
        <f t="shared" si="1356"/>
        <v>1325.4587248005241</v>
      </c>
      <c r="M948">
        <f t="shared" si="1357"/>
        <v>1.0116976812325837</v>
      </c>
      <c r="N948">
        <f t="shared" si="1358"/>
        <v>1.0117039347092616</v>
      </c>
      <c r="O948">
        <f t="shared" si="1359"/>
        <v>1.0880757493249038</v>
      </c>
      <c r="P948">
        <f t="shared" si="1360"/>
        <v>1.08802322977991</v>
      </c>
      <c r="Q948" s="6">
        <f t="shared" si="1361"/>
        <v>8.8075749324903807E-2</v>
      </c>
      <c r="R948" s="6">
        <f t="shared" si="1362"/>
        <v>8.8023229779909951E-2</v>
      </c>
    </row>
    <row r="949" spans="1:18" x14ac:dyDescent="0.3">
      <c r="A949" s="1">
        <v>44854</v>
      </c>
      <c r="B949">
        <f t="shared" si="1363"/>
        <v>162846.24019919158</v>
      </c>
      <c r="C949">
        <f t="shared" si="1355"/>
        <v>19.416977278073318</v>
      </c>
      <c r="D949">
        <f t="shared" si="1364"/>
        <v>19.418135698357219</v>
      </c>
      <c r="E949">
        <f t="shared" si="1365"/>
        <v>254.52591347732232</v>
      </c>
      <c r="F949">
        <f t="shared" si="1366"/>
        <v>2264.3713770225268</v>
      </c>
      <c r="G949">
        <f t="shared" si="1369"/>
        <v>2.8569625952968636E-2</v>
      </c>
      <c r="H949">
        <f t="shared" si="1370"/>
        <v>0.19997981209417048</v>
      </c>
      <c r="I949">
        <f t="shared" si="1367"/>
        <v>159240.72807776756</v>
      </c>
      <c r="J949">
        <f t="shared" si="1368"/>
        <v>4.056625974655617</v>
      </c>
      <c r="K949">
        <f t="shared" si="1371"/>
        <v>1341.1407444014912</v>
      </c>
      <c r="L949">
        <f t="shared" si="1356"/>
        <v>1340.7944629077999</v>
      </c>
      <c r="M949">
        <f t="shared" si="1357"/>
        <v>1.0115640956642533</v>
      </c>
      <c r="N949">
        <f t="shared" si="1358"/>
        <v>1.0115701363009879</v>
      </c>
      <c r="O949">
        <f t="shared" si="1359"/>
        <v>1.0869937361646032</v>
      </c>
      <c r="P949">
        <f t="shared" si="1360"/>
        <v>1.0869431144495572</v>
      </c>
      <c r="Q949" s="6">
        <f t="shared" si="1361"/>
        <v>8.6993736164603153E-2</v>
      </c>
      <c r="R949" s="6">
        <f t="shared" si="1362"/>
        <v>8.6943114449557157E-2</v>
      </c>
    </row>
    <row r="950" spans="1:18" x14ac:dyDescent="0.3">
      <c r="A950" s="1">
        <v>44855</v>
      </c>
      <c r="B950">
        <f t="shared" si="1363"/>
        <v>162865.65949192972</v>
      </c>
      <c r="C950">
        <f t="shared" si="1355"/>
        <v>19.419292738137301</v>
      </c>
      <c r="D950">
        <f t="shared" si="1364"/>
        <v>19.420451296562533</v>
      </c>
      <c r="E950">
        <f t="shared" si="1365"/>
        <v>271.65949192972039</v>
      </c>
      <c r="F950">
        <f t="shared" si="1366"/>
        <v>2264.3999470089479</v>
      </c>
      <c r="G950">
        <f t="shared" si="1369"/>
        <v>2.8569986421189242E-2</v>
      </c>
      <c r="H950">
        <f t="shared" si="1370"/>
        <v>0.19998233527576303</v>
      </c>
      <c r="I950">
        <f t="shared" si="1367"/>
        <v>159244.7848070866</v>
      </c>
      <c r="J950">
        <f t="shared" si="1368"/>
        <v>4.0567293190397322</v>
      </c>
      <c r="K950">
        <f t="shared" si="1371"/>
        <v>1356.4747378341563</v>
      </c>
      <c r="L950">
        <f t="shared" si="1356"/>
        <v>1356.1323237999122</v>
      </c>
      <c r="M950">
        <f t="shared" si="1357"/>
        <v>1.0114335452835028</v>
      </c>
      <c r="N950">
        <f t="shared" si="1358"/>
        <v>1.011439382632032</v>
      </c>
      <c r="O950">
        <f t="shared" si="1359"/>
        <v>1.085938149746668</v>
      </c>
      <c r="P950">
        <f t="shared" si="1360"/>
        <v>1.085889335468712</v>
      </c>
      <c r="Q950" s="6">
        <f t="shared" si="1361"/>
        <v>8.5938149746668024E-2</v>
      </c>
      <c r="R950" s="6">
        <f t="shared" si="1362"/>
        <v>8.5889335468712025E-2</v>
      </c>
    </row>
    <row r="951" spans="1:18" x14ac:dyDescent="0.3">
      <c r="A951" s="1">
        <v>44856</v>
      </c>
      <c r="B951">
        <f t="shared" si="1363"/>
        <v>162885.08110040403</v>
      </c>
      <c r="C951">
        <f t="shared" si="1355"/>
        <v>19.421608474309323</v>
      </c>
      <c r="D951">
        <f t="shared" si="1364"/>
        <v>19.422767170901352</v>
      </c>
      <c r="E951">
        <f t="shared" si="1365"/>
        <v>271.69188712158939</v>
      </c>
      <c r="F951">
        <f t="shared" si="1366"/>
        <v>2264.4285173558419</v>
      </c>
      <c r="G951">
        <f t="shared" si="1369"/>
        <v>2.8570346893957321E-2</v>
      </c>
      <c r="H951">
        <f t="shared" si="1370"/>
        <v>0.1999848584891879</v>
      </c>
      <c r="I951">
        <f t="shared" si="1367"/>
        <v>159248.84163975265</v>
      </c>
      <c r="J951">
        <f t="shared" si="1368"/>
        <v>4.0568326660431921</v>
      </c>
      <c r="K951">
        <f t="shared" si="1371"/>
        <v>1371.8109432955389</v>
      </c>
      <c r="L951">
        <f t="shared" si="1356"/>
        <v>1371.4723107189263</v>
      </c>
      <c r="M951">
        <f t="shared" si="1357"/>
        <v>1.0113059278095142</v>
      </c>
      <c r="N951">
        <f t="shared" si="1358"/>
        <v>1.0113115708915714</v>
      </c>
      <c r="O951">
        <f t="shared" si="1359"/>
        <v>1.0849080331215777</v>
      </c>
      <c r="P951">
        <f t="shared" si="1360"/>
        <v>1.0848609412085952</v>
      </c>
      <c r="Q951" s="6">
        <f t="shared" si="1361"/>
        <v>8.4908033121577686E-2</v>
      </c>
      <c r="R951" s="6">
        <f t="shared" si="1362"/>
        <v>8.486094120859522E-2</v>
      </c>
    </row>
    <row r="952" spans="1:18" x14ac:dyDescent="0.3">
      <c r="A952" s="1">
        <v>44857</v>
      </c>
      <c r="B952">
        <f t="shared" si="1363"/>
        <v>162904.50502489068</v>
      </c>
      <c r="C952">
        <f t="shared" si="1355"/>
        <v>19.423924486647593</v>
      </c>
      <c r="D952">
        <f t="shared" si="1364"/>
        <v>19.425083321406419</v>
      </c>
      <c r="E952">
        <f t="shared" si="1365"/>
        <v>271.72428617655532</v>
      </c>
      <c r="F952">
        <f t="shared" si="1366"/>
        <v>2264.4570880632132</v>
      </c>
      <c r="G952">
        <f t="shared" si="1369"/>
        <v>2.8570707371272874E-2</v>
      </c>
      <c r="H952">
        <f t="shared" si="1370"/>
        <v>0.19998738173444508</v>
      </c>
      <c r="I952">
        <f t="shared" si="1367"/>
        <v>159252.89857576834</v>
      </c>
      <c r="J952">
        <f t="shared" si="1368"/>
        <v>4.0569360156951007</v>
      </c>
      <c r="K952">
        <f t="shared" si="1371"/>
        <v>1387.1493610591278</v>
      </c>
      <c r="L952">
        <f t="shared" si="1356"/>
        <v>1386.814426776288</v>
      </c>
      <c r="M952">
        <f t="shared" si="1357"/>
        <v>1.0111811455059114</v>
      </c>
      <c r="N952">
        <f t="shared" si="1358"/>
        <v>1.0111866028482335</v>
      </c>
      <c r="O952">
        <f t="shared" si="1359"/>
        <v>1.0839024750135526</v>
      </c>
      <c r="P952">
        <f t="shared" si="1360"/>
        <v>1.0838570253425168</v>
      </c>
      <c r="Q952" s="6">
        <f t="shared" si="1361"/>
        <v>8.3902475013552635E-2</v>
      </c>
      <c r="R952" s="6">
        <f t="shared" si="1362"/>
        <v>8.3857025342516822E-2</v>
      </c>
    </row>
    <row r="953" spans="1:18" x14ac:dyDescent="0.3">
      <c r="A953" s="1">
        <v>44858</v>
      </c>
      <c r="B953">
        <f t="shared" si="1363"/>
        <v>162923.93126566586</v>
      </c>
      <c r="C953">
        <f t="shared" si="1355"/>
        <v>19.426240775181213</v>
      </c>
      <c r="D953">
        <f t="shared" si="1364"/>
        <v>19.427399748110474</v>
      </c>
      <c r="E953">
        <f t="shared" si="1365"/>
        <v>271.75668909511296</v>
      </c>
      <c r="F953">
        <f t="shared" si="1366"/>
        <v>2264.4856591310663</v>
      </c>
      <c r="G953">
        <f t="shared" si="1369"/>
        <v>2.8571067853135901E-2</v>
      </c>
      <c r="H953">
        <f t="shared" si="1370"/>
        <v>0.19998990501198932</v>
      </c>
      <c r="I953">
        <f t="shared" si="1367"/>
        <v>159256.95561513631</v>
      </c>
      <c r="J953">
        <f t="shared" si="1368"/>
        <v>4.0570393679663539</v>
      </c>
      <c r="K953">
        <f t="shared" si="1371"/>
        <v>1402.4899913984991</v>
      </c>
      <c r="L953">
        <f t="shared" si="1356"/>
        <v>1402.1586749599307</v>
      </c>
      <c r="M953">
        <f t="shared" si="1357"/>
        <v>1.0110591049313236</v>
      </c>
      <c r="N953">
        <f t="shared" si="1358"/>
        <v>1.0110643845978089</v>
      </c>
      <c r="O953">
        <f t="shared" si="1359"/>
        <v>1.0829206071265738</v>
      </c>
      <c r="P953">
        <f t="shared" si="1360"/>
        <v>1.0828767241819468</v>
      </c>
      <c r="Q953" s="6">
        <f t="shared" si="1361"/>
        <v>8.2920607126573787E-2</v>
      </c>
      <c r="R953" s="6">
        <f t="shared" si="1362"/>
        <v>8.2876724181946804E-2</v>
      </c>
    </row>
    <row r="954" spans="1:18" x14ac:dyDescent="0.3">
      <c r="A954" s="1">
        <v>44859</v>
      </c>
      <c r="B954">
        <f t="shared" si="1363"/>
        <v>162943.35982300577</v>
      </c>
      <c r="C954">
        <f t="shared" si="1355"/>
        <v>19.428557339910185</v>
      </c>
      <c r="D954">
        <f t="shared" si="1364"/>
        <v>19.429716451046261</v>
      </c>
      <c r="E954">
        <f t="shared" si="1365"/>
        <v>271.78909587769886</v>
      </c>
      <c r="F954">
        <f t="shared" si="1366"/>
        <v>2264.5142305594059</v>
      </c>
      <c r="G954">
        <f t="shared" si="1369"/>
        <v>2.8571428339546401E-2</v>
      </c>
      <c r="H954">
        <f t="shared" si="1370"/>
        <v>0.19999242832136588</v>
      </c>
      <c r="I954">
        <f t="shared" si="1367"/>
        <v>159261.01275785916</v>
      </c>
      <c r="J954">
        <f t="shared" si="1368"/>
        <v>4.0571427228569519</v>
      </c>
      <c r="K954">
        <f t="shared" si="1371"/>
        <v>1417.8328345871996</v>
      </c>
      <c r="L954">
        <f t="shared" si="1356"/>
        <v>1417.5050581409316</v>
      </c>
      <c r="M954">
        <f t="shared" si="1357"/>
        <v>1.0109397167058578</v>
      </c>
      <c r="N954">
        <f t="shared" si="1358"/>
        <v>1.0109448263274765</v>
      </c>
      <c r="O954">
        <f t="shared" si="1359"/>
        <v>1.0819616016389242</v>
      </c>
      <c r="P954">
        <f t="shared" si="1360"/>
        <v>1.0819192141981868</v>
      </c>
      <c r="Q954" s="6">
        <f t="shared" si="1361"/>
        <v>8.1961601638924186E-2</v>
      </c>
      <c r="R954" s="6">
        <f t="shared" si="1362"/>
        <v>8.1919214198186818E-2</v>
      </c>
    </row>
    <row r="955" spans="1:18" x14ac:dyDescent="0.3">
      <c r="A955" s="1">
        <v>44860</v>
      </c>
      <c r="B955">
        <f t="shared" si="1363"/>
        <v>162962.79069718663</v>
      </c>
      <c r="C955">
        <f t="shared" si="1355"/>
        <v>19.430874180863611</v>
      </c>
      <c r="D955">
        <f t="shared" si="1364"/>
        <v>19.432033430250158</v>
      </c>
      <c r="E955">
        <f t="shared" si="1365"/>
        <v>271.82150652474957</v>
      </c>
      <c r="F955">
        <f t="shared" si="1366"/>
        <v>2264.5428023482364</v>
      </c>
      <c r="G955">
        <f t="shared" si="1369"/>
        <v>2.8571788830504374E-2</v>
      </c>
      <c r="H955">
        <f t="shared" si="1370"/>
        <v>0.19999495166257475</v>
      </c>
      <c r="I955">
        <f t="shared" si="1367"/>
        <v>159265.07000393956</v>
      </c>
      <c r="J955">
        <f t="shared" si="1368"/>
        <v>4.0572460803959984</v>
      </c>
      <c r="K955">
        <f t="shared" si="1371"/>
        <v>1433.1778908988344</v>
      </c>
      <c r="L955">
        <f t="shared" si="1356"/>
        <v>1432.8535790797469</v>
      </c>
      <c r="M955">
        <f t="shared" si="1357"/>
        <v>1.0108228952929437</v>
      </c>
      <c r="N955">
        <f t="shared" si="1358"/>
        <v>1.0108278420952832</v>
      </c>
      <c r="O955">
        <f t="shared" si="1359"/>
        <v>1.0810246688710621</v>
      </c>
      <c r="P955">
        <f t="shared" si="1360"/>
        <v>1.0809837097150155</v>
      </c>
      <c r="Q955" s="6">
        <f t="shared" si="1361"/>
        <v>8.1024668871062078E-2</v>
      </c>
      <c r="R955" s="6">
        <f t="shared" si="1362"/>
        <v>8.0983709715015451E-2</v>
      </c>
    </row>
    <row r="956" spans="1:18" x14ac:dyDescent="0.3">
      <c r="A956" s="1">
        <v>44861</v>
      </c>
      <c r="B956">
        <f t="shared" si="1363"/>
        <v>162982.22388848476</v>
      </c>
      <c r="C956">
        <f t="shared" si="1355"/>
        <v>19.433191298128804</v>
      </c>
      <c r="D956">
        <f t="shared" si="1364"/>
        <v>19.434350685751269</v>
      </c>
      <c r="E956">
        <f t="shared" si="1365"/>
        <v>271.85392103673075</v>
      </c>
      <c r="F956">
        <f t="shared" si="1366"/>
        <v>2264.5713744975624</v>
      </c>
      <c r="G956">
        <f t="shared" si="1369"/>
        <v>2.8572149326009821E-2</v>
      </c>
      <c r="H956">
        <f t="shared" si="1370"/>
        <v>0.19999747503561593</v>
      </c>
      <c r="I956">
        <f t="shared" si="1367"/>
        <v>159269.12735338014</v>
      </c>
      <c r="J956">
        <f t="shared" si="1368"/>
        <v>4.0573494405834936</v>
      </c>
      <c r="K956">
        <f t="shared" si="1371"/>
        <v>1448.5251606070669</v>
      </c>
      <c r="L956">
        <f t="shared" si="1356"/>
        <v>1448.204240432028</v>
      </c>
      <c r="M956">
        <f t="shared" si="1357"/>
        <v>1.0107085587948941</v>
      </c>
      <c r="N956">
        <f t="shared" si="1358"/>
        <v>1.0107133496237208</v>
      </c>
      <c r="O956">
        <f t="shared" si="1359"/>
        <v>1.0801090551129566</v>
      </c>
      <c r="P956">
        <f t="shared" si="1360"/>
        <v>1.0800694607585708</v>
      </c>
      <c r="Q956" s="6">
        <f t="shared" si="1361"/>
        <v>8.0109055112956629E-2</v>
      </c>
      <c r="R956" s="6">
        <f t="shared" si="1362"/>
        <v>8.0069460758570798E-2</v>
      </c>
    </row>
    <row r="957" spans="1:18" x14ac:dyDescent="0.3">
      <c r="A957" s="1">
        <v>44862</v>
      </c>
      <c r="B957">
        <f t="shared" si="1363"/>
        <v>163001.65939717647</v>
      </c>
      <c r="C957">
        <f t="shared" si="1355"/>
        <v>19.435508691705763</v>
      </c>
      <c r="D957">
        <f t="shared" si="1364"/>
        <v>19.436668217578699</v>
      </c>
      <c r="E957">
        <f t="shared" si="1365"/>
        <v>271.88633941413718</v>
      </c>
      <c r="F957">
        <f t="shared" si="1366"/>
        <v>2264.599947007388</v>
      </c>
      <c r="G957">
        <f t="shared" si="1369"/>
        <v>2.8572509825607995E-2</v>
      </c>
      <c r="H957">
        <f t="shared" si="1370"/>
        <v>0.19999999844003469</v>
      </c>
      <c r="I957">
        <f t="shared" si="1367"/>
        <v>159273.18480618353</v>
      </c>
      <c r="J957">
        <f t="shared" si="1368"/>
        <v>4.0574528033903334</v>
      </c>
      <c r="K957">
        <f t="shared" si="1371"/>
        <v>1463.8746439855313</v>
      </c>
      <c r="L957">
        <f t="shared" si="1356"/>
        <v>1463.5570447540888</v>
      </c>
      <c r="M957">
        <f t="shared" si="1357"/>
        <v>1.010596628761375</v>
      </c>
      <c r="N957">
        <f t="shared" si="1358"/>
        <v>1.0106012701064049</v>
      </c>
      <c r="O957">
        <f t="shared" si="1359"/>
        <v>1.0792140405983173</v>
      </c>
      <c r="P957">
        <f t="shared" si="1360"/>
        <v>1.0791757510522144</v>
      </c>
      <c r="Q957" s="6">
        <f t="shared" si="1361"/>
        <v>7.921404059831727E-2</v>
      </c>
      <c r="R957" s="6">
        <f t="shared" si="1362"/>
        <v>7.9175751052214416E-2</v>
      </c>
    </row>
    <row r="958" spans="1:18" x14ac:dyDescent="0.3">
      <c r="A958" s="1">
        <v>44863</v>
      </c>
      <c r="B958">
        <f t="shared" si="1363"/>
        <v>163021.09722353809</v>
      </c>
      <c r="C958">
        <f t="shared" si="1355"/>
        <v>19.437826361623593</v>
      </c>
      <c r="D958">
        <f t="shared" si="1364"/>
        <v>19.438986025772465</v>
      </c>
      <c r="E958">
        <f t="shared" si="1365"/>
        <v>271.91876165740541</v>
      </c>
      <c r="F958">
        <f t="shared" si="1366"/>
        <v>2264.6285198777182</v>
      </c>
      <c r="G958">
        <f t="shared" si="1369"/>
        <v>2.8572870330208389E-2</v>
      </c>
      <c r="H958">
        <f t="shared" si="1370"/>
        <v>0.20000252187628575</v>
      </c>
      <c r="I958">
        <f t="shared" si="1367"/>
        <v>159277.24236235235</v>
      </c>
      <c r="J958">
        <f t="shared" si="1368"/>
        <v>4.057556168816518</v>
      </c>
      <c r="K958">
        <f t="shared" si="1371"/>
        <v>1479.2263413080364</v>
      </c>
      <c r="L958">
        <f t="shared" si="1356"/>
        <v>1478.9119945080561</v>
      </c>
      <c r="M958">
        <f t="shared" si="1357"/>
        <v>1.010487030010103</v>
      </c>
      <c r="N958">
        <f t="shared" si="1358"/>
        <v>1.0104915280268747</v>
      </c>
      <c r="O958">
        <f t="shared" si="1359"/>
        <v>1.0783389376142853</v>
      </c>
      <c r="P958">
        <f t="shared" si="1360"/>
        <v>1.0783018961449968</v>
      </c>
      <c r="Q958" s="6">
        <f t="shared" si="1361"/>
        <v>7.8338937614285342E-2</v>
      </c>
      <c r="R958" s="6">
        <f t="shared" si="1362"/>
        <v>7.830189614499683E-2</v>
      </c>
    </row>
    <row r="959" spans="1:18" x14ac:dyDescent="0.3">
      <c r="A959" s="1">
        <v>44864</v>
      </c>
      <c r="B959">
        <f t="shared" si="1363"/>
        <v>163040.53736784603</v>
      </c>
      <c r="C959">
        <f t="shared" si="1355"/>
        <v>19.4401443079405</v>
      </c>
      <c r="D959">
        <f t="shared" si="1364"/>
        <v>19.441304110365309</v>
      </c>
      <c r="E959">
        <f t="shared" si="1365"/>
        <v>271.95118776703021</v>
      </c>
      <c r="F959">
        <f t="shared" si="1366"/>
        <v>2264.6570931085575</v>
      </c>
      <c r="G959">
        <f t="shared" si="1369"/>
        <v>2.8573230839356256E-2</v>
      </c>
      <c r="H959">
        <f t="shared" si="1370"/>
        <v>0.20000504534436914</v>
      </c>
      <c r="I959">
        <f t="shared" si="1367"/>
        <v>159281.30002188924</v>
      </c>
      <c r="J959">
        <f t="shared" si="1368"/>
        <v>4.0576595368911512</v>
      </c>
      <c r="K959">
        <f t="shared" si="1371"/>
        <v>1494.5802528482454</v>
      </c>
      <c r="L959">
        <f t="shared" si="1356"/>
        <v>1494.2690920666707</v>
      </c>
      <c r="M959">
        <f t="shared" si="1357"/>
        <v>1.0103796904580755</v>
      </c>
      <c r="N959">
        <f t="shared" si="1358"/>
        <v>1.0103840509885937</v>
      </c>
      <c r="O959">
        <f t="shared" si="1359"/>
        <v>1.0774830887360798</v>
      </c>
      <c r="P959">
        <f t="shared" si="1360"/>
        <v>1.0774472416633571</v>
      </c>
      <c r="Q959" s="6">
        <f t="shared" si="1361"/>
        <v>7.7483088736079786E-2</v>
      </c>
      <c r="R959" s="6">
        <f t="shared" si="1362"/>
        <v>7.7447241663357147E-2</v>
      </c>
    </row>
    <row r="960" spans="1:18" x14ac:dyDescent="0.3">
      <c r="A960" s="1">
        <v>44865</v>
      </c>
      <c r="B960">
        <f t="shared" si="1363"/>
        <v>163059.97983037669</v>
      </c>
      <c r="C960">
        <f t="shared" si="1355"/>
        <v>19.442462530656485</v>
      </c>
      <c r="D960">
        <f t="shared" si="1364"/>
        <v>19.443622471386334</v>
      </c>
      <c r="E960">
        <f t="shared" si="1365"/>
        <v>271.98361774341902</v>
      </c>
      <c r="F960">
        <f t="shared" si="1366"/>
        <v>2264.6856666999106</v>
      </c>
      <c r="G960">
        <f t="shared" si="1369"/>
        <v>2.8573591353051597E-2</v>
      </c>
      <c r="H960">
        <f t="shared" si="1370"/>
        <v>0.20000756884428483</v>
      </c>
      <c r="I960">
        <f t="shared" si="1367"/>
        <v>159285.35778479686</v>
      </c>
      <c r="J960">
        <f t="shared" si="1368"/>
        <v>4.057762907614233</v>
      </c>
      <c r="K960">
        <f t="shared" si="1371"/>
        <v>1509.9363788799092</v>
      </c>
      <c r="L960">
        <f t="shared" si="1356"/>
        <v>1509.6283397178051</v>
      </c>
      <c r="M960">
        <f t="shared" si="1357"/>
        <v>1.0102745409638587</v>
      </c>
      <c r="N960">
        <f t="shared" si="1358"/>
        <v>1.0102787695554163</v>
      </c>
      <c r="O960">
        <f t="shared" si="1359"/>
        <v>1.076645865177096</v>
      </c>
      <c r="P960">
        <f t="shared" si="1360"/>
        <v>1.0766111616770038</v>
      </c>
      <c r="Q960" s="6">
        <f t="shared" si="1361"/>
        <v>7.664586517709604E-2</v>
      </c>
      <c r="R960" s="6">
        <f t="shared" si="1362"/>
        <v>7.661116167700377E-2</v>
      </c>
    </row>
    <row r="961" spans="1:18" x14ac:dyDescent="0.3">
      <c r="A961" s="1">
        <v>44866</v>
      </c>
      <c r="B961">
        <f t="shared" si="1363"/>
        <v>163079.42461140649</v>
      </c>
      <c r="C961">
        <f t="shared" si="1355"/>
        <v>19.444781029800652</v>
      </c>
      <c r="D961">
        <f t="shared" si="1364"/>
        <v>19.445941108871921</v>
      </c>
      <c r="E961">
        <f t="shared" si="1365"/>
        <v>272.01605158706661</v>
      </c>
      <c r="F961">
        <f t="shared" si="1366"/>
        <v>2264.7142406517819</v>
      </c>
      <c r="G961">
        <f t="shared" si="1369"/>
        <v>2.8573951871294412E-2</v>
      </c>
      <c r="H961">
        <f t="shared" si="1370"/>
        <v>0.20001009237603284</v>
      </c>
      <c r="I961">
        <f t="shared" si="1367"/>
        <v>159289.41565107781</v>
      </c>
      <c r="J961">
        <f t="shared" si="1368"/>
        <v>4.0578662809566595</v>
      </c>
      <c r="K961">
        <f t="shared" si="1371"/>
        <v>1525.2947196768946</v>
      </c>
      <c r="L961">
        <f t="shared" si="1356"/>
        <v>1524.9897396687195</v>
      </c>
      <c r="M961">
        <f t="shared" si="1357"/>
        <v>1.0101715151789232</v>
      </c>
      <c r="N961">
        <f t="shared" si="1358"/>
        <v>1.0101756171017469</v>
      </c>
      <c r="O961">
        <f t="shared" si="1359"/>
        <v>1.0758266652457344</v>
      </c>
      <c r="P961">
        <f t="shared" si="1360"/>
        <v>1.0757930571702288</v>
      </c>
      <c r="Q961" s="6">
        <f t="shared" si="1361"/>
        <v>7.5826665245734448E-2</v>
      </c>
      <c r="R961" s="6">
        <f t="shared" si="1362"/>
        <v>7.5793057170228773E-2</v>
      </c>
    </row>
    <row r="962" spans="1:18" x14ac:dyDescent="0.3">
      <c r="A962" s="1">
        <v>44867</v>
      </c>
      <c r="B962">
        <f t="shared" si="1363"/>
        <v>163098.87171121195</v>
      </c>
      <c r="C962">
        <f t="shared" si="1355"/>
        <v>19.447099805460311</v>
      </c>
      <c r="D962">
        <f t="shared" si="1364"/>
        <v>19.448260022851173</v>
      </c>
      <c r="E962">
        <f t="shared" si="1365"/>
        <v>272.04848929843865</v>
      </c>
      <c r="F962">
        <f t="shared" si="1366"/>
        <v>2264.742814964176</v>
      </c>
      <c r="G962">
        <f t="shared" si="1369"/>
        <v>2.85743123940847E-2</v>
      </c>
      <c r="H962">
        <f t="shared" si="1370"/>
        <v>0.20001261593961317</v>
      </c>
      <c r="I962">
        <f t="shared" si="1367"/>
        <v>159293.47362073473</v>
      </c>
      <c r="J962">
        <f t="shared" si="1368"/>
        <v>4.0579696569184307</v>
      </c>
      <c r="K962">
        <f t="shared" si="1371"/>
        <v>1540.6552755130397</v>
      </c>
      <c r="L962">
        <f t="shared" si="1356"/>
        <v>1540.3532940500525</v>
      </c>
      <c r="M962">
        <f t="shared" si="1357"/>
        <v>1.0100705494079196</v>
      </c>
      <c r="N962">
        <f t="shared" si="1358"/>
        <v>1.0100745296717015</v>
      </c>
      <c r="O962">
        <f t="shared" si="1359"/>
        <v>1.075024912900973</v>
      </c>
      <c r="P962">
        <f t="shared" si="1360"/>
        <v>1.074992354610494</v>
      </c>
      <c r="Q962" s="6">
        <f t="shared" si="1361"/>
        <v>7.5024912900973018E-2</v>
      </c>
      <c r="R962" s="6">
        <f t="shared" si="1362"/>
        <v>7.4992354610494028E-2</v>
      </c>
    </row>
    <row r="963" spans="1:18" x14ac:dyDescent="0.3">
      <c r="A963" s="1">
        <v>44868</v>
      </c>
      <c r="B963">
        <f t="shared" si="1363"/>
        <v>163118.32113006955</v>
      </c>
      <c r="C963">
        <f t="shared" si="1355"/>
        <v>19.449418857606361</v>
      </c>
      <c r="D963">
        <f t="shared" si="1364"/>
        <v>19.45057921336047</v>
      </c>
      <c r="E963">
        <f t="shared" si="1365"/>
        <v>272.0809308779717</v>
      </c>
      <c r="F963">
        <f t="shared" si="1366"/>
        <v>2264.7713896370974</v>
      </c>
      <c r="G963">
        <f t="shared" si="1369"/>
        <v>2.8574672921422462E-2</v>
      </c>
      <c r="H963">
        <f t="shared" si="1370"/>
        <v>0.20001513953502581</v>
      </c>
      <c r="I963">
        <f t="shared" si="1367"/>
        <v>159297.53169377026</v>
      </c>
      <c r="J963">
        <f t="shared" si="1368"/>
        <v>4.0580730355286505</v>
      </c>
      <c r="K963">
        <f t="shared" si="1371"/>
        <v>1556.0180466622114</v>
      </c>
      <c r="L963">
        <f t="shared" si="1356"/>
        <v>1555.7190049195935</v>
      </c>
      <c r="M963">
        <f t="shared" si="1357"/>
        <v>1.0099715824774986</v>
      </c>
      <c r="N963">
        <f t="shared" si="1358"/>
        <v>1.0099754458466732</v>
      </c>
      <c r="O963">
        <f t="shared" si="1359"/>
        <v>1.0742400563994288</v>
      </c>
      <c r="P963">
        <f t="shared" si="1360"/>
        <v>1.0742085046076073</v>
      </c>
      <c r="Q963" s="6">
        <f t="shared" si="1361"/>
        <v>7.4240056399428767E-2</v>
      </c>
      <c r="R963" s="6">
        <f t="shared" si="1362"/>
        <v>7.4208504607607306E-2</v>
      </c>
    </row>
    <row r="964" spans="1:18" x14ac:dyDescent="0.3">
      <c r="A964" s="1">
        <v>44869</v>
      </c>
      <c r="B964">
        <f t="shared" si="1363"/>
        <v>163137.77286825585</v>
      </c>
      <c r="C964">
        <f t="shared" si="1355"/>
        <v>19.451738186297007</v>
      </c>
      <c r="D964">
        <f t="shared" si="1364"/>
        <v>19.452898680428916</v>
      </c>
      <c r="E964">
        <f t="shared" si="1365"/>
        <v>272.1133763261314</v>
      </c>
      <c r="F964">
        <f t="shared" si="1366"/>
        <v>2264.7999646705507</v>
      </c>
      <c r="G964">
        <f t="shared" si="1369"/>
        <v>2.8575033453307697E-2</v>
      </c>
      <c r="H964">
        <f t="shared" si="1370"/>
        <v>0.20001766316272551</v>
      </c>
      <c r="I964">
        <f t="shared" si="1367"/>
        <v>159301.58987018702</v>
      </c>
      <c r="J964">
        <f t="shared" si="1368"/>
        <v>4.0581764167582151</v>
      </c>
      <c r="K964">
        <f t="shared" si="1371"/>
        <v>1571.3830333982769</v>
      </c>
      <c r="L964">
        <f t="shared" si="1356"/>
        <v>1571.0868742658254</v>
      </c>
      <c r="M964">
        <f t="shared" si="1357"/>
        <v>1.009874555612658</v>
      </c>
      <c r="N964">
        <f t="shared" si="1358"/>
        <v>1.0098783066206909</v>
      </c>
      <c r="O964">
        <f t="shared" si="1359"/>
        <v>1.0734715670271697</v>
      </c>
      <c r="P964">
        <f t="shared" si="1360"/>
        <v>1.0734409806566798</v>
      </c>
      <c r="Q964" s="6">
        <f t="shared" si="1361"/>
        <v>7.3471567027169726E-2</v>
      </c>
      <c r="R964" s="6">
        <f t="shared" si="1362"/>
        <v>7.3440980656679811E-2</v>
      </c>
    </row>
    <row r="965" spans="1:18" x14ac:dyDescent="0.3">
      <c r="A965" s="1">
        <v>44870</v>
      </c>
      <c r="B965">
        <f t="shared" si="1363"/>
        <v>163157.22692604744</v>
      </c>
      <c r="C965">
        <f t="shared" si="1355"/>
        <v>19.454057791590458</v>
      </c>
      <c r="D965">
        <f t="shared" si="1364"/>
        <v>19.455218424096529</v>
      </c>
      <c r="E965">
        <f t="shared" si="1365"/>
        <v>272.14582564341254</v>
      </c>
      <c r="F965">
        <f t="shared" si="1366"/>
        <v>2264.8285400645404</v>
      </c>
      <c r="G965">
        <f t="shared" si="1369"/>
        <v>2.8575393989740405E-2</v>
      </c>
      <c r="H965">
        <f t="shared" si="1370"/>
        <v>0.20002018682225753</v>
      </c>
      <c r="I965">
        <f t="shared" si="1367"/>
        <v>159305.64814998765</v>
      </c>
      <c r="J965">
        <f t="shared" si="1368"/>
        <v>4.0582798006362282</v>
      </c>
      <c r="K965">
        <f t="shared" si="1371"/>
        <v>1586.7502359952487</v>
      </c>
      <c r="L965">
        <f t="shared" si="1356"/>
        <v>1586.4569040112481</v>
      </c>
      <c r="M965">
        <f t="shared" si="1357"/>
        <v>1.0097794123204566</v>
      </c>
      <c r="N965">
        <f t="shared" si="1358"/>
        <v>1.0097830552830538</v>
      </c>
      <c r="O965">
        <f t="shared" si="1359"/>
        <v>1.0727189379101396</v>
      </c>
      <c r="P965">
        <f t="shared" si="1360"/>
        <v>1.072689277958728</v>
      </c>
      <c r="Q965" s="6">
        <f t="shared" si="1361"/>
        <v>7.2718937910139614E-2</v>
      </c>
      <c r="R965" s="6">
        <f t="shared" si="1362"/>
        <v>7.2689277958728038E-2</v>
      </c>
    </row>
    <row r="966" spans="1:18" x14ac:dyDescent="0.3">
      <c r="A966" s="1">
        <v>44871</v>
      </c>
      <c r="B966">
        <f t="shared" si="1363"/>
        <v>163176.6833037209</v>
      </c>
      <c r="C966">
        <f t="shared" si="1355"/>
        <v>19.456377673457609</v>
      </c>
      <c r="D966">
        <f t="shared" si="1364"/>
        <v>19.457538444388774</v>
      </c>
      <c r="E966">
        <f t="shared" si="1365"/>
        <v>272.17827883022255</v>
      </c>
      <c r="F966">
        <f t="shared" si="1366"/>
        <v>2264.8571158190712</v>
      </c>
      <c r="G966">
        <f t="shared" si="1369"/>
        <v>2.8575754530720587E-2</v>
      </c>
      <c r="H966">
        <f t="shared" si="1370"/>
        <v>0.20002271051362186</v>
      </c>
      <c r="I966">
        <f t="shared" si="1367"/>
        <v>159309.70653317479</v>
      </c>
      <c r="J966">
        <f t="shared" si="1368"/>
        <v>4.058383187133586</v>
      </c>
      <c r="K966">
        <f t="shared" si="1371"/>
        <v>1602.119654727052</v>
      </c>
      <c r="L966">
        <f t="shared" si="1356"/>
        <v>1601.8290960155348</v>
      </c>
      <c r="M966">
        <f t="shared" si="1357"/>
        <v>1.0096860982800884</v>
      </c>
      <c r="N966">
        <f t="shared" si="1358"/>
        <v>1.0096896373077764</v>
      </c>
      <c r="O966">
        <f t="shared" si="1359"/>
        <v>1.0719816828976243</v>
      </c>
      <c r="P966">
        <f t="shared" si="1360"/>
        <v>1.0719529123135856</v>
      </c>
      <c r="Q966" s="6">
        <f t="shared" si="1361"/>
        <v>7.1981682897624299E-2</v>
      </c>
      <c r="R966" s="6">
        <f t="shared" si="1362"/>
        <v>7.1952912313585582E-2</v>
      </c>
    </row>
    <row r="967" spans="1:18" x14ac:dyDescent="0.3">
      <c r="A967" s="1">
        <v>44872</v>
      </c>
      <c r="B967">
        <f t="shared" si="1363"/>
        <v>163196.14200155291</v>
      </c>
      <c r="C967">
        <f t="shared" si="1355"/>
        <v>19.458697832014877</v>
      </c>
      <c r="D967">
        <f t="shared" si="1364"/>
        <v>19.459858741305652</v>
      </c>
      <c r="E967">
        <f t="shared" si="1365"/>
        <v>272.21073588705622</v>
      </c>
      <c r="F967">
        <f t="shared" si="1366"/>
        <v>2264.8856919341474</v>
      </c>
      <c r="G967">
        <f t="shared" si="1369"/>
        <v>2.8576115076248243E-2</v>
      </c>
      <c r="H967">
        <f t="shared" si="1370"/>
        <v>0.20002523423681851</v>
      </c>
      <c r="I967">
        <f t="shared" si="1367"/>
        <v>159313.76501975107</v>
      </c>
      <c r="J967">
        <f t="shared" si="1368"/>
        <v>4.0584865762793925</v>
      </c>
      <c r="K967">
        <f t="shared" si="1371"/>
        <v>1617.4912898676994</v>
      </c>
      <c r="L967">
        <f t="shared" si="1356"/>
        <v>1617.2034520785007</v>
      </c>
      <c r="M967">
        <f t="shared" si="1357"/>
        <v>1.0095945612397261</v>
      </c>
      <c r="N967">
        <f t="shared" si="1358"/>
        <v>1.0095980002493454</v>
      </c>
      <c r="O967">
        <f t="shared" si="1359"/>
        <v>1.0712593355135374</v>
      </c>
      <c r="P967">
        <f t="shared" si="1360"/>
        <v>1.0712314190797734</v>
      </c>
      <c r="Q967" s="6">
        <f t="shared" si="1361"/>
        <v>7.1259335513537359E-2</v>
      </c>
      <c r="R967" s="6">
        <f t="shared" si="1362"/>
        <v>7.1231419079773373E-2</v>
      </c>
    </row>
    <row r="968" spans="1:18" x14ac:dyDescent="0.3">
      <c r="A968" s="1">
        <v>44873</v>
      </c>
      <c r="B968">
        <f t="shared" si="1363"/>
        <v>163215.60301982012</v>
      </c>
      <c r="C968">
        <f t="shared" si="1355"/>
        <v>19.461018267204054</v>
      </c>
      <c r="D968">
        <f t="shared" si="1364"/>
        <v>39.188221867007087</v>
      </c>
      <c r="E968">
        <f t="shared" si="1365"/>
        <v>272.24319681435009</v>
      </c>
      <c r="F968">
        <f t="shared" si="1366"/>
        <v>2264.9142684097737</v>
      </c>
      <c r="G968">
        <f t="shared" si="1369"/>
        <v>2.8576475626323372E-2</v>
      </c>
      <c r="H968">
        <f t="shared" si="1370"/>
        <v>0.20002775799184747</v>
      </c>
      <c r="I968">
        <f t="shared" si="1367"/>
        <v>159317.82360971911</v>
      </c>
      <c r="J968">
        <f t="shared" si="1368"/>
        <v>4.0585899680445436</v>
      </c>
      <c r="K968">
        <f t="shared" si="1371"/>
        <v>1632.8651416912326</v>
      </c>
      <c r="L968">
        <f t="shared" si="1356"/>
        <v>1632.5799739429085</v>
      </c>
      <c r="M968">
        <f t="shared" si="1357"/>
        <v>1.0095047509188075</v>
      </c>
      <c r="N968">
        <f t="shared" si="1358"/>
        <v>1.009508093644399</v>
      </c>
      <c r="O968">
        <f t="shared" si="1359"/>
        <v>1.0705514479707656</v>
      </c>
      <c r="P968">
        <f t="shared" si="1360"/>
        <v>1.0705243521967511</v>
      </c>
      <c r="Q968" s="6">
        <f t="shared" si="1361"/>
        <v>7.0551447970765624E-2</v>
      </c>
      <c r="R968" s="6">
        <f t="shared" si="1362"/>
        <v>7.0524352196751128E-2</v>
      </c>
    </row>
    <row r="969" spans="1:18" x14ac:dyDescent="0.3">
      <c r="A969" s="1">
        <v>44874</v>
      </c>
      <c r="B969">
        <f t="shared" si="1363"/>
        <v>163235.06635879926</v>
      </c>
      <c r="C969">
        <f t="shared" si="1355"/>
        <v>19.463338979141554</v>
      </c>
      <c r="D969">
        <f t="shared" si="1364"/>
        <v>58.940355606904632</v>
      </c>
      <c r="E969">
        <f t="shared" si="1365"/>
        <v>272.27566161262803</v>
      </c>
      <c r="F969">
        <f t="shared" si="1366"/>
        <v>2264.9428452459547</v>
      </c>
      <c r="G969">
        <f t="shared" si="1369"/>
        <v>2.8576836180945975E-2</v>
      </c>
      <c r="H969">
        <f t="shared" si="1370"/>
        <v>0.20003028177870874</v>
      </c>
      <c r="I969">
        <f t="shared" si="1367"/>
        <v>159321.88230308157</v>
      </c>
      <c r="J969">
        <f t="shared" si="1368"/>
        <v>4.0586933624581434</v>
      </c>
      <c r="K969">
        <f t="shared" si="1371"/>
        <v>1648.2412104717223</v>
      </c>
      <c r="L969">
        <f t="shared" si="1356"/>
        <v>1671.8322772494225</v>
      </c>
      <c r="M969">
        <f t="shared" si="1357"/>
        <v>1.0094166189159774</v>
      </c>
      <c r="N969">
        <f t="shared" si="1358"/>
        <v>1.0240431120882332</v>
      </c>
      <c r="O969">
        <f t="shared" si="1359"/>
        <v>1.0853563813621434</v>
      </c>
      <c r="P969">
        <f t="shared" si="1360"/>
        <v>1.0698312832653991</v>
      </c>
      <c r="Q969" s="6">
        <f t="shared" si="1361"/>
        <v>8.5356381362143408E-2</v>
      </c>
      <c r="R969" s="6">
        <f t="shared" si="1362"/>
        <v>6.9831283265399113E-2</v>
      </c>
    </row>
    <row r="970" spans="1:18" x14ac:dyDescent="0.3">
      <c r="A970" s="1">
        <v>44875</v>
      </c>
      <c r="B970">
        <f t="shared" si="1363"/>
        <v>163254.53201876706</v>
      </c>
      <c r="C970">
        <f t="shared" si="1355"/>
        <v>19.465659967798274</v>
      </c>
      <c r="D970">
        <f t="shared" si="1364"/>
        <v>78.716286050759663</v>
      </c>
      <c r="E970">
        <f t="shared" si="1365"/>
        <v>272.3081302822975</v>
      </c>
      <c r="F970">
        <f t="shared" si="1366"/>
        <v>2264.9714224426948</v>
      </c>
      <c r="G970">
        <f t="shared" si="1369"/>
        <v>2.8577196740116051E-2</v>
      </c>
      <c r="H970">
        <f t="shared" si="1370"/>
        <v>0.20003280559740233</v>
      </c>
      <c r="I970">
        <f t="shared" si="1367"/>
        <v>159325.94109984109</v>
      </c>
      <c r="J970">
        <f t="shared" si="1368"/>
        <v>4.0587967595201917</v>
      </c>
      <c r="K970">
        <f t="shared" si="1371"/>
        <v>1663.6194964832684</v>
      </c>
      <c r="L970">
        <f t="shared" si="1356"/>
        <v>1734.0287651971364</v>
      </c>
      <c r="M970">
        <f t="shared" si="1357"/>
        <v>1.0093301186221069</v>
      </c>
      <c r="N970">
        <f t="shared" si="1358"/>
        <v>1.0372025883182747</v>
      </c>
      <c r="O970">
        <f t="shared" si="1359"/>
        <v>1.1146156598419641</v>
      </c>
      <c r="P970">
        <f t="shared" si="1360"/>
        <v>1.069151800682435</v>
      </c>
      <c r="Q970" s="6">
        <f t="shared" si="1361"/>
        <v>0.11461565984196409</v>
      </c>
      <c r="R970" s="6">
        <f t="shared" si="1362"/>
        <v>6.9151800682434983E-2</v>
      </c>
    </row>
    <row r="971" spans="1:18" x14ac:dyDescent="0.3">
      <c r="A971" s="1">
        <v>44876</v>
      </c>
      <c r="B971" s="5">
        <v>163274</v>
      </c>
      <c r="C971">
        <f t="shared" si="1355"/>
        <v>19.467981232941383</v>
      </c>
      <c r="D971">
        <f t="shared" si="1364"/>
        <v>98.51603931668069</v>
      </c>
      <c r="E971">
        <f t="shared" si="1365"/>
        <v>272.34060282353312</v>
      </c>
      <c r="F971" s="5">
        <v>2265</v>
      </c>
      <c r="G971">
        <f t="shared" si="1369"/>
        <v>2.8577557305197843E-2</v>
      </c>
      <c r="H971">
        <f t="shared" si="1370"/>
        <v>0.20003532944929248</v>
      </c>
      <c r="I971" s="5">
        <v>159330</v>
      </c>
      <c r="J971">
        <f t="shared" si="1368"/>
        <v>4.0589001589105465</v>
      </c>
      <c r="K971">
        <f t="shared" si="1371"/>
        <v>1679</v>
      </c>
      <c r="L971">
        <f t="shared" si="1356"/>
        <v>1819.3749225861857</v>
      </c>
      <c r="M971">
        <f t="shared" si="1357"/>
        <v>1.0092452051381007</v>
      </c>
      <c r="N971">
        <f t="shared" si="1358"/>
        <v>1.0492184207678623</v>
      </c>
      <c r="O971">
        <f t="shared" si="1359"/>
        <v>1.1580358491864979</v>
      </c>
      <c r="P971">
        <f t="shared" si="1360"/>
        <v>1.0684855088252991</v>
      </c>
      <c r="Q971" s="6">
        <f t="shared" si="1361"/>
        <v>0.15803584918649793</v>
      </c>
      <c r="R971" s="6">
        <f t="shared" si="1362"/>
        <v>6.8485508825299135E-2</v>
      </c>
    </row>
    <row r="972" spans="1:18" x14ac:dyDescent="0.3">
      <c r="A972" s="1">
        <v>44877</v>
      </c>
      <c r="B972">
        <f>((B$978/B$971)^(1/7))*B971</f>
        <v>163451.27864319191</v>
      </c>
      <c r="C972">
        <f t="shared" si="1355"/>
        <v>177.27864319190849</v>
      </c>
      <c r="D972">
        <f t="shared" si="1364"/>
        <v>118.3396415511852</v>
      </c>
      <c r="E972">
        <f t="shared" si="1365"/>
        <v>430.18141965381801</v>
      </c>
      <c r="F972">
        <f>((F$978/F$971)^(1/7))*F971</f>
        <v>2265.2856062220599</v>
      </c>
      <c r="G972">
        <f t="shared" si="1369"/>
        <v>0.28560622205986874</v>
      </c>
      <c r="H972">
        <f t="shared" si="1370"/>
        <v>0.45706615751942081</v>
      </c>
      <c r="I972">
        <f>((I$978/I$971)^(1/7))*I971</f>
        <v>159312.136850129</v>
      </c>
      <c r="J972">
        <f t="shared" si="1368"/>
        <v>-17.863149871001951</v>
      </c>
      <c r="K972">
        <f t="shared" si="1371"/>
        <v>1873.8561868408578</v>
      </c>
      <c r="L972">
        <f t="shared" ref="L972:L978" si="1372">GEOMEAN(K969:K975)</f>
        <v>1929.0243650918437</v>
      </c>
      <c r="M972">
        <f t="shared" ref="M972:M978" si="1373">K972/K971</f>
        <v>1.116054905801583</v>
      </c>
      <c r="N972">
        <f t="shared" ref="N972:N978" si="1374">L972/L971</f>
        <v>1.0602676453019342</v>
      </c>
      <c r="O972">
        <f t="shared" ref="O972:O978" si="1375">L972/L965</f>
        <v>1.2159324090143497</v>
      </c>
      <c r="P972">
        <f t="shared" ref="P972:P978" si="1376">K972/K965</f>
        <v>1.1809395986417039</v>
      </c>
      <c r="Q972" s="6">
        <f t="shared" ref="Q972:Q978" si="1377">O972-1</f>
        <v>0.21593240901434974</v>
      </c>
      <c r="R972" s="6">
        <f t="shared" ref="R972:R978" si="1378">P972-1</f>
        <v>0.18093959864170395</v>
      </c>
    </row>
    <row r="973" spans="1:18" x14ac:dyDescent="0.3">
      <c r="A973" s="1">
        <v>44878</v>
      </c>
      <c r="B973">
        <f t="shared" ref="B973:B977" si="1379">((B$978/B$971)^(1/7))*B972</f>
        <v>163628.74977090268</v>
      </c>
      <c r="C973">
        <f t="shared" si="1355"/>
        <v>177.47112771077082</v>
      </c>
      <c r="D973">
        <f t="shared" si="1364"/>
        <v>138.18711892919964</v>
      </c>
      <c r="E973">
        <f t="shared" si="1365"/>
        <v>588.21240305664833</v>
      </c>
      <c r="F973">
        <f t="shared" ref="F973:F977" si="1380">((F$978/F$971)^(1/7))*F972</f>
        <v>2265.5712484577684</v>
      </c>
      <c r="G973">
        <f t="shared" si="1369"/>
        <v>0.28564223570856484</v>
      </c>
      <c r="H973">
        <f t="shared" si="1370"/>
        <v>0.71413263869726507</v>
      </c>
      <c r="I973">
        <f t="shared" ref="I973:I977" si="1381">((I$978/I$971)^(1/7))*I972</f>
        <v>159294.27570297013</v>
      </c>
      <c r="J973">
        <f t="shared" si="1368"/>
        <v>-17.861147158866515</v>
      </c>
      <c r="K973">
        <f t="shared" si="1371"/>
        <v>2068.9028194747807</v>
      </c>
      <c r="L973">
        <f t="shared" si="1372"/>
        <v>2064.9986578829703</v>
      </c>
      <c r="M973">
        <f t="shared" si="1373"/>
        <v>1.1040883681488667</v>
      </c>
      <c r="N973">
        <f t="shared" si="1374"/>
        <v>1.0704886341778543</v>
      </c>
      <c r="O973">
        <f t="shared" si="1375"/>
        <v>1.2891504237371798</v>
      </c>
      <c r="P973">
        <f t="shared" si="1376"/>
        <v>1.2913534974560019</v>
      </c>
      <c r="Q973" s="6">
        <f t="shared" si="1377"/>
        <v>0.28915042373717981</v>
      </c>
      <c r="R973" s="6">
        <f t="shared" si="1378"/>
        <v>0.29135349745600192</v>
      </c>
    </row>
    <row r="974" spans="1:18" x14ac:dyDescent="0.3">
      <c r="A974" s="1">
        <v>44879</v>
      </c>
      <c r="B974">
        <f t="shared" si="1379"/>
        <v>163806.41359212698</v>
      </c>
      <c r="C974">
        <f t="shared" si="1355"/>
        <v>177.66382122429786</v>
      </c>
      <c r="D974">
        <f t="shared" si="1364"/>
        <v>158.05849765411767</v>
      </c>
      <c r="E974">
        <f t="shared" si="1365"/>
        <v>746.4337617502897</v>
      </c>
      <c r="F974">
        <f t="shared" si="1380"/>
        <v>2265.8569267116668</v>
      </c>
      <c r="G974">
        <f t="shared" si="1369"/>
        <v>0.28567825389836798</v>
      </c>
      <c r="H974">
        <f t="shared" si="1370"/>
        <v>0.97123477751938481</v>
      </c>
      <c r="I974">
        <f t="shared" si="1381"/>
        <v>159276.41655829886</v>
      </c>
      <c r="J974">
        <f t="shared" si="1368"/>
        <v>-17.859144671267131</v>
      </c>
      <c r="K974">
        <f t="shared" si="1371"/>
        <v>2264.1401071164582</v>
      </c>
      <c r="L974">
        <f t="shared" si="1372"/>
        <v>2230.1814005654855</v>
      </c>
      <c r="M974">
        <f t="shared" si="1373"/>
        <v>1.0943675487335076</v>
      </c>
      <c r="N974">
        <f t="shared" si="1374"/>
        <v>1.0799916949349788</v>
      </c>
      <c r="O974">
        <f t="shared" si="1375"/>
        <v>1.3790357655365864</v>
      </c>
      <c r="P974">
        <f t="shared" si="1376"/>
        <v>1.3997850382870691</v>
      </c>
      <c r="Q974" s="6">
        <f t="shared" si="1377"/>
        <v>0.37903576553658636</v>
      </c>
      <c r="R974" s="6">
        <f t="shared" si="1378"/>
        <v>0.39978503828706913</v>
      </c>
    </row>
    <row r="975" spans="1:18" x14ac:dyDescent="0.3">
      <c r="A975" s="1">
        <v>44880</v>
      </c>
      <c r="B975">
        <f t="shared" si="1379"/>
        <v>163984.27031608636</v>
      </c>
      <c r="C975">
        <f t="shared" si="1355"/>
        <v>177.85672395938309</v>
      </c>
      <c r="D975">
        <f t="shared" si="1364"/>
        <v>163.8571428571413</v>
      </c>
      <c r="E975">
        <f t="shared" si="1365"/>
        <v>904.84570467987214</v>
      </c>
      <c r="F975">
        <f t="shared" si="1380"/>
        <v>2266.1426409882965</v>
      </c>
      <c r="G975">
        <f t="shared" si="1369"/>
        <v>0.28571427662973292</v>
      </c>
      <c r="H975">
        <f t="shared" si="1370"/>
        <v>1.2283725785227944</v>
      </c>
      <c r="I975">
        <f t="shared" si="1381"/>
        <v>159258.55941589069</v>
      </c>
      <c r="J975">
        <f t="shared" si="1368"/>
        <v>-17.857142408174695</v>
      </c>
      <c r="K975">
        <f t="shared" si="1371"/>
        <v>2459.5682592073863</v>
      </c>
      <c r="L975">
        <f t="shared" si="1372"/>
        <v>2428.3692587147912</v>
      </c>
      <c r="M975">
        <f t="shared" si="1373"/>
        <v>1.0863145136101227</v>
      </c>
      <c r="N975">
        <f t="shared" si="1374"/>
        <v>1.0888662501171666</v>
      </c>
      <c r="O975">
        <f t="shared" si="1375"/>
        <v>1.4874427577657592</v>
      </c>
      <c r="P975">
        <f t="shared" si="1376"/>
        <v>1.5062898927831234</v>
      </c>
      <c r="Q975" s="6">
        <f t="shared" si="1377"/>
        <v>0.48744275776575918</v>
      </c>
      <c r="R975" s="6">
        <f t="shared" si="1378"/>
        <v>0.50628989278312342</v>
      </c>
    </row>
    <row r="976" spans="1:18" x14ac:dyDescent="0.3">
      <c r="A976" s="1">
        <v>44881</v>
      </c>
      <c r="B976">
        <f t="shared" si="1379"/>
        <v>164162.3201522296</v>
      </c>
      <c r="C976">
        <f t="shared" si="1355"/>
        <v>178.0498361432401</v>
      </c>
      <c r="D976">
        <f t="shared" si="1364"/>
        <v>149.92945531529404</v>
      </c>
      <c r="E976">
        <f t="shared" si="1365"/>
        <v>1063.4484410176519</v>
      </c>
      <c r="F976">
        <f t="shared" si="1380"/>
        <v>2266.4283912922001</v>
      </c>
      <c r="G976">
        <f t="shared" si="1369"/>
        <v>0.28575030390356915</v>
      </c>
      <c r="H976">
        <f t="shared" si="1370"/>
        <v>1.4855460462454175</v>
      </c>
      <c r="I976">
        <f t="shared" si="1381"/>
        <v>159240.7042755211</v>
      </c>
      <c r="J976">
        <f t="shared" si="1368"/>
        <v>-17.855140369589208</v>
      </c>
      <c r="K976">
        <f t="shared" si="1371"/>
        <v>2655.1874854163034</v>
      </c>
      <c r="L976">
        <f t="shared" si="1372"/>
        <v>2617.9096990847675</v>
      </c>
      <c r="M976">
        <f t="shared" si="1373"/>
        <v>1.0795339692145631</v>
      </c>
      <c r="N976">
        <f t="shared" si="1374"/>
        <v>1.0780525612773941</v>
      </c>
      <c r="O976">
        <f t="shared" si="1375"/>
        <v>1.565892544790364</v>
      </c>
      <c r="P976">
        <f t="shared" si="1376"/>
        <v>1.6109216712621788</v>
      </c>
      <c r="Q976" s="6">
        <f t="shared" si="1377"/>
        <v>0.56589254479036399</v>
      </c>
      <c r="R976" s="6">
        <f t="shared" si="1378"/>
        <v>0.61092167126217878</v>
      </c>
    </row>
    <row r="977" spans="1:18" x14ac:dyDescent="0.3">
      <c r="A977" s="1">
        <v>44882</v>
      </c>
      <c r="B977">
        <f t="shared" si="1379"/>
        <v>164340.56331023286</v>
      </c>
      <c r="C977">
        <f t="shared" si="1355"/>
        <v>178.24315800325712</v>
      </c>
      <c r="D977">
        <f t="shared" si="1364"/>
        <v>135.97770720858898</v>
      </c>
      <c r="E977">
        <f t="shared" si="1365"/>
        <v>1222.2421801633027</v>
      </c>
      <c r="F977">
        <f t="shared" si="1380"/>
        <v>2266.7141776279204</v>
      </c>
      <c r="G977">
        <f t="shared" si="1369"/>
        <v>0.28578633572033141</v>
      </c>
      <c r="H977">
        <f t="shared" si="1370"/>
        <v>1.7427551852256329</v>
      </c>
      <c r="I977">
        <f t="shared" si="1381"/>
        <v>159222.85113696568</v>
      </c>
      <c r="J977">
        <f t="shared" si="1368"/>
        <v>-17.853138555423357</v>
      </c>
      <c r="K977">
        <f t="shared" si="1371"/>
        <v>2850.997995639249</v>
      </c>
      <c r="L977">
        <f t="shared" si="1372"/>
        <v>2797.9094805907566</v>
      </c>
      <c r="M977">
        <f t="shared" si="1373"/>
        <v>1.0737463969299497</v>
      </c>
      <c r="N977">
        <f t="shared" si="1374"/>
        <v>1.0687570627699334</v>
      </c>
      <c r="O977">
        <f t="shared" si="1375"/>
        <v>1.6135311805353303</v>
      </c>
      <c r="P977">
        <f t="shared" si="1376"/>
        <v>1.7137320172467227</v>
      </c>
      <c r="Q977" s="6">
        <f t="shared" si="1377"/>
        <v>0.61353118053533029</v>
      </c>
      <c r="R977" s="6">
        <f t="shared" si="1378"/>
        <v>0.71373201724672275</v>
      </c>
    </row>
    <row r="978" spans="1:18" x14ac:dyDescent="0.3">
      <c r="A978" s="1">
        <v>44883</v>
      </c>
      <c r="B978" s="5">
        <v>164519</v>
      </c>
      <c r="C978">
        <f t="shared" si="1355"/>
        <v>178.43668976714252</v>
      </c>
      <c r="D978">
        <f t="shared" si="1364"/>
        <v>122.00187241269305</v>
      </c>
      <c r="E978">
        <f t="shared" si="1365"/>
        <v>1381.2271317441482</v>
      </c>
      <c r="F978" s="5">
        <v>2267</v>
      </c>
      <c r="G978">
        <f t="shared" si="1369"/>
        <v>0.28582237207956496</v>
      </c>
      <c r="H978">
        <f t="shared" si="1370"/>
        <v>2</v>
      </c>
      <c r="I978" s="5">
        <v>159205</v>
      </c>
      <c r="J978">
        <f t="shared" si="1368"/>
        <v>-17.851136965677142</v>
      </c>
      <c r="K978">
        <f t="shared" si="1371"/>
        <v>3047</v>
      </c>
      <c r="L978">
        <f t="shared" si="1372"/>
        <v>2967.6471690916987</v>
      </c>
      <c r="M978">
        <f t="shared" si="1373"/>
        <v>1.0687485591573709</v>
      </c>
      <c r="N978">
        <f t="shared" si="1374"/>
        <v>1.0606658970486433</v>
      </c>
      <c r="O978">
        <f t="shared" si="1375"/>
        <v>1.6311355797260738</v>
      </c>
      <c r="P978">
        <f t="shared" si="1376"/>
        <v>1.8147706968433592</v>
      </c>
      <c r="Q978" s="6">
        <f t="shared" si="1377"/>
        <v>0.63113557972607381</v>
      </c>
      <c r="R978" s="6">
        <f t="shared" si="1378"/>
        <v>0.81477069684335923</v>
      </c>
    </row>
    <row r="979" spans="1:18" x14ac:dyDescent="0.3">
      <c r="A979" s="1">
        <v>44884</v>
      </c>
      <c r="B979">
        <f>((B$985-B$978)*(1/7))+B978</f>
        <v>164584.85714285713</v>
      </c>
      <c r="C979">
        <f t="shared" si="1355"/>
        <v>65.857142857130384</v>
      </c>
      <c r="D979">
        <f t="shared" si="1364"/>
        <v>108.00192477491146</v>
      </c>
      <c r="E979">
        <f t="shared" si="1365"/>
        <v>1427.6302168096881</v>
      </c>
      <c r="F979">
        <f>((F$985-F$978)*(1/7))+F978</f>
        <v>2267.4285714285716</v>
      </c>
      <c r="G979">
        <f t="shared" si="1369"/>
        <v>0.4285714285715585</v>
      </c>
      <c r="H979">
        <f t="shared" si="1370"/>
        <v>2.1429652065116898</v>
      </c>
      <c r="I979">
        <f>((I$985-I$978)*(1/7))+I978</f>
        <v>159146.28571428571</v>
      </c>
      <c r="J979">
        <f t="shared" si="1368"/>
        <v>-58.714285714289872</v>
      </c>
      <c r="K979">
        <f t="shared" si="1371"/>
        <v>3171.1428571428405</v>
      </c>
      <c r="L979">
        <f t="shared" ref="L979:L985" si="1382">GEOMEAN(K976:K982)</f>
        <v>3126.5608198011369</v>
      </c>
      <c r="M979">
        <f t="shared" ref="M979:M985" si="1383">K979/K978</f>
        <v>1.0407426508509487</v>
      </c>
      <c r="N979">
        <f t="shared" ref="N979:N985" si="1384">L979/L978</f>
        <v>1.0535487009252775</v>
      </c>
      <c r="O979">
        <f t="shared" ref="O979:O985" si="1385">L979/L972</f>
        <v>1.6207990300072113</v>
      </c>
      <c r="P979">
        <f t="shared" ref="P979:P985" si="1386">K979/K972</f>
        <v>1.6923085557003623</v>
      </c>
      <c r="Q979" s="6">
        <f t="shared" ref="Q979:Q985" si="1387">O979-1</f>
        <v>0.62079903000721126</v>
      </c>
      <c r="R979" s="6">
        <f t="shared" ref="R979:R985" si="1388">P979-1</f>
        <v>0.69230855570036232</v>
      </c>
    </row>
    <row r="980" spans="1:18" x14ac:dyDescent="0.3">
      <c r="A980" s="1">
        <v>44885</v>
      </c>
      <c r="B980">
        <f t="shared" ref="B980:B984" si="1389">((B$985-B$978)*(1/7))+B979</f>
        <v>164650.71428571426</v>
      </c>
      <c r="C980">
        <f t="shared" si="1355"/>
        <v>65.857142857130384</v>
      </c>
      <c r="D980">
        <f t="shared" si="1364"/>
        <v>93.977838114147744</v>
      </c>
      <c r="E980">
        <f t="shared" si="1365"/>
        <v>1474.0309819933609</v>
      </c>
      <c r="F980">
        <f t="shared" ref="F980:F984" si="1390">((F$985-F$978)*(1/7))+F979</f>
        <v>2267.8571428571431</v>
      </c>
      <c r="G980">
        <f t="shared" si="1369"/>
        <v>0.4285714285715585</v>
      </c>
      <c r="H980">
        <f t="shared" si="1370"/>
        <v>2.2858943993746834</v>
      </c>
      <c r="I980">
        <f t="shared" ref="I980:I984" si="1391">((I$985-I$978)*(1/7))+I979</f>
        <v>159087.57142857142</v>
      </c>
      <c r="J980">
        <f t="shared" si="1368"/>
        <v>-58.714285714289872</v>
      </c>
      <c r="K980">
        <f t="shared" si="1371"/>
        <v>3295.2857142857101</v>
      </c>
      <c r="L980">
        <f t="shared" si="1382"/>
        <v>3274.2345122183792</v>
      </c>
      <c r="M980">
        <f t="shared" si="1383"/>
        <v>1.0391476709613521</v>
      </c>
      <c r="N980">
        <f t="shared" si="1384"/>
        <v>1.0472319909729551</v>
      </c>
      <c r="O980">
        <f t="shared" si="1385"/>
        <v>1.5855867507318933</v>
      </c>
      <c r="P980">
        <f t="shared" si="1386"/>
        <v>1.5927696957376971</v>
      </c>
      <c r="Q980" s="6">
        <f t="shared" si="1387"/>
        <v>0.58558675073189326</v>
      </c>
      <c r="R980" s="6">
        <f t="shared" si="1388"/>
        <v>0.59276969573769711</v>
      </c>
    </row>
    <row r="981" spans="1:18" x14ac:dyDescent="0.3">
      <c r="A981" s="1">
        <v>44886</v>
      </c>
      <c r="B981">
        <f t="shared" si="1389"/>
        <v>164716.57142857139</v>
      </c>
      <c r="C981">
        <f t="shared" si="1355"/>
        <v>65.857142857130384</v>
      </c>
      <c r="D981">
        <f t="shared" si="1364"/>
        <v>79.929586220892816</v>
      </c>
      <c r="E981">
        <f t="shared" si="1365"/>
        <v>1520.4294270184764</v>
      </c>
      <c r="F981">
        <f t="shared" si="1390"/>
        <v>2268.2857142857147</v>
      </c>
      <c r="G981">
        <f t="shared" si="1369"/>
        <v>0.4285714285715585</v>
      </c>
      <c r="H981">
        <f t="shared" si="1370"/>
        <v>2.4287875740478739</v>
      </c>
      <c r="I981">
        <f t="shared" si="1391"/>
        <v>159028.85714285713</v>
      </c>
      <c r="J981">
        <f t="shared" si="1368"/>
        <v>-58.714285714289872</v>
      </c>
      <c r="K981">
        <f t="shared" si="1371"/>
        <v>3419.4285714285506</v>
      </c>
      <c r="L981">
        <f t="shared" si="1382"/>
        <v>3410.3846208293567</v>
      </c>
      <c r="M981">
        <f t="shared" si="1383"/>
        <v>1.0376728659990413</v>
      </c>
      <c r="N981">
        <f t="shared" si="1384"/>
        <v>1.0415822715516891</v>
      </c>
      <c r="O981">
        <f t="shared" si="1385"/>
        <v>1.5291960644836418</v>
      </c>
      <c r="P981">
        <f t="shared" si="1386"/>
        <v>1.5102548471628965</v>
      </c>
      <c r="Q981" s="6">
        <f t="shared" si="1387"/>
        <v>0.52919606448364176</v>
      </c>
      <c r="R981" s="6">
        <f t="shared" si="1388"/>
        <v>0.51025484716289649</v>
      </c>
    </row>
    <row r="982" spans="1:18" x14ac:dyDescent="0.3">
      <c r="A982" s="1">
        <v>44887</v>
      </c>
      <c r="B982">
        <f t="shared" si="1389"/>
        <v>164782.42857142852</v>
      </c>
      <c r="C982">
        <f t="shared" si="1355"/>
        <v>65.857142857130384</v>
      </c>
      <c r="D982">
        <f t="shared" si="1364"/>
        <v>102.15690359240034</v>
      </c>
      <c r="E982">
        <f t="shared" si="1365"/>
        <v>1566.8255516084027</v>
      </c>
      <c r="F982">
        <f t="shared" si="1390"/>
        <v>2268.7142857142862</v>
      </c>
      <c r="G982">
        <f t="shared" si="1369"/>
        <v>0.4285714285715585</v>
      </c>
      <c r="H982">
        <f t="shared" si="1370"/>
        <v>2.5716447259896995</v>
      </c>
      <c r="I982">
        <f t="shared" si="1391"/>
        <v>158970.14285714284</v>
      </c>
      <c r="J982">
        <f t="shared" si="1368"/>
        <v>-58.714285714289872</v>
      </c>
      <c r="K982">
        <f t="shared" si="1371"/>
        <v>3543.5714285713912</v>
      </c>
      <c r="L982">
        <f t="shared" si="1382"/>
        <v>3534.8463156775833</v>
      </c>
      <c r="M982">
        <f t="shared" si="1383"/>
        <v>1.0363051470588189</v>
      </c>
      <c r="N982">
        <f t="shared" si="1384"/>
        <v>1.0364949144117239</v>
      </c>
      <c r="O982">
        <f t="shared" si="1385"/>
        <v>1.455646130831187</v>
      </c>
      <c r="P982">
        <f t="shared" si="1386"/>
        <v>1.4407290447443539</v>
      </c>
      <c r="Q982" s="6">
        <f t="shared" si="1387"/>
        <v>0.45564613083118699</v>
      </c>
      <c r="R982" s="6">
        <f t="shared" si="1388"/>
        <v>0.44072904474435393</v>
      </c>
    </row>
    <row r="983" spans="1:18" x14ac:dyDescent="0.3">
      <c r="A983" s="1">
        <v>44888</v>
      </c>
      <c r="B983">
        <f t="shared" si="1389"/>
        <v>164848.28571428565</v>
      </c>
      <c r="C983">
        <f t="shared" si="1355"/>
        <v>65.857142857130384</v>
      </c>
      <c r="D983">
        <f t="shared" si="1364"/>
        <v>138.55282582299697</v>
      </c>
      <c r="E983">
        <f t="shared" si="1365"/>
        <v>1613.2193554863916</v>
      </c>
      <c r="F983">
        <f t="shared" si="1390"/>
        <v>2269.1428571428578</v>
      </c>
      <c r="G983">
        <f t="shared" si="1369"/>
        <v>0.4285714285715585</v>
      </c>
      <c r="H983">
        <f t="shared" si="1370"/>
        <v>2.7144658506576889</v>
      </c>
      <c r="I983">
        <f t="shared" si="1391"/>
        <v>158911.42857142855</v>
      </c>
      <c r="J983">
        <f t="shared" si="1368"/>
        <v>-58.714285714289872</v>
      </c>
      <c r="K983">
        <f t="shared" si="1371"/>
        <v>3667.7142857142317</v>
      </c>
      <c r="L983">
        <f t="shared" si="1382"/>
        <v>3672.4514532843837</v>
      </c>
      <c r="M983">
        <f t="shared" si="1383"/>
        <v>1.035033259423499</v>
      </c>
      <c r="N983">
        <f t="shared" si="1384"/>
        <v>1.0389281811196431</v>
      </c>
      <c r="O983">
        <f t="shared" si="1385"/>
        <v>1.4028182311132766</v>
      </c>
      <c r="P983">
        <f t="shared" si="1386"/>
        <v>1.3813390978449778</v>
      </c>
      <c r="Q983" s="6">
        <f t="shared" si="1387"/>
        <v>0.40281823111327664</v>
      </c>
      <c r="R983" s="6">
        <f t="shared" si="1388"/>
        <v>0.38133909784497777</v>
      </c>
    </row>
    <row r="984" spans="1:18" x14ac:dyDescent="0.3">
      <c r="A984" s="1">
        <v>44889</v>
      </c>
      <c r="B984">
        <f t="shared" si="1389"/>
        <v>164914.14285714278</v>
      </c>
      <c r="C984">
        <f t="shared" si="1355"/>
        <v>65.857142857130384</v>
      </c>
      <c r="D984">
        <f t="shared" si="1364"/>
        <v>175.04511719855509</v>
      </c>
      <c r="E984">
        <f t="shared" si="1365"/>
        <v>1659.6108383757237</v>
      </c>
      <c r="F984">
        <f t="shared" si="1390"/>
        <v>2269.5714285714294</v>
      </c>
      <c r="G984">
        <f t="shared" si="1369"/>
        <v>0.4285714285715585</v>
      </c>
      <c r="H984">
        <f t="shared" si="1370"/>
        <v>2.857250943508916</v>
      </c>
      <c r="I984">
        <f t="shared" si="1391"/>
        <v>158852.71428571426</v>
      </c>
      <c r="J984">
        <f t="shared" si="1368"/>
        <v>-58.714285714289872</v>
      </c>
      <c r="K984">
        <f t="shared" si="1371"/>
        <v>3791.8571428571013</v>
      </c>
      <c r="L984">
        <f t="shared" si="1382"/>
        <v>3823.6489623962107</v>
      </c>
      <c r="M984">
        <f t="shared" si="1383"/>
        <v>1.033847472150818</v>
      </c>
      <c r="N984">
        <f t="shared" si="1384"/>
        <v>1.0411707305147919</v>
      </c>
      <c r="O984">
        <f t="shared" si="1385"/>
        <v>1.366609244838356</v>
      </c>
      <c r="P984">
        <f t="shared" si="1386"/>
        <v>1.3300104555166106</v>
      </c>
      <c r="Q984" s="6">
        <f t="shared" si="1387"/>
        <v>0.366609244838356</v>
      </c>
      <c r="R984" s="6">
        <f t="shared" si="1388"/>
        <v>0.33001045551661057</v>
      </c>
    </row>
    <row r="985" spans="1:18" x14ac:dyDescent="0.3">
      <c r="A985" s="1">
        <v>44890</v>
      </c>
      <c r="B985" s="5">
        <v>164980</v>
      </c>
      <c r="C985">
        <f t="shared" si="1355"/>
        <v>65.857142857217696</v>
      </c>
      <c r="D985">
        <f t="shared" si="1364"/>
        <v>211.63398581710135</v>
      </c>
      <c r="E985">
        <f t="shared" si="1365"/>
        <v>1706</v>
      </c>
      <c r="F985" s="5">
        <v>2270</v>
      </c>
      <c r="G985">
        <f t="shared" si="1369"/>
        <v>0.428571428570649</v>
      </c>
      <c r="H985">
        <f t="shared" si="1370"/>
        <v>3</v>
      </c>
      <c r="I985" s="5">
        <v>158794</v>
      </c>
      <c r="J985">
        <f t="shared" si="1368"/>
        <v>-58.714285714260768</v>
      </c>
      <c r="K985">
        <f t="shared" si="1371"/>
        <v>3916</v>
      </c>
      <c r="L985">
        <f t="shared" si="1382"/>
        <v>3989.0083057353531</v>
      </c>
      <c r="M985">
        <f t="shared" si="1383"/>
        <v>1.0327393286365634</v>
      </c>
      <c r="N985">
        <f t="shared" si="1384"/>
        <v>1.0432464760665463</v>
      </c>
      <c r="O985">
        <f t="shared" si="1385"/>
        <v>1.344165285981844</v>
      </c>
      <c r="P985">
        <f t="shared" si="1386"/>
        <v>1.2851985559566788</v>
      </c>
      <c r="Q985" s="6">
        <f t="shared" si="1387"/>
        <v>0.34416528598184404</v>
      </c>
      <c r="R985" s="6">
        <f t="shared" si="1388"/>
        <v>0.28519855595667876</v>
      </c>
    </row>
    <row r="986" spans="1:18" x14ac:dyDescent="0.3">
      <c r="A986" s="1">
        <v>44891</v>
      </c>
      <c r="B986">
        <f>((B$992/B$985)^(1/7))*B985</f>
        <v>165336.2552287392</v>
      </c>
      <c r="C986">
        <f t="shared" si="1355"/>
        <v>356.25522873920272</v>
      </c>
      <c r="D986">
        <f t="shared" si="1364"/>
        <v>248.31964022601824</v>
      </c>
      <c r="E986">
        <f t="shared" si="1365"/>
        <v>1884.9765855472942</v>
      </c>
      <c r="F986">
        <f>((F$992/F$985)^(1/7))*F985</f>
        <v>2271.2835349701427</v>
      </c>
      <c r="G986">
        <f t="shared" si="1369"/>
        <v>1.2835349701426821</v>
      </c>
      <c r="H986">
        <f t="shared" si="1370"/>
        <v>3.8549635415711236</v>
      </c>
      <c r="I986">
        <f>((I$992/I$985)^(1/7))*I985</f>
        <v>158921.97588186985</v>
      </c>
      <c r="J986">
        <f t="shared" si="1368"/>
        <v>127.97588186984649</v>
      </c>
      <c r="K986">
        <f t="shared" si="1371"/>
        <v>4142.9958118992217</v>
      </c>
      <c r="L986">
        <f t="shared" ref="L986:L992" si="1392">GEOMEAN(K983:K989)</f>
        <v>4169.2136355572075</v>
      </c>
      <c r="M986">
        <f t="shared" ref="M986:M992" si="1393">K986/K985</f>
        <v>1.0579662441009248</v>
      </c>
      <c r="N986">
        <f t="shared" ref="N986:N992" si="1394">L986/L985</f>
        <v>1.0451754711973793</v>
      </c>
      <c r="O986">
        <f t="shared" ref="O986:O992" si="1395">L986/L979</f>
        <v>1.3334823391736828</v>
      </c>
      <c r="P986">
        <f t="shared" ref="P986:P992" si="1396">K986/K979</f>
        <v>1.306467730574588</v>
      </c>
      <c r="Q986" s="6">
        <f t="shared" ref="Q986:Q992" si="1397">O986-1</f>
        <v>0.33348233917368275</v>
      </c>
      <c r="R986" s="6">
        <f t="shared" ref="R986:R992" si="1398">P986-1</f>
        <v>0.30646773057458798</v>
      </c>
    </row>
    <row r="987" spans="1:18" x14ac:dyDescent="0.3">
      <c r="A987" s="1">
        <v>44892</v>
      </c>
      <c r="B987">
        <f t="shared" ref="B987:B991" si="1399">((B$992/B$985)^(1/7))*B986</f>
        <v>165693.27974944111</v>
      </c>
      <c r="C987">
        <f t="shared" si="1355"/>
        <v>357.02452070190338</v>
      </c>
      <c r="D987">
        <f t="shared" si="1364"/>
        <v>285.10228942302638</v>
      </c>
      <c r="E987">
        <f t="shared" si="1365"/>
        <v>2064.5299785384268</v>
      </c>
      <c r="F987">
        <f t="shared" ref="F987:F991" si="1400">((F$992/F$985)^(1/7))*F986</f>
        <v>2272.5677956944792</v>
      </c>
      <c r="G987">
        <f t="shared" si="1369"/>
        <v>1.284260724336491</v>
      </c>
      <c r="H987">
        <f t="shared" si="1370"/>
        <v>4.7106528373360561</v>
      </c>
      <c r="I987">
        <f t="shared" ref="I987:I991" si="1401">((I$992/I$985)^(1/7))*I986</f>
        <v>159050.05490256319</v>
      </c>
      <c r="J987">
        <f t="shared" si="1368"/>
        <v>128.07902069334523</v>
      </c>
      <c r="K987">
        <f t="shared" si="1371"/>
        <v>4370.6570511834288</v>
      </c>
      <c r="L987">
        <f t="shared" si="1392"/>
        <v>4365.0610376953264</v>
      </c>
      <c r="M987">
        <f t="shared" si="1393"/>
        <v>1.0549508736239448</v>
      </c>
      <c r="N987">
        <f t="shared" si="1394"/>
        <v>1.046974662192369</v>
      </c>
      <c r="O987">
        <f t="shared" si="1395"/>
        <v>1.3331546721550753</v>
      </c>
      <c r="P987">
        <f t="shared" si="1396"/>
        <v>1.3263362967999324</v>
      </c>
      <c r="Q987" s="6">
        <f t="shared" si="1397"/>
        <v>0.33315467215507533</v>
      </c>
      <c r="R987" s="6">
        <f t="shared" si="1398"/>
        <v>0.32633629679993237</v>
      </c>
    </row>
    <row r="988" spans="1:18" x14ac:dyDescent="0.3">
      <c r="A988" s="1">
        <v>44893</v>
      </c>
      <c r="B988">
        <f t="shared" si="1399"/>
        <v>166051.0752233027</v>
      </c>
      <c r="C988">
        <f t="shared" si="1355"/>
        <v>357.79547386159538</v>
      </c>
      <c r="D988">
        <f t="shared" si="1364"/>
        <v>321.98214285715221</v>
      </c>
      <c r="E988">
        <f t="shared" si="1365"/>
        <v>2244.6616311757243</v>
      </c>
      <c r="F988">
        <f t="shared" si="1400"/>
        <v>2273.8527825833753</v>
      </c>
      <c r="G988">
        <f t="shared" si="1369"/>
        <v>1.2849868888961282</v>
      </c>
      <c r="H988">
        <f t="shared" si="1370"/>
        <v>5.5670682976606258</v>
      </c>
      <c r="I988">
        <f t="shared" si="1401"/>
        <v>159178.23714520209</v>
      </c>
      <c r="J988">
        <f t="shared" si="1368"/>
        <v>128.18224263889715</v>
      </c>
      <c r="K988">
        <f t="shared" si="1371"/>
        <v>4598.9852955172246</v>
      </c>
      <c r="L988">
        <f t="shared" si="1392"/>
        <v>4577.4582319340971</v>
      </c>
      <c r="M988">
        <f t="shared" si="1393"/>
        <v>1.0522411714439988</v>
      </c>
      <c r="N988">
        <f t="shared" si="1394"/>
        <v>1.0486584706157769</v>
      </c>
      <c r="O988">
        <f t="shared" si="1395"/>
        <v>1.3422117270810718</v>
      </c>
      <c r="P988">
        <f t="shared" si="1396"/>
        <v>1.3449572638962553</v>
      </c>
      <c r="Q988" s="6">
        <f t="shared" si="1397"/>
        <v>0.34221172708107184</v>
      </c>
      <c r="R988" s="6">
        <f t="shared" si="1398"/>
        <v>0.34495726389625525</v>
      </c>
    </row>
    <row r="989" spans="1:18" x14ac:dyDescent="0.3">
      <c r="A989" s="1">
        <v>44894</v>
      </c>
      <c r="B989">
        <f t="shared" si="1399"/>
        <v>166409.6433151082</v>
      </c>
      <c r="C989">
        <f t="shared" si="1355"/>
        <v>358.56809180550044</v>
      </c>
      <c r="D989">
        <f t="shared" si="1364"/>
        <v>358.57142857142856</v>
      </c>
      <c r="E989">
        <f t="shared" si="1365"/>
        <v>2425.3729990218417</v>
      </c>
      <c r="F989">
        <f t="shared" si="1400"/>
        <v>2275.1384960474288</v>
      </c>
      <c r="G989">
        <f t="shared" si="1369"/>
        <v>1.2857134640535151</v>
      </c>
      <c r="H989">
        <f t="shared" si="1370"/>
        <v>6.4242103331425824</v>
      </c>
      <c r="I989">
        <f t="shared" si="1401"/>
        <v>159306.52269297559</v>
      </c>
      <c r="J989">
        <f t="shared" si="1368"/>
        <v>128.28554777349927</v>
      </c>
      <c r="K989">
        <f t="shared" si="1371"/>
        <v>4827.982126085175</v>
      </c>
      <c r="L989">
        <f t="shared" si="1392"/>
        <v>4807.4262951188193</v>
      </c>
      <c r="M989">
        <f t="shared" si="1393"/>
        <v>1.0497929034022266</v>
      </c>
      <c r="N989">
        <f t="shared" si="1394"/>
        <v>1.0502392488434689</v>
      </c>
      <c r="O989">
        <f t="shared" si="1395"/>
        <v>1.3600099879299277</v>
      </c>
      <c r="P989">
        <f t="shared" si="1396"/>
        <v>1.3624622004675098</v>
      </c>
      <c r="Q989" s="6">
        <f t="shared" si="1397"/>
        <v>0.36000998792992767</v>
      </c>
      <c r="R989" s="6">
        <f t="shared" si="1398"/>
        <v>0.36246220046750977</v>
      </c>
    </row>
    <row r="990" spans="1:18" x14ac:dyDescent="0.3">
      <c r="A990" s="1">
        <v>44895</v>
      </c>
      <c r="B990">
        <f t="shared" si="1399"/>
        <v>166768.98569323667</v>
      </c>
      <c r="C990">
        <f t="shared" si="1355"/>
        <v>359.3423781284655</v>
      </c>
      <c r="D990">
        <f t="shared" si="1364"/>
        <v>358.95746187679953</v>
      </c>
      <c r="E990">
        <f t="shared" si="1365"/>
        <v>2606.6655410070671</v>
      </c>
      <c r="F990">
        <f t="shared" si="1400"/>
        <v>2276.4249364974703</v>
      </c>
      <c r="G990">
        <f t="shared" si="1369"/>
        <v>1.2864404500414821</v>
      </c>
      <c r="H990">
        <f t="shared" si="1370"/>
        <v>7.282079354612506</v>
      </c>
      <c r="I990">
        <f t="shared" si="1401"/>
        <v>159434.91162913974</v>
      </c>
      <c r="J990">
        <f t="shared" si="1368"/>
        <v>128.38893616414862</v>
      </c>
      <c r="K990">
        <f t="shared" si="1371"/>
        <v>5057.6491275994631</v>
      </c>
      <c r="L990">
        <f t="shared" si="1392"/>
        <v>4928.0940931300465</v>
      </c>
      <c r="M990">
        <f t="shared" si="1393"/>
        <v>1.0475699775840961</v>
      </c>
      <c r="N990">
        <f t="shared" si="1394"/>
        <v>1.0251002908008691</v>
      </c>
      <c r="O990">
        <f t="shared" si="1395"/>
        <v>1.3419085741004702</v>
      </c>
      <c r="P990">
        <f t="shared" si="1396"/>
        <v>1.3789648630208289</v>
      </c>
      <c r="Q990" s="6">
        <f t="shared" si="1397"/>
        <v>0.34190857410047015</v>
      </c>
      <c r="R990" s="6">
        <f t="shared" si="1398"/>
        <v>0.37896486302082888</v>
      </c>
    </row>
    <row r="991" spans="1:18" x14ac:dyDescent="0.3">
      <c r="A991" s="1">
        <v>44896</v>
      </c>
      <c r="B991">
        <f t="shared" si="1399"/>
        <v>167129.10402966986</v>
      </c>
      <c r="C991">
        <f t="shared" si="1355"/>
        <v>360.11833643319551</v>
      </c>
      <c r="D991">
        <f t="shared" si="1364"/>
        <v>359.34405011177876</v>
      </c>
      <c r="E991">
        <f t="shared" si="1365"/>
        <v>2788.5407194370055</v>
      </c>
      <c r="F991">
        <f t="shared" si="1400"/>
        <v>2277.7121043445622</v>
      </c>
      <c r="G991">
        <f t="shared" si="1369"/>
        <v>1.2871678470919505</v>
      </c>
      <c r="H991">
        <f t="shared" si="1370"/>
        <v>8.140675773132898</v>
      </c>
      <c r="I991">
        <f t="shared" si="1401"/>
        <v>159563.40403701775</v>
      </c>
      <c r="J991">
        <f t="shared" si="1368"/>
        <v>128.49240787801682</v>
      </c>
      <c r="K991">
        <f t="shared" si="1371"/>
        <v>5287.9878883075435</v>
      </c>
      <c r="L991">
        <f t="shared" si="1392"/>
        <v>5047.8384047714126</v>
      </c>
      <c r="M991">
        <f t="shared" si="1393"/>
        <v>1.0455426532954071</v>
      </c>
      <c r="N991">
        <f t="shared" si="1394"/>
        <v>1.0242983005962274</v>
      </c>
      <c r="O991">
        <f t="shared" si="1395"/>
        <v>1.3201626128377708</v>
      </c>
      <c r="P991">
        <f t="shared" si="1396"/>
        <v>1.3945641117489813</v>
      </c>
      <c r="Q991" s="6">
        <f t="shared" si="1397"/>
        <v>0.32016261283777081</v>
      </c>
      <c r="R991" s="6">
        <f t="shared" si="1398"/>
        <v>0.39456411174898132</v>
      </c>
    </row>
    <row r="992" spans="1:18" x14ac:dyDescent="0.3">
      <c r="A992" s="1">
        <v>44897</v>
      </c>
      <c r="B992" s="5">
        <v>167490</v>
      </c>
      <c r="C992">
        <f t="shared" si="1355"/>
        <v>360.89597033013706</v>
      </c>
      <c r="D992">
        <f t="shared" si="1364"/>
        <v>359.73119417432463</v>
      </c>
      <c r="E992">
        <f t="shared" si="1365"/>
        <v>2971</v>
      </c>
      <c r="F992" s="5">
        <v>2279</v>
      </c>
      <c r="G992">
        <f t="shared" si="1369"/>
        <v>1.287895655437751</v>
      </c>
      <c r="H992">
        <f t="shared" si="1370"/>
        <v>9</v>
      </c>
      <c r="I992" s="5">
        <v>159692</v>
      </c>
      <c r="J992">
        <f t="shared" si="1368"/>
        <v>128.59596298224642</v>
      </c>
      <c r="K992">
        <f t="shared" si="1371"/>
        <v>5519</v>
      </c>
      <c r="L992">
        <f t="shared" si="1392"/>
        <v>5166.7363302174081</v>
      </c>
      <c r="M992">
        <f t="shared" si="1393"/>
        <v>1.043686202875626</v>
      </c>
      <c r="N992">
        <f t="shared" si="1394"/>
        <v>1.0235542257718886</v>
      </c>
      <c r="O992">
        <f t="shared" si="1395"/>
        <v>1.2952433121757931</v>
      </c>
      <c r="P992">
        <f t="shared" si="1396"/>
        <v>1.4093462717058223</v>
      </c>
      <c r="Q992" s="6">
        <f t="shared" si="1397"/>
        <v>0.29524331217579314</v>
      </c>
      <c r="R992" s="6">
        <f t="shared" si="1398"/>
        <v>0.40934627170582227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2022-12-03T11:42:28Z</dcterms:modified>
</cp:coreProperties>
</file>