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878340BE-D333-40AC-A7A9-AC81AA7A6CF5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39" i="11" l="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N843" i="11"/>
  <c r="O843" i="11"/>
  <c r="P843" i="11"/>
  <c r="Q843" i="11"/>
  <c r="R843" i="11"/>
  <c r="M844" i="11"/>
  <c r="N844" i="11"/>
  <c r="O844" i="11"/>
  <c r="Q844" i="11" s="1"/>
  <c r="P844" i="11"/>
  <c r="R844" i="11" s="1"/>
  <c r="M845" i="11"/>
  <c r="N845" i="11"/>
  <c r="O845" i="11"/>
  <c r="Q845" i="11" s="1"/>
  <c r="P845" i="11"/>
  <c r="R845" i="11" s="1"/>
  <c r="L839" i="11"/>
  <c r="L840" i="11"/>
  <c r="L841" i="11"/>
  <c r="L842" i="11"/>
  <c r="L843" i="11"/>
  <c r="L844" i="11"/>
  <c r="L845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J845" i="11" l="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I835" i="11" l="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836" i="11" l="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P835" i="11" l="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833" i="11" l="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O835" i="11" l="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838" i="11" l="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O685" i="11" l="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73" i="11" l="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7" i="11" l="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8" i="11" l="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E621" i="11" l="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E739" i="11" l="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P734" i="11" l="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E634" i="11" l="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729" i="11" l="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731" i="11" l="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J386" i="11" l="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J384" i="11" l="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P629" i="11" l="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630" i="11" l="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L625" i="11" l="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8" i="11" l="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J372" i="11" l="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J344" i="11" l="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J294" i="11" l="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J286" i="11" l="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J280" i="11" l="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J274" i="11" l="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J267" i="11" l="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<sst xmlns="http://schemas.openxmlformats.org/spreadsheetml/2006/main" count="51" uniqueCount="26">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</sst>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346.28571428571428</c:v>
                </c:pt>
                <c:pt idx="841">
                  <c:v>346.28571428571496</c:v>
                </c:pt>
                <c:pt idx="842">
                  <c:v>346.28571428571593</c:v>
                </c:pt>
                <c:pt idx="843">
                  <c:v>346.2857142857174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7323.335847673613</c:v>
                </c:pt>
                <c:pt idx="842">
                  <c:v>7337.5572434286078</c:v>
                </c:pt>
                <c:pt idx="843">
                  <c:v>7351.5339957386113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1.0019792990729772</c:v>
                </c:pt>
                <c:pt idx="842">
                  <c:v>1.0019419286580327</c:v>
                </c:pt>
                <c:pt idx="843">
                  <c:v>1.0019048236144967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1.0739345402957419</c:v>
                </c:pt>
                <c:pt idx="842">
                  <c:v>1.0552859992106838</c:v>
                </c:pt>
                <c:pt idx="843">
                  <c:v>1.0403166190240258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7323.335847673613</c:v>
                </c:pt>
                <c:pt idx="842">
                  <c:v>7337.5572434286078</c:v>
                </c:pt>
                <c:pt idx="843">
                  <c:v>7351.5339957386113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7.3934540295741868E-2</c:v>
                </c:pt>
                <c:pt idx="842" formatCode="0.00%">
                  <c:v>5.5285999210683778E-2</c:v>
                </c:pt>
                <c:pt idx="843" formatCode="0.00%">
                  <c:v>4.0316619024025835E-2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45"/>
  <sheetViews>
    <sheetView tabSelected="1" topLeftCell="C1" zoomScale="115" zoomScaleNormal="115" workbookViewId="0">
      <pane ySplit="1" topLeftCell="A823" activePane="bottomLeft" state="frozen"/>
      <selection pane="bottomLeft" activeCell="T836" sqref="T836:T837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1" si="1064">F747-F746</f>
        <v>0</v>
      </c>
      <c r="H747">
        <f t="shared" ref="H747:H811" si="1065">SUM(G741:G747)</f>
        <v>0</v>
      </c>
      <c r="I747" s="5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45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6">
        <f t="shared" si="1162"/>
        <v>8.7474980396208046E-2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45" si="1168">AVERAGE(C806:C813)</f>
        <v>257.80664272361173</v>
      </c>
      <c r="E809">
        <f t="shared" ref="E809:E845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6">
        <f t="shared" si="1162"/>
        <v>6.9495878761222762E-2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6">
        <f t="shared" si="1162"/>
        <v>6.8543446016833043E-2</v>
      </c>
      <c r="R810" s="6">
        <f t="shared" si="1163"/>
        <v>-2.5929127052722545E-2</v>
      </c>
    </row>
    <row r="811" spans="1:18" x14ac:dyDescent="0.3">
      <c r="A811" s="1">
        <v>44716</v>
      </c>
      <c r="B811" s="13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3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3">
        <f>((I$817/I$810)^(1/7))*I810</f>
        <v>134593.67543257747</v>
      </c>
      <c r="J811">
        <f t="shared" ref="J811:J845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6">
        <f t="shared" ref="Q811:Q817" si="1176">O811-1</f>
        <v>8.3851419260627225E-2</v>
      </c>
      <c r="R811" s="6">
        <f t="shared" ref="R811:R817" si="1177">P811-1</f>
        <v>3.8581548253028064E-2</v>
      </c>
    </row>
    <row r="812" spans="1:18" x14ac:dyDescent="0.3">
      <c r="A812" s="1">
        <v>44717</v>
      </c>
      <c r="B812" s="13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3">
        <f t="shared" ref="F812:F816" si="1179">((F$817/F$810)^(1/7))*F811</f>
        <v>2207.5712437268271</v>
      </c>
      <c r="G812">
        <f t="shared" ref="G812:G845" si="1180">F812-F811</f>
        <v>0.28564034309010822</v>
      </c>
      <c r="H812">
        <f t="shared" ref="H812:H845" si="1181">SUM(G806:G812)</f>
        <v>1.2855294411124305</v>
      </c>
      <c r="I812" s="13">
        <f t="shared" ref="I812:I816" si="1182">((I$817/I$810)^(1/7))*I811</f>
        <v>134873.93321954529</v>
      </c>
      <c r="J812">
        <f t="shared" si="1170"/>
        <v>280.25778696782072</v>
      </c>
      <c r="K812">
        <f t="shared" ref="K812:K84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6">
        <f t="shared" si="1176"/>
        <v>0.11544809625756769</v>
      </c>
      <c r="R812" s="6">
        <f t="shared" si="1177"/>
        <v>0.10390386343041613</v>
      </c>
    </row>
    <row r="813" spans="1:18" x14ac:dyDescent="0.3">
      <c r="A813" s="1">
        <v>44718</v>
      </c>
      <c r="B813" s="13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3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3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6">
        <f t="shared" si="1176"/>
        <v>0.16410313062760373</v>
      </c>
      <c r="R813" s="6">
        <f t="shared" si="1177"/>
        <v>0.17004834272710023</v>
      </c>
    </row>
    <row r="814" spans="1:18" x14ac:dyDescent="0.3">
      <c r="A814" s="1">
        <v>44719</v>
      </c>
      <c r="B814" s="13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3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3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6">
        <f t="shared" si="1176"/>
        <v>0.23133569706628809</v>
      </c>
      <c r="R814" s="6">
        <f t="shared" si="1177"/>
        <v>0.23702567411452091</v>
      </c>
    </row>
    <row r="815" spans="1:18" x14ac:dyDescent="0.3">
      <c r="A815" s="1">
        <v>44720</v>
      </c>
      <c r="B815" s="13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3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3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6">
        <f t="shared" si="1176"/>
        <v>0.28190929443566226</v>
      </c>
      <c r="R815" s="6">
        <f t="shared" si="1177"/>
        <v>0.30484671239768257</v>
      </c>
    </row>
    <row r="816" spans="1:18" x14ac:dyDescent="0.3">
      <c r="A816" s="1">
        <v>44721</v>
      </c>
      <c r="B816" s="13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3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3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6">
        <f t="shared" si="1176"/>
        <v>0.31466567591608152</v>
      </c>
      <c r="R816" s="6">
        <f t="shared" si="1177"/>
        <v>0.37352248239563135</v>
      </c>
    </row>
    <row r="817" spans="1:18" x14ac:dyDescent="0.3">
      <c r="A817" s="1">
        <v>44722</v>
      </c>
      <c r="B817" s="5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5">
        <v>2209</v>
      </c>
      <c r="G817">
        <f t="shared" si="1180"/>
        <v>0.28582521161206387</v>
      </c>
      <c r="H817">
        <f t="shared" si="1181"/>
        <v>2</v>
      </c>
      <c r="I817" s="5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6">
        <f t="shared" si="1176"/>
        <v>0.32920434499568474</v>
      </c>
      <c r="R817" s="6">
        <f t="shared" si="1177"/>
        <v>0.44306418219461707</v>
      </c>
    </row>
    <row r="818" spans="1:18" x14ac:dyDescent="0.3">
      <c r="A818" s="1">
        <v>44723</v>
      </c>
      <c r="B818" s="13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3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3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6">
        <f t="shared" ref="Q818:Q822" si="1189">O818-1</f>
        <v>0.3258473925691483</v>
      </c>
      <c r="R818" s="6">
        <f t="shared" ref="R818:R822" si="1190">P818-1</f>
        <v>0.3765956303500011</v>
      </c>
    </row>
    <row r="819" spans="1:18" x14ac:dyDescent="0.3">
      <c r="A819" s="1">
        <v>44724</v>
      </c>
      <c r="B819" s="13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3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3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6">
        <f t="shared" si="1189"/>
        <v>0.30556420750808644</v>
      </c>
      <c r="R819" s="6">
        <f t="shared" si="1190"/>
        <v>0.31715670928824236</v>
      </c>
    </row>
    <row r="820" spans="1:18" x14ac:dyDescent="0.3">
      <c r="A820" s="1">
        <v>44725</v>
      </c>
      <c r="B820" s="13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3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3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6">
        <f t="shared" si="1189"/>
        <v>0.27050646919109078</v>
      </c>
      <c r="R820" s="6">
        <f t="shared" si="1190"/>
        <v>0.26368491675288541</v>
      </c>
    </row>
    <row r="821" spans="1:18" x14ac:dyDescent="0.3">
      <c r="A821" s="1">
        <v>44726</v>
      </c>
      <c r="B821" s="13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3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3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6">
        <f t="shared" si="1189"/>
        <v>0.22251572958712518</v>
      </c>
      <c r="R821" s="6">
        <f t="shared" si="1190"/>
        <v>0.2153216080978706</v>
      </c>
    </row>
    <row r="822" spans="1:18" x14ac:dyDescent="0.3">
      <c r="A822" s="1">
        <v>44727</v>
      </c>
      <c r="B822" s="5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5">
        <v>2213</v>
      </c>
      <c r="G822">
        <f t="shared" si="1180"/>
        <v>0.80057902843282136</v>
      </c>
      <c r="H822">
        <f t="shared" si="1181"/>
        <v>4.5716134399503972</v>
      </c>
      <c r="I822" s="5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6">
        <f t="shared" si="1189"/>
        <v>0.18471856800393116</v>
      </c>
      <c r="R822" s="6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6">
        <f t="shared" ref="Q823:Q831" si="1198">O823-1</f>
        <v>0.1557619602923872</v>
      </c>
      <c r="R823" s="6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6">
        <f t="shared" si="1198"/>
        <v>0.13460185439282446</v>
      </c>
      <c r="R824" s="6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6">
        <f t="shared" si="1198"/>
        <v>0.12043600706025348</v>
      </c>
      <c r="R825" s="6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6">
        <f t="shared" si="1198"/>
        <v>0.11265473278840643</v>
      </c>
      <c r="R826" s="6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6">
        <f t="shared" si="1198"/>
        <v>0.10968517881925277</v>
      </c>
      <c r="R827" s="6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6">
        <f t="shared" si="1198"/>
        <v>0.11122057604982771</v>
      </c>
      <c r="R828" s="6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6">
        <f t="shared" si="1198"/>
        <v>0.11436337085414694</v>
      </c>
      <c r="R829" s="6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6">
        <f t="shared" si="1198"/>
        <v>0.11903991304668926</v>
      </c>
      <c r="R830" s="6">
        <f t="shared" si="1199"/>
        <v>0.11419666138062712</v>
      </c>
    </row>
    <row r="831" spans="1:18" x14ac:dyDescent="0.3">
      <c r="A831" s="1">
        <v>44736</v>
      </c>
      <c r="B831" s="5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5">
        <v>2217</v>
      </c>
      <c r="G831">
        <f t="shared" si="1180"/>
        <v>0.44480124291339962</v>
      </c>
      <c r="H831">
        <f t="shared" si="1181"/>
        <v>3.1117352579076396</v>
      </c>
      <c r="I831" s="5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6">
        <f t="shared" si="1198"/>
        <v>0.12518735579307916</v>
      </c>
      <c r="R831" s="6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6">
        <f t="shared" ref="Q832:Q838" si="1208">O832-1</f>
        <v>0.13275230824645634</v>
      </c>
      <c r="R832" s="6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6">
        <f t="shared" si="1208"/>
        <v>0.14168969399428</v>
      </c>
      <c r="R833" s="6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6">
        <f t="shared" si="1208"/>
        <v>0.15254263438213278</v>
      </c>
      <c r="R834" s="6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6">
        <f t="shared" si="1208"/>
        <v>0.16528496316314278</v>
      </c>
      <c r="R835" s="6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6">
        <f t="shared" si="1208"/>
        <v>0.17198961403054613</v>
      </c>
      <c r="R836" s="6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6">
        <f t="shared" si="1208"/>
        <v>0.17276483322154212</v>
      </c>
      <c r="R837" s="6">
        <f t="shared" si="1209"/>
        <v>0.19048597956461832</v>
      </c>
    </row>
    <row r="838" spans="1:18" x14ac:dyDescent="0.3">
      <c r="A838" s="1">
        <v>44743</v>
      </c>
      <c r="B838" s="5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5">
        <v>2224</v>
      </c>
      <c r="G838">
        <f t="shared" si="1180"/>
        <v>1</v>
      </c>
      <c r="H838">
        <f t="shared" si="1181"/>
        <v>7</v>
      </c>
      <c r="I838" s="5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6">
        <f t="shared" si="1208"/>
        <v>0.16779834182598741</v>
      </c>
      <c r="R838" s="6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6">
        <f t="shared" ref="Q839:Q845" si="1217">O839-1</f>
        <v>0.15734873425461893</v>
      </c>
      <c r="R839" s="6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6">
        <f t="shared" si="1217"/>
        <v>0.14173599315036589</v>
      </c>
      <c r="R840" s="6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6">
        <f t="shared" si="1217"/>
        <v>0.12133145328724382</v>
      </c>
      <c r="R841" s="6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346.28571428571428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6">
        <f t="shared" si="1217"/>
        <v>9.6547525895457342E-2</v>
      </c>
      <c r="R842" s="6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346.28571428571496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7323.335847673613</v>
      </c>
      <c r="M843">
        <f t="shared" si="1213"/>
        <v>1.0038127816340883</v>
      </c>
      <c r="N843">
        <f t="shared" si="1214"/>
        <v>1.0019792990729772</v>
      </c>
      <c r="O843">
        <f t="shared" si="1215"/>
        <v>1.0739345402957419</v>
      </c>
      <c r="P843">
        <f t="shared" si="1216"/>
        <v>1.0717856574886229</v>
      </c>
      <c r="Q843" s="6">
        <f t="shared" si="1217"/>
        <v>7.3934540295741868E-2</v>
      </c>
      <c r="R843" s="6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346.28571428571593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7337.5572434286078</v>
      </c>
      <c r="M844">
        <f t="shared" si="1213"/>
        <v>1.0037025319407491</v>
      </c>
      <c r="N844">
        <f t="shared" si="1214"/>
        <v>1.0019419286580327</v>
      </c>
      <c r="O844">
        <f t="shared" si="1215"/>
        <v>1.0552859992106838</v>
      </c>
      <c r="P844">
        <f t="shared" si="1216"/>
        <v>1.0493067539745364</v>
      </c>
      <c r="Q844" s="6">
        <f t="shared" si="1217"/>
        <v>5.5285999210683778E-2</v>
      </c>
      <c r="R844" s="6">
        <f t="shared" si="1218"/>
        <v>4.9306753974536432E-2</v>
      </c>
    </row>
    <row r="845" spans="1:18" x14ac:dyDescent="0.3">
      <c r="A845" s="1">
        <v>44750</v>
      </c>
      <c r="B845" s="5">
        <v>153938</v>
      </c>
      <c r="C845">
        <f t="shared" si="1165"/>
        <v>346.28571428573923</v>
      </c>
      <c r="D845">
        <f t="shared" si="1168"/>
        <v>346.2857142857174</v>
      </c>
      <c r="E845">
        <f t="shared" si="1169"/>
        <v>5749</v>
      </c>
      <c r="F845" s="5">
        <v>2231</v>
      </c>
      <c r="G845">
        <f t="shared" si="1180"/>
        <v>1</v>
      </c>
      <c r="H845">
        <f t="shared" si="1181"/>
        <v>7</v>
      </c>
      <c r="I845" s="5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7351.5339957386113</v>
      </c>
      <c r="M845">
        <f t="shared" si="1213"/>
        <v>1.0035932481805638</v>
      </c>
      <c r="N845">
        <f t="shared" si="1214"/>
        <v>1.0019048236144967</v>
      </c>
      <c r="O845">
        <f t="shared" si="1215"/>
        <v>1.0403166190240258</v>
      </c>
      <c r="P845">
        <f t="shared" si="1216"/>
        <v>1.0278086763070078</v>
      </c>
      <c r="Q845" s="6">
        <f t="shared" si="1217"/>
        <v>4.0316619024025835E-2</v>
      </c>
      <c r="R845" s="6">
        <f t="shared" si="1218"/>
        <v>2.7808676307007785E-2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2022-07-08T21:39:49Z</dcterms:modified>
</cp:coreProperties>
</file>