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CAE20DC6-6145-4986-A70B-3DE0E5B9FADE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44" i="11" l="1"/>
  <c r="N444" i="11"/>
  <c r="M444" i="11"/>
  <c r="L444" i="11"/>
  <c r="K444" i="11"/>
  <c r="J444" i="11"/>
  <c r="H444" i="11"/>
  <c r="G444" i="11"/>
  <c r="E444" i="11"/>
  <c r="D444" i="11"/>
  <c r="C444" i="11"/>
  <c r="D443" i="11" s="1"/>
  <c r="O443" i="11"/>
  <c r="L443" i="11"/>
  <c r="K443" i="11"/>
  <c r="M443" i="11" s="1"/>
  <c r="J443" i="11"/>
  <c r="H443" i="11"/>
  <c r="G443" i="11"/>
  <c r="E443" i="11"/>
  <c r="C443" i="11"/>
  <c r="O441" i="11"/>
  <c r="O442" i="11"/>
  <c r="L441" i="11"/>
  <c r="L442" i="11"/>
  <c r="K441" i="11"/>
  <c r="N441" i="11" s="1"/>
  <c r="K442" i="11"/>
  <c r="N442" i="11" s="1"/>
  <c r="J441" i="11"/>
  <c r="J442" i="11"/>
  <c r="K439" i="11" s="1"/>
  <c r="I441" i="11"/>
  <c r="H441" i="11"/>
  <c r="H442" i="11"/>
  <c r="G441" i="11"/>
  <c r="G442" i="11"/>
  <c r="F441" i="11"/>
  <c r="C442" i="11"/>
  <c r="B441" i="11"/>
  <c r="C441" i="11" s="1"/>
  <c r="J440" i="11"/>
  <c r="L440" i="11" s="1"/>
  <c r="G439" i="11"/>
  <c r="G440" i="11"/>
  <c r="J439" i="11"/>
  <c r="O439" i="11" s="1"/>
  <c r="C439" i="11"/>
  <c r="C440" i="11"/>
  <c r="O437" i="11"/>
  <c r="O438" i="11"/>
  <c r="J438" i="11"/>
  <c r="J437" i="11"/>
  <c r="J436" i="11"/>
  <c r="L436" i="11" s="1"/>
  <c r="G436" i="11"/>
  <c r="G437" i="11"/>
  <c r="G438" i="11"/>
  <c r="C438" i="11"/>
  <c r="C437" i="11"/>
  <c r="C436" i="11"/>
  <c r="O435" i="11"/>
  <c r="J435" i="11"/>
  <c r="I434" i="11"/>
  <c r="G434" i="11"/>
  <c r="H440" i="11" s="1"/>
  <c r="G435" i="11"/>
  <c r="F434" i="11"/>
  <c r="B434" i="11"/>
  <c r="J434" i="11" s="1"/>
  <c r="O430" i="11"/>
  <c r="L429" i="11"/>
  <c r="J433" i="11"/>
  <c r="O440" i="11" s="1"/>
  <c r="J432" i="11"/>
  <c r="O432" i="11" s="1"/>
  <c r="J431" i="11"/>
  <c r="O431" i="11" s="1"/>
  <c r="J430" i="11"/>
  <c r="J429" i="11"/>
  <c r="L430" i="11" s="1"/>
  <c r="G429" i="11"/>
  <c r="G430" i="11"/>
  <c r="G431" i="11"/>
  <c r="H437" i="11" s="1"/>
  <c r="G432" i="11"/>
  <c r="H438" i="11" s="1"/>
  <c r="G433" i="11"/>
  <c r="H436" i="11" s="1"/>
  <c r="C429" i="11"/>
  <c r="C430" i="11"/>
  <c r="C431" i="11"/>
  <c r="C432" i="11"/>
  <c r="C433" i="11"/>
  <c r="F427" i="11"/>
  <c r="J427" i="11" s="1"/>
  <c r="K430" i="11" s="1"/>
  <c r="J428" i="11"/>
  <c r="O428" i="11" s="1"/>
  <c r="I427" i="11"/>
  <c r="C427" i="11"/>
  <c r="B427" i="11"/>
  <c r="C428" i="11" s="1"/>
  <c r="J426" i="11"/>
  <c r="O433" i="11" s="1"/>
  <c r="G426" i="11"/>
  <c r="C426" i="11"/>
  <c r="G425" i="11"/>
  <c r="J425" i="11"/>
  <c r="O425" i="11" s="1"/>
  <c r="C425" i="11"/>
  <c r="J424" i="11"/>
  <c r="G424" i="11"/>
  <c r="C424" i="11"/>
  <c r="J423" i="11"/>
  <c r="L424" i="11" s="1"/>
  <c r="G423" i="11"/>
  <c r="C423" i="11"/>
  <c r="D426" i="11" s="1"/>
  <c r="G422" i="11"/>
  <c r="J422" i="11"/>
  <c r="O429" i="11" s="1"/>
  <c r="C422" i="11"/>
  <c r="J420" i="11"/>
  <c r="J421" i="11"/>
  <c r="I420" i="11"/>
  <c r="F420" i="11"/>
  <c r="G420" i="11" s="1"/>
  <c r="B420" i="11"/>
  <c r="C420" i="11" s="1"/>
  <c r="L419" i="11"/>
  <c r="J419" i="11"/>
  <c r="J418" i="11"/>
  <c r="G418" i="11"/>
  <c r="G419" i="11"/>
  <c r="C418" i="11"/>
  <c r="C419" i="11"/>
  <c r="I416" i="11"/>
  <c r="J416" i="11" s="1"/>
  <c r="G416" i="11"/>
  <c r="G417" i="11"/>
  <c r="J417" i="11"/>
  <c r="O424" i="11" s="1"/>
  <c r="C416" i="11"/>
  <c r="C417" i="11"/>
  <c r="B416" i="11"/>
  <c r="G415" i="11"/>
  <c r="J415" i="11"/>
  <c r="C415" i="11"/>
  <c r="N443" i="11" l="1"/>
  <c r="M442" i="11"/>
  <c r="D441" i="11"/>
  <c r="L435" i="11"/>
  <c r="K419" i="11"/>
  <c r="L416" i="11"/>
  <c r="K418" i="11"/>
  <c r="K431" i="11"/>
  <c r="M431" i="11" s="1"/>
  <c r="K432" i="11"/>
  <c r="L434" i="11"/>
  <c r="O434" i="11"/>
  <c r="N439" i="11"/>
  <c r="H425" i="11"/>
  <c r="D431" i="11"/>
  <c r="D432" i="11"/>
  <c r="D442" i="11"/>
  <c r="L439" i="11"/>
  <c r="L417" i="11"/>
  <c r="D428" i="11"/>
  <c r="D427" i="11"/>
  <c r="H435" i="11"/>
  <c r="G421" i="11"/>
  <c r="H421" i="11" s="1"/>
  <c r="L421" i="11"/>
  <c r="L423" i="11"/>
  <c r="L425" i="11"/>
  <c r="K429" i="11"/>
  <c r="C435" i="11"/>
  <c r="K435" i="11"/>
  <c r="D438" i="11"/>
  <c r="E439" i="11"/>
  <c r="K420" i="11"/>
  <c r="L426" i="11"/>
  <c r="D429" i="11"/>
  <c r="K434" i="11"/>
  <c r="O436" i="11"/>
  <c r="L420" i="11"/>
  <c r="L422" i="11"/>
  <c r="O423" i="11"/>
  <c r="O426" i="11"/>
  <c r="L433" i="11"/>
  <c r="C434" i="11"/>
  <c r="E440" i="11" s="1"/>
  <c r="D434" i="11"/>
  <c r="K436" i="11"/>
  <c r="D430" i="11"/>
  <c r="L418" i="11"/>
  <c r="O422" i="11"/>
  <c r="L432" i="11"/>
  <c r="E435" i="11"/>
  <c r="L438" i="11"/>
  <c r="D440" i="11"/>
  <c r="H439" i="11"/>
  <c r="E438" i="11"/>
  <c r="C421" i="11"/>
  <c r="E433" i="11" s="1"/>
  <c r="L431" i="11"/>
  <c r="L437" i="11"/>
  <c r="D439" i="11"/>
  <c r="K438" i="11"/>
  <c r="E442" i="11"/>
  <c r="E437" i="11"/>
  <c r="D425" i="11"/>
  <c r="K433" i="11"/>
  <c r="M433" i="11" s="1"/>
  <c r="K440" i="11"/>
  <c r="M441" i="11" s="1"/>
  <c r="K437" i="11"/>
  <c r="N437" i="11" s="1"/>
  <c r="M436" i="11"/>
  <c r="M435" i="11"/>
  <c r="D435" i="11"/>
  <c r="O427" i="11"/>
  <c r="K426" i="11"/>
  <c r="N426" i="11" s="1"/>
  <c r="G428" i="11"/>
  <c r="H434" i="11" s="1"/>
  <c r="G427" i="11"/>
  <c r="H431" i="11" s="1"/>
  <c r="K424" i="11"/>
  <c r="L428" i="11"/>
  <c r="L427" i="11"/>
  <c r="K425" i="11"/>
  <c r="N425" i="11" s="1"/>
  <c r="K428" i="11"/>
  <c r="K427" i="11"/>
  <c r="K423" i="11"/>
  <c r="N430" i="11" s="1"/>
  <c r="K421" i="11"/>
  <c r="M421" i="11" s="1"/>
  <c r="K422" i="11"/>
  <c r="M420" i="11"/>
  <c r="M419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D416" i="11" l="1"/>
  <c r="C414" i="11"/>
  <c r="D418" i="11"/>
  <c r="H424" i="11"/>
  <c r="D433" i="11"/>
  <c r="D424" i="11"/>
  <c r="E434" i="11"/>
  <c r="K417" i="11"/>
  <c r="L415" i="11"/>
  <c r="N438" i="11"/>
  <c r="M439" i="11"/>
  <c r="N435" i="11"/>
  <c r="E429" i="11"/>
  <c r="D423" i="11"/>
  <c r="D436" i="11"/>
  <c r="C412" i="11"/>
  <c r="G414" i="11"/>
  <c r="H420" i="11" s="1"/>
  <c r="J413" i="11"/>
  <c r="N440" i="11"/>
  <c r="M440" i="11"/>
  <c r="N436" i="11"/>
  <c r="E436" i="11"/>
  <c r="O421" i="11"/>
  <c r="D419" i="11"/>
  <c r="H429" i="11"/>
  <c r="N433" i="11"/>
  <c r="N434" i="11"/>
  <c r="N429" i="11"/>
  <c r="M429" i="11"/>
  <c r="E430" i="11"/>
  <c r="H423" i="11"/>
  <c r="M430" i="11"/>
  <c r="J412" i="11"/>
  <c r="N431" i="11"/>
  <c r="G412" i="11"/>
  <c r="H418" i="11" s="1"/>
  <c r="D421" i="11"/>
  <c r="N432" i="11"/>
  <c r="D437" i="11"/>
  <c r="E428" i="11"/>
  <c r="H430" i="11"/>
  <c r="H426" i="11"/>
  <c r="N424" i="11"/>
  <c r="D420" i="11"/>
  <c r="H432" i="11"/>
  <c r="E431" i="11"/>
  <c r="E432" i="11"/>
  <c r="H433" i="11"/>
  <c r="M434" i="11"/>
  <c r="D422" i="11"/>
  <c r="H422" i="11"/>
  <c r="E441" i="11"/>
  <c r="M432" i="11"/>
  <c r="M437" i="11"/>
  <c r="M438" i="11"/>
  <c r="H427" i="11"/>
  <c r="H428" i="11"/>
  <c r="M426" i="11"/>
  <c r="N427" i="11"/>
  <c r="M427" i="11"/>
  <c r="M425" i="11"/>
  <c r="N428" i="11"/>
  <c r="M428" i="11"/>
  <c r="M424" i="11"/>
  <c r="M422" i="11"/>
  <c r="M423" i="11"/>
  <c r="J411" i="11"/>
  <c r="J410" i="11"/>
  <c r="G410" i="11"/>
  <c r="G411" i="11"/>
  <c r="H417" i="11" s="1"/>
  <c r="C410" i="11"/>
  <c r="C411" i="11"/>
  <c r="K413" i="11" l="1"/>
  <c r="O417" i="11"/>
  <c r="K415" i="11"/>
  <c r="O419" i="11"/>
  <c r="L412" i="11"/>
  <c r="K416" i="1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7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O416" i="11"/>
  <c r="M416" i="11"/>
  <c r="N423" i="11"/>
  <c r="H414" i="11"/>
  <c r="M415" i="11"/>
  <c r="N422" i="11"/>
  <c r="E422" i="11"/>
  <c r="D412" i="11"/>
  <c r="D411" i="11"/>
  <c r="E421" i="11"/>
  <c r="M413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E419" i="11"/>
  <c r="G406" i="11"/>
  <c r="H412" i="11" s="1"/>
  <c r="H410" i="11"/>
  <c r="J406" i="11"/>
  <c r="O413" i="11" s="1"/>
  <c r="C407" i="11"/>
  <c r="E417" i="11" s="1"/>
  <c r="L405" i="11"/>
  <c r="K410" i="11"/>
  <c r="N417" i="11" s="1"/>
  <c r="L407" i="11"/>
  <c r="L404" i="11"/>
  <c r="L408" i="11"/>
  <c r="J403" i="11"/>
  <c r="I402" i="11"/>
  <c r="F402" i="11"/>
  <c r="G402" i="11" s="1"/>
  <c r="B402" i="11"/>
  <c r="C402" i="11" s="1"/>
  <c r="H411" i="11" l="1"/>
  <c r="E418" i="11"/>
  <c r="D410" i="11"/>
  <c r="E420" i="11"/>
  <c r="J402" i="11"/>
  <c r="L403" i="11" s="1"/>
  <c r="O409" i="11"/>
  <c r="K405" i="11"/>
  <c r="N412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D406" i="11" l="1"/>
  <c r="E416" i="11"/>
  <c r="M409" i="11"/>
  <c r="M408" i="11"/>
  <c r="O408" i="11"/>
  <c r="K404" i="11"/>
  <c r="M406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D403" i="11" l="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H386" i="11" s="1"/>
  <c r="C380" i="11"/>
  <c r="L384" i="11" l="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L322" i="11" l="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2" i="11" l="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M23" i="11" s="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<sst xmlns="http://schemas.openxmlformats.org/spreadsheetml/2006/main" count="49" uniqueCount="24">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</sst>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437.66666666666669</c:v>
                </c:pt>
                <c:pt idx="441">
                  <c:v>521</c:v>
                </c:pt>
                <c:pt idx="442">
                  <c:v>388.25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6426.1342788340908</c:v>
                </c:pt>
                <c:pt idx="441">
                  <c:v>6541.3033565171991</c:v>
                </c:pt>
                <c:pt idx="442">
                  <c:v>6553.9399899604841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1.0058275313420302</c:v>
                </c:pt>
                <c:pt idx="441">
                  <c:v>1.0179219843043807</c:v>
                </c:pt>
                <c:pt idx="442">
                  <c:v>1.0019318219557414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1.0423387626973633</c:v>
                      </c:pt>
                      <c:pt idx="421">
                        <c:v>1.0631972110642816</c:v>
                      </c:pt>
                      <c:pt idx="422">
                        <c:v>1.0556157339577463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1.0423387626973633</c:v>
                </c:pt>
                <c:pt idx="441">
                  <c:v>1.0631972110642816</c:v>
                </c:pt>
                <c:pt idx="442">
                  <c:v>1.0556157339577463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1.0058275313420302</c:v>
                      </c:pt>
                      <c:pt idx="434">
                        <c:v>1.0179219843043807</c:v>
                      </c:pt>
                      <c:pt idx="435">
                        <c:v>1.0019318219557414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6426.1342788340908</c:v>
                </c:pt>
                <c:pt idx="441">
                  <c:v>6541.3033565171991</c:v>
                </c:pt>
                <c:pt idx="442">
                  <c:v>6553.9399899604841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44"/>
  <sheetViews>
    <sheetView tabSelected="1" topLeftCell="L1" zoomScale="115" zoomScaleNormal="115" workbookViewId="0">
      <pane ySplit="1" topLeftCell="A56" activePane="bottomLeft" state="frozen"/>
      <selection pane="bottomLeft" activeCell="O443" sqref="O443:O44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5" si="132">J360/J359</f>
        <v>1.0138568129330254</v>
      </c>
      <c r="M360">
        <f t="shared" ref="M360:M425" si="133">K360/K359</f>
        <v>1.021425839216157</v>
      </c>
      <c r="N360">
        <f t="shared" ref="N360:N425" si="134">K360/K353</f>
        <v>1.1017517310659279</v>
      </c>
      <c r="O360">
        <f t="shared" ref="O360:O425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44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39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44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44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39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2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306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44" si="143">GEOMEAN(J418:J424)</f>
        <v>5161.153967164224</v>
      </c>
      <c r="L421">
        <f t="shared" si="132"/>
        <v>0.99831281015558837</v>
      </c>
      <c r="M421">
        <f t="shared" si="133"/>
        <v>1.0113776657006035</v>
      </c>
      <c r="N421">
        <f t="shared" si="134"/>
        <v>1.0472832210351222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315.71428571428572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5215.9376478152662</v>
      </c>
      <c r="L422">
        <f t="shared" si="132"/>
        <v>1.0197044334975369</v>
      </c>
      <c r="M422">
        <f t="shared" si="133"/>
        <v>1.0106146185522815</v>
      </c>
      <c r="N422">
        <f t="shared" si="134"/>
        <v>1.051094200242408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316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5272.1799456037652</v>
      </c>
      <c r="L423">
        <f t="shared" si="132"/>
        <v>1.0129468599033817</v>
      </c>
      <c r="M423">
        <f t="shared" si="133"/>
        <v>1.0107827780134713</v>
      </c>
      <c r="N423">
        <f t="shared" si="134"/>
        <v>1.0533467863236028</v>
      </c>
      <c r="O423">
        <f t="shared" si="135"/>
        <v>1.0196627793948185</v>
      </c>
    </row>
    <row r="424" spans="1:15" x14ac:dyDescent="0.3">
      <c r="A424" s="1">
        <v>44329</v>
      </c>
      <c r="B424">
        <v>66049</v>
      </c>
      <c r="C424">
        <f t="shared" si="137"/>
        <v>406</v>
      </c>
      <c r="D424">
        <f>AVERAGE(C421:C427)</f>
        <v>318.42165561292808</v>
      </c>
      <c r="E424">
        <f t="shared" si="139"/>
        <v>4087</v>
      </c>
      <c r="F424">
        <v>1330</v>
      </c>
      <c r="G424">
        <f t="shared" si="138"/>
        <v>5</v>
      </c>
      <c r="H424">
        <f t="shared" si="141"/>
        <v>62</v>
      </c>
      <c r="I424">
        <v>59321</v>
      </c>
      <c r="J424">
        <f t="shared" si="140"/>
        <v>5398</v>
      </c>
      <c r="K424">
        <f t="shared" si="143"/>
        <v>5326.5585643006389</v>
      </c>
      <c r="L424">
        <f t="shared" si="132"/>
        <v>1.0297596337275849</v>
      </c>
      <c r="M424">
        <f t="shared" si="133"/>
        <v>1.0103142569597263</v>
      </c>
      <c r="N424">
        <f t="shared" si="134"/>
        <v>1.0542183720427734</v>
      </c>
      <c r="O424">
        <f t="shared" si="135"/>
        <v>1.0824142771205134</v>
      </c>
    </row>
    <row r="425" spans="1:15" x14ac:dyDescent="0.3">
      <c r="A425" s="1">
        <v>44330</v>
      </c>
      <c r="B425">
        <v>66416</v>
      </c>
      <c r="C425">
        <f t="shared" si="137"/>
        <v>367</v>
      </c>
      <c r="D425">
        <f>AVERAGE(C422:C428)</f>
        <v>320.85714285714283</v>
      </c>
      <c r="E425">
        <f t="shared" si="139"/>
        <v>4154</v>
      </c>
      <c r="F425">
        <v>1342</v>
      </c>
      <c r="G425">
        <f t="shared" si="138"/>
        <v>12</v>
      </c>
      <c r="H425">
        <f t="shared" si="141"/>
        <v>64</v>
      </c>
      <c r="I425">
        <v>59614</v>
      </c>
      <c r="J425">
        <f t="shared" si="140"/>
        <v>5460</v>
      </c>
      <c r="K425">
        <f t="shared" si="143"/>
        <v>5378.963969214471</v>
      </c>
      <c r="L425">
        <f t="shared" si="132"/>
        <v>1.0114857354575768</v>
      </c>
      <c r="M425">
        <f t="shared" si="133"/>
        <v>1.0098385109787511</v>
      </c>
      <c r="N425">
        <f t="shared" si="134"/>
        <v>1.0536821988436793</v>
      </c>
      <c r="O425">
        <f t="shared" si="135"/>
        <v>1.0767107079471505</v>
      </c>
    </row>
    <row r="426" spans="1:15" x14ac:dyDescent="0.3">
      <c r="A426" s="1">
        <v>44331</v>
      </c>
      <c r="B426">
        <v>66700</v>
      </c>
      <c r="C426">
        <f t="shared" si="137"/>
        <v>284</v>
      </c>
      <c r="D426">
        <f>AVERAGE(C423:C429)</f>
        <v>322.42857142857144</v>
      </c>
      <c r="E426">
        <f t="shared" si="139"/>
        <v>4220.0968356451631</v>
      </c>
      <c r="F426">
        <v>1346</v>
      </c>
      <c r="G426">
        <f t="shared" si="138"/>
        <v>4</v>
      </c>
      <c r="H426">
        <f t="shared" si="141"/>
        <v>61</v>
      </c>
      <c r="I426">
        <v>59865</v>
      </c>
      <c r="J426">
        <f t="shared" si="140"/>
        <v>5489</v>
      </c>
      <c r="K426">
        <f t="shared" si="143"/>
        <v>5434.8074816490971</v>
      </c>
      <c r="L426">
        <f t="shared" ref="L426:M441" si="144">J426/J425</f>
        <v>1.0053113553113553</v>
      </c>
      <c r="M426">
        <f t="shared" si="144"/>
        <v>1.0103818342629243</v>
      </c>
      <c r="N426">
        <f t="shared" ref="N426:N444" si="145">K426/K419</f>
        <v>1.0679693509149031</v>
      </c>
      <c r="O426">
        <f t="shared" ref="O426:O444" si="146">J426/J419</f>
        <v>1.0779654359780046</v>
      </c>
    </row>
    <row r="427" spans="1:15" x14ac:dyDescent="0.3">
      <c r="A427" s="1">
        <v>44332</v>
      </c>
      <c r="B427">
        <f>SQRT(B428*B426)</f>
        <v>66957.502940297883</v>
      </c>
      <c r="C427">
        <f t="shared" si="137"/>
        <v>257.50294029788347</v>
      </c>
      <c r="D427">
        <f t="shared" ref="D427:D444" si="147">AVERAGE(C424:C430)</f>
        <v>323</v>
      </c>
      <c r="E427">
        <f t="shared" si="139"/>
        <v>4258.9339989346481</v>
      </c>
      <c r="F427">
        <f>SQRT(F428*F426)</f>
        <v>1353.9763661157458</v>
      </c>
      <c r="G427">
        <f t="shared" si="138"/>
        <v>7.9763661157458046</v>
      </c>
      <c r="H427">
        <f t="shared" si="141"/>
        <v>60.504294519300402</v>
      </c>
      <c r="I427">
        <f>SQRT(I428*I426)</f>
        <v>60141.362097977129</v>
      </c>
      <c r="J427">
        <f t="shared" si="140"/>
        <v>5462.1644762050055</v>
      </c>
      <c r="K427">
        <f t="shared" si="143"/>
        <v>5493.7298941167101</v>
      </c>
      <c r="L427">
        <f t="shared" si="144"/>
        <v>0.99511103592731021</v>
      </c>
      <c r="M427">
        <f t="shared" si="144"/>
        <v>1.0108416742757802</v>
      </c>
      <c r="N427">
        <f t="shared" si="145"/>
        <v>1.0765491112357251</v>
      </c>
      <c r="O427">
        <f t="shared" si="146"/>
        <v>1.0744726636004427</v>
      </c>
    </row>
    <row r="428" spans="1:15" x14ac:dyDescent="0.3">
      <c r="A428" s="1">
        <v>44333</v>
      </c>
      <c r="B428">
        <v>67216</v>
      </c>
      <c r="C428">
        <f t="shared" si="137"/>
        <v>258.49705970211653</v>
      </c>
      <c r="D428">
        <f t="shared" si="147"/>
        <v>337.57142857142856</v>
      </c>
      <c r="E428">
        <f t="shared" si="139"/>
        <v>4298</v>
      </c>
      <c r="F428">
        <v>1362</v>
      </c>
      <c r="G428">
        <f t="shared" si="138"/>
        <v>8.0236338842541954</v>
      </c>
      <c r="H428">
        <f t="shared" si="141"/>
        <v>60</v>
      </c>
      <c r="I428">
        <v>60419</v>
      </c>
      <c r="J428">
        <f t="shared" si="140"/>
        <v>5435</v>
      </c>
      <c r="K428">
        <f t="shared" si="143"/>
        <v>5560.3195207776271</v>
      </c>
      <c r="L428">
        <f t="shared" si="144"/>
        <v>0.99502679270766325</v>
      </c>
      <c r="M428">
        <f t="shared" si="144"/>
        <v>1.012121023047061</v>
      </c>
      <c r="N428">
        <f t="shared" si="145"/>
        <v>1.0773403692571339</v>
      </c>
      <c r="O428">
        <f t="shared" si="146"/>
        <v>1.0709359605911331</v>
      </c>
    </row>
    <row r="429" spans="1:15" x14ac:dyDescent="0.3">
      <c r="A429" s="1">
        <v>44334</v>
      </c>
      <c r="B429">
        <v>67564</v>
      </c>
      <c r="C429">
        <f t="shared" si="137"/>
        <v>348</v>
      </c>
      <c r="D429">
        <f t="shared" si="147"/>
        <v>345.57142857142856</v>
      </c>
      <c r="E429">
        <f t="shared" si="139"/>
        <v>3840</v>
      </c>
      <c r="F429">
        <v>1373</v>
      </c>
      <c r="G429">
        <f t="shared" si="138"/>
        <v>11</v>
      </c>
      <c r="H429">
        <f t="shared" si="141"/>
        <v>57</v>
      </c>
      <c r="I429">
        <v>60628</v>
      </c>
      <c r="J429">
        <f t="shared" si="140"/>
        <v>5563</v>
      </c>
      <c r="K429">
        <f t="shared" si="143"/>
        <v>5631.0321470886529</v>
      </c>
      <c r="L429">
        <f t="shared" si="144"/>
        <v>1.0235510579576816</v>
      </c>
      <c r="M429">
        <f t="shared" si="144"/>
        <v>1.0127173674186869</v>
      </c>
      <c r="N429">
        <f t="shared" si="145"/>
        <v>1.0795819519520622</v>
      </c>
      <c r="O429">
        <f t="shared" si="146"/>
        <v>1.074975845410628</v>
      </c>
    </row>
    <row r="430" spans="1:15" x14ac:dyDescent="0.3">
      <c r="A430" s="1">
        <v>44335</v>
      </c>
      <c r="B430">
        <v>67904</v>
      </c>
      <c r="C430">
        <f t="shared" si="137"/>
        <v>340</v>
      </c>
      <c r="D430">
        <f t="shared" si="147"/>
        <v>358.42857142857144</v>
      </c>
      <c r="E430">
        <f t="shared" si="139"/>
        <v>4088.5655973415778</v>
      </c>
      <c r="F430">
        <v>1379</v>
      </c>
      <c r="G430">
        <f t="shared" si="138"/>
        <v>6</v>
      </c>
      <c r="H430">
        <f t="shared" si="141"/>
        <v>54</v>
      </c>
      <c r="I430">
        <v>60872</v>
      </c>
      <c r="J430">
        <f t="shared" si="140"/>
        <v>5653</v>
      </c>
      <c r="K430">
        <f t="shared" si="143"/>
        <v>5715.3718038611778</v>
      </c>
      <c r="L430">
        <f t="shared" si="144"/>
        <v>1.0161783210497932</v>
      </c>
      <c r="M430">
        <f t="shared" si="144"/>
        <v>1.0149776549963634</v>
      </c>
      <c r="N430">
        <f t="shared" si="145"/>
        <v>1.0840623542500614</v>
      </c>
      <c r="O430">
        <f t="shared" si="146"/>
        <v>1.0784051888592141</v>
      </c>
    </row>
    <row r="431" spans="1:15" x14ac:dyDescent="0.3">
      <c r="A431" s="1">
        <v>44336</v>
      </c>
      <c r="B431">
        <v>68412</v>
      </c>
      <c r="C431">
        <f t="shared" si="137"/>
        <v>508</v>
      </c>
      <c r="D431">
        <f t="shared" si="147"/>
        <v>367.39372477770667</v>
      </c>
      <c r="E431">
        <f t="shared" si="139"/>
        <v>4505</v>
      </c>
      <c r="F431">
        <v>1385</v>
      </c>
      <c r="G431">
        <f t="shared" si="138"/>
        <v>6</v>
      </c>
      <c r="H431">
        <f t="shared" si="141"/>
        <v>55</v>
      </c>
      <c r="I431">
        <v>61154</v>
      </c>
      <c r="J431">
        <f t="shared" si="140"/>
        <v>5873</v>
      </c>
      <c r="K431">
        <f t="shared" si="143"/>
        <v>5808.4286423205704</v>
      </c>
      <c r="L431">
        <f t="shared" si="144"/>
        <v>1.0389173889969927</v>
      </c>
      <c r="M431">
        <f t="shared" si="144"/>
        <v>1.0162818521091708</v>
      </c>
      <c r="N431">
        <f t="shared" si="145"/>
        <v>1.0904655552366389</v>
      </c>
      <c r="O431">
        <f t="shared" si="146"/>
        <v>1.0879955539088551</v>
      </c>
    </row>
    <row r="432" spans="1:15" x14ac:dyDescent="0.3">
      <c r="A432" s="1">
        <v>44337</v>
      </c>
      <c r="B432">
        <v>68835</v>
      </c>
      <c r="C432">
        <f t="shared" si="137"/>
        <v>423</v>
      </c>
      <c r="D432">
        <f t="shared" si="147"/>
        <v>376.42857142857144</v>
      </c>
      <c r="E432">
        <f t="shared" si="139"/>
        <v>4629</v>
      </c>
      <c r="F432">
        <v>1401</v>
      </c>
      <c r="G432">
        <f t="shared" si="138"/>
        <v>16</v>
      </c>
      <c r="H432">
        <f t="shared" si="141"/>
        <v>59</v>
      </c>
      <c r="I432">
        <v>61469</v>
      </c>
      <c r="J432">
        <f t="shared" si="140"/>
        <v>5965</v>
      </c>
      <c r="K432">
        <f t="shared" si="143"/>
        <v>5910.6567158423341</v>
      </c>
      <c r="L432">
        <f t="shared" si="144"/>
        <v>1.0156649072024519</v>
      </c>
      <c r="M432">
        <f t="shared" si="144"/>
        <v>1.0175999534154425</v>
      </c>
      <c r="N432">
        <f t="shared" si="145"/>
        <v>1.0988466830547501</v>
      </c>
      <c r="O432">
        <f t="shared" si="146"/>
        <v>1.0924908424908424</v>
      </c>
    </row>
    <row r="433" spans="1:15" x14ac:dyDescent="0.3">
      <c r="A433" s="1">
        <v>44338</v>
      </c>
      <c r="B433">
        <v>69209</v>
      </c>
      <c r="C433">
        <f t="shared" si="137"/>
        <v>374</v>
      </c>
      <c r="D433">
        <f t="shared" si="147"/>
        <v>390.57142857142856</v>
      </c>
      <c r="E433">
        <f t="shared" si="139"/>
        <v>4721</v>
      </c>
      <c r="F433">
        <v>1404</v>
      </c>
      <c r="G433">
        <f t="shared" si="138"/>
        <v>3</v>
      </c>
      <c r="H433">
        <f t="shared" si="141"/>
        <v>58</v>
      </c>
      <c r="I433">
        <v>61714</v>
      </c>
      <c r="J433">
        <f t="shared" si="140"/>
        <v>6091</v>
      </c>
      <c r="K433">
        <f t="shared" si="143"/>
        <v>6016.9196747125425</v>
      </c>
      <c r="L433">
        <f t="shared" si="144"/>
        <v>1.0211232187761945</v>
      </c>
      <c r="M433">
        <f t="shared" si="144"/>
        <v>1.0179781983591421</v>
      </c>
      <c r="N433">
        <f t="shared" si="145"/>
        <v>1.1071081533299894</v>
      </c>
      <c r="O433">
        <f t="shared" si="146"/>
        <v>1.1096738932410275</v>
      </c>
    </row>
    <row r="434" spans="1:15" x14ac:dyDescent="0.3">
      <c r="A434" s="1">
        <v>44339</v>
      </c>
      <c r="B434">
        <f>SQRT(B435*B433)</f>
        <v>69529.25901374183</v>
      </c>
      <c r="C434">
        <f t="shared" si="137"/>
        <v>320.25901374183013</v>
      </c>
      <c r="D434">
        <f t="shared" si="14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38"/>
        <v>7.9773369286067464</v>
      </c>
      <c r="H434">
        <f t="shared" si="141"/>
        <v>58.000970812860942</v>
      </c>
      <c r="I434">
        <f>SQRT(I435*I433)</f>
        <v>62001.331114743014</v>
      </c>
      <c r="J434">
        <f t="shared" si="140"/>
        <v>6115.9505620702039</v>
      </c>
      <c r="K434">
        <f t="shared" si="143"/>
        <v>6121.8145595390297</v>
      </c>
      <c r="L434">
        <f t="shared" si="144"/>
        <v>1.0040962997980962</v>
      </c>
      <c r="M434">
        <f t="shared" si="144"/>
        <v>1.0174333197877532</v>
      </c>
      <c r="N434">
        <f t="shared" si="145"/>
        <v>1.1143275475000949</v>
      </c>
      <c r="O434">
        <f t="shared" si="146"/>
        <v>1.1196935919292264</v>
      </c>
    </row>
    <row r="435" spans="1:15" x14ac:dyDescent="0.3">
      <c r="A435" s="1">
        <v>44340</v>
      </c>
      <c r="B435">
        <v>69851</v>
      </c>
      <c r="C435">
        <f t="shared" si="137"/>
        <v>321.74098625816987</v>
      </c>
      <c r="D435">
        <f t="shared" si="147"/>
        <v>333.42857142857144</v>
      </c>
      <c r="E435">
        <f t="shared" si="139"/>
        <v>4881</v>
      </c>
      <c r="F435">
        <v>1420</v>
      </c>
      <c r="G435">
        <f t="shared" si="138"/>
        <v>8.0226630713932536</v>
      </c>
      <c r="H435">
        <f t="shared" si="141"/>
        <v>58</v>
      </c>
      <c r="I435">
        <v>62290</v>
      </c>
      <c r="J435">
        <f t="shared" si="140"/>
        <v>6141</v>
      </c>
      <c r="K435">
        <f t="shared" si="143"/>
        <v>6165.1111028477408</v>
      </c>
      <c r="L435">
        <f t="shared" si="144"/>
        <v>1.0040957554636147</v>
      </c>
      <c r="M435">
        <f t="shared" si="144"/>
        <v>1.0070725016067739</v>
      </c>
      <c r="N435">
        <f t="shared" si="145"/>
        <v>1.1087692136774061</v>
      </c>
      <c r="O435">
        <f t="shared" si="146"/>
        <v>1.1298988040478382</v>
      </c>
    </row>
    <row r="436" spans="1:15" x14ac:dyDescent="0.3">
      <c r="A436" s="1">
        <v>44341</v>
      </c>
      <c r="B436">
        <v>70298</v>
      </c>
      <c r="C436">
        <f t="shared" si="137"/>
        <v>447</v>
      </c>
      <c r="D436">
        <f t="shared" si="147"/>
        <v>276</v>
      </c>
      <c r="E436">
        <f t="shared" si="139"/>
        <v>4991</v>
      </c>
      <c r="F436">
        <v>1431</v>
      </c>
      <c r="G436">
        <f t="shared" si="138"/>
        <v>11</v>
      </c>
      <c r="H436">
        <f t="shared" si="141"/>
        <v>58</v>
      </c>
      <c r="I436">
        <v>62565</v>
      </c>
      <c r="J436">
        <f t="shared" si="140"/>
        <v>6302</v>
      </c>
      <c r="K436">
        <f t="shared" si="143"/>
        <v>6152.4835547388475</v>
      </c>
      <c r="L436">
        <f t="shared" si="144"/>
        <v>1.0262172284644195</v>
      </c>
      <c r="M436">
        <f t="shared" si="144"/>
        <v>0.99795177282319203</v>
      </c>
      <c r="N436">
        <f t="shared" si="145"/>
        <v>1.0926031665295668</v>
      </c>
      <c r="O436">
        <f t="shared" si="146"/>
        <v>1.1328419917310804</v>
      </c>
    </row>
    <row r="437" spans="1:15" x14ac:dyDescent="0.3">
      <c r="A437" s="1">
        <v>44342</v>
      </c>
      <c r="B437">
        <v>70670</v>
      </c>
      <c r="C437">
        <f t="shared" si="137"/>
        <v>372</v>
      </c>
      <c r="D437">
        <f t="shared" si="147"/>
        <v>372.85714285714283</v>
      </c>
      <c r="E437">
        <f t="shared" si="139"/>
        <v>5027</v>
      </c>
      <c r="F437">
        <v>1444</v>
      </c>
      <c r="G437">
        <f t="shared" si="138"/>
        <v>13</v>
      </c>
      <c r="H437">
        <f t="shared" si="141"/>
        <v>65</v>
      </c>
      <c r="I437">
        <v>62846</v>
      </c>
      <c r="J437">
        <f t="shared" si="140"/>
        <v>6380</v>
      </c>
      <c r="K437">
        <f t="shared" si="143"/>
        <v>6208.6418183520764</v>
      </c>
      <c r="L437">
        <f t="shared" si="144"/>
        <v>1.0123770231672484</v>
      </c>
      <c r="M437">
        <f t="shared" si="144"/>
        <v>1.0091277389225972</v>
      </c>
      <c r="N437">
        <f t="shared" si="145"/>
        <v>1.0863058487564459</v>
      </c>
      <c r="O437">
        <f t="shared" si="146"/>
        <v>1.1286042809127896</v>
      </c>
    </row>
    <row r="438" spans="1:15" x14ac:dyDescent="0.3">
      <c r="A438" s="1">
        <v>44343</v>
      </c>
      <c r="B438">
        <v>70746</v>
      </c>
      <c r="C438">
        <f t="shared" si="137"/>
        <v>76</v>
      </c>
      <c r="D438">
        <f t="shared" si="147"/>
        <v>381.0355463202265</v>
      </c>
      <c r="E438">
        <f t="shared" si="139"/>
        <v>4697</v>
      </c>
      <c r="F438">
        <v>1453</v>
      </c>
      <c r="G438">
        <f t="shared" si="138"/>
        <v>9</v>
      </c>
      <c r="H438">
        <f t="shared" si="141"/>
        <v>68</v>
      </c>
      <c r="I438">
        <v>63123</v>
      </c>
      <c r="J438">
        <f t="shared" si="140"/>
        <v>6170</v>
      </c>
      <c r="K438">
        <f t="shared" si="143"/>
        <v>6265.2266328272881</v>
      </c>
      <c r="L438">
        <f t="shared" si="144"/>
        <v>0.9670846394984326</v>
      </c>
      <c r="M438">
        <f t="shared" si="144"/>
        <v>1.0091138796746097</v>
      </c>
      <c r="N438">
        <f t="shared" si="145"/>
        <v>1.0786439876662097</v>
      </c>
      <c r="O438">
        <f t="shared" si="146"/>
        <v>1.0505704069470458</v>
      </c>
    </row>
    <row r="439" spans="1:15" x14ac:dyDescent="0.3">
      <c r="A439" s="1">
        <v>44344</v>
      </c>
      <c r="B439">
        <v>70767</v>
      </c>
      <c r="C439">
        <f t="shared" si="137"/>
        <v>21</v>
      </c>
      <c r="D439">
        <f t="shared" si="147"/>
        <v>389.28571428571428</v>
      </c>
      <c r="E439">
        <f t="shared" si="139"/>
        <v>4351</v>
      </c>
      <c r="F439">
        <v>1462</v>
      </c>
      <c r="G439">
        <f t="shared" si="138"/>
        <v>9</v>
      </c>
      <c r="H439">
        <f t="shared" si="141"/>
        <v>61</v>
      </c>
      <c r="I439">
        <v>63425</v>
      </c>
      <c r="J439">
        <f t="shared" si="140"/>
        <v>5880</v>
      </c>
      <c r="K439">
        <f t="shared" si="143"/>
        <v>6322.2368255430038</v>
      </c>
      <c r="L439">
        <f t="shared" si="144"/>
        <v>0.95299837925445707</v>
      </c>
      <c r="M439">
        <f t="shared" si="144"/>
        <v>1.0090994621674187</v>
      </c>
      <c r="N439">
        <f t="shared" si="145"/>
        <v>1.0696335668754897</v>
      </c>
      <c r="O439">
        <f t="shared" si="146"/>
        <v>0.98575020955574177</v>
      </c>
    </row>
    <row r="440" spans="1:15" x14ac:dyDescent="0.3">
      <c r="A440" s="1">
        <v>44345</v>
      </c>
      <c r="B440">
        <v>71819</v>
      </c>
      <c r="C440">
        <f t="shared" si="137"/>
        <v>1052</v>
      </c>
      <c r="D440">
        <f t="shared" si="147"/>
        <v>394.14285714285717</v>
      </c>
      <c r="E440">
        <f t="shared" si="139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40"/>
        <v>6491</v>
      </c>
      <c r="K440">
        <f t="shared" si="143"/>
        <v>6361.3453512979122</v>
      </c>
      <c r="L440">
        <f t="shared" si="144"/>
        <v>1.1039115646258504</v>
      </c>
      <c r="M440">
        <f t="shared" si="144"/>
        <v>1.0061858685199678</v>
      </c>
      <c r="N440">
        <f t="shared" si="145"/>
        <v>1.057242857675647</v>
      </c>
      <c r="O440">
        <f t="shared" si="146"/>
        <v>1.065670661631916</v>
      </c>
    </row>
    <row r="441" spans="1:15" x14ac:dyDescent="0.3">
      <c r="A441" s="1">
        <v>44346</v>
      </c>
      <c r="B441">
        <f>SQRT(B442*B440)</f>
        <v>72196.507837983416</v>
      </c>
      <c r="C441">
        <f t="shared" si="137"/>
        <v>377.50783798341581</v>
      </c>
      <c r="D441">
        <f t="shared" si="147"/>
        <v>386</v>
      </c>
      <c r="E441">
        <f t="shared" si="139"/>
        <v>5239.0048976855323</v>
      </c>
      <c r="F441">
        <f>SQRT(F442*F440)</f>
        <v>1482.9430198089203</v>
      </c>
      <c r="G441">
        <f t="shared" ref="G441:G444" si="148">F441-F440</f>
        <v>12.943019808920326</v>
      </c>
      <c r="H441">
        <f t="shared" ref="H441:H444" si="149">SUM(G435:G441)</f>
        <v>70.96568288031358</v>
      </c>
      <c r="I441">
        <f>SQRT(I442*I440)</f>
        <v>64196.602293267824</v>
      </c>
      <c r="J441">
        <f t="shared" si="140"/>
        <v>6516.9625249066667</v>
      </c>
      <c r="K441">
        <f t="shared" si="143"/>
        <v>6388.9027478299295</v>
      </c>
      <c r="L441">
        <f t="shared" si="144"/>
        <v>1.0039997727479073</v>
      </c>
      <c r="M441">
        <f t="shared" si="144"/>
        <v>1.0043320076194879</v>
      </c>
      <c r="N441">
        <f t="shared" si="145"/>
        <v>1.0436289250014479</v>
      </c>
      <c r="O441">
        <f t="shared" si="146"/>
        <v>1.06556821523762</v>
      </c>
    </row>
    <row r="442" spans="1:15" x14ac:dyDescent="0.3">
      <c r="A442" s="1">
        <v>44347</v>
      </c>
      <c r="B442">
        <v>72576</v>
      </c>
      <c r="C442">
        <f t="shared" si="137"/>
        <v>379.49216201658419</v>
      </c>
      <c r="D442">
        <f t="shared" si="147"/>
        <v>437.66666666666669</v>
      </c>
      <c r="E442">
        <f t="shared" si="139"/>
        <v>5360</v>
      </c>
      <c r="F442">
        <v>1496</v>
      </c>
      <c r="G442">
        <f t="shared" si="148"/>
        <v>13.056980191079674</v>
      </c>
      <c r="H442">
        <f t="shared" si="149"/>
        <v>76</v>
      </c>
      <c r="I442">
        <v>64537</v>
      </c>
      <c r="J442">
        <f t="shared" si="140"/>
        <v>6543</v>
      </c>
      <c r="K442">
        <f t="shared" si="143"/>
        <v>6426.1342788340908</v>
      </c>
      <c r="L442">
        <f t="shared" ref="L442:M444" si="150">J442/J441</f>
        <v>1.0039953390853211</v>
      </c>
      <c r="M442">
        <f t="shared" si="150"/>
        <v>1.0058275313420302</v>
      </c>
      <c r="N442">
        <f t="shared" si="145"/>
        <v>1.0423387626973633</v>
      </c>
      <c r="O442">
        <f t="shared" si="146"/>
        <v>1.0654616511968735</v>
      </c>
    </row>
    <row r="443" spans="1:15" x14ac:dyDescent="0.3">
      <c r="A443" s="1">
        <v>44348</v>
      </c>
      <c r="B443">
        <v>73057</v>
      </c>
      <c r="C443">
        <f t="shared" si="137"/>
        <v>481</v>
      </c>
      <c r="D443">
        <f t="shared" si="147"/>
        <v>521</v>
      </c>
      <c r="E443">
        <f t="shared" si="139"/>
        <v>5493</v>
      </c>
      <c r="F443">
        <v>1512</v>
      </c>
      <c r="G443">
        <f t="shared" si="148"/>
        <v>16</v>
      </c>
      <c r="H443">
        <f t="shared" si="149"/>
        <v>81</v>
      </c>
      <c r="I443">
        <v>64965</v>
      </c>
      <c r="J443">
        <f t="shared" si="140"/>
        <v>6580</v>
      </c>
      <c r="K443">
        <f t="shared" si="143"/>
        <v>6541.3033565171991</v>
      </c>
      <c r="L443">
        <f t="shared" si="150"/>
        <v>1.0056548983646645</v>
      </c>
      <c r="M443">
        <f t="shared" si="150"/>
        <v>1.0179219843043807</v>
      </c>
      <c r="N443">
        <f t="shared" si="145"/>
        <v>1.0631972110642816</v>
      </c>
      <c r="O443">
        <f t="shared" si="146"/>
        <v>1.0441129800063471</v>
      </c>
    </row>
    <row r="444" spans="1:15" x14ac:dyDescent="0.3">
      <c r="A444" s="1">
        <v>44349</v>
      </c>
      <c r="B444">
        <v>73372</v>
      </c>
      <c r="C444">
        <f t="shared" si="137"/>
        <v>315</v>
      </c>
      <c r="D444">
        <f t="shared" si="147"/>
        <v>388.25</v>
      </c>
      <c r="E444">
        <f t="shared" si="139"/>
        <v>5468</v>
      </c>
      <c r="F444">
        <v>1525</v>
      </c>
      <c r="G444">
        <f t="shared" si="148"/>
        <v>13</v>
      </c>
      <c r="H444">
        <f t="shared" si="149"/>
        <v>81</v>
      </c>
      <c r="I444">
        <v>65271</v>
      </c>
      <c r="J444">
        <f t="shared" si="140"/>
        <v>6576</v>
      </c>
      <c r="K444">
        <f t="shared" si="143"/>
        <v>6553.9399899604841</v>
      </c>
      <c r="L444">
        <f t="shared" si="150"/>
        <v>0.99939209726443767</v>
      </c>
      <c r="M444">
        <f t="shared" si="150"/>
        <v>1.0019318219557414</v>
      </c>
      <c r="N444">
        <f t="shared" si="145"/>
        <v>1.0556157339577463</v>
      </c>
      <c r="O444">
        <f t="shared" si="146"/>
        <v>1.0307210031347962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2021-06-02T21:06:58Z</dcterms:modified>
</cp:coreProperties>
</file>