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1AB485F5-E7AF-4C8F-A1DE-B7DFA04B2B10}" xr6:coauthVersionLast="46" xr6:coauthVersionMax="46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36" i="11" l="1"/>
  <c r="O437" i="11"/>
  <c r="O438" i="11"/>
  <c r="N436" i="11"/>
  <c r="N437" i="11"/>
  <c r="N438" i="11"/>
  <c r="M436" i="11"/>
  <c r="M437" i="11"/>
  <c r="M438" i="11"/>
  <c r="L436" i="11"/>
  <c r="L437" i="11"/>
  <c r="L438" i="11"/>
  <c r="K436" i="11"/>
  <c r="K437" i="11"/>
  <c r="K438" i="11"/>
  <c r="J438" i="11"/>
  <c r="K435" i="11" s="1"/>
  <c r="N435" i="11" s="1"/>
  <c r="J437" i="11"/>
  <c r="K434" i="11" s="1"/>
  <c r="N434" i="11" s="1"/>
  <c r="J436" i="11"/>
  <c r="H436" i="11"/>
  <c r="H437" i="11"/>
  <c r="H438" i="11"/>
  <c r="G436" i="11"/>
  <c r="G437" i="11"/>
  <c r="G438" i="11"/>
  <c r="E436" i="11"/>
  <c r="E437" i="11"/>
  <c r="E438" i="11"/>
  <c r="D436" i="11"/>
  <c r="D437" i="11"/>
  <c r="D438" i="11"/>
  <c r="C438" i="11"/>
  <c r="C437" i="11"/>
  <c r="D434" i="11" s="1"/>
  <c r="C436" i="11"/>
  <c r="O434" i="11"/>
  <c r="O435" i="11"/>
  <c r="L434" i="11"/>
  <c r="L435" i="11"/>
  <c r="J434" i="11"/>
  <c r="J435" i="11"/>
  <c r="I434" i="11"/>
  <c r="H434" i="11"/>
  <c r="H435" i="11"/>
  <c r="G434" i="11"/>
  <c r="G435" i="11"/>
  <c r="F434" i="11"/>
  <c r="E434" i="11"/>
  <c r="E435" i="11"/>
  <c r="C434" i="11"/>
  <c r="C435" i="11"/>
  <c r="B434" i="11"/>
  <c r="O429" i="11"/>
  <c r="O430" i="11"/>
  <c r="O431" i="11"/>
  <c r="O432" i="11"/>
  <c r="O433" i="11"/>
  <c r="N429" i="11"/>
  <c r="N430" i="11"/>
  <c r="M429" i="11"/>
  <c r="M430" i="11"/>
  <c r="L429" i="11"/>
  <c r="L430" i="11"/>
  <c r="L431" i="11"/>
  <c r="L432" i="11"/>
  <c r="L433" i="11"/>
  <c r="K429" i="11"/>
  <c r="K430" i="11"/>
  <c r="K431" i="11"/>
  <c r="M431" i="11" s="1"/>
  <c r="K432" i="11"/>
  <c r="M432" i="11" s="1"/>
  <c r="K433" i="11"/>
  <c r="N433" i="11" s="1"/>
  <c r="J433" i="11"/>
  <c r="J432" i="11"/>
  <c r="J431" i="11"/>
  <c r="J430" i="11"/>
  <c r="J429" i="11"/>
  <c r="H429" i="11"/>
  <c r="H430" i="11"/>
  <c r="H431" i="11"/>
  <c r="H432" i="11"/>
  <c r="H433" i="11"/>
  <c r="G429" i="11"/>
  <c r="G430" i="11"/>
  <c r="G431" i="11"/>
  <c r="G432" i="11"/>
  <c r="G433" i="11"/>
  <c r="E429" i="11"/>
  <c r="E430" i="11"/>
  <c r="E431" i="11"/>
  <c r="E432" i="11"/>
  <c r="E433" i="11"/>
  <c r="D429" i="11"/>
  <c r="D430" i="11"/>
  <c r="D431" i="11"/>
  <c r="D432" i="11"/>
  <c r="D433" i="11"/>
  <c r="C429" i="11"/>
  <c r="C430" i="11"/>
  <c r="C431" i="11"/>
  <c r="C432" i="11"/>
  <c r="C433" i="11"/>
  <c r="F427" i="11"/>
  <c r="J427" i="11" s="1"/>
  <c r="O428" i="11"/>
  <c r="J428" i="11"/>
  <c r="I427" i="11"/>
  <c r="E427" i="11"/>
  <c r="E428" i="11"/>
  <c r="D427" i="11"/>
  <c r="D428" i="11"/>
  <c r="C427" i="11"/>
  <c r="C428" i="11"/>
  <c r="B427" i="11"/>
  <c r="O425" i="11"/>
  <c r="O426" i="11"/>
  <c r="L425" i="11"/>
  <c r="L426" i="11"/>
  <c r="J426" i="11"/>
  <c r="G426" i="11"/>
  <c r="E426" i="11"/>
  <c r="D426" i="11"/>
  <c r="C426" i="11"/>
  <c r="H425" i="11"/>
  <c r="H426" i="11"/>
  <c r="G425" i="11"/>
  <c r="J425" i="11"/>
  <c r="E425" i="11"/>
  <c r="D425" i="11"/>
  <c r="C425" i="11"/>
  <c r="O424" i="11"/>
  <c r="L424" i="11"/>
  <c r="J424" i="11"/>
  <c r="H424" i="11"/>
  <c r="G424" i="11"/>
  <c r="E424" i="11"/>
  <c r="D424" i="11"/>
  <c r="C424" i="11"/>
  <c r="D422" i="11" s="1"/>
  <c r="O422" i="11"/>
  <c r="O423" i="11"/>
  <c r="L423" i="11"/>
  <c r="J423" i="11"/>
  <c r="H423" i="11"/>
  <c r="G423" i="11"/>
  <c r="E423" i="11"/>
  <c r="D423" i="11"/>
  <c r="C423" i="11"/>
  <c r="L422" i="11"/>
  <c r="H422" i="11"/>
  <c r="G422" i="11"/>
  <c r="J422" i="11"/>
  <c r="E422" i="11"/>
  <c r="C422" i="11"/>
  <c r="D420" i="11" s="1"/>
  <c r="O420" i="11"/>
  <c r="O421" i="11"/>
  <c r="L420" i="11"/>
  <c r="L421" i="11"/>
  <c r="K420" i="11"/>
  <c r="N420" i="11" s="1"/>
  <c r="J420" i="11"/>
  <c r="J421" i="11"/>
  <c r="I420" i="11"/>
  <c r="H420" i="11"/>
  <c r="H421" i="11"/>
  <c r="G420" i="11"/>
  <c r="G421" i="11"/>
  <c r="F420" i="11"/>
  <c r="E420" i="11"/>
  <c r="E421" i="11"/>
  <c r="C420" i="11"/>
  <c r="D419" i="11" s="1"/>
  <c r="C421" i="11"/>
  <c r="B420" i="11"/>
  <c r="O418" i="11"/>
  <c r="O419" i="11"/>
  <c r="L418" i="11"/>
  <c r="L419" i="11"/>
  <c r="K418" i="11"/>
  <c r="N418" i="11" s="1"/>
  <c r="K419" i="11"/>
  <c r="N419" i="11" s="1"/>
  <c r="J419" i="11"/>
  <c r="J418" i="11"/>
  <c r="H418" i="11"/>
  <c r="H419" i="11"/>
  <c r="G418" i="11"/>
  <c r="G419" i="11"/>
  <c r="E418" i="11"/>
  <c r="E419" i="11"/>
  <c r="C418" i="11"/>
  <c r="C419" i="11"/>
  <c r="D416" i="11" s="1"/>
  <c r="O416" i="11"/>
  <c r="O417" i="11"/>
  <c r="L416" i="11"/>
  <c r="L417" i="11"/>
  <c r="K416" i="11"/>
  <c r="N416" i="11" s="1"/>
  <c r="K417" i="11"/>
  <c r="M417" i="11" s="1"/>
  <c r="J416" i="11"/>
  <c r="I416" i="11"/>
  <c r="H416" i="11"/>
  <c r="H417" i="11"/>
  <c r="G416" i="11"/>
  <c r="G417" i="11"/>
  <c r="J417" i="11"/>
  <c r="E416" i="11"/>
  <c r="E417" i="11"/>
  <c r="C416" i="11"/>
  <c r="C417" i="11"/>
  <c r="B416" i="11"/>
  <c r="O415" i="11"/>
  <c r="L415" i="11"/>
  <c r="K415" i="11"/>
  <c r="N415" i="11" s="1"/>
  <c r="H415" i="11"/>
  <c r="G415" i="11"/>
  <c r="J415" i="11"/>
  <c r="E415" i="11"/>
  <c r="D415" i="11"/>
  <c r="C415" i="11"/>
  <c r="M435" i="11" l="1"/>
  <c r="M434" i="11"/>
  <c r="D435" i="11"/>
  <c r="N432" i="11"/>
  <c r="N431" i="11"/>
  <c r="M433" i="11"/>
  <c r="O427" i="11"/>
  <c r="K426" i="11"/>
  <c r="N426" i="11" s="1"/>
  <c r="G428" i="11"/>
  <c r="G427" i="11"/>
  <c r="K424" i="11"/>
  <c r="N424" i="11" s="1"/>
  <c r="L428" i="11"/>
  <c r="L427" i="11"/>
  <c r="K425" i="11"/>
  <c r="N425" i="11" s="1"/>
  <c r="K428" i="11"/>
  <c r="K427" i="11"/>
  <c r="K423" i="11"/>
  <c r="N423" i="11" s="1"/>
  <c r="K421" i="11"/>
  <c r="M421" i="11" s="1"/>
  <c r="K422" i="11"/>
  <c r="D421" i="11"/>
  <c r="M420" i="11"/>
  <c r="M419" i="11"/>
  <c r="M418" i="11"/>
  <c r="D418" i="11"/>
  <c r="M416" i="11"/>
  <c r="N417" i="11"/>
  <c r="D417" i="11"/>
  <c r="O412" i="11"/>
  <c r="O413" i="11"/>
  <c r="O414" i="11"/>
  <c r="L412" i="11"/>
  <c r="L413" i="11"/>
  <c r="L414" i="11"/>
  <c r="K412" i="11"/>
  <c r="N412" i="11" s="1"/>
  <c r="K413" i="11"/>
  <c r="N413" i="11" s="1"/>
  <c r="K414" i="11"/>
  <c r="N414" i="11" s="1"/>
  <c r="J412" i="11"/>
  <c r="J413" i="11"/>
  <c r="J414" i="11"/>
  <c r="I412" i="11"/>
  <c r="I413" i="11" s="1"/>
  <c r="H412" i="11"/>
  <c r="H413" i="11"/>
  <c r="H414" i="11"/>
  <c r="G412" i="11"/>
  <c r="G413" i="11"/>
  <c r="G414" i="11"/>
  <c r="F412" i="11"/>
  <c r="F413" i="11" s="1"/>
  <c r="E412" i="11"/>
  <c r="E413" i="11"/>
  <c r="E414" i="11"/>
  <c r="D412" i="11"/>
  <c r="D413" i="11"/>
  <c r="D414" i="11"/>
  <c r="C412" i="11"/>
  <c r="C413" i="11"/>
  <c r="C414" i="11"/>
  <c r="B412" i="11"/>
  <c r="B413" i="11" s="1"/>
  <c r="B231" i="11"/>
  <c r="B232" i="11" s="1"/>
  <c r="H427" i="11" l="1"/>
  <c r="H428" i="11"/>
  <c r="M426" i="11"/>
  <c r="N427" i="11"/>
  <c r="M427" i="11"/>
  <c r="M425" i="11"/>
  <c r="N428" i="11"/>
  <c r="M428" i="11"/>
  <c r="M424" i="11"/>
  <c r="M422" i="11"/>
  <c r="N422" i="11"/>
  <c r="M423" i="11"/>
  <c r="N421" i="11"/>
  <c r="M415" i="11"/>
  <c r="M412" i="11"/>
  <c r="M414" i="11"/>
  <c r="M413" i="11"/>
  <c r="J411" i="11"/>
  <c r="J410" i="11"/>
  <c r="G410" i="11"/>
  <c r="G411" i="11"/>
  <c r="C410" i="11"/>
  <c r="C411" i="11"/>
  <c r="L411" i="11" l="1"/>
  <c r="G408" i="11"/>
  <c r="G409" i="11"/>
  <c r="J409" i="11"/>
  <c r="L410" i="11" s="1"/>
  <c r="J408" i="11"/>
  <c r="K411" i="11" s="1"/>
  <c r="C408" i="11"/>
  <c r="D411" i="11" s="1"/>
  <c r="C409" i="11"/>
  <c r="L409" i="11" l="1"/>
  <c r="J407" i="11"/>
  <c r="I406" i="11"/>
  <c r="F406" i="11"/>
  <c r="G407" i="11" s="1"/>
  <c r="B406" i="11"/>
  <c r="C406" i="11" s="1"/>
  <c r="C404" i="11"/>
  <c r="C405" i="11"/>
  <c r="G404" i="11"/>
  <c r="G405" i="11"/>
  <c r="J405" i="11"/>
  <c r="J404" i="11"/>
  <c r="O411" i="11" s="1"/>
  <c r="G406" i="11" l="1"/>
  <c r="H410" i="11"/>
  <c r="J406" i="11"/>
  <c r="C407" i="11"/>
  <c r="D410" i="11" s="1"/>
  <c r="L405" i="11"/>
  <c r="K410" i="11"/>
  <c r="L407" i="11"/>
  <c r="H411" i="11"/>
  <c r="L404" i="11"/>
  <c r="L408" i="11"/>
  <c r="J403" i="11"/>
  <c r="I402" i="11"/>
  <c r="J402" i="11" s="1"/>
  <c r="F402" i="11"/>
  <c r="G402" i="11" s="1"/>
  <c r="B402" i="11"/>
  <c r="C402" i="11" s="1"/>
  <c r="O409" i="11" l="1"/>
  <c r="K405" i="11"/>
  <c r="K409" i="11"/>
  <c r="L406" i="11"/>
  <c r="D408" i="11"/>
  <c r="K407" i="11"/>
  <c r="O410" i="11"/>
  <c r="K406" i="11"/>
  <c r="G403" i="11"/>
  <c r="H409" i="11" s="1"/>
  <c r="D407" i="11"/>
  <c r="M411" i="11"/>
  <c r="L403" i="11"/>
  <c r="D409" i="11"/>
  <c r="C403" i="11"/>
  <c r="D406" i="11" s="1"/>
  <c r="K408" i="11"/>
  <c r="G401" i="11"/>
  <c r="J401" i="11"/>
  <c r="C401" i="11"/>
  <c r="M409" i="11" l="1"/>
  <c r="M408" i="11"/>
  <c r="O408" i="11"/>
  <c r="K404" i="11"/>
  <c r="M406" i="11"/>
  <c r="L402" i="11"/>
  <c r="M407" i="11"/>
  <c r="H407" i="11"/>
  <c r="L401" i="11"/>
  <c r="H408" i="11"/>
  <c r="D404" i="11"/>
  <c r="M410" i="11"/>
  <c r="D405" i="11"/>
  <c r="J400" i="11"/>
  <c r="I399" i="11"/>
  <c r="J399" i="11" s="1"/>
  <c r="F399" i="11"/>
  <c r="G399" i="11" s="1"/>
  <c r="C399" i="11"/>
  <c r="B399" i="11"/>
  <c r="C400" i="11" s="1"/>
  <c r="D403" i="11" s="1"/>
  <c r="K402" i="11" l="1"/>
  <c r="O406" i="11"/>
  <c r="D402" i="11"/>
  <c r="N411" i="11"/>
  <c r="O407" i="11"/>
  <c r="K403" i="11"/>
  <c r="M405" i="11"/>
  <c r="G400" i="11"/>
  <c r="H406" i="11" s="1"/>
  <c r="L400" i="11"/>
  <c r="J398" i="11"/>
  <c r="G398" i="11"/>
  <c r="H404" i="11" s="1"/>
  <c r="C398" i="11"/>
  <c r="N410" i="11" l="1"/>
  <c r="M403" i="11"/>
  <c r="E411" i="11"/>
  <c r="D401" i="11"/>
  <c r="O405" i="11"/>
  <c r="K401" i="11"/>
  <c r="H405" i="11"/>
  <c r="L399" i="11"/>
  <c r="M404" i="11"/>
  <c r="N409" i="11"/>
  <c r="M402" i="11"/>
  <c r="J397" i="11"/>
  <c r="L398" i="11" s="1"/>
  <c r="G397" i="11"/>
  <c r="H403" i="11" s="1"/>
  <c r="C397" i="11"/>
  <c r="E410" i="11" l="1"/>
  <c r="D400" i="11"/>
  <c r="O404" i="11"/>
  <c r="K400" i="11"/>
  <c r="N408" i="11"/>
  <c r="J396" i="11"/>
  <c r="G396" i="11"/>
  <c r="H402" i="11" s="1"/>
  <c r="C396" i="11"/>
  <c r="O403" i="11" l="1"/>
  <c r="K399" i="11"/>
  <c r="N407" i="1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O402" i="11"/>
  <c r="K398" i="11"/>
  <c r="G394" i="11"/>
  <c r="H400" i="11" s="1"/>
  <c r="J394" i="11"/>
  <c r="C394" i="11"/>
  <c r="O401" i="11" l="1"/>
  <c r="K397" i="11"/>
  <c r="L395" i="11"/>
  <c r="N405" i="11"/>
  <c r="M398" i="11"/>
  <c r="M399" i="11"/>
  <c r="E407" i="11"/>
  <c r="D397" i="11"/>
  <c r="J393" i="11"/>
  <c r="I392" i="11"/>
  <c r="G392" i="11"/>
  <c r="F392" i="11"/>
  <c r="G393" i="11" s="1"/>
  <c r="H399" i="11" s="1"/>
  <c r="C392" i="11"/>
  <c r="C393" i="11"/>
  <c r="B392" i="11"/>
  <c r="E406" i="11" l="1"/>
  <c r="D396" i="11"/>
  <c r="H398" i="11"/>
  <c r="E405" i="11"/>
  <c r="D395" i="11"/>
  <c r="O400" i="11"/>
  <c r="K396" i="11"/>
  <c r="L394" i="11"/>
  <c r="N404" i="11"/>
  <c r="J392" i="11"/>
  <c r="J390" i="11"/>
  <c r="J391" i="11"/>
  <c r="G390" i="11"/>
  <c r="G391" i="11"/>
  <c r="H397" i="11" s="1"/>
  <c r="C390" i="11"/>
  <c r="C391" i="11"/>
  <c r="N403" i="11" l="1"/>
  <c r="M396" i="11"/>
  <c r="O398" i="11"/>
  <c r="K394" i="11"/>
  <c r="E404" i="11"/>
  <c r="D394" i="11"/>
  <c r="O399" i="11"/>
  <c r="K395" i="11"/>
  <c r="L392" i="11"/>
  <c r="M397" i="11"/>
  <c r="E403" i="11"/>
  <c r="D393" i="11"/>
  <c r="L391" i="11"/>
  <c r="O397" i="11"/>
  <c r="K393" i="11"/>
  <c r="H396" i="11"/>
  <c r="L393" i="11"/>
  <c r="J389" i="11"/>
  <c r="G389" i="11"/>
  <c r="H395" i="11" s="1"/>
  <c r="C389" i="11"/>
  <c r="N401" i="11" l="1"/>
  <c r="M394" i="11"/>
  <c r="O396" i="11"/>
  <c r="K392" i="11"/>
  <c r="E402" i="11"/>
  <c r="D392" i="11"/>
  <c r="L390" i="11"/>
  <c r="N400" i="11"/>
  <c r="N402" i="11"/>
  <c r="M395" i="11"/>
  <c r="J388" i="11"/>
  <c r="L389" i="11" s="1"/>
  <c r="G388" i="11"/>
  <c r="H394" i="11" s="1"/>
  <c r="C388" i="11"/>
  <c r="O395" i="11" l="1"/>
  <c r="K391" i="11"/>
  <c r="N399" i="11"/>
  <c r="M392" i="11"/>
  <c r="M393" i="11"/>
  <c r="D391" i="11"/>
  <c r="E401" i="11"/>
  <c r="J387" i="11"/>
  <c r="G387" i="11"/>
  <c r="H393" i="11" s="1"/>
  <c r="C387" i="11"/>
  <c r="N398" i="11" l="1"/>
  <c r="D390" i="11"/>
  <c r="E400" i="11"/>
  <c r="L388" i="11"/>
  <c r="O394" i="11"/>
  <c r="K390" i="11"/>
  <c r="J386" i="11"/>
  <c r="O393" i="11" s="1"/>
  <c r="I385" i="11"/>
  <c r="F385" i="11"/>
  <c r="G385" i="11" s="1"/>
  <c r="B385" i="11"/>
  <c r="C385" i="11" s="1"/>
  <c r="N397" i="11" l="1"/>
  <c r="M391" i="11"/>
  <c r="J385" i="11"/>
  <c r="L385" i="11" s="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M390" i="11" l="1"/>
  <c r="N396" i="11"/>
  <c r="H391" i="11"/>
  <c r="K388" i="11"/>
  <c r="N395" i="11" s="1"/>
  <c r="O392" i="11"/>
  <c r="J383" i="11"/>
  <c r="O390" i="11" s="1"/>
  <c r="K387" i="11"/>
  <c r="N394" i="11" s="1"/>
  <c r="O391" i="11"/>
  <c r="D389" i="11"/>
  <c r="E399" i="11"/>
  <c r="L386" i="11"/>
  <c r="D388" i="11"/>
  <c r="D385" i="11"/>
  <c r="O389" i="11"/>
  <c r="C384" i="11"/>
  <c r="G384" i="11"/>
  <c r="H390" i="11" s="1"/>
  <c r="L384" i="11"/>
  <c r="J381" i="11"/>
  <c r="G381" i="11"/>
  <c r="C381" i="11"/>
  <c r="J380" i="11"/>
  <c r="G380" i="11"/>
  <c r="H386" i="11" s="1"/>
  <c r="C380" i="11"/>
  <c r="D383" i="11" l="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K386" i="11"/>
  <c r="N393" i="11" s="1"/>
  <c r="L383" i="11"/>
  <c r="H388" i="11"/>
  <c r="O387" i="11"/>
  <c r="K383" i="11"/>
  <c r="N390" i="11" s="1"/>
  <c r="O388" i="11"/>
  <c r="K384" i="11"/>
  <c r="N391" i="11" s="1"/>
  <c r="D386" i="11"/>
  <c r="L381" i="11"/>
  <c r="L382" i="11"/>
  <c r="J379" i="11"/>
  <c r="O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O385" i="1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E390" i="11"/>
  <c r="K380" i="11"/>
  <c r="O384" i="1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M379" i="1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8" i="11" l="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G308" i="11"/>
  <c r="H314" i="11" s="1"/>
  <c r="J308" i="11"/>
  <c r="K306" i="11" s="1"/>
  <c r="L318" i="11"/>
  <c r="J315" i="11"/>
  <c r="K317" i="11" s="1"/>
  <c r="C323" i="11"/>
  <c r="E326" i="11" s="1"/>
  <c r="G323" i="11"/>
  <c r="H329" i="11" s="1"/>
  <c r="L324" i="11"/>
  <c r="O325" i="11"/>
  <c r="G330" i="11"/>
  <c r="H336" i="11" s="1"/>
  <c r="L332" i="11"/>
  <c r="L333" i="11"/>
  <c r="O334" i="11"/>
  <c r="K338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L337" i="11"/>
  <c r="O337" i="11"/>
  <c r="O341" i="11"/>
  <c r="O342" i="11"/>
  <c r="O344" i="11"/>
  <c r="L348" i="11"/>
  <c r="L349" i="11"/>
  <c r="C350" i="11"/>
  <c r="E361" i="11" s="1"/>
  <c r="L354" i="11"/>
  <c r="L356" i="11"/>
  <c r="O360" i="11"/>
  <c r="C368" i="11"/>
  <c r="E381" i="11" s="1"/>
  <c r="K353" i="11"/>
  <c r="O356" i="11"/>
  <c r="D340" i="11"/>
  <c r="K311" i="11"/>
  <c r="L322" i="11"/>
  <c r="L299" i="11"/>
  <c r="L300" i="11"/>
  <c r="C301" i="11"/>
  <c r="E312" i="11" s="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D315" i="11"/>
  <c r="O323" i="11"/>
  <c r="O324" i="11"/>
  <c r="O326" i="11"/>
  <c r="O330" i="11"/>
  <c r="D319" i="11"/>
  <c r="D30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43" i="11" l="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M319" i="11" s="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N321" i="11" s="1"/>
  <c r="K312" i="11"/>
  <c r="N312" i="11" s="1"/>
  <c r="K313" i="11"/>
  <c r="M314" i="11" s="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M348" i="11" s="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N358" i="11" s="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N322" i="11" s="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K303" i="11"/>
  <c r="L309" i="11"/>
  <c r="M340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M309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71" i="11" l="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N300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H251" i="11"/>
  <c r="L246" i="11"/>
  <c r="M250" i="11"/>
  <c r="M251" i="11"/>
  <c r="N257" i="11"/>
  <c r="N256" i="11"/>
  <c r="K247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M23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M67" i="11" l="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<sst xmlns="http://schemas.openxmlformats.org/spreadsheetml/2006/main" count="49" uniqueCount="24">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</sst>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318.5</c:v>
                </c:pt>
                <c:pt idx="435">
                  <c:v>307.39999999999998</c:v>
                </c:pt>
                <c:pt idx="436">
                  <c:v>304.18524656454247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6199.1096387046355</c:v>
                </c:pt>
                <c:pt idx="435">
                  <c:v>6220.9607467954756</c:v>
                </c:pt>
                <c:pt idx="436">
                  <c:v>6247.4938134918739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1.0055146671795079</c:v>
                </c:pt>
                <c:pt idx="435">
                  <c:v>1.0035248784687418</c:v>
                </c:pt>
                <c:pt idx="436">
                  <c:v>1.004265107557553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1.1008833685862882</c:v>
                      </c:pt>
                      <c:pt idx="415">
                        <c:v>1.0884612515659495</c:v>
                      </c:pt>
                      <c:pt idx="416">
                        <c:v>1.0755910416067174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1.1008833685862882</c:v>
                </c:pt>
                <c:pt idx="435">
                  <c:v>1.0884612515659495</c:v>
                </c:pt>
                <c:pt idx="436">
                  <c:v>1.0755910416067174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1.0055146671795079</c:v>
                      </c:pt>
                      <c:pt idx="428">
                        <c:v>1.0035248784687418</c:v>
                      </c:pt>
                      <c:pt idx="429">
                        <c:v>1.004265107557553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6199.1096387046355</c:v>
                </c:pt>
                <c:pt idx="435">
                  <c:v>6220.9607467954756</c:v>
                </c:pt>
                <c:pt idx="436">
                  <c:v>6247.4938134918739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39"/>
  <sheetViews>
    <sheetView tabSelected="1" topLeftCell="L1" zoomScale="115" zoomScaleNormal="115" workbookViewId="0">
      <pane ySplit="1" topLeftCell="A57" activePane="bottomLeft" state="frozen"/>
      <selection pane="bottomLeft" activeCell="O435" sqref="O435:O438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20" max="20" width="9.109375" customWidth="1"/>
    <col min="24" max="25" width="11.109375" bestFit="1" customWidth="1"/>
    <col min="26" max="26" width="12" bestFit="1" customWidth="1"/>
    <col min="27" max="27" width="18.109375" customWidth="1"/>
    <col min="29" max="29" width="13.33203125" customWidth="1"/>
    <col min="30" max="30" width="12.33203125" bestFit="1" customWidth="1"/>
    <col min="31" max="31" width="13.44140625" bestFit="1" customWidth="1"/>
    <col min="38" max="38" width="10.6640625" customWidth="1"/>
    <col min="39" max="39" width="11.109375" bestFit="1" customWidth="1"/>
    <col min="43" max="43" width="11.109375" bestFit="1" customWidth="1"/>
    <col min="44" max="44" width="13.109375" bestFit="1" customWidth="1"/>
  </cols>
  <sheetData>
    <row r="1" spans="1:15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3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3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3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3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3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3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3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3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3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3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3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3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3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3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3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3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3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3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3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3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3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3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3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3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3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3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3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3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3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3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3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3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3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3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3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3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3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3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3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3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3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3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3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3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3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3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3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3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3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3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3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3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3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3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3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3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3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3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3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3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3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3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3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3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3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3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3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3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3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3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3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3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3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3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3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3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3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3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3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3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3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3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3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3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3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3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3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3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3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3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3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3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3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3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3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3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3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3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3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3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3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3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3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3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3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3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3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3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3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3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3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3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3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3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3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3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3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3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3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3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3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3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3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3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3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3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3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3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3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3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3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3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3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3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3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3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3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3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3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3">
      <c r="A228" s="1">
        <v>44133</v>
      </c>
      <c r="B228">
        <v>19212</v>
      </c>
      <c r="C228">
        <f t="shared" si="46"/>
        <v>47</v>
      </c>
      <c r="D228">
        <f t="shared" si="51"/>
        <v>39.098211880237486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1084.8248317264108</v>
      </c>
      <c r="L228">
        <f t="shared" si="48"/>
        <v>0.82597835137385511</v>
      </c>
      <c r="M228">
        <f t="shared" si="49"/>
        <v>0.92664372628499581</v>
      </c>
      <c r="N228">
        <f t="shared" si="54"/>
        <v>0.68930766919010966</v>
      </c>
      <c r="O228">
        <f t="shared" si="55"/>
        <v>0.63549007046764894</v>
      </c>
    </row>
    <row r="229" spans="1:15" x14ac:dyDescent="0.3">
      <c r="A229" s="1">
        <v>44134</v>
      </c>
      <c r="B229">
        <v>19282</v>
      </c>
      <c r="C229">
        <f t="shared" si="46"/>
        <v>70</v>
      </c>
      <c r="D229">
        <f t="shared" si="51"/>
        <v>37.949323376738903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999.61755456552135</v>
      </c>
      <c r="L229">
        <f t="shared" si="48"/>
        <v>0.91129032258064513</v>
      </c>
      <c r="M229">
        <f t="shared" si="49"/>
        <v>0.92145526663019961</v>
      </c>
      <c r="N229">
        <f t="shared" si="54"/>
        <v>0.64618218264685157</v>
      </c>
      <c r="O229">
        <f t="shared" si="55"/>
        <v>0.59630606860158308</v>
      </c>
    </row>
    <row r="230" spans="1:15" x14ac:dyDescent="0.3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917.97377589236839</v>
      </c>
      <c r="L230">
        <f t="shared" si="48"/>
        <v>1.0088495575221239</v>
      </c>
      <c r="M230">
        <f t="shared" si="49"/>
        <v>0.91832498509028382</v>
      </c>
      <c r="N230">
        <f t="shared" si="54"/>
        <v>0.60618040516660832</v>
      </c>
      <c r="O230">
        <f t="shared" si="55"/>
        <v>0.60877781618675697</v>
      </c>
    </row>
    <row r="231" spans="1:15" x14ac:dyDescent="0.3">
      <c r="A231" s="1">
        <v>44136</v>
      </c>
      <c r="B231">
        <f>(B233/B230)^(1/3)*B230</f>
        <v>19310.311937810871</v>
      </c>
      <c r="C231">
        <f t="shared" si="46"/>
        <v>20.311937810871314</v>
      </c>
      <c r="D231">
        <f t="shared" si="51"/>
        <v>29.142857142857142</v>
      </c>
      <c r="E231">
        <f t="shared" si="45"/>
        <v>583.85151412161576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868.31193781087131</v>
      </c>
      <c r="K231">
        <f t="shared" si="52"/>
        <v>836.38489017183645</v>
      </c>
      <c r="L231">
        <f t="shared" si="48"/>
        <v>0.95209642303823605</v>
      </c>
      <c r="M231">
        <f t="shared" si="49"/>
        <v>0.91112067919236706</v>
      </c>
      <c r="N231">
        <f t="shared" si="54"/>
        <v>0.57938148160384717</v>
      </c>
      <c r="O231">
        <f t="shared" si="55"/>
        <v>0.58666412057475092</v>
      </c>
    </row>
    <row r="232" spans="1:15" x14ac:dyDescent="0.3">
      <c r="A232" s="1">
        <v>44137</v>
      </c>
      <c r="B232">
        <f>(B233/B230)^(1/3)*B231</f>
        <v>19330.645263637172</v>
      </c>
      <c r="C232">
        <f t="shared" si="46"/>
        <v>20.333325826301007</v>
      </c>
      <c r="D232">
        <f t="shared" si="51"/>
        <v>32.428571428571431</v>
      </c>
      <c r="E232">
        <f t="shared" si="45"/>
        <v>565.64526363717232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824.64526363717232</v>
      </c>
      <c r="K232">
        <f t="shared" si="52"/>
        <v>788.91642631494472</v>
      </c>
      <c r="L232">
        <f t="shared" si="48"/>
        <v>0.94971084437260134</v>
      </c>
      <c r="M232">
        <f t="shared" si="49"/>
        <v>0.94324567024741535</v>
      </c>
      <c r="N232">
        <f t="shared" si="54"/>
        <v>0.5830646999691409</v>
      </c>
      <c r="O232">
        <f t="shared" si="55"/>
        <v>0.56405284790504262</v>
      </c>
    </row>
    <row r="233" spans="1:15" x14ac:dyDescent="0.3">
      <c r="A233" s="1">
        <v>44138</v>
      </c>
      <c r="B233">
        <v>19351</v>
      </c>
      <c r="C233">
        <f t="shared" si="46"/>
        <v>20.35473636282768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755.38398087014104</v>
      </c>
      <c r="L233">
        <f t="shared" si="48"/>
        <v>0.94707389278552212</v>
      </c>
      <c r="M233">
        <f t="shared" si="49"/>
        <v>0.95749556692407223</v>
      </c>
      <c r="N233">
        <f t="shared" si="54"/>
        <v>0.60107594153199106</v>
      </c>
      <c r="O233">
        <f t="shared" si="55"/>
        <v>0.55077574047954869</v>
      </c>
    </row>
    <row r="234" spans="1:15" x14ac:dyDescent="0.3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718.91416165596979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0.61408743435175106</v>
      </c>
      <c r="O234">
        <f t="shared" si="55"/>
        <v>0.5212323064113239</v>
      </c>
    </row>
    <row r="235" spans="1:15" x14ac:dyDescent="0.3">
      <c r="A235" s="1">
        <v>44140</v>
      </c>
      <c r="B235">
        <v>19439</v>
      </c>
      <c r="C235">
        <f t="shared" si="46"/>
        <v>70</v>
      </c>
      <c r="D235">
        <f t="shared" si="51"/>
        <v>32.741151741304101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689.17259989770525</v>
      </c>
      <c r="L235">
        <f t="shared" si="56"/>
        <v>1.0527156549520766</v>
      </c>
      <c r="M235">
        <f t="shared" si="49"/>
        <v>0.95862988470034183</v>
      </c>
      <c r="N235">
        <f t="shared" si="54"/>
        <v>0.6352846835197743</v>
      </c>
      <c r="O235">
        <f t="shared" si="55"/>
        <v>0.66431451612903225</v>
      </c>
    </row>
    <row r="236" spans="1:15" x14ac:dyDescent="0.3">
      <c r="A236" s="1">
        <v>44141</v>
      </c>
      <c r="B236">
        <v>19498</v>
      </c>
      <c r="C236">
        <f t="shared" si="46"/>
        <v>59</v>
      </c>
      <c r="D236">
        <f t="shared" si="51"/>
        <v>35.050676623261097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0.96593556960282956</v>
      </c>
      <c r="N236">
        <f t="shared" si="54"/>
        <v>0.66595101776318288</v>
      </c>
      <c r="O236">
        <f t="shared" si="55"/>
        <v>0.73783185840707965</v>
      </c>
    </row>
    <row r="237" spans="1:15" x14ac:dyDescent="0.3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0.70825514382698751</v>
      </c>
      <c r="O237">
        <f t="shared" si="55"/>
        <v>0.70723684210526316</v>
      </c>
    </row>
    <row r="238" spans="1:15" x14ac:dyDescent="0.3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0.78542616821380662</v>
      </c>
      <c r="O238">
        <f t="shared" si="55"/>
        <v>0.7439722660368473</v>
      </c>
    </row>
    <row r="239" spans="1:15" x14ac:dyDescent="0.3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0.8432823033707284</v>
      </c>
      <c r="O239">
        <f t="shared" si="55"/>
        <v>0.78457978057904332</v>
      </c>
    </row>
    <row r="240" spans="1:15" x14ac:dyDescent="0.3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0.89610804814433775</v>
      </c>
      <c r="O240">
        <f t="shared" si="55"/>
        <v>0.84763124199743922</v>
      </c>
    </row>
    <row r="241" spans="1:15" x14ac:dyDescent="0.3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0.96078606464413663</v>
      </c>
      <c r="O241">
        <f t="shared" si="55"/>
        <v>1.0750798722044728</v>
      </c>
    </row>
    <row r="242" spans="1:15" x14ac:dyDescent="0.3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1.0217933015320644</v>
      </c>
      <c r="O242">
        <f t="shared" si="55"/>
        <v>1.0925644916540211</v>
      </c>
    </row>
    <row r="243" spans="1:15" x14ac:dyDescent="0.3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3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3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615.6537100567366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3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632.35473636282768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3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3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3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3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3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3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3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3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3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3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3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3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3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3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3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3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3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3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3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3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3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3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3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3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3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3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3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3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3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3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3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3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3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3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3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3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3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3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3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3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3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3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3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3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3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3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3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3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3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3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3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3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3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3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3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3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3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3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3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3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3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3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3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3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3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3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3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3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3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3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3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3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3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3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3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3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3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3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3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3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3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3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3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3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99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3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3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3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3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3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3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99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3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3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3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3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3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3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3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3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3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3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3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3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3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412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3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3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3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3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3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3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3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420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3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417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3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3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3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425" si="132">J360/J359</f>
        <v>1.0138568129330254</v>
      </c>
      <c r="M360">
        <f t="shared" ref="M360:M425" si="133">K360/K359</f>
        <v>1.021425839216157</v>
      </c>
      <c r="N360">
        <f t="shared" ref="N360:N425" si="134">K360/K353</f>
        <v>1.1017517310659279</v>
      </c>
      <c r="O360">
        <f t="shared" ref="O360:O425" si="135">J360/J353</f>
        <v>1.0889440113394755</v>
      </c>
    </row>
    <row r="361" spans="1:15" x14ac:dyDescent="0.3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3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3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3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3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3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3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3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3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3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3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3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8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3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3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3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3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3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3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3">
      <c r="A379" s="1">
        <v>44284</v>
      </c>
      <c r="B379">
        <v>52942</v>
      </c>
      <c r="C379">
        <f t="shared" ref="C379:C438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3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3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3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3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3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3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233.85714285714286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4219.9594077009369</v>
      </c>
      <c r="L385">
        <f t="shared" si="132"/>
        <v>0.94506046261469268</v>
      </c>
      <c r="M385">
        <f t="shared" si="133"/>
        <v>0.98969133005554422</v>
      </c>
      <c r="N385">
        <f t="shared" si="134"/>
        <v>0.94713824814394498</v>
      </c>
      <c r="O385">
        <f t="shared" si="135"/>
        <v>0.94677808329553392</v>
      </c>
    </row>
    <row r="386" spans="1:15" x14ac:dyDescent="0.3">
      <c r="A386" s="1">
        <v>44291</v>
      </c>
      <c r="B386">
        <v>54887</v>
      </c>
      <c r="C386">
        <f t="shared" si="137"/>
        <v>9.000738000664569</v>
      </c>
      <c r="D386">
        <f t="shared" si="127"/>
        <v>242.28571428571428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4195.2222414791877</v>
      </c>
      <c r="L386">
        <f t="shared" si="132"/>
        <v>0.9415739308532759</v>
      </c>
      <c r="M386">
        <f t="shared" si="133"/>
        <v>0.99413805588352178</v>
      </c>
      <c r="N386">
        <f t="shared" si="134"/>
        <v>0.94318712883537303</v>
      </c>
      <c r="O386">
        <f t="shared" si="135"/>
        <v>0.94753773818361786</v>
      </c>
    </row>
    <row r="387" spans="1:15" x14ac:dyDescent="0.3">
      <c r="A387" s="1">
        <v>44292</v>
      </c>
      <c r="B387">
        <v>55591</v>
      </c>
      <c r="C387">
        <f t="shared" si="137"/>
        <v>704</v>
      </c>
      <c r="D387">
        <f t="shared" si="127"/>
        <v>252.39922502331319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4180.6610028792602</v>
      </c>
      <c r="L387">
        <f t="shared" si="132"/>
        <v>1.1042047531992687</v>
      </c>
      <c r="M387">
        <f t="shared" si="133"/>
        <v>0.99652909005488266</v>
      </c>
      <c r="N387">
        <f t="shared" si="134"/>
        <v>0.94763801451515239</v>
      </c>
      <c r="O387">
        <f t="shared" si="135"/>
        <v>0.92821075740944015</v>
      </c>
    </row>
    <row r="388" spans="1:15" x14ac:dyDescent="0.3">
      <c r="A388" s="1">
        <v>44293</v>
      </c>
      <c r="B388">
        <v>55901</v>
      </c>
      <c r="C388">
        <f t="shared" si="137"/>
        <v>310</v>
      </c>
      <c r="D388">
        <f t="shared" si="127"/>
        <v>261.14285714285717</v>
      </c>
      <c r="E388">
        <f t="shared" si="97"/>
        <v>3757</v>
      </c>
      <c r="F388">
        <v>1042</v>
      </c>
      <c r="G388">
        <f t="shared" si="136"/>
        <v>13</v>
      </c>
      <c r="H388">
        <f t="shared" si="107"/>
        <v>49</v>
      </c>
      <c r="I388">
        <v>50632</v>
      </c>
      <c r="J388">
        <f t="shared" si="89"/>
        <v>4227</v>
      </c>
      <c r="K388">
        <f t="shared" si="122"/>
        <v>4173.2657085419996</v>
      </c>
      <c r="L388">
        <f t="shared" si="132"/>
        <v>0.99976348155156103</v>
      </c>
      <c r="M388">
        <f t="shared" si="133"/>
        <v>0.99823107055746274</v>
      </c>
      <c r="N388">
        <f t="shared" si="134"/>
        <v>0.95347463622566964</v>
      </c>
      <c r="O388">
        <f t="shared" si="135"/>
        <v>0.93003300330033001</v>
      </c>
    </row>
    <row r="389" spans="1:15" x14ac:dyDescent="0.3">
      <c r="A389" s="1">
        <v>44294</v>
      </c>
      <c r="B389">
        <v>56206</v>
      </c>
      <c r="C389">
        <f t="shared" si="137"/>
        <v>305</v>
      </c>
      <c r="D389">
        <f t="shared" si="127"/>
        <v>283.25203299144988</v>
      </c>
      <c r="E389">
        <f t="shared" si="97"/>
        <v>3694</v>
      </c>
      <c r="F389">
        <v>1046</v>
      </c>
      <c r="G389">
        <f>F389-F388</f>
        <v>4</v>
      </c>
      <c r="H389">
        <f t="shared" si="107"/>
        <v>50</v>
      </c>
      <c r="I389">
        <v>50828</v>
      </c>
      <c r="J389">
        <f t="shared" si="89"/>
        <v>4332</v>
      </c>
      <c r="K389">
        <f t="shared" si="122"/>
        <v>4187.0234765453024</v>
      </c>
      <c r="L389">
        <f t="shared" si="132"/>
        <v>1.0248403122782115</v>
      </c>
      <c r="M389">
        <f t="shared" si="133"/>
        <v>1.0032966431960331</v>
      </c>
      <c r="N389">
        <f t="shared" si="134"/>
        <v>0.96412116914528057</v>
      </c>
      <c r="O389">
        <f t="shared" si="135"/>
        <v>0.95968099246787775</v>
      </c>
    </row>
    <row r="390" spans="1:15" x14ac:dyDescent="0.3">
      <c r="A390" s="1">
        <v>44295</v>
      </c>
      <c r="B390">
        <v>56456</v>
      </c>
      <c r="C390">
        <f t="shared" si="137"/>
        <v>250</v>
      </c>
      <c r="D390">
        <f t="shared" si="127"/>
        <v>305.42857142857144</v>
      </c>
      <c r="E390">
        <f t="shared" si="97"/>
        <v>3635</v>
      </c>
      <c r="F390">
        <v>1053</v>
      </c>
      <c r="G390">
        <f t="shared" ref="G390:G438" si="138">F390-F389</f>
        <v>7</v>
      </c>
      <c r="H390">
        <f t="shared" si="107"/>
        <v>50.024427017287735</v>
      </c>
      <c r="I390">
        <v>51100</v>
      </c>
      <c r="J390">
        <f t="shared" si="89"/>
        <v>4303</v>
      </c>
      <c r="K390">
        <f t="shared" si="122"/>
        <v>4223.9900073161652</v>
      </c>
      <c r="L390">
        <f t="shared" si="132"/>
        <v>0.99330563250230841</v>
      </c>
      <c r="M390">
        <f t="shared" si="133"/>
        <v>1.0088288329353634</v>
      </c>
      <c r="N390">
        <f t="shared" si="134"/>
        <v>0.98014980929641515</v>
      </c>
      <c r="O390">
        <f t="shared" si="135"/>
        <v>0.97595516346809541</v>
      </c>
    </row>
    <row r="391" spans="1:15" x14ac:dyDescent="0.3">
      <c r="A391" s="1">
        <v>44296</v>
      </c>
      <c r="B391">
        <v>56697</v>
      </c>
      <c r="C391">
        <f t="shared" si="137"/>
        <v>241</v>
      </c>
      <c r="D391">
        <f t="shared" si="127"/>
        <v>248.14285714285714</v>
      </c>
      <c r="E391">
        <f t="shared" si="97"/>
        <v>3766</v>
      </c>
      <c r="F391">
        <v>1057</v>
      </c>
      <c r="G391">
        <f t="shared" si="138"/>
        <v>4</v>
      </c>
      <c r="H391">
        <f t="shared" si="107"/>
        <v>47</v>
      </c>
      <c r="I391">
        <v>51390</v>
      </c>
      <c r="J391">
        <f t="shared" si="89"/>
        <v>4250</v>
      </c>
      <c r="K391">
        <f t="shared" si="122"/>
        <v>4204.4535900417304</v>
      </c>
      <c r="L391">
        <f t="shared" si="132"/>
        <v>0.98768301185219609</v>
      </c>
      <c r="M391">
        <f t="shared" si="133"/>
        <v>0.99537489027185277</v>
      </c>
      <c r="N391">
        <f t="shared" si="134"/>
        <v>0.98605480851111083</v>
      </c>
      <c r="O391">
        <f t="shared" si="135"/>
        <v>0.98768301185219609</v>
      </c>
    </row>
    <row r="392" spans="1:15" x14ac:dyDescent="0.3">
      <c r="A392" s="1">
        <v>44297</v>
      </c>
      <c r="B392">
        <f>SQRT(B393*B391)</f>
        <v>56860.763492939484</v>
      </c>
      <c r="C392">
        <f t="shared" si="137"/>
        <v>163.76349293948442</v>
      </c>
      <c r="D392">
        <f t="shared" si="127"/>
        <v>256.57142857142856</v>
      </c>
      <c r="E392">
        <f t="shared" si="97"/>
        <v>3924.2637786591658</v>
      </c>
      <c r="F392">
        <f>SQRT(F393*F391)</f>
        <v>1062.9830666572257</v>
      </c>
      <c r="G392">
        <f t="shared" si="138"/>
        <v>5.9830666572256632</v>
      </c>
      <c r="H392">
        <f t="shared" si="107"/>
        <v>48.990956234269788</v>
      </c>
      <c r="I392">
        <f>SQRT(I393*I391)</f>
        <v>51636.409247739139</v>
      </c>
      <c r="J392">
        <f t="shared" si="89"/>
        <v>4161.3711785431224</v>
      </c>
      <c r="K392">
        <f t="shared" si="122"/>
        <v>4189.081831410741</v>
      </c>
      <c r="L392">
        <f t="shared" si="132"/>
        <v>0.97914615965720531</v>
      </c>
      <c r="M392">
        <f t="shared" si="133"/>
        <v>0.99634393428259083</v>
      </c>
      <c r="N392">
        <f t="shared" si="134"/>
        <v>0.99268296841105907</v>
      </c>
      <c r="O392">
        <f t="shared" si="135"/>
        <v>1.0233059854584428</v>
      </c>
    </row>
    <row r="393" spans="1:15" x14ac:dyDescent="0.3">
      <c r="A393" s="1">
        <v>44298</v>
      </c>
      <c r="B393">
        <v>57025</v>
      </c>
      <c r="C393">
        <f t="shared" si="137"/>
        <v>164.23650706051558</v>
      </c>
      <c r="D393">
        <f t="shared" si="127"/>
        <v>255.28571428571428</v>
      </c>
      <c r="E393">
        <f t="shared" si="97"/>
        <v>4083</v>
      </c>
      <c r="F393">
        <v>1069</v>
      </c>
      <c r="G393">
        <f t="shared" si="138"/>
        <v>6.0169333427743368</v>
      </c>
      <c r="H393">
        <f t="shared" si="107"/>
        <v>51</v>
      </c>
      <c r="I393">
        <v>51884</v>
      </c>
      <c r="J393">
        <f t="shared" si="89"/>
        <v>4072</v>
      </c>
      <c r="K393">
        <f t="shared" si="122"/>
        <v>4162.183676600871</v>
      </c>
      <c r="L393">
        <f t="shared" si="132"/>
        <v>0.97852362245311397</v>
      </c>
      <c r="M393">
        <f t="shared" si="133"/>
        <v>0.99357898558863633</v>
      </c>
      <c r="N393">
        <f t="shared" si="134"/>
        <v>0.99212471640914368</v>
      </c>
      <c r="O393">
        <f t="shared" si="135"/>
        <v>1.0634630451815095</v>
      </c>
    </row>
    <row r="394" spans="1:15" x14ac:dyDescent="0.3">
      <c r="A394" s="1">
        <v>44299</v>
      </c>
      <c r="B394">
        <v>57328</v>
      </c>
      <c r="C394">
        <f t="shared" si="137"/>
        <v>303</v>
      </c>
      <c r="D394">
        <f t="shared" si="127"/>
        <v>261.14285714285717</v>
      </c>
      <c r="E394">
        <f t="shared" si="97"/>
        <v>3444</v>
      </c>
      <c r="F394">
        <v>1086</v>
      </c>
      <c r="G394">
        <f t="shared" si="138"/>
        <v>17</v>
      </c>
      <c r="H394">
        <f t="shared" si="107"/>
        <v>57</v>
      </c>
      <c r="I394">
        <v>52149</v>
      </c>
      <c r="J394">
        <f t="shared" si="89"/>
        <v>4093</v>
      </c>
      <c r="K394">
        <f t="shared" si="122"/>
        <v>4147.802708348021</v>
      </c>
      <c r="L394">
        <f t="shared" si="132"/>
        <v>1.0051571709233791</v>
      </c>
      <c r="M394">
        <f t="shared" si="133"/>
        <v>0.99654485016274086</v>
      </c>
      <c r="N394">
        <f t="shared" si="134"/>
        <v>0.99214040686183136</v>
      </c>
      <c r="O394">
        <f t="shared" si="135"/>
        <v>0.96807000946073796</v>
      </c>
    </row>
    <row r="395" spans="1:15" x14ac:dyDescent="0.3">
      <c r="A395" s="1">
        <v>44300</v>
      </c>
      <c r="B395">
        <v>57697</v>
      </c>
      <c r="C395">
        <f t="shared" si="137"/>
        <v>369</v>
      </c>
      <c r="D395">
        <f t="shared" si="127"/>
        <v>262.57142857142856</v>
      </c>
      <c r="E395">
        <f t="shared" si="97"/>
        <v>3433</v>
      </c>
      <c r="F395">
        <v>1096</v>
      </c>
      <c r="G395">
        <f t="shared" si="138"/>
        <v>10</v>
      </c>
      <c r="H395">
        <f t="shared" si="107"/>
        <v>54</v>
      </c>
      <c r="I395">
        <v>52481</v>
      </c>
      <c r="J395">
        <f t="shared" si="89"/>
        <v>4120</v>
      </c>
      <c r="K395">
        <f t="shared" si="122"/>
        <v>4148.917185114592</v>
      </c>
      <c r="L395">
        <f t="shared" si="132"/>
        <v>1.0065966283899341</v>
      </c>
      <c r="M395">
        <f t="shared" si="133"/>
        <v>1.0002686908816392</v>
      </c>
      <c r="N395">
        <f t="shared" si="134"/>
        <v>0.99416559473374289</v>
      </c>
      <c r="O395">
        <f t="shared" si="135"/>
        <v>0.97468653891648926</v>
      </c>
    </row>
    <row r="396" spans="1:15" x14ac:dyDescent="0.3">
      <c r="A396" s="1">
        <v>44301</v>
      </c>
      <c r="B396">
        <v>57993</v>
      </c>
      <c r="C396">
        <f t="shared" si="137"/>
        <v>296</v>
      </c>
      <c r="D396">
        <f t="shared" si="127"/>
        <v>269.90589613207914</v>
      </c>
      <c r="E396">
        <f t="shared" si="97"/>
        <v>3483</v>
      </c>
      <c r="F396">
        <v>1102</v>
      </c>
      <c r="G396">
        <f t="shared" si="138"/>
        <v>6</v>
      </c>
      <c r="H396">
        <f t="shared" si="107"/>
        <v>56</v>
      </c>
      <c r="I396">
        <v>52750</v>
      </c>
      <c r="J396">
        <f t="shared" si="89"/>
        <v>4141</v>
      </c>
      <c r="K396">
        <f t="shared" si="122"/>
        <v>4161.4371476429669</v>
      </c>
      <c r="L396">
        <f t="shared" si="132"/>
        <v>1.0050970873786407</v>
      </c>
      <c r="M396">
        <f t="shared" si="133"/>
        <v>1.0030176458024502</v>
      </c>
      <c r="N396">
        <f t="shared" si="134"/>
        <v>0.99388913650815103</v>
      </c>
      <c r="O396">
        <f t="shared" si="135"/>
        <v>0.95590951061865193</v>
      </c>
    </row>
    <row r="397" spans="1:15" x14ac:dyDescent="0.3">
      <c r="A397" s="1">
        <v>44302</v>
      </c>
      <c r="B397">
        <v>58284</v>
      </c>
      <c r="C397">
        <f t="shared" si="137"/>
        <v>291</v>
      </c>
      <c r="D397">
        <f t="shared" si="127"/>
        <v>277.28571428571428</v>
      </c>
      <c r="E397">
        <f t="shared" si="97"/>
        <v>3594.7945751631923</v>
      </c>
      <c r="F397">
        <v>1109</v>
      </c>
      <c r="G397">
        <f t="shared" si="138"/>
        <v>7</v>
      </c>
      <c r="H397">
        <f t="shared" si="107"/>
        <v>56</v>
      </c>
      <c r="I397">
        <v>52975</v>
      </c>
      <c r="J397">
        <f t="shared" si="89"/>
        <v>4200</v>
      </c>
      <c r="K397">
        <f t="shared" si="122"/>
        <v>4185.8233475314828</v>
      </c>
      <c r="L397">
        <f t="shared" si="132"/>
        <v>1.0142477662400387</v>
      </c>
      <c r="M397">
        <f t="shared" si="133"/>
        <v>1.0058600428225446</v>
      </c>
      <c r="N397">
        <f t="shared" si="134"/>
        <v>0.99096431106167959</v>
      </c>
      <c r="O397">
        <f t="shared" si="135"/>
        <v>0.97606321171275856</v>
      </c>
    </row>
    <row r="398" spans="1:15" x14ac:dyDescent="0.3">
      <c r="A398" s="1">
        <v>44303</v>
      </c>
      <c r="B398">
        <v>58535</v>
      </c>
      <c r="C398">
        <f t="shared" si="137"/>
        <v>251</v>
      </c>
      <c r="D398">
        <f t="shared" si="127"/>
        <v>275.28571428571428</v>
      </c>
      <c r="E398">
        <f t="shared" si="97"/>
        <v>3666</v>
      </c>
      <c r="F398">
        <v>1119</v>
      </c>
      <c r="G398">
        <f t="shared" si="138"/>
        <v>10</v>
      </c>
      <c r="H398">
        <f t="shared" si="107"/>
        <v>62</v>
      </c>
      <c r="I398">
        <v>53158</v>
      </c>
      <c r="J398">
        <f t="shared" si="89"/>
        <v>4258</v>
      </c>
      <c r="K398">
        <f t="shared" si="122"/>
        <v>4212.6231866157041</v>
      </c>
      <c r="L398">
        <f t="shared" si="132"/>
        <v>1.0138095238095237</v>
      </c>
      <c r="M398">
        <f t="shared" si="133"/>
        <v>1.0064025251089552</v>
      </c>
      <c r="N398">
        <f t="shared" si="134"/>
        <v>1.0019430816392703</v>
      </c>
      <c r="O398">
        <f t="shared" si="135"/>
        <v>1.0018823529411764</v>
      </c>
    </row>
    <row r="399" spans="1:15" x14ac:dyDescent="0.3">
      <c r="A399" s="1">
        <v>44304</v>
      </c>
      <c r="B399">
        <f>SQRT(B400*B398)</f>
        <v>58750.104765864038</v>
      </c>
      <c r="C399">
        <f t="shared" si="137"/>
        <v>215.1047658640382</v>
      </c>
      <c r="D399">
        <f t="shared" si="127"/>
        <v>263.75695105194507</v>
      </c>
      <c r="E399">
        <f t="shared" si="97"/>
        <v>3872.1055038647028</v>
      </c>
      <c r="F399">
        <f>SQRT(F400*F398)</f>
        <v>1128.4600125835209</v>
      </c>
      <c r="G399">
        <f t="shared" si="138"/>
        <v>9.4600125835208928</v>
      </c>
      <c r="H399">
        <f t="shared" si="107"/>
        <v>65.47694592629523</v>
      </c>
      <c r="I399">
        <f>SQRT(I400*I398)</f>
        <v>53371.57097181982</v>
      </c>
      <c r="J399">
        <f t="shared" si="89"/>
        <v>4250.0737814606982</v>
      </c>
      <c r="K399">
        <f t="shared" si="122"/>
        <v>4238.7099047777274</v>
      </c>
      <c r="L399">
        <f t="shared" si="132"/>
        <v>0.998138511381094</v>
      </c>
      <c r="M399">
        <f t="shared" si="133"/>
        <v>1.006192511650438</v>
      </c>
      <c r="N399">
        <f t="shared" si="134"/>
        <v>1.0118470049916102</v>
      </c>
      <c r="O399">
        <f t="shared" si="135"/>
        <v>1.0213157152082335</v>
      </c>
    </row>
    <row r="400" spans="1:15" x14ac:dyDescent="0.3">
      <c r="A400" s="1">
        <v>44305</v>
      </c>
      <c r="B400">
        <v>58966</v>
      </c>
      <c r="C400">
        <f t="shared" si="137"/>
        <v>215.8952341359618</v>
      </c>
      <c r="D400">
        <f t="shared" si="127"/>
        <v>262.85714285714283</v>
      </c>
      <c r="E400">
        <f t="shared" ref="E400:E438" si="139">SUM(C387:C400)</f>
        <v>4079</v>
      </c>
      <c r="F400">
        <v>1138</v>
      </c>
      <c r="G400">
        <f t="shared" si="138"/>
        <v>9.5399874164791072</v>
      </c>
      <c r="H400">
        <f t="shared" si="107"/>
        <v>69</v>
      </c>
      <c r="I400">
        <v>53586</v>
      </c>
      <c r="J400">
        <f t="shared" ref="J400:J438" si="140">B400-F400-I400</f>
        <v>4242</v>
      </c>
      <c r="K400">
        <f t="shared" si="122"/>
        <v>4264.9762470842861</v>
      </c>
      <c r="L400">
        <f t="shared" si="132"/>
        <v>0.99810031969423285</v>
      </c>
      <c r="M400">
        <f t="shared" si="133"/>
        <v>1.0061967775329357</v>
      </c>
      <c r="N400">
        <f t="shared" si="134"/>
        <v>1.0246967886259557</v>
      </c>
      <c r="O400">
        <f t="shared" si="135"/>
        <v>1.0417485265225934</v>
      </c>
    </row>
    <row r="401" spans="1:15" x14ac:dyDescent="0.3">
      <c r="A401" s="1">
        <v>44306</v>
      </c>
      <c r="B401">
        <v>59255</v>
      </c>
      <c r="C401">
        <f t="shared" si="137"/>
        <v>289</v>
      </c>
      <c r="D401">
        <f t="shared" si="127"/>
        <v>267.57142857142856</v>
      </c>
      <c r="E401">
        <f t="shared" si="139"/>
        <v>3664</v>
      </c>
      <c r="F401">
        <v>1145</v>
      </c>
      <c r="G401">
        <f t="shared" si="138"/>
        <v>7</v>
      </c>
      <c r="H401">
        <f t="shared" si="107"/>
        <v>59</v>
      </c>
      <c r="I401">
        <v>53830</v>
      </c>
      <c r="J401">
        <f t="shared" si="140"/>
        <v>4280</v>
      </c>
      <c r="K401">
        <f t="shared" si="122"/>
        <v>4293.9718308488582</v>
      </c>
      <c r="L401">
        <f t="shared" si="132"/>
        <v>1.0089580386610089</v>
      </c>
      <c r="M401">
        <f t="shared" si="133"/>
        <v>1.0067985334700034</v>
      </c>
      <c r="N401">
        <f t="shared" si="134"/>
        <v>1.0352401338199264</v>
      </c>
      <c r="O401">
        <f t="shared" si="135"/>
        <v>1.0456877595895431</v>
      </c>
    </row>
    <row r="402" spans="1:15" x14ac:dyDescent="0.3">
      <c r="A402" s="1">
        <v>44307</v>
      </c>
      <c r="B402">
        <f>SQRT(B403*B401)</f>
        <v>59543.298657363615</v>
      </c>
      <c r="C402">
        <f t="shared" si="137"/>
        <v>288.29865736361535</v>
      </c>
      <c r="D402">
        <f t="shared" si="127"/>
        <v>236.28571428571428</v>
      </c>
      <c r="E402">
        <f t="shared" si="139"/>
        <v>3642.2986573636153</v>
      </c>
      <c r="F402">
        <f>SQRT(F403*F401)</f>
        <v>1151.48165421773</v>
      </c>
      <c r="G402">
        <f t="shared" si="138"/>
        <v>6.4816542177300107</v>
      </c>
      <c r="H402">
        <f t="shared" si="107"/>
        <v>55.481654217730011</v>
      </c>
      <c r="I402">
        <f>SQRT(I403*I401)</f>
        <v>54089.87271199665</v>
      </c>
      <c r="J402">
        <f t="shared" si="140"/>
        <v>4301.944291149237</v>
      </c>
      <c r="K402">
        <f t="shared" si="122"/>
        <v>4294.1158803590788</v>
      </c>
      <c r="L402">
        <f t="shared" si="132"/>
        <v>1.0051271708292611</v>
      </c>
      <c r="M402">
        <f t="shared" si="133"/>
        <v>1.0000335469155122</v>
      </c>
      <c r="N402">
        <f t="shared" si="134"/>
        <v>1.0349967687389443</v>
      </c>
      <c r="O402">
        <f t="shared" si="135"/>
        <v>1.0441612357158343</v>
      </c>
    </row>
    <row r="403" spans="1:15" x14ac:dyDescent="0.3">
      <c r="A403" s="1">
        <v>44308</v>
      </c>
      <c r="B403">
        <v>59833</v>
      </c>
      <c r="C403">
        <f t="shared" si="137"/>
        <v>289.70134263638465</v>
      </c>
      <c r="D403">
        <f t="shared" si="127"/>
        <v>261.16237498845294</v>
      </c>
      <c r="E403">
        <f t="shared" si="139"/>
        <v>3627</v>
      </c>
      <c r="F403">
        <v>1158</v>
      </c>
      <c r="G403">
        <f t="shared" si="138"/>
        <v>6.5183457822699893</v>
      </c>
      <c r="H403">
        <f t="shared" si="107"/>
        <v>56</v>
      </c>
      <c r="I403">
        <v>54351</v>
      </c>
      <c r="J403">
        <f t="shared" si="140"/>
        <v>4324</v>
      </c>
      <c r="K403">
        <f t="shared" si="122"/>
        <v>4311.7016611438357</v>
      </c>
      <c r="L403">
        <f t="shared" si="132"/>
        <v>1.0051269164261705</v>
      </c>
      <c r="M403">
        <f t="shared" si="133"/>
        <v>1.0040953204977985</v>
      </c>
      <c r="N403">
        <f t="shared" si="134"/>
        <v>1.0361088028413401</v>
      </c>
      <c r="O403">
        <f t="shared" si="135"/>
        <v>1.0441922241004589</v>
      </c>
    </row>
    <row r="404" spans="1:15" x14ac:dyDescent="0.3">
      <c r="A404" s="1">
        <v>44309</v>
      </c>
      <c r="B404">
        <v>60157</v>
      </c>
      <c r="C404">
        <f t="shared" si="137"/>
        <v>324</v>
      </c>
      <c r="D404">
        <f t="shared" si="127"/>
        <v>286.28571428571428</v>
      </c>
      <c r="E404">
        <f t="shared" si="139"/>
        <v>3701</v>
      </c>
      <c r="F404">
        <v>1167</v>
      </c>
      <c r="G404">
        <f t="shared" si="138"/>
        <v>9</v>
      </c>
      <c r="H404">
        <f t="shared" si="107"/>
        <v>58</v>
      </c>
      <c r="I404">
        <v>54586</v>
      </c>
      <c r="J404">
        <f t="shared" si="140"/>
        <v>4404</v>
      </c>
      <c r="K404">
        <f t="shared" si="122"/>
        <v>4346.703135980918</v>
      </c>
      <c r="L404">
        <f t="shared" si="132"/>
        <v>1.0185013876040703</v>
      </c>
      <c r="M404">
        <f t="shared" si="133"/>
        <v>1.0081177868015565</v>
      </c>
      <c r="N404">
        <f t="shared" si="134"/>
        <v>1.0384344429022097</v>
      </c>
      <c r="O404">
        <f t="shared" si="135"/>
        <v>1.0485714285714285</v>
      </c>
    </row>
    <row r="405" spans="1:15" x14ac:dyDescent="0.3">
      <c r="A405" s="1">
        <v>44310</v>
      </c>
      <c r="B405">
        <v>60189</v>
      </c>
      <c r="C405">
        <f t="shared" si="137"/>
        <v>32</v>
      </c>
      <c r="D405">
        <f t="shared" si="127"/>
        <v>295</v>
      </c>
      <c r="E405">
        <f t="shared" si="139"/>
        <v>3492</v>
      </c>
      <c r="F405">
        <v>1174</v>
      </c>
      <c r="G405">
        <f t="shared" si="138"/>
        <v>7</v>
      </c>
      <c r="H405">
        <f t="shared" si="107"/>
        <v>55</v>
      </c>
      <c r="I405">
        <v>54756</v>
      </c>
      <c r="J405">
        <f t="shared" si="140"/>
        <v>4259</v>
      </c>
      <c r="K405">
        <f t="shared" si="122"/>
        <v>4392.9340772621908</v>
      </c>
      <c r="L405">
        <f t="shared" si="132"/>
        <v>0.9670753860127157</v>
      </c>
      <c r="M405">
        <f t="shared" si="133"/>
        <v>1.0106358635119534</v>
      </c>
      <c r="N405">
        <f t="shared" si="134"/>
        <v>1.0428025205813254</v>
      </c>
      <c r="O405">
        <f t="shared" si="135"/>
        <v>1.0002348520432127</v>
      </c>
    </row>
    <row r="406" spans="1:15" x14ac:dyDescent="0.3">
      <c r="A406" s="1">
        <v>44311</v>
      </c>
      <c r="B406">
        <f>SQRT(B407*B405)</f>
        <v>60578.241390783209</v>
      </c>
      <c r="C406">
        <f t="shared" si="137"/>
        <v>389.24139078320877</v>
      </c>
      <c r="D406">
        <f t="shared" si="127"/>
        <v>300.67162037662638</v>
      </c>
      <c r="E406">
        <f t="shared" si="139"/>
        <v>3717.4778978437243</v>
      </c>
      <c r="F406">
        <f>SQRT(F407*F405)</f>
        <v>1177.4947982899967</v>
      </c>
      <c r="G406">
        <f t="shared" si="138"/>
        <v>3.4947982899966519</v>
      </c>
      <c r="H406">
        <f t="shared" si="107"/>
        <v>49.034785706475759</v>
      </c>
      <c r="I406">
        <f>SQRT(I407*I405)</f>
        <v>55027.32775630668</v>
      </c>
      <c r="J406">
        <f t="shared" si="140"/>
        <v>4373.4188361865308</v>
      </c>
      <c r="K406">
        <f t="shared" si="122"/>
        <v>4447.1985314112289</v>
      </c>
      <c r="L406">
        <f t="shared" si="132"/>
        <v>1.0268651881161144</v>
      </c>
      <c r="M406">
        <f t="shared" si="133"/>
        <v>1.0123526675325976</v>
      </c>
      <c r="N406">
        <f t="shared" si="134"/>
        <v>1.0491868118642658</v>
      </c>
      <c r="O406">
        <f t="shared" si="135"/>
        <v>1.0290218619883442</v>
      </c>
    </row>
    <row r="407" spans="1:15" x14ac:dyDescent="0.3">
      <c r="A407" s="1">
        <v>44312</v>
      </c>
      <c r="B407">
        <v>60970</v>
      </c>
      <c r="C407">
        <f t="shared" si="137"/>
        <v>391.75860921679123</v>
      </c>
      <c r="D407">
        <f t="shared" si="127"/>
        <v>304.14285714285717</v>
      </c>
      <c r="E407">
        <f t="shared" si="139"/>
        <v>3945</v>
      </c>
      <c r="F407">
        <v>1181</v>
      </c>
      <c r="G407">
        <f t="shared" si="138"/>
        <v>3.5052017100033481</v>
      </c>
      <c r="H407">
        <f t="shared" si="107"/>
        <v>43</v>
      </c>
      <c r="I407">
        <v>55300</v>
      </c>
      <c r="J407">
        <f t="shared" si="140"/>
        <v>4489</v>
      </c>
      <c r="K407">
        <f t="shared" si="122"/>
        <v>4512.1617718578946</v>
      </c>
      <c r="L407">
        <f t="shared" si="132"/>
        <v>1.0264281030797069</v>
      </c>
      <c r="M407">
        <f t="shared" si="133"/>
        <v>1.0146076771675068</v>
      </c>
      <c r="N407">
        <f t="shared" si="134"/>
        <v>1.0579570695012885</v>
      </c>
      <c r="O407">
        <f t="shared" si="135"/>
        <v>1.0582272512965583</v>
      </c>
    </row>
    <row r="408" spans="1:15" x14ac:dyDescent="0.3">
      <c r="A408" s="1">
        <v>44313</v>
      </c>
      <c r="B408">
        <v>61320</v>
      </c>
      <c r="C408">
        <f t="shared" si="137"/>
        <v>350</v>
      </c>
      <c r="D408">
        <f t="shared" si="127"/>
        <v>300.71428571428572</v>
      </c>
      <c r="E408">
        <f t="shared" si="139"/>
        <v>3992</v>
      </c>
      <c r="F408">
        <v>1193</v>
      </c>
      <c r="G408">
        <f t="shared" si="138"/>
        <v>12</v>
      </c>
      <c r="H408">
        <f t="shared" si="107"/>
        <v>48</v>
      </c>
      <c r="I408">
        <v>55518</v>
      </c>
      <c r="J408">
        <f t="shared" si="140"/>
        <v>4609</v>
      </c>
      <c r="K408">
        <f t="shared" si="122"/>
        <v>4572.2087596069914</v>
      </c>
      <c r="L408">
        <f t="shared" si="132"/>
        <v>1.0267320115838716</v>
      </c>
      <c r="M408">
        <f t="shared" si="133"/>
        <v>1.0133078091578203</v>
      </c>
      <c r="N408">
        <f t="shared" si="134"/>
        <v>1.0647971015457569</v>
      </c>
      <c r="O408">
        <f t="shared" si="135"/>
        <v>1.0768691588785047</v>
      </c>
    </row>
    <row r="409" spans="1:15" x14ac:dyDescent="0.3">
      <c r="A409" s="1">
        <v>44314</v>
      </c>
      <c r="B409">
        <v>61648</v>
      </c>
      <c r="C409">
        <f t="shared" si="137"/>
        <v>328</v>
      </c>
      <c r="D409">
        <f t="shared" si="127"/>
        <v>327.27188062211957</v>
      </c>
      <c r="E409">
        <f t="shared" si="139"/>
        <v>3951</v>
      </c>
      <c r="F409">
        <v>1205</v>
      </c>
      <c r="G409">
        <f t="shared" si="138"/>
        <v>12</v>
      </c>
      <c r="H409">
        <f t="shared" si="107"/>
        <v>53.518345782269989</v>
      </c>
      <c r="I409">
        <v>55755</v>
      </c>
      <c r="J409">
        <f t="shared" si="140"/>
        <v>4688</v>
      </c>
      <c r="K409">
        <f t="shared" si="122"/>
        <v>4650.2994275268284</v>
      </c>
      <c r="L409">
        <f t="shared" si="132"/>
        <v>1.0171403775222392</v>
      </c>
      <c r="M409">
        <f t="shared" si="133"/>
        <v>1.0170794187285861</v>
      </c>
      <c r="N409">
        <f t="shared" si="134"/>
        <v>1.0829468875763002</v>
      </c>
      <c r="O409">
        <f t="shared" si="135"/>
        <v>1.0897398205841551</v>
      </c>
    </row>
    <row r="410" spans="1:15" x14ac:dyDescent="0.3">
      <c r="A410" s="1">
        <v>44315</v>
      </c>
      <c r="B410">
        <v>61962</v>
      </c>
      <c r="C410">
        <f t="shared" si="137"/>
        <v>314</v>
      </c>
      <c r="D410">
        <f t="shared" si="127"/>
        <v>302.90393579714663</v>
      </c>
      <c r="E410">
        <f t="shared" si="139"/>
        <v>3969</v>
      </c>
      <c r="F410">
        <v>1208</v>
      </c>
      <c r="G410">
        <f t="shared" si="138"/>
        <v>3</v>
      </c>
      <c r="H410">
        <f t="shared" si="107"/>
        <v>50</v>
      </c>
      <c r="I410">
        <v>55968</v>
      </c>
      <c r="J410">
        <f t="shared" si="140"/>
        <v>4786</v>
      </c>
      <c r="K410">
        <f t="shared" si="122"/>
        <v>4706.7281784609431</v>
      </c>
      <c r="L410">
        <f t="shared" si="132"/>
        <v>1.0209044368600682</v>
      </c>
      <c r="M410">
        <f t="shared" si="133"/>
        <v>1.012134433881847</v>
      </c>
      <c r="N410">
        <f t="shared" si="134"/>
        <v>1.0916173122266331</v>
      </c>
      <c r="O410">
        <f t="shared" si="135"/>
        <v>1.106845513413506</v>
      </c>
    </row>
    <row r="411" spans="1:15" x14ac:dyDescent="0.3">
      <c r="A411" s="1">
        <v>44316</v>
      </c>
      <c r="B411">
        <v>62262</v>
      </c>
      <c r="C411">
        <f t="shared" si="137"/>
        <v>300</v>
      </c>
      <c r="D411">
        <f t="shared" si="127"/>
        <v>278.28571428571428</v>
      </c>
      <c r="E411">
        <f t="shared" si="139"/>
        <v>3978</v>
      </c>
      <c r="F411">
        <v>1216</v>
      </c>
      <c r="G411">
        <f t="shared" si="138"/>
        <v>8</v>
      </c>
      <c r="H411">
        <f t="shared" si="107"/>
        <v>49</v>
      </c>
      <c r="I411">
        <v>56215</v>
      </c>
      <c r="J411">
        <f t="shared" si="140"/>
        <v>4831</v>
      </c>
      <c r="K411">
        <f t="shared" si="122"/>
        <v>4740.8760435370923</v>
      </c>
      <c r="L411">
        <f t="shared" si="132"/>
        <v>1.0094024237358963</v>
      </c>
      <c r="M411">
        <f t="shared" si="133"/>
        <v>1.0072551173089659</v>
      </c>
      <c r="N411">
        <f t="shared" si="134"/>
        <v>1.0906831902766283</v>
      </c>
      <c r="O411">
        <f t="shared" si="135"/>
        <v>1.0969573115349682</v>
      </c>
    </row>
    <row r="412" spans="1:15" x14ac:dyDescent="0.3">
      <c r="A412" s="1">
        <v>44317</v>
      </c>
      <c r="B412">
        <f>(B414/B411)^(1/3)*B411</f>
        <v>62479.903164354837</v>
      </c>
      <c r="C412">
        <f t="shared" si="137"/>
        <v>217.90316435483692</v>
      </c>
      <c r="D412">
        <f t="shared" si="127"/>
        <v>343.42857142857144</v>
      </c>
      <c r="E412">
        <f t="shared" si="139"/>
        <v>3944.9031643548369</v>
      </c>
      <c r="F412">
        <f>(F414/F411)^(1/3)*F411</f>
        <v>1224.2768678932621</v>
      </c>
      <c r="G412">
        <f t="shared" si="138"/>
        <v>8.2768678932620787</v>
      </c>
      <c r="H412">
        <f t="shared" si="107"/>
        <v>50.276867893262079</v>
      </c>
      <c r="I412">
        <f>(I414/I411)^(1/3)*I411</f>
        <v>56460.592160841574</v>
      </c>
      <c r="J412">
        <f t="shared" si="140"/>
        <v>4795.0341356200006</v>
      </c>
      <c r="K412">
        <f t="shared" si="122"/>
        <v>4835.1333065081326</v>
      </c>
      <c r="L412">
        <f t="shared" si="132"/>
        <v>0.99255519263506531</v>
      </c>
      <c r="M412">
        <f t="shared" si="133"/>
        <v>1.0198818239720768</v>
      </c>
      <c r="N412">
        <f t="shared" si="134"/>
        <v>1.1006614762408484</v>
      </c>
      <c r="O412">
        <f t="shared" si="135"/>
        <v>1.1258591537027474</v>
      </c>
    </row>
    <row r="413" spans="1:15" x14ac:dyDescent="0.3">
      <c r="A413" s="1">
        <v>44318</v>
      </c>
      <c r="B413">
        <f>(B414/B411)^(1/3)*B412</f>
        <v>62698.568941363235</v>
      </c>
      <c r="C413">
        <f t="shared" si="137"/>
        <v>218.66577700839844</v>
      </c>
      <c r="D413">
        <f t="shared" si="127"/>
        <v>309.63348609406029</v>
      </c>
      <c r="E413">
        <f t="shared" si="139"/>
        <v>3948.4641754991972</v>
      </c>
      <c r="F413">
        <f>(F414/F411)^(1/3)*F412</f>
        <v>1232.6100734034014</v>
      </c>
      <c r="G413">
        <f t="shared" si="138"/>
        <v>8.3332055101393507</v>
      </c>
      <c r="H413">
        <f t="shared" ref="H413:H438" si="141">SUM(G407:G413)</f>
        <v>55.115275113404778</v>
      </c>
      <c r="I413">
        <f>(I414/I411)^(1/3)*I412</f>
        <v>56707.257265016182</v>
      </c>
      <c r="J413">
        <f t="shared" si="140"/>
        <v>4758.701602943649</v>
      </c>
      <c r="K413">
        <f t="shared" si="122"/>
        <v>4899.2577414606822</v>
      </c>
      <c r="L413">
        <f t="shared" si="132"/>
        <v>0.99242288341464457</v>
      </c>
      <c r="M413">
        <f t="shared" si="133"/>
        <v>1.0132621855257304</v>
      </c>
      <c r="N413">
        <f t="shared" si="134"/>
        <v>1.1016503326434588</v>
      </c>
      <c r="O413">
        <f t="shared" si="135"/>
        <v>1.0880964712478971</v>
      </c>
    </row>
    <row r="414" spans="1:15" x14ac:dyDescent="0.3">
      <c r="A414" s="1">
        <v>44319</v>
      </c>
      <c r="B414">
        <v>62918</v>
      </c>
      <c r="C414">
        <f t="shared" si="137"/>
        <v>219.43105863676465</v>
      </c>
      <c r="D414">
        <f t="shared" si="127"/>
        <v>277.85714285714283</v>
      </c>
      <c r="E414">
        <f t="shared" si="139"/>
        <v>3952</v>
      </c>
      <c r="F414">
        <v>1241</v>
      </c>
      <c r="G414">
        <f t="shared" si="138"/>
        <v>8.3899265965985705</v>
      </c>
      <c r="H414">
        <f t="shared" si="141"/>
        <v>60</v>
      </c>
      <c r="I414">
        <v>56955</v>
      </c>
      <c r="J414">
        <f t="shared" si="140"/>
        <v>4722</v>
      </c>
      <c r="K414">
        <f t="shared" si="122"/>
        <v>4928.1358313589726</v>
      </c>
      <c r="L414">
        <f t="shared" si="132"/>
        <v>0.99228747544898677</v>
      </c>
      <c r="M414">
        <f t="shared" si="133"/>
        <v>1.0058943806229881</v>
      </c>
      <c r="N414">
        <f t="shared" si="134"/>
        <v>1.0921895270013335</v>
      </c>
      <c r="O414">
        <f t="shared" si="135"/>
        <v>1.0519046558253509</v>
      </c>
    </row>
    <row r="415" spans="1:15" x14ac:dyDescent="0.3">
      <c r="A415" s="1">
        <v>44320</v>
      </c>
      <c r="B415">
        <v>63724</v>
      </c>
      <c r="C415">
        <f t="shared" si="137"/>
        <v>806</v>
      </c>
      <c r="D415">
        <f t="shared" si="127"/>
        <v>277.71428571428572</v>
      </c>
      <c r="E415">
        <f t="shared" si="139"/>
        <v>4469</v>
      </c>
      <c r="F415">
        <v>1252</v>
      </c>
      <c r="G415">
        <f t="shared" si="138"/>
        <v>11</v>
      </c>
      <c r="H415">
        <f t="shared" si="141"/>
        <v>59</v>
      </c>
      <c r="I415">
        <v>57182</v>
      </c>
      <c r="J415">
        <f t="shared" si="140"/>
        <v>5290</v>
      </c>
      <c r="K415">
        <f t="shared" si="122"/>
        <v>4962.3883821377231</v>
      </c>
      <c r="L415">
        <f t="shared" si="132"/>
        <v>1.1202880135535791</v>
      </c>
      <c r="M415">
        <f t="shared" si="133"/>
        <v>1.0069504072028195</v>
      </c>
      <c r="N415">
        <f t="shared" si="134"/>
        <v>1.085337228251203</v>
      </c>
      <c r="O415">
        <f t="shared" si="135"/>
        <v>1.1477543935777825</v>
      </c>
    </row>
    <row r="416" spans="1:15" x14ac:dyDescent="0.3">
      <c r="A416" s="1">
        <v>44321</v>
      </c>
      <c r="B416">
        <f>SQRT(B417*B415)</f>
        <v>63815.434402658422</v>
      </c>
      <c r="C416">
        <f t="shared" si="137"/>
        <v>91.434402658422187</v>
      </c>
      <c r="D416">
        <f t="shared" si="127"/>
        <v>286.8709765207376</v>
      </c>
      <c r="E416">
        <f t="shared" si="139"/>
        <v>4272.1357452948068</v>
      </c>
      <c r="F416">
        <v>1258</v>
      </c>
      <c r="G416">
        <f t="shared" si="138"/>
        <v>6</v>
      </c>
      <c r="H416">
        <f t="shared" si="141"/>
        <v>53</v>
      </c>
      <c r="I416">
        <f>SQRT(I417*I415)</f>
        <v>57416.519086409273</v>
      </c>
      <c r="J416">
        <f t="shared" si="140"/>
        <v>5140.9153162491493</v>
      </c>
      <c r="K416">
        <f t="shared" si="122"/>
        <v>5005.1702004092676</v>
      </c>
      <c r="L416">
        <f t="shared" si="132"/>
        <v>0.97181764012271254</v>
      </c>
      <c r="M416">
        <f t="shared" si="133"/>
        <v>1.0086212152248177</v>
      </c>
      <c r="N416">
        <f t="shared" si="134"/>
        <v>1.076311381323497</v>
      </c>
      <c r="O416">
        <f t="shared" si="135"/>
        <v>1.0966116288927366</v>
      </c>
    </row>
    <row r="417" spans="1:15" x14ac:dyDescent="0.3">
      <c r="A417" s="1">
        <v>44322</v>
      </c>
      <c r="B417">
        <v>63907</v>
      </c>
      <c r="C417">
        <f t="shared" si="137"/>
        <v>91.565597341577813</v>
      </c>
      <c r="D417">
        <f t="shared" si="127"/>
        <v>289.99748709202169</v>
      </c>
      <c r="E417">
        <f t="shared" si="139"/>
        <v>4074</v>
      </c>
      <c r="F417">
        <v>1268</v>
      </c>
      <c r="G417">
        <f t="shared" si="138"/>
        <v>10</v>
      </c>
      <c r="H417">
        <f t="shared" si="141"/>
        <v>60</v>
      </c>
      <c r="I417">
        <v>57652</v>
      </c>
      <c r="J417">
        <f t="shared" si="140"/>
        <v>4987</v>
      </c>
      <c r="K417">
        <f t="shared" si="122"/>
        <v>5052.6140556432283</v>
      </c>
      <c r="L417">
        <f t="shared" si="132"/>
        <v>0.97006071744409761</v>
      </c>
      <c r="M417">
        <f t="shared" si="133"/>
        <v>1.009478969412485</v>
      </c>
      <c r="N417">
        <f t="shared" si="134"/>
        <v>1.0734875404033608</v>
      </c>
      <c r="O417">
        <f t="shared" si="135"/>
        <v>1.0419974926870037</v>
      </c>
    </row>
    <row r="418" spans="1:15" x14ac:dyDescent="0.3">
      <c r="A418" s="1">
        <v>44323</v>
      </c>
      <c r="B418">
        <v>64206</v>
      </c>
      <c r="C418">
        <f t="shared" si="137"/>
        <v>299</v>
      </c>
      <c r="D418">
        <f>AVERAGE(C415:C421)</f>
        <v>293.14285714285717</v>
      </c>
      <c r="E418">
        <f t="shared" si="139"/>
        <v>4049</v>
      </c>
      <c r="F418">
        <v>1278</v>
      </c>
      <c r="G418">
        <f t="shared" si="138"/>
        <v>10</v>
      </c>
      <c r="H418">
        <f t="shared" si="141"/>
        <v>62</v>
      </c>
      <c r="I418">
        <v>57857</v>
      </c>
      <c r="J418">
        <f t="shared" si="140"/>
        <v>5071</v>
      </c>
      <c r="K418">
        <f t="shared" si="122"/>
        <v>5104.9206061537307</v>
      </c>
      <c r="L418">
        <f t="shared" si="132"/>
        <v>1.0168437938640464</v>
      </c>
      <c r="M418">
        <f t="shared" si="133"/>
        <v>1.0103523740254972</v>
      </c>
      <c r="N418">
        <f t="shared" si="134"/>
        <v>1.0767884583510499</v>
      </c>
      <c r="O418">
        <f t="shared" si="135"/>
        <v>1.0496791554543572</v>
      </c>
    </row>
    <row r="419" spans="1:15" x14ac:dyDescent="0.3">
      <c r="A419" s="1">
        <v>44324</v>
      </c>
      <c r="B419">
        <v>64488</v>
      </c>
      <c r="C419">
        <f t="shared" si="137"/>
        <v>282</v>
      </c>
      <c r="D419">
        <f>AVERAGE(C416:C422)</f>
        <v>226.14285714285714</v>
      </c>
      <c r="E419">
        <f t="shared" si="139"/>
        <v>4299</v>
      </c>
      <c r="F419">
        <v>1285</v>
      </c>
      <c r="G419">
        <f t="shared" si="138"/>
        <v>7</v>
      </c>
      <c r="H419">
        <f t="shared" si="141"/>
        <v>60.723132106737921</v>
      </c>
      <c r="I419">
        <v>58111</v>
      </c>
      <c r="J419">
        <f t="shared" si="140"/>
        <v>5092</v>
      </c>
      <c r="K419">
        <f t="shared" si="122"/>
        <v>5088.9170901704538</v>
      </c>
      <c r="L419">
        <f t="shared" si="132"/>
        <v>1.0041411950305659</v>
      </c>
      <c r="M419">
        <f t="shared" si="133"/>
        <v>0.99686508033758925</v>
      </c>
      <c r="N419">
        <f t="shared" si="134"/>
        <v>1.0524874429668207</v>
      </c>
      <c r="O419">
        <f t="shared" si="135"/>
        <v>1.0619319604367325</v>
      </c>
    </row>
    <row r="420" spans="1:15" x14ac:dyDescent="0.3">
      <c r="A420" s="1">
        <v>44325</v>
      </c>
      <c r="B420">
        <f>SQRT(B421*B419)</f>
        <v>64728.551351007387</v>
      </c>
      <c r="C420">
        <f t="shared" si="137"/>
        <v>240.55135100738698</v>
      </c>
      <c r="D420">
        <f t="shared" ref="D420:D422" si="142">AVERAGE(C417:C423)</f>
        <v>261.08079962022538</v>
      </c>
      <c r="E420">
        <f t="shared" si="139"/>
        <v>4150.3099602241782</v>
      </c>
      <c r="F420">
        <f>SQRT(F421*F419)</f>
        <v>1293.4720715964454</v>
      </c>
      <c r="G420">
        <f t="shared" si="138"/>
        <v>8.472071596445403</v>
      </c>
      <c r="H420">
        <f t="shared" si="141"/>
        <v>60.861998193043974</v>
      </c>
      <c r="I420">
        <f>SQRT(I421*I419)</f>
        <v>58351.502319991727</v>
      </c>
      <c r="J420">
        <f t="shared" si="140"/>
        <v>5083.576959419217</v>
      </c>
      <c r="K420">
        <f t="shared" si="122"/>
        <v>5103.0926845601043</v>
      </c>
      <c r="L420">
        <f t="shared" si="132"/>
        <v>0.998345828636924</v>
      </c>
      <c r="M420">
        <f t="shared" si="133"/>
        <v>1.0027855817138447</v>
      </c>
      <c r="N420">
        <f t="shared" si="134"/>
        <v>1.0416052704013588</v>
      </c>
      <c r="O420">
        <f t="shared" si="135"/>
        <v>1.068269747419045</v>
      </c>
    </row>
    <row r="421" spans="1:15" x14ac:dyDescent="0.3">
      <c r="A421" s="1">
        <v>44326</v>
      </c>
      <c r="B421">
        <v>64970</v>
      </c>
      <c r="C421">
        <f t="shared" si="137"/>
        <v>241.44864899261302</v>
      </c>
      <c r="D421">
        <f t="shared" si="142"/>
        <v>306</v>
      </c>
      <c r="E421">
        <f t="shared" si="139"/>
        <v>4000</v>
      </c>
      <c r="F421">
        <v>1302</v>
      </c>
      <c r="G421">
        <f t="shared" si="138"/>
        <v>8.527928403554597</v>
      </c>
      <c r="H421">
        <f t="shared" si="141"/>
        <v>61</v>
      </c>
      <c r="I421">
        <v>58593</v>
      </c>
      <c r="J421">
        <f t="shared" si="140"/>
        <v>5075</v>
      </c>
      <c r="K421">
        <f t="shared" ref="K421:K438" si="143">GEOMEAN(J418:J424)</f>
        <v>5161.153967164224</v>
      </c>
      <c r="L421">
        <f t="shared" si="132"/>
        <v>0.99831281015558837</v>
      </c>
      <c r="M421">
        <f t="shared" si="133"/>
        <v>1.0113776657006035</v>
      </c>
      <c r="N421">
        <f t="shared" si="134"/>
        <v>1.0472832210351222</v>
      </c>
      <c r="O421">
        <f t="shared" si="135"/>
        <v>1.0747564591274883</v>
      </c>
    </row>
    <row r="422" spans="1:15" x14ac:dyDescent="0.3">
      <c r="A422" s="1">
        <v>44327</v>
      </c>
      <c r="B422">
        <v>65307</v>
      </c>
      <c r="C422">
        <f t="shared" si="137"/>
        <v>337</v>
      </c>
      <c r="D422">
        <f t="shared" si="142"/>
        <v>315.71428571428572</v>
      </c>
      <c r="E422">
        <f t="shared" si="139"/>
        <v>3987</v>
      </c>
      <c r="F422">
        <v>1316</v>
      </c>
      <c r="G422">
        <f t="shared" si="138"/>
        <v>14</v>
      </c>
      <c r="H422">
        <f t="shared" si="141"/>
        <v>64</v>
      </c>
      <c r="I422">
        <v>58816</v>
      </c>
      <c r="J422">
        <f t="shared" si="140"/>
        <v>5175</v>
      </c>
      <c r="K422">
        <f t="shared" si="143"/>
        <v>5215.9376478152662</v>
      </c>
      <c r="L422">
        <f t="shared" si="132"/>
        <v>1.0197044334975369</v>
      </c>
      <c r="M422">
        <f t="shared" si="133"/>
        <v>1.0106146185522815</v>
      </c>
      <c r="N422">
        <f t="shared" si="134"/>
        <v>1.051094200242408</v>
      </c>
      <c r="O422">
        <f t="shared" si="135"/>
        <v>0.97826086956521741</v>
      </c>
    </row>
    <row r="423" spans="1:15" x14ac:dyDescent="0.3">
      <c r="A423" s="1">
        <v>44328</v>
      </c>
      <c r="B423">
        <v>65643</v>
      </c>
      <c r="C423">
        <f t="shared" si="137"/>
        <v>336</v>
      </c>
      <c r="D423">
        <f>AVERAGE(C420:C426)</f>
        <v>316</v>
      </c>
      <c r="E423">
        <f t="shared" si="139"/>
        <v>3995</v>
      </c>
      <c r="F423">
        <v>1325</v>
      </c>
      <c r="G423">
        <f t="shared" si="138"/>
        <v>9</v>
      </c>
      <c r="H423">
        <f t="shared" si="141"/>
        <v>67</v>
      </c>
      <c r="I423">
        <v>59076</v>
      </c>
      <c r="J423">
        <f t="shared" si="140"/>
        <v>5242</v>
      </c>
      <c r="K423">
        <f t="shared" si="143"/>
        <v>5272.1799456037652</v>
      </c>
      <c r="L423">
        <f t="shared" si="132"/>
        <v>1.0129468599033817</v>
      </c>
      <c r="M423">
        <f t="shared" si="133"/>
        <v>1.0107827780134713</v>
      </c>
      <c r="N423">
        <f t="shared" si="134"/>
        <v>1.0533467863236028</v>
      </c>
      <c r="O423">
        <f t="shared" si="135"/>
        <v>1.0196627793948185</v>
      </c>
    </row>
    <row r="424" spans="1:15" x14ac:dyDescent="0.3">
      <c r="A424" s="1">
        <v>44329</v>
      </c>
      <c r="B424">
        <v>66049</v>
      </c>
      <c r="C424">
        <f t="shared" si="137"/>
        <v>406</v>
      </c>
      <c r="D424">
        <f>AVERAGE(C421:C427)</f>
        <v>318.42165561292808</v>
      </c>
      <c r="E424">
        <f t="shared" si="139"/>
        <v>4087</v>
      </c>
      <c r="F424">
        <v>1330</v>
      </c>
      <c r="G424">
        <f t="shared" si="138"/>
        <v>5</v>
      </c>
      <c r="H424">
        <f t="shared" si="141"/>
        <v>62</v>
      </c>
      <c r="I424">
        <v>59321</v>
      </c>
      <c r="J424">
        <f t="shared" si="140"/>
        <v>5398</v>
      </c>
      <c r="K424">
        <f t="shared" si="143"/>
        <v>5326.5585643006389</v>
      </c>
      <c r="L424">
        <f t="shared" si="132"/>
        <v>1.0297596337275849</v>
      </c>
      <c r="M424">
        <f t="shared" si="133"/>
        <v>1.0103142569597263</v>
      </c>
      <c r="N424">
        <f t="shared" si="134"/>
        <v>1.0542183720427734</v>
      </c>
      <c r="O424">
        <f t="shared" si="135"/>
        <v>1.0824142771205134</v>
      </c>
    </row>
    <row r="425" spans="1:15" x14ac:dyDescent="0.3">
      <c r="A425" s="1">
        <v>44330</v>
      </c>
      <c r="B425">
        <v>66416</v>
      </c>
      <c r="C425">
        <f t="shared" si="137"/>
        <v>367</v>
      </c>
      <c r="D425">
        <f>AVERAGE(C422:C428)</f>
        <v>320.85714285714283</v>
      </c>
      <c r="E425">
        <f t="shared" si="139"/>
        <v>4154</v>
      </c>
      <c r="F425">
        <v>1342</v>
      </c>
      <c r="G425">
        <f t="shared" si="138"/>
        <v>12</v>
      </c>
      <c r="H425">
        <f t="shared" si="141"/>
        <v>64</v>
      </c>
      <c r="I425">
        <v>59614</v>
      </c>
      <c r="J425">
        <f t="shared" si="140"/>
        <v>5460</v>
      </c>
      <c r="K425">
        <f t="shared" si="143"/>
        <v>5378.963969214471</v>
      </c>
      <c r="L425">
        <f t="shared" si="132"/>
        <v>1.0114857354575768</v>
      </c>
      <c r="M425">
        <f t="shared" si="133"/>
        <v>1.0098385109787511</v>
      </c>
      <c r="N425">
        <f t="shared" si="134"/>
        <v>1.0536821988436793</v>
      </c>
      <c r="O425">
        <f t="shared" si="135"/>
        <v>1.0767107079471505</v>
      </c>
    </row>
    <row r="426" spans="1:15" x14ac:dyDescent="0.3">
      <c r="A426" s="1">
        <v>44331</v>
      </c>
      <c r="B426">
        <v>66700</v>
      </c>
      <c r="C426">
        <f t="shared" si="137"/>
        <v>284</v>
      </c>
      <c r="D426">
        <f>AVERAGE(C423:C429)</f>
        <v>322.42857142857144</v>
      </c>
      <c r="E426">
        <f t="shared" si="139"/>
        <v>4220.0968356451631</v>
      </c>
      <c r="F426">
        <v>1346</v>
      </c>
      <c r="G426">
        <f t="shared" si="138"/>
        <v>4</v>
      </c>
      <c r="H426">
        <f t="shared" si="141"/>
        <v>61</v>
      </c>
      <c r="I426">
        <v>59865</v>
      </c>
      <c r="J426">
        <f t="shared" si="140"/>
        <v>5489</v>
      </c>
      <c r="K426">
        <f t="shared" si="143"/>
        <v>5434.8074816490971</v>
      </c>
      <c r="L426">
        <f t="shared" ref="L426:M438" si="144">J426/J425</f>
        <v>1.0053113553113553</v>
      </c>
      <c r="M426">
        <f t="shared" si="144"/>
        <v>1.0103818342629243</v>
      </c>
      <c r="N426">
        <f t="shared" ref="N426:N438" si="145">K426/K419</f>
        <v>1.0679693509149031</v>
      </c>
      <c r="O426">
        <f t="shared" ref="O426:O438" si="146">J426/J419</f>
        <v>1.0779654359780046</v>
      </c>
    </row>
    <row r="427" spans="1:15" x14ac:dyDescent="0.3">
      <c r="A427" s="1">
        <v>44332</v>
      </c>
      <c r="B427">
        <f>SQRT(B428*B426)</f>
        <v>66957.502940297883</v>
      </c>
      <c r="C427">
        <f t="shared" si="137"/>
        <v>257.50294029788347</v>
      </c>
      <c r="D427">
        <f t="shared" ref="D427:D438" si="147">AVERAGE(C424:C430)</f>
        <v>323</v>
      </c>
      <c r="E427">
        <f t="shared" si="139"/>
        <v>4258.9339989346481</v>
      </c>
      <c r="F427">
        <f>SQRT(F428*F426)</f>
        <v>1353.9763661157458</v>
      </c>
      <c r="G427">
        <f t="shared" si="138"/>
        <v>7.9763661157458046</v>
      </c>
      <c r="H427">
        <f t="shared" si="141"/>
        <v>60.504294519300402</v>
      </c>
      <c r="I427">
        <f>SQRT(I428*I426)</f>
        <v>60141.362097977129</v>
      </c>
      <c r="J427">
        <f t="shared" si="140"/>
        <v>5462.1644762050055</v>
      </c>
      <c r="K427">
        <f t="shared" si="143"/>
        <v>5493.7298941167101</v>
      </c>
      <c r="L427">
        <f t="shared" si="144"/>
        <v>0.99511103592731021</v>
      </c>
      <c r="M427">
        <f t="shared" si="144"/>
        <v>1.0108416742757802</v>
      </c>
      <c r="N427">
        <f t="shared" si="145"/>
        <v>1.0765491112357251</v>
      </c>
      <c r="O427">
        <f t="shared" si="146"/>
        <v>1.0744726636004427</v>
      </c>
    </row>
    <row r="428" spans="1:15" x14ac:dyDescent="0.3">
      <c r="A428" s="1">
        <v>44333</v>
      </c>
      <c r="B428">
        <v>67216</v>
      </c>
      <c r="C428">
        <f t="shared" si="137"/>
        <v>258.49705970211653</v>
      </c>
      <c r="D428">
        <f t="shared" si="147"/>
        <v>337.57142857142856</v>
      </c>
      <c r="E428">
        <f t="shared" si="139"/>
        <v>4298</v>
      </c>
      <c r="F428">
        <v>1362</v>
      </c>
      <c r="G428">
        <f t="shared" si="138"/>
        <v>8.0236338842541954</v>
      </c>
      <c r="H428">
        <f t="shared" si="141"/>
        <v>60</v>
      </c>
      <c r="I428">
        <v>60419</v>
      </c>
      <c r="J428">
        <f t="shared" si="140"/>
        <v>5435</v>
      </c>
      <c r="K428">
        <f t="shared" si="143"/>
        <v>5560.3195207776271</v>
      </c>
      <c r="L428">
        <f t="shared" si="144"/>
        <v>0.99502679270766325</v>
      </c>
      <c r="M428">
        <f t="shared" si="144"/>
        <v>1.012121023047061</v>
      </c>
      <c r="N428">
        <f t="shared" si="145"/>
        <v>1.0773403692571339</v>
      </c>
      <c r="O428">
        <f t="shared" si="146"/>
        <v>1.0709359605911331</v>
      </c>
    </row>
    <row r="429" spans="1:15" x14ac:dyDescent="0.3">
      <c r="A429" s="1">
        <v>44334</v>
      </c>
      <c r="B429">
        <v>67564</v>
      </c>
      <c r="C429">
        <f t="shared" si="137"/>
        <v>348</v>
      </c>
      <c r="D429">
        <f t="shared" si="147"/>
        <v>345.57142857142856</v>
      </c>
      <c r="E429">
        <f t="shared" si="139"/>
        <v>3840</v>
      </c>
      <c r="F429">
        <v>1373</v>
      </c>
      <c r="G429">
        <f t="shared" si="138"/>
        <v>11</v>
      </c>
      <c r="H429">
        <f t="shared" si="141"/>
        <v>57</v>
      </c>
      <c r="I429">
        <v>60628</v>
      </c>
      <c r="J429">
        <f t="shared" si="140"/>
        <v>5563</v>
      </c>
      <c r="K429">
        <f t="shared" si="143"/>
        <v>5631.0321470886529</v>
      </c>
      <c r="L429">
        <f t="shared" si="144"/>
        <v>1.0235510579576816</v>
      </c>
      <c r="M429">
        <f t="shared" si="144"/>
        <v>1.0127173674186869</v>
      </c>
      <c r="N429">
        <f t="shared" si="145"/>
        <v>1.0795819519520622</v>
      </c>
      <c r="O429">
        <f t="shared" si="146"/>
        <v>1.074975845410628</v>
      </c>
    </row>
    <row r="430" spans="1:15" x14ac:dyDescent="0.3">
      <c r="A430" s="1">
        <v>44335</v>
      </c>
      <c r="B430">
        <v>67904</v>
      </c>
      <c r="C430">
        <f t="shared" si="137"/>
        <v>340</v>
      </c>
      <c r="D430">
        <f t="shared" si="147"/>
        <v>358.42857142857144</v>
      </c>
      <c r="E430">
        <f t="shared" si="139"/>
        <v>4088.5655973415778</v>
      </c>
      <c r="F430">
        <v>1379</v>
      </c>
      <c r="G430">
        <f t="shared" si="138"/>
        <v>6</v>
      </c>
      <c r="H430">
        <f t="shared" si="141"/>
        <v>54</v>
      </c>
      <c r="I430">
        <v>60872</v>
      </c>
      <c r="J430">
        <f t="shared" si="140"/>
        <v>5653</v>
      </c>
      <c r="K430">
        <f t="shared" si="143"/>
        <v>5715.3718038611778</v>
      </c>
      <c r="L430">
        <f t="shared" si="144"/>
        <v>1.0161783210497932</v>
      </c>
      <c r="M430">
        <f t="shared" si="144"/>
        <v>1.0149776549963634</v>
      </c>
      <c r="N430">
        <f t="shared" si="145"/>
        <v>1.0840623542500614</v>
      </c>
      <c r="O430">
        <f t="shared" si="146"/>
        <v>1.0784051888592141</v>
      </c>
    </row>
    <row r="431" spans="1:15" x14ac:dyDescent="0.3">
      <c r="A431" s="1">
        <v>44336</v>
      </c>
      <c r="B431">
        <v>68412</v>
      </c>
      <c r="C431">
        <f t="shared" si="137"/>
        <v>508</v>
      </c>
      <c r="D431">
        <f t="shared" si="147"/>
        <v>367.39372477770667</v>
      </c>
      <c r="E431">
        <f t="shared" si="139"/>
        <v>4505</v>
      </c>
      <c r="F431">
        <v>1385</v>
      </c>
      <c r="G431">
        <f t="shared" si="138"/>
        <v>6</v>
      </c>
      <c r="H431">
        <f t="shared" si="141"/>
        <v>55</v>
      </c>
      <c r="I431">
        <v>61154</v>
      </c>
      <c r="J431">
        <f t="shared" si="140"/>
        <v>5873</v>
      </c>
      <c r="K431">
        <f t="shared" si="143"/>
        <v>5808.4286423205704</v>
      </c>
      <c r="L431">
        <f t="shared" si="144"/>
        <v>1.0389173889969927</v>
      </c>
      <c r="M431">
        <f t="shared" si="144"/>
        <v>1.0162818521091708</v>
      </c>
      <c r="N431">
        <f t="shared" si="145"/>
        <v>1.0904655552366389</v>
      </c>
      <c r="O431">
        <f t="shared" si="146"/>
        <v>1.0879955539088551</v>
      </c>
    </row>
    <row r="432" spans="1:15" x14ac:dyDescent="0.3">
      <c r="A432" s="1">
        <v>44337</v>
      </c>
      <c r="B432">
        <v>68835</v>
      </c>
      <c r="C432">
        <f t="shared" si="137"/>
        <v>423</v>
      </c>
      <c r="D432">
        <f t="shared" si="147"/>
        <v>376.42857142857144</v>
      </c>
      <c r="E432">
        <f t="shared" si="139"/>
        <v>4629</v>
      </c>
      <c r="F432">
        <v>1401</v>
      </c>
      <c r="G432">
        <f t="shared" si="138"/>
        <v>16</v>
      </c>
      <c r="H432">
        <f t="shared" si="141"/>
        <v>59</v>
      </c>
      <c r="I432">
        <v>61469</v>
      </c>
      <c r="J432">
        <f t="shared" si="140"/>
        <v>5965</v>
      </c>
      <c r="K432">
        <f t="shared" si="143"/>
        <v>5910.6567158423341</v>
      </c>
      <c r="L432">
        <f t="shared" si="144"/>
        <v>1.0156649072024519</v>
      </c>
      <c r="M432">
        <f t="shared" si="144"/>
        <v>1.0175999534154425</v>
      </c>
      <c r="N432">
        <f t="shared" si="145"/>
        <v>1.0988466830547501</v>
      </c>
      <c r="O432">
        <f t="shared" si="146"/>
        <v>1.0924908424908424</v>
      </c>
    </row>
    <row r="433" spans="1:15" x14ac:dyDescent="0.3">
      <c r="A433" s="1">
        <v>44338</v>
      </c>
      <c r="B433">
        <v>69209</v>
      </c>
      <c r="C433">
        <f t="shared" si="137"/>
        <v>374</v>
      </c>
      <c r="D433">
        <f t="shared" si="147"/>
        <v>390.57142857142856</v>
      </c>
      <c r="E433">
        <f t="shared" si="139"/>
        <v>4721</v>
      </c>
      <c r="F433">
        <v>1404</v>
      </c>
      <c r="G433">
        <f t="shared" si="138"/>
        <v>3</v>
      </c>
      <c r="H433">
        <f t="shared" si="141"/>
        <v>58</v>
      </c>
      <c r="I433">
        <v>61714</v>
      </c>
      <c r="J433">
        <f t="shared" si="140"/>
        <v>6091</v>
      </c>
      <c r="K433">
        <f t="shared" si="143"/>
        <v>6016.9196747125425</v>
      </c>
      <c r="L433">
        <f t="shared" si="144"/>
        <v>1.0211232187761945</v>
      </c>
      <c r="M433">
        <f t="shared" si="144"/>
        <v>1.0179781983591421</v>
      </c>
      <c r="N433">
        <f t="shared" si="145"/>
        <v>1.1071081533299894</v>
      </c>
      <c r="O433">
        <f t="shared" si="146"/>
        <v>1.1096738932410275</v>
      </c>
    </row>
    <row r="434" spans="1:15" x14ac:dyDescent="0.3">
      <c r="A434" s="1">
        <v>44339</v>
      </c>
      <c r="B434">
        <f>SQRT(B435*B433)</f>
        <v>69529.25901374183</v>
      </c>
      <c r="C434">
        <f t="shared" si="137"/>
        <v>320.25901374183013</v>
      </c>
      <c r="D434">
        <f t="shared" si="14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38"/>
        <v>7.9773369286067464</v>
      </c>
      <c r="H434">
        <f t="shared" si="141"/>
        <v>58.000970812860942</v>
      </c>
      <c r="I434">
        <f>SQRT(I435*I433)</f>
        <v>62001.331114743014</v>
      </c>
      <c r="J434">
        <f t="shared" si="140"/>
        <v>6115.9505620702039</v>
      </c>
      <c r="K434">
        <f t="shared" si="143"/>
        <v>6121.8145595390297</v>
      </c>
      <c r="L434">
        <f t="shared" si="144"/>
        <v>1.0040962997980962</v>
      </c>
      <c r="M434">
        <f t="shared" si="144"/>
        <v>1.0174333197877532</v>
      </c>
      <c r="N434">
        <f t="shared" si="145"/>
        <v>1.1143275475000949</v>
      </c>
      <c r="O434">
        <f t="shared" si="146"/>
        <v>1.1196935919292264</v>
      </c>
    </row>
    <row r="435" spans="1:15" x14ac:dyDescent="0.3">
      <c r="A435" s="1">
        <v>44340</v>
      </c>
      <c r="B435">
        <v>69851</v>
      </c>
      <c r="C435">
        <f t="shared" si="137"/>
        <v>321.74098625816987</v>
      </c>
      <c r="D435">
        <f t="shared" si="147"/>
        <v>333.42857142857144</v>
      </c>
      <c r="E435">
        <f t="shared" si="139"/>
        <v>4881</v>
      </c>
      <c r="F435">
        <v>1420</v>
      </c>
      <c r="G435">
        <f t="shared" si="138"/>
        <v>8.0226630713932536</v>
      </c>
      <c r="H435">
        <f t="shared" si="141"/>
        <v>58</v>
      </c>
      <c r="I435">
        <v>62290</v>
      </c>
      <c r="J435">
        <f t="shared" si="140"/>
        <v>6141</v>
      </c>
      <c r="K435">
        <f t="shared" si="143"/>
        <v>6165.1111028477408</v>
      </c>
      <c r="L435">
        <f t="shared" si="144"/>
        <v>1.0040957554636147</v>
      </c>
      <c r="M435">
        <f t="shared" si="144"/>
        <v>1.0070725016067739</v>
      </c>
      <c r="N435">
        <f t="shared" si="145"/>
        <v>1.1087692136774061</v>
      </c>
      <c r="O435">
        <f t="shared" si="146"/>
        <v>1.1298988040478382</v>
      </c>
    </row>
    <row r="436" spans="1:15" x14ac:dyDescent="0.3">
      <c r="A436" s="1">
        <v>44341</v>
      </c>
      <c r="B436">
        <v>70298</v>
      </c>
      <c r="C436">
        <f t="shared" si="137"/>
        <v>447</v>
      </c>
      <c r="D436">
        <f t="shared" si="147"/>
        <v>318.5</v>
      </c>
      <c r="E436">
        <f t="shared" si="139"/>
        <v>4991</v>
      </c>
      <c r="F436">
        <v>1431</v>
      </c>
      <c r="G436">
        <f t="shared" si="138"/>
        <v>11</v>
      </c>
      <c r="H436">
        <f t="shared" si="141"/>
        <v>58</v>
      </c>
      <c r="I436">
        <v>62565</v>
      </c>
      <c r="J436">
        <f t="shared" si="140"/>
        <v>6302</v>
      </c>
      <c r="K436">
        <f t="shared" si="143"/>
        <v>6199.1096387046355</v>
      </c>
      <c r="L436">
        <f t="shared" si="144"/>
        <v>1.0262172284644195</v>
      </c>
      <c r="M436">
        <f t="shared" si="144"/>
        <v>1.0055146671795079</v>
      </c>
      <c r="N436">
        <f t="shared" si="145"/>
        <v>1.1008833685862882</v>
      </c>
      <c r="O436">
        <f t="shared" si="146"/>
        <v>1.1328419917310804</v>
      </c>
    </row>
    <row r="437" spans="1:15" x14ac:dyDescent="0.3">
      <c r="A437" s="1">
        <v>44342</v>
      </c>
      <c r="B437">
        <v>70670</v>
      </c>
      <c r="C437">
        <f t="shared" si="137"/>
        <v>372</v>
      </c>
      <c r="D437">
        <f t="shared" si="147"/>
        <v>307.39999999999998</v>
      </c>
      <c r="E437">
        <f t="shared" si="139"/>
        <v>5027</v>
      </c>
      <c r="F437">
        <v>1444</v>
      </c>
      <c r="G437">
        <f t="shared" si="138"/>
        <v>13</v>
      </c>
      <c r="H437">
        <f t="shared" si="141"/>
        <v>65</v>
      </c>
      <c r="I437">
        <v>62846</v>
      </c>
      <c r="J437">
        <f t="shared" si="140"/>
        <v>6380</v>
      </c>
      <c r="K437">
        <f t="shared" si="143"/>
        <v>6220.9607467954756</v>
      </c>
      <c r="L437">
        <f t="shared" si="144"/>
        <v>1.0123770231672484</v>
      </c>
      <c r="M437">
        <f t="shared" si="144"/>
        <v>1.0035248784687418</v>
      </c>
      <c r="N437">
        <f t="shared" si="145"/>
        <v>1.0884612515659495</v>
      </c>
      <c r="O437">
        <f t="shared" si="146"/>
        <v>1.1286042809127896</v>
      </c>
    </row>
    <row r="438" spans="1:15" x14ac:dyDescent="0.3">
      <c r="A438" s="1">
        <v>44343</v>
      </c>
      <c r="B438">
        <v>70746</v>
      </c>
      <c r="C438">
        <f t="shared" si="137"/>
        <v>76</v>
      </c>
      <c r="D438">
        <f t="shared" si="147"/>
        <v>304.18524656454247</v>
      </c>
      <c r="E438">
        <f t="shared" si="139"/>
        <v>4697</v>
      </c>
      <c r="F438">
        <v>1453</v>
      </c>
      <c r="G438">
        <f t="shared" si="138"/>
        <v>9</v>
      </c>
      <c r="H438">
        <f t="shared" si="141"/>
        <v>68</v>
      </c>
      <c r="I438">
        <v>63123</v>
      </c>
      <c r="J438">
        <f t="shared" si="140"/>
        <v>6170</v>
      </c>
      <c r="K438">
        <f t="shared" si="143"/>
        <v>6247.4938134918739</v>
      </c>
      <c r="L438">
        <f t="shared" si="144"/>
        <v>0.9670846394984326</v>
      </c>
      <c r="M438">
        <f t="shared" si="144"/>
        <v>1.004265107557553</v>
      </c>
      <c r="N438">
        <f t="shared" si="145"/>
        <v>1.0755910416067174</v>
      </c>
      <c r="O438">
        <f t="shared" si="146"/>
        <v>1.0505704069470458</v>
      </c>
    </row>
    <row r="439" spans="1:15" x14ac:dyDescent="0.3">
      <c r="A439" s="1"/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2021-05-28T00:17:36Z</dcterms:modified>
</cp:coreProperties>
</file>