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1E2EE6C-1A05-4022-9A1A-BE9D42A973B4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23" i="11" l="1"/>
  <c r="M623" i="11" s="1"/>
  <c r="L623" i="11"/>
  <c r="O623" i="11"/>
  <c r="Q623" i="11" s="1"/>
  <c r="K624" i="11"/>
  <c r="M624" i="11" s="1"/>
  <c r="L624" i="11"/>
  <c r="O624" i="11"/>
  <c r="Q624" i="11"/>
  <c r="J623" i="11"/>
  <c r="J624" i="11"/>
  <c r="I623" i="11"/>
  <c r="H623" i="11"/>
  <c r="H624" i="11"/>
  <c r="G623" i="11"/>
  <c r="G624" i="11"/>
  <c r="F623" i="11"/>
  <c r="E623" i="11"/>
  <c r="E624" i="11"/>
  <c r="D623" i="11"/>
  <c r="D624" i="11"/>
  <c r="C623" i="11"/>
  <c r="D622" i="11" s="1"/>
  <c r="C624" i="11"/>
  <c r="J622" i="11"/>
  <c r="K622" i="11" s="1"/>
  <c r="H622" i="11"/>
  <c r="G622" i="11"/>
  <c r="E622" i="11"/>
  <c r="C622" i="11"/>
  <c r="L620" i="11"/>
  <c r="O620" i="11"/>
  <c r="Q620" i="11"/>
  <c r="L621" i="11"/>
  <c r="O621" i="11"/>
  <c r="Q621" i="11" s="1"/>
  <c r="J620" i="11"/>
  <c r="J621" i="11"/>
  <c r="I620" i="11"/>
  <c r="H620" i="11"/>
  <c r="H621" i="11"/>
  <c r="G620" i="11"/>
  <c r="G621" i="11"/>
  <c r="F620" i="11"/>
  <c r="E620" i="11"/>
  <c r="E621" i="11"/>
  <c r="C620" i="11"/>
  <c r="C621" i="11"/>
  <c r="B620" i="11"/>
  <c r="J619" i="11"/>
  <c r="L619" i="11" s="1"/>
  <c r="H619" i="11"/>
  <c r="G619" i="11"/>
  <c r="E619" i="11"/>
  <c r="C619" i="11"/>
  <c r="K618" i="11"/>
  <c r="L618" i="11"/>
  <c r="O618" i="11"/>
  <c r="Q618" i="11"/>
  <c r="J618" i="11"/>
  <c r="H618" i="11"/>
  <c r="G618" i="11"/>
  <c r="E618" i="11"/>
  <c r="C618" i="11"/>
  <c r="K615" i="11"/>
  <c r="M615" i="11" s="1"/>
  <c r="L615" i="11"/>
  <c r="O615" i="11"/>
  <c r="Q615" i="11" s="1"/>
  <c r="K616" i="11"/>
  <c r="M616" i="11" s="1"/>
  <c r="L616" i="11"/>
  <c r="O616" i="11"/>
  <c r="Q616" i="11"/>
  <c r="K617" i="11"/>
  <c r="L617" i="11"/>
  <c r="O617" i="11"/>
  <c r="Q617" i="11"/>
  <c r="J615" i="11"/>
  <c r="J616" i="11"/>
  <c r="J617" i="11"/>
  <c r="I616" i="11"/>
  <c r="H615" i="11"/>
  <c r="H616" i="11"/>
  <c r="H617" i="11"/>
  <c r="G615" i="11"/>
  <c r="G616" i="11"/>
  <c r="G617" i="11"/>
  <c r="E615" i="11"/>
  <c r="E616" i="11"/>
  <c r="E617" i="11"/>
  <c r="B616" i="11"/>
  <c r="C616" i="11" s="1"/>
  <c r="C615" i="11"/>
  <c r="K614" i="11"/>
  <c r="L614" i="11"/>
  <c r="O614" i="11"/>
  <c r="Q614" i="11"/>
  <c r="J614" i="11"/>
  <c r="H614" i="11"/>
  <c r="G614" i="11"/>
  <c r="E614" i="11"/>
  <c r="C614" i="11"/>
  <c r="J613" i="1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23" i="11" l="1"/>
  <c r="P623" i="11" s="1"/>
  <c r="N624" i="11"/>
  <c r="P624" i="11" s="1"/>
  <c r="D619" i="11"/>
  <c r="D620" i="11"/>
  <c r="N622" i="11"/>
  <c r="P622" i="11" s="1"/>
  <c r="K620" i="11"/>
  <c r="N620" i="11" s="1"/>
  <c r="P620" i="11" s="1"/>
  <c r="O622" i="11"/>
  <c r="Q622" i="11" s="1"/>
  <c r="K619" i="11"/>
  <c r="M619" i="11" s="1"/>
  <c r="L622" i="11"/>
  <c r="K621" i="11"/>
  <c r="M622" i="11" s="1"/>
  <c r="D621" i="11"/>
  <c r="D618" i="11"/>
  <c r="M618" i="11"/>
  <c r="O619" i="11"/>
  <c r="Q619" i="11" s="1"/>
  <c r="D615" i="11"/>
  <c r="D616" i="11"/>
  <c r="D617" i="11"/>
  <c r="N618" i="11"/>
  <c r="P618" i="11" s="1"/>
  <c r="M617" i="11"/>
  <c r="N615" i="11"/>
  <c r="P615" i="11" s="1"/>
  <c r="N616" i="11"/>
  <c r="P616" i="11" s="1"/>
  <c r="N617" i="11"/>
  <c r="P617" i="11" s="1"/>
  <c r="C617" i="11"/>
  <c r="D614" i="11" s="1"/>
  <c r="N614" i="11"/>
  <c r="P614" i="11" s="1"/>
  <c r="H588" i="1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21" i="11" l="1"/>
  <c r="N619" i="11"/>
  <c r="P619" i="11" s="1"/>
  <c r="M620" i="11"/>
  <c r="N621" i="11"/>
  <c r="P621" i="11" s="1"/>
  <c r="D514" i="1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M614" i="11" s="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<sst xmlns="http://schemas.openxmlformats.org/spreadsheetml/2006/main" count="51" uniqueCount="26">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</sst>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  <c:pt idx="612" formatCode="#,##0">
                  <c:v>93632</c:v>
                </c:pt>
                <c:pt idx="613" formatCode="#,##0">
                  <c:v>93632</c:v>
                </c:pt>
                <c:pt idx="614">
                  <c:v>93632.5</c:v>
                </c:pt>
                <c:pt idx="615" formatCode="#,##0">
                  <c:v>93633</c:v>
                </c:pt>
                <c:pt idx="616" formatCode="#,##0">
                  <c:v>93634</c:v>
                </c:pt>
                <c:pt idx="617" formatCode="#,##0">
                  <c:v>93637</c:v>
                </c:pt>
                <c:pt idx="618">
                  <c:v>93639.5</c:v>
                </c:pt>
                <c:pt idx="619" formatCode="#,##0">
                  <c:v>93642</c:v>
                </c:pt>
                <c:pt idx="620" formatCode="#,##0">
                  <c:v>93647</c:v>
                </c:pt>
                <c:pt idx="621" formatCode="#,##0">
                  <c:v>93647</c:v>
                </c:pt>
                <c:pt idx="622" formatCode="#,##0">
                  <c:v>93647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  <c:pt idx="612" formatCode="#,##0">
                  <c:v>90603</c:v>
                </c:pt>
                <c:pt idx="613" formatCode="#,##0">
                  <c:v>90625</c:v>
                </c:pt>
                <c:pt idx="614">
                  <c:v>90635.5</c:v>
                </c:pt>
                <c:pt idx="615" formatCode="#,##0">
                  <c:v>90646</c:v>
                </c:pt>
                <c:pt idx="616" formatCode="#,##0">
                  <c:v>90656</c:v>
                </c:pt>
                <c:pt idx="617" formatCode="#,##0">
                  <c:v>90660</c:v>
                </c:pt>
                <c:pt idx="618">
                  <c:v>90660.5</c:v>
                </c:pt>
                <c:pt idx="619" formatCode="#,##0">
                  <c:v>90661</c:v>
                </c:pt>
                <c:pt idx="620" formatCode="#,##0">
                  <c:v>90663</c:v>
                </c:pt>
                <c:pt idx="621">
                  <c:v>90663.5</c:v>
                </c:pt>
                <c:pt idx="622" formatCode="#,##0">
                  <c:v>90664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  <c:pt idx="618">
                  <c:v>1017.5</c:v>
                </c:pt>
                <c:pt idx="619">
                  <c:v>1017</c:v>
                </c:pt>
                <c:pt idx="620">
                  <c:v>1020</c:v>
                </c:pt>
                <c:pt idx="621">
                  <c:v>1019</c:v>
                </c:pt>
                <c:pt idx="622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0.5</c:v>
                </c:pt>
                <c:pt idx="615">
                  <c:v>0.5</c:v>
                </c:pt>
                <c:pt idx="616">
                  <c:v>1</c:v>
                </c:pt>
                <c:pt idx="617">
                  <c:v>3</c:v>
                </c:pt>
                <c:pt idx="618">
                  <c:v>2.5</c:v>
                </c:pt>
                <c:pt idx="619">
                  <c:v>2.5</c:v>
                </c:pt>
                <c:pt idx="620">
                  <c:v>5</c:v>
                </c:pt>
                <c:pt idx="621">
                  <c:v>0</c:v>
                </c:pt>
                <c:pt idx="6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1.1818181818161975</c:v>
                </c:pt>
                <c:pt idx="609">
                  <c:v>1.0454545454522304</c:v>
                </c:pt>
                <c:pt idx="610">
                  <c:v>0.97159090908826329</c:v>
                </c:pt>
                <c:pt idx="611">
                  <c:v>0.8977272727242962</c:v>
                </c:pt>
                <c:pt idx="612">
                  <c:v>0.88636363636032911</c:v>
                </c:pt>
                <c:pt idx="613">
                  <c:v>1.125</c:v>
                </c:pt>
                <c:pt idx="614">
                  <c:v>1.3125</c:v>
                </c:pt>
                <c:pt idx="615">
                  <c:v>1.5</c:v>
                </c:pt>
                <c:pt idx="616">
                  <c:v>1.875</c:v>
                </c:pt>
                <c:pt idx="617">
                  <c:v>1.875</c:v>
                </c:pt>
                <c:pt idx="618">
                  <c:v>1.8125</c:v>
                </c:pt>
                <c:pt idx="619">
                  <c:v>2</c:v>
                </c:pt>
                <c:pt idx="620">
                  <c:v>2.1666666666666665</c:v>
                </c:pt>
                <c:pt idx="621">
                  <c:v>2</c:v>
                </c:pt>
                <c:pt idx="622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  <c:pt idx="618">
                  <c:v>1017.5</c:v>
                </c:pt>
                <c:pt idx="619">
                  <c:v>1017</c:v>
                </c:pt>
                <c:pt idx="620">
                  <c:v>1020</c:v>
                </c:pt>
                <c:pt idx="621">
                  <c:v>1019</c:v>
                </c:pt>
                <c:pt idx="622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1045.2479135988235</c:v>
                </c:pt>
                <c:pt idx="615">
                  <c:v>1034.4791732312187</c:v>
                </c:pt>
                <c:pt idx="616">
                  <c:v>1026.8617178226607</c:v>
                </c:pt>
                <c:pt idx="617">
                  <c:v>1022.7574046262803</c:v>
                </c:pt>
                <c:pt idx="618">
                  <c:v>1019.921444823269</c:v>
                </c:pt>
                <c:pt idx="619">
                  <c:v>1018.356697040719</c:v>
                </c:pt>
                <c:pt idx="620">
                  <c:v>1018.2495193718843</c:v>
                </c:pt>
                <c:pt idx="621">
                  <c:v>1018.2994305848682</c:v>
                </c:pt>
                <c:pt idx="622">
                  <c:v>1018.4993863520577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  <c:pt idx="612">
                  <c:v>0.9789762340036563</c:v>
                </c:pt>
                <c:pt idx="613">
                  <c:v>0.9794584500466853</c:v>
                </c:pt>
                <c:pt idx="614">
                  <c:v>0.99046711153479505</c:v>
                </c:pt>
                <c:pt idx="615">
                  <c:v>0.99037536092396539</c:v>
                </c:pt>
                <c:pt idx="616">
                  <c:v>0.9902818270165209</c:v>
                </c:pt>
                <c:pt idx="617">
                  <c:v>0.99901864573110888</c:v>
                </c:pt>
                <c:pt idx="618">
                  <c:v>0.99950884086444003</c:v>
                </c:pt>
                <c:pt idx="619">
                  <c:v>0.99950859950859949</c:v>
                </c:pt>
                <c:pt idx="620">
                  <c:v>1.0029498525073746</c:v>
                </c:pt>
                <c:pt idx="621">
                  <c:v>0.99901960784313726</c:v>
                </c:pt>
                <c:pt idx="622">
                  <c:v>0.99901864573110888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0.97841081377668582</c:v>
                </c:pt>
                <c:pt idx="610">
                  <c:v>0.97887665098361309</c:v>
                </c:pt>
                <c:pt idx="611">
                  <c:v>0.98083385365893994</c:v>
                </c:pt>
                <c:pt idx="612">
                  <c:v>0.98286178663375912</c:v>
                </c:pt>
                <c:pt idx="613">
                  <c:v>0.98496457396737003</c:v>
                </c:pt>
                <c:pt idx="614">
                  <c:v>0.98708209221177179</c:v>
                </c:pt>
                <c:pt idx="615">
                  <c:v>0.98969742945429318</c:v>
                </c:pt>
                <c:pt idx="616">
                  <c:v>0.99263643425051784</c:v>
                </c:pt>
                <c:pt idx="617">
                  <c:v>0.99600305170097958</c:v>
                </c:pt>
                <c:pt idx="618">
                  <c:v>0.99722714322068629</c:v>
                </c:pt>
                <c:pt idx="619">
                  <c:v>0.9984658153914775</c:v>
                </c:pt>
                <c:pt idx="620">
                  <c:v>0.99989475429469243</c:v>
                </c:pt>
                <c:pt idx="621">
                  <c:v>1.0000490166820946</c:v>
                </c:pt>
                <c:pt idx="622">
                  <c:v>1.0001963624462351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0.8544040987177155</c:v>
                </c:pt>
                <c:pt idx="610">
                  <c:v>0.85502392475221367</c:v>
                </c:pt>
                <c:pt idx="611">
                  <c:v>0.8577724682134753</c:v>
                </c:pt>
                <c:pt idx="612">
                  <c:v>0.86274789896878468</c:v>
                </c:pt>
                <c:pt idx="613">
                  <c:v>0.86979248578440327</c:v>
                </c:pt>
                <c:pt idx="614">
                  <c:v>0.87809155960104501</c:v>
                </c:pt>
                <c:pt idx="615">
                  <c:v>0.88840999654525832</c:v>
                </c:pt>
                <c:pt idx="616">
                  <c:v>0.90132704862405499</c:v>
                </c:pt>
                <c:pt idx="617">
                  <c:v>0.91709664349244391</c:v>
                </c:pt>
                <c:pt idx="618">
                  <c:v>0.93242465320254209</c:v>
                </c:pt>
                <c:pt idx="619">
                  <c:v>0.94722793612679679</c:v>
                </c:pt>
                <c:pt idx="620">
                  <c:v>0.9615861011524548</c:v>
                </c:pt>
                <c:pt idx="621">
                  <c:v>0.97421809442204887</c:v>
                </c:pt>
                <c:pt idx="622">
                  <c:v>0.98455281914545678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  <c:pt idx="612">
                  <c:v>0.85831896447044098</c:v>
                </c:pt>
                <c:pt idx="613">
                  <c:v>0.86118367042314348</c:v>
                </c:pt>
                <c:pt idx="614">
                  <c:v>0.87330939099867477</c:v>
                </c:pt>
                <c:pt idx="615">
                  <c:v>0.88602739726024371</c:v>
                </c:pt>
                <c:pt idx="616">
                  <c:v>0.8993821712268314</c:v>
                </c:pt>
                <c:pt idx="617">
                  <c:v>0.91300448430493275</c:v>
                </c:pt>
                <c:pt idx="618">
                  <c:v>0.93007312614259596</c:v>
                </c:pt>
                <c:pt idx="619">
                  <c:v>0.94957983193277307</c:v>
                </c:pt>
                <c:pt idx="620">
                  <c:v>0.97235462345090562</c:v>
                </c:pt>
                <c:pt idx="621">
                  <c:v>0.98075072184793066</c:v>
                </c:pt>
                <c:pt idx="622">
                  <c:v>0.98931000971817296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  <c:pt idx="592" formatCode="#,##0">
                        <c:v>93632</c:v>
                      </c:pt>
                      <c:pt idx="593" formatCode="#,##0">
                        <c:v>93632</c:v>
                      </c:pt>
                      <c:pt idx="594">
                        <c:v>93632.5</c:v>
                      </c:pt>
                      <c:pt idx="595" formatCode="#,##0">
                        <c:v>93633</c:v>
                      </c:pt>
                      <c:pt idx="596" formatCode="#,##0">
                        <c:v>93634</c:v>
                      </c:pt>
                      <c:pt idx="597" formatCode="#,##0">
                        <c:v>93637</c:v>
                      </c:pt>
                      <c:pt idx="598">
                        <c:v>93639.5</c:v>
                      </c:pt>
                      <c:pt idx="599" formatCode="#,##0">
                        <c:v>93642</c:v>
                      </c:pt>
                      <c:pt idx="600" formatCode="#,##0">
                        <c:v>93647</c:v>
                      </c:pt>
                      <c:pt idx="601" formatCode="#,##0">
                        <c:v>93647</c:v>
                      </c:pt>
                      <c:pt idx="602" formatCode="#,##0">
                        <c:v>93647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  <c:pt idx="618">
                  <c:v>1017.5</c:v>
                </c:pt>
                <c:pt idx="619">
                  <c:v>1017</c:v>
                </c:pt>
                <c:pt idx="620">
                  <c:v>1020</c:v>
                </c:pt>
                <c:pt idx="621">
                  <c:v>1019</c:v>
                </c:pt>
                <c:pt idx="622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1045.2479135988235</c:v>
                </c:pt>
                <c:pt idx="615">
                  <c:v>1034.4791732312187</c:v>
                </c:pt>
                <c:pt idx="616">
                  <c:v>1026.8617178226607</c:v>
                </c:pt>
                <c:pt idx="617">
                  <c:v>1022.7574046262803</c:v>
                </c:pt>
                <c:pt idx="618">
                  <c:v>1019.921444823269</c:v>
                </c:pt>
                <c:pt idx="619">
                  <c:v>1018.356697040719</c:v>
                </c:pt>
                <c:pt idx="620">
                  <c:v>1018.2495193718843</c:v>
                </c:pt>
                <c:pt idx="621">
                  <c:v>1018.2994305848682</c:v>
                </c:pt>
                <c:pt idx="622">
                  <c:v>1018.4993863520577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  <c:pt idx="612">
                  <c:v>16</c:v>
                </c:pt>
                <c:pt idx="613">
                  <c:v>14.909090909088263</c:v>
                </c:pt>
                <c:pt idx="614">
                  <c:v>14.318181818176527</c:v>
                </c:pt>
                <c:pt idx="615">
                  <c:v>13.72727272726479</c:v>
                </c:pt>
                <c:pt idx="616">
                  <c:v>13.636363636353053</c:v>
                </c:pt>
                <c:pt idx="617">
                  <c:v>15.545454545441316</c:v>
                </c:pt>
                <c:pt idx="618">
                  <c:v>16.95454545452958</c:v>
                </c:pt>
                <c:pt idx="619">
                  <c:v>18.363636363617843</c:v>
                </c:pt>
                <c:pt idx="620">
                  <c:v>22.272727272706106</c:v>
                </c:pt>
                <c:pt idx="621">
                  <c:v>21.18181818179437</c:v>
                </c:pt>
                <c:pt idx="622">
                  <c:v>20.090909090882633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-0.1455959012822845</c:v>
                </c:pt>
                <c:pt idx="610" formatCode="0.00%">
                  <c:v>-0.14497607524778633</c:v>
                </c:pt>
                <c:pt idx="611" formatCode="0.00%">
                  <c:v>-0.1422275317865247</c:v>
                </c:pt>
                <c:pt idx="612" formatCode="0.00%">
                  <c:v>-0.13725210103121532</c:v>
                </c:pt>
                <c:pt idx="613" formatCode="0.00%">
                  <c:v>-0.13020751421559673</c:v>
                </c:pt>
                <c:pt idx="614" formatCode="0.00%">
                  <c:v>-0.12190844039895499</c:v>
                </c:pt>
                <c:pt idx="615" formatCode="0.00%">
                  <c:v>-0.11159000345474168</c:v>
                </c:pt>
                <c:pt idx="616" formatCode="0.00%">
                  <c:v>-9.8672951375945006E-2</c:v>
                </c:pt>
                <c:pt idx="617" formatCode="0.00%">
                  <c:v>-8.2903356507556092E-2</c:v>
                </c:pt>
                <c:pt idx="618" formatCode="0.00%">
                  <c:v>-6.7575346797457914E-2</c:v>
                </c:pt>
                <c:pt idx="619" formatCode="0.00%">
                  <c:v>-5.2772063873203212E-2</c:v>
                </c:pt>
                <c:pt idx="620" formatCode="0.00%">
                  <c:v>-3.8413898847545203E-2</c:v>
                </c:pt>
                <c:pt idx="621" formatCode="0.00%">
                  <c:v>-2.5781905577951125E-2</c:v>
                </c:pt>
                <c:pt idx="622" formatCode="0.00%">
                  <c:v>-1.5447180854543219E-2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  <c:pt idx="612" formatCode="0.00%">
                  <c:v>-0.14168103552955902</c:v>
                </c:pt>
                <c:pt idx="613" formatCode="0.00%">
                  <c:v>-0.13881632957685652</c:v>
                </c:pt>
                <c:pt idx="614" formatCode="0.00%">
                  <c:v>-0.12669060900132523</c:v>
                </c:pt>
                <c:pt idx="615" formatCode="0.00%">
                  <c:v>-0.11397260273975629</c:v>
                </c:pt>
                <c:pt idx="616" formatCode="0.00%">
                  <c:v>-0.1006178287731686</c:v>
                </c:pt>
                <c:pt idx="617" formatCode="0.00%">
                  <c:v>-8.6995515695067249E-2</c:v>
                </c:pt>
                <c:pt idx="618" formatCode="0.00%">
                  <c:v>-6.9926873857404037E-2</c:v>
                </c:pt>
                <c:pt idx="619" formatCode="0.00%">
                  <c:v>-5.0420168067226934E-2</c:v>
                </c:pt>
                <c:pt idx="620" formatCode="0.00%">
                  <c:v>-2.764537654909438E-2</c:v>
                </c:pt>
                <c:pt idx="621" formatCode="0.00%">
                  <c:v>-1.9249278152069338E-2</c:v>
                </c:pt>
                <c:pt idx="622" formatCode="0.00%">
                  <c:v>-1.0689990281827044E-2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24"/>
  <sheetViews>
    <sheetView tabSelected="1" topLeftCell="K1" zoomScale="115" zoomScaleNormal="115" workbookViewId="0">
      <pane ySplit="1" topLeftCell="A34" activePane="bottomLeft" state="frozen"/>
      <selection pane="bottomLeft" activeCell="K622" sqref="K622:Q6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24" si="461">AVERAGE(C575:C582)</f>
        <v>37.142857142858702</v>
      </c>
      <c r="E578">
        <f t="shared" ref="E578:E624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24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8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24" si="499">F591-F590</f>
        <v>0</v>
      </c>
      <c r="H591">
        <f t="shared" ref="H591:H624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1.1818181818161975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1.0454545454522304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1139.2776011662404</v>
      </c>
      <c r="L611">
        <f t="shared" si="532"/>
        <v>0.97557729941288251</v>
      </c>
      <c r="M611">
        <f t="shared" si="533"/>
        <v>0.97841081377668582</v>
      </c>
      <c r="N611">
        <f t="shared" si="534"/>
        <v>0.8544040987177155</v>
      </c>
      <c r="O611">
        <f t="shared" si="535"/>
        <v>0.8496148340036711</v>
      </c>
      <c r="P611" s="6">
        <f t="shared" si="536"/>
        <v>-0.1455959012822845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0.97159090908826329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1115.2122427702539</v>
      </c>
      <c r="L612">
        <f t="shared" ref="L612" si="541">J612/J611</f>
        <v>0.98411297440423651</v>
      </c>
      <c r="M612">
        <f t="shared" ref="M612" si="542">K612/K611</f>
        <v>0.97887665098361309</v>
      </c>
      <c r="N612">
        <f t="shared" ref="N612" si="543">K612/K605</f>
        <v>0.85502392475221367</v>
      </c>
      <c r="O612">
        <f t="shared" ref="O612" si="544">J612/J605</f>
        <v>0.8542871073343884</v>
      </c>
      <c r="P612" s="6">
        <f t="shared" ref="P612" si="545">N612-1</f>
        <v>-0.14497607524778633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0.8977272727242962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1093.8379217239774</v>
      </c>
      <c r="L613">
        <f t="shared" ref="L613" si="548">J613/J612</f>
        <v>0.98116591928251118</v>
      </c>
      <c r="M613">
        <f t="shared" ref="M613" si="549">K613/K612</f>
        <v>0.98083385365893994</v>
      </c>
      <c r="N613">
        <f t="shared" ref="N613" si="550">K613/K606</f>
        <v>0.8577724682134753</v>
      </c>
      <c r="O613">
        <f t="shared" ref="O613" si="551">J613/J606</f>
        <v>0.85704111670304794</v>
      </c>
      <c r="P613" s="6">
        <f t="shared" ref="P613" si="552">N613-1</f>
        <v>-0.1422275317865247</v>
      </c>
      <c r="Q613" s="6">
        <f t="shared" ref="Q613" si="553">O613-1</f>
        <v>-0.14295888329695206</v>
      </c>
    </row>
    <row r="614" spans="1:17" x14ac:dyDescent="0.3">
      <c r="A614" s="1">
        <v>44519</v>
      </c>
      <c r="B614" s="5">
        <v>93632</v>
      </c>
      <c r="C614">
        <f t="shared" si="469"/>
        <v>2</v>
      </c>
      <c r="D614">
        <f t="shared" si="461"/>
        <v>0.88636363636032911</v>
      </c>
      <c r="E614">
        <f t="shared" si="462"/>
        <v>16</v>
      </c>
      <c r="F614" s="5">
        <v>1958</v>
      </c>
      <c r="G614">
        <f t="shared" si="499"/>
        <v>0</v>
      </c>
      <c r="H614">
        <f t="shared" si="500"/>
        <v>1.3333333333334849</v>
      </c>
      <c r="I614" s="5">
        <v>90603</v>
      </c>
      <c r="J614">
        <f t="shared" si="484"/>
        <v>1071</v>
      </c>
      <c r="K614">
        <f t="shared" ref="K614" si="554">GEOMEAN(J611:J617)</f>
        <v>1075.0914940333864</v>
      </c>
      <c r="L614">
        <f t="shared" ref="L614" si="555">J614/J613</f>
        <v>0.9789762340036563</v>
      </c>
      <c r="M614">
        <f t="shared" ref="M614" si="556">K614/K613</f>
        <v>0.98286178663375912</v>
      </c>
      <c r="N614">
        <f t="shared" ref="N614" si="557">K614/K607</f>
        <v>0.86274789896878468</v>
      </c>
      <c r="O614">
        <f t="shared" ref="O614" si="558">J614/J607</f>
        <v>0.85831896447044098</v>
      </c>
      <c r="P614" s="6">
        <f t="shared" ref="P614" si="559">N614-1</f>
        <v>-0.13725210103121532</v>
      </c>
      <c r="Q614" s="6">
        <f t="shared" ref="Q614" si="560">O614-1</f>
        <v>-0.14168103552955902</v>
      </c>
    </row>
    <row r="615" spans="1:17" x14ac:dyDescent="0.3">
      <c r="A615" s="1">
        <v>44520</v>
      </c>
      <c r="B615" s="5">
        <v>93632</v>
      </c>
      <c r="C615">
        <f t="shared" si="469"/>
        <v>0</v>
      </c>
      <c r="D615">
        <f t="shared" si="461"/>
        <v>1.125</v>
      </c>
      <c r="E615">
        <f t="shared" si="462"/>
        <v>14.909090909088263</v>
      </c>
      <c r="F615" s="5">
        <v>1958</v>
      </c>
      <c r="G615">
        <f t="shared" si="499"/>
        <v>0</v>
      </c>
      <c r="H615">
        <f t="shared" si="500"/>
        <v>0</v>
      </c>
      <c r="I615" s="5">
        <v>90625</v>
      </c>
      <c r="J615">
        <f t="shared" si="484"/>
        <v>1049</v>
      </c>
      <c r="K615">
        <f t="shared" ref="K615:K617" si="561">GEOMEAN(J612:J618)</f>
        <v>1058.9270353965378</v>
      </c>
      <c r="L615">
        <f t="shared" ref="L615:L617" si="562">J615/J614</f>
        <v>0.9794584500466853</v>
      </c>
      <c r="M615">
        <f t="shared" ref="M615:M617" si="563">K615/K614</f>
        <v>0.98496457396737003</v>
      </c>
      <c r="N615">
        <f t="shared" ref="N615:N617" si="564">K615/K608</f>
        <v>0.86979248578440327</v>
      </c>
      <c r="O615">
        <f t="shared" ref="O615:O617" si="565">J615/J608</f>
        <v>0.86118367042314348</v>
      </c>
      <c r="P615" s="6">
        <f t="shared" ref="P615:P617" si="566">N615-1</f>
        <v>-0.13020751421559673</v>
      </c>
      <c r="Q615" s="6">
        <f t="shared" ref="Q615:Q617" si="567">O615-1</f>
        <v>-0.13881632957685652</v>
      </c>
    </row>
    <row r="616" spans="1:17" x14ac:dyDescent="0.3">
      <c r="A616" s="1">
        <v>44521</v>
      </c>
      <c r="B616">
        <f>(B615+B617)/2</f>
        <v>93632.5</v>
      </c>
      <c r="C616">
        <f t="shared" si="469"/>
        <v>0.5</v>
      </c>
      <c r="D616">
        <f t="shared" si="461"/>
        <v>1.3125</v>
      </c>
      <c r="E616">
        <f t="shared" si="462"/>
        <v>14.318181818176527</v>
      </c>
      <c r="F616" s="5">
        <v>1958</v>
      </c>
      <c r="G616">
        <f t="shared" si="499"/>
        <v>0</v>
      </c>
      <c r="H616">
        <f t="shared" si="500"/>
        <v>0</v>
      </c>
      <c r="I616">
        <f>(I615+I617)/2</f>
        <v>90635.5</v>
      </c>
      <c r="J616">
        <f t="shared" si="484"/>
        <v>1039</v>
      </c>
      <c r="K616">
        <f t="shared" si="561"/>
        <v>1045.2479135988235</v>
      </c>
      <c r="L616">
        <f t="shared" si="562"/>
        <v>0.99046711153479505</v>
      </c>
      <c r="M616">
        <f t="shared" si="563"/>
        <v>0.98708209221177179</v>
      </c>
      <c r="N616">
        <f t="shared" si="564"/>
        <v>0.87809155960104501</v>
      </c>
      <c r="O616">
        <f t="shared" si="565"/>
        <v>0.87330939099867477</v>
      </c>
      <c r="P616" s="6">
        <f t="shared" si="566"/>
        <v>-0.12190844039895499</v>
      </c>
      <c r="Q616" s="6">
        <f t="shared" si="567"/>
        <v>-0.12669060900132523</v>
      </c>
    </row>
    <row r="617" spans="1:17" x14ac:dyDescent="0.3">
      <c r="A617" s="1">
        <v>44522</v>
      </c>
      <c r="B617" s="5">
        <v>93633</v>
      </c>
      <c r="C617">
        <f t="shared" si="469"/>
        <v>0.5</v>
      </c>
      <c r="D617">
        <f t="shared" si="461"/>
        <v>1.5</v>
      </c>
      <c r="E617">
        <f t="shared" si="462"/>
        <v>13.72727272726479</v>
      </c>
      <c r="F617" s="5">
        <v>1958</v>
      </c>
      <c r="G617">
        <f t="shared" si="499"/>
        <v>0</v>
      </c>
      <c r="H617">
        <f t="shared" si="500"/>
        <v>0</v>
      </c>
      <c r="I617" s="5">
        <v>90646</v>
      </c>
      <c r="J617">
        <f t="shared" si="484"/>
        <v>1029</v>
      </c>
      <c r="K617">
        <f t="shared" si="561"/>
        <v>1034.4791732312187</v>
      </c>
      <c r="L617">
        <f t="shared" si="562"/>
        <v>0.99037536092396539</v>
      </c>
      <c r="M617">
        <f t="shared" si="563"/>
        <v>0.98969742945429318</v>
      </c>
      <c r="N617">
        <f t="shared" si="564"/>
        <v>0.88840999654525832</v>
      </c>
      <c r="O617">
        <f t="shared" si="565"/>
        <v>0.88602739726024371</v>
      </c>
      <c r="P617" s="6">
        <f t="shared" si="566"/>
        <v>-0.11159000345474168</v>
      </c>
      <c r="Q617" s="6">
        <f t="shared" si="567"/>
        <v>-0.11397260273975629</v>
      </c>
    </row>
    <row r="618" spans="1:17" x14ac:dyDescent="0.3">
      <c r="A618" s="1">
        <v>44523</v>
      </c>
      <c r="B618" s="5">
        <v>93634</v>
      </c>
      <c r="C618">
        <f t="shared" si="469"/>
        <v>1</v>
      </c>
      <c r="D618">
        <f t="shared" si="461"/>
        <v>1.875</v>
      </c>
      <c r="E618">
        <f t="shared" si="462"/>
        <v>13.636363636353053</v>
      </c>
      <c r="F618" s="5">
        <v>1959</v>
      </c>
      <c r="G618">
        <f t="shared" si="499"/>
        <v>1</v>
      </c>
      <c r="H618">
        <f t="shared" si="500"/>
        <v>1</v>
      </c>
      <c r="I618" s="5">
        <v>90656</v>
      </c>
      <c r="J618">
        <f t="shared" si="484"/>
        <v>1019</v>
      </c>
      <c r="K618">
        <f t="shared" ref="K618" si="568">GEOMEAN(J615:J621)</f>
        <v>1026.8617178226607</v>
      </c>
      <c r="L618">
        <f t="shared" ref="L618" si="569">J618/J617</f>
        <v>0.9902818270165209</v>
      </c>
      <c r="M618">
        <f t="shared" ref="M618" si="570">K618/K617</f>
        <v>0.99263643425051784</v>
      </c>
      <c r="N618">
        <f t="shared" ref="N618" si="571">K618/K611</f>
        <v>0.90132704862405499</v>
      </c>
      <c r="O618">
        <f t="shared" ref="O618" si="572">J618/J611</f>
        <v>0.8993821712268314</v>
      </c>
      <c r="P618" s="6">
        <f t="shared" ref="P618" si="573">N618-1</f>
        <v>-9.8672951375945006E-2</v>
      </c>
      <c r="Q618" s="6">
        <f t="shared" ref="Q618" si="574">O618-1</f>
        <v>-0.1006178287731686</v>
      </c>
    </row>
    <row r="619" spans="1:17" x14ac:dyDescent="0.3">
      <c r="A619" s="1">
        <v>44524</v>
      </c>
      <c r="B619" s="5">
        <v>93637</v>
      </c>
      <c r="C619">
        <f t="shared" si="469"/>
        <v>3</v>
      </c>
      <c r="D619">
        <f t="shared" si="461"/>
        <v>1.875</v>
      </c>
      <c r="E619">
        <f t="shared" si="462"/>
        <v>15.545454545441316</v>
      </c>
      <c r="F619" s="5">
        <v>1959</v>
      </c>
      <c r="G619">
        <f t="shared" si="499"/>
        <v>0</v>
      </c>
      <c r="H619">
        <f t="shared" si="500"/>
        <v>1</v>
      </c>
      <c r="I619" s="5">
        <v>90660</v>
      </c>
      <c r="J619">
        <f t="shared" ref="J619:J621" si="575">B619-F619-I619</f>
        <v>1018</v>
      </c>
      <c r="K619">
        <f t="shared" ref="K619" si="576">GEOMEAN(J616:J622)</f>
        <v>1022.7574046262803</v>
      </c>
      <c r="L619">
        <f t="shared" ref="L619" si="577">J619/J618</f>
        <v>0.99901864573110888</v>
      </c>
      <c r="M619">
        <f t="shared" ref="M619" si="578">K619/K618</f>
        <v>0.99600305170097958</v>
      </c>
      <c r="N619">
        <f t="shared" ref="N619" si="579">K619/K612</f>
        <v>0.91709664349244391</v>
      </c>
      <c r="O619">
        <f t="shared" ref="O619" si="580">J619/J612</f>
        <v>0.91300448430493275</v>
      </c>
      <c r="P619" s="6">
        <f t="shared" ref="P619" si="581">N619-1</f>
        <v>-8.2903356507556092E-2</v>
      </c>
      <c r="Q619" s="6">
        <f t="shared" ref="Q619" si="582">O619-1</f>
        <v>-8.6995515695067249E-2</v>
      </c>
    </row>
    <row r="620" spans="1:17" x14ac:dyDescent="0.3">
      <c r="A620" s="1">
        <v>44525</v>
      </c>
      <c r="B620">
        <f>(B621+B619)/2</f>
        <v>93639.5</v>
      </c>
      <c r="C620">
        <f t="shared" si="469"/>
        <v>2.5</v>
      </c>
      <c r="D620">
        <f t="shared" si="461"/>
        <v>1.8125</v>
      </c>
      <c r="E620">
        <f t="shared" si="462"/>
        <v>16.95454545452958</v>
      </c>
      <c r="F620">
        <f>(F621+F619)/2</f>
        <v>1961.5</v>
      </c>
      <c r="G620">
        <f t="shared" si="499"/>
        <v>2.5</v>
      </c>
      <c r="H620">
        <f t="shared" si="500"/>
        <v>3.5</v>
      </c>
      <c r="I620">
        <f>(I621+I619)/2</f>
        <v>90660.5</v>
      </c>
      <c r="J620">
        <f t="shared" si="575"/>
        <v>1017.5</v>
      </c>
      <c r="K620">
        <f t="shared" ref="K620:K621" si="583">GEOMEAN(J617:J623)</f>
        <v>1019.921444823269</v>
      </c>
      <c r="L620">
        <f t="shared" ref="L620:L621" si="584">J620/J619</f>
        <v>0.99950884086444003</v>
      </c>
      <c r="M620">
        <f t="shared" ref="M620:M621" si="585">K620/K619</f>
        <v>0.99722714322068629</v>
      </c>
      <c r="N620">
        <f t="shared" ref="N620:N621" si="586">K620/K613</f>
        <v>0.93242465320254209</v>
      </c>
      <c r="O620">
        <f t="shared" ref="O620:O621" si="587">J620/J613</f>
        <v>0.93007312614259596</v>
      </c>
      <c r="P620" s="6">
        <f t="shared" ref="P620:P621" si="588">N620-1</f>
        <v>-6.7575346797457914E-2</v>
      </c>
      <c r="Q620" s="6">
        <f t="shared" ref="Q620:Q621" si="589">O620-1</f>
        <v>-6.9926873857404037E-2</v>
      </c>
    </row>
    <row r="621" spans="1:17" x14ac:dyDescent="0.3">
      <c r="A621" s="1">
        <v>44526</v>
      </c>
      <c r="B621" s="5">
        <v>93642</v>
      </c>
      <c r="C621">
        <f t="shared" si="469"/>
        <v>2.5</v>
      </c>
      <c r="D621">
        <f t="shared" si="461"/>
        <v>2</v>
      </c>
      <c r="E621">
        <f t="shared" si="462"/>
        <v>18.363636363617843</v>
      </c>
      <c r="F621" s="5">
        <v>1964</v>
      </c>
      <c r="G621">
        <f t="shared" si="499"/>
        <v>2.5</v>
      </c>
      <c r="H621">
        <f t="shared" si="500"/>
        <v>6</v>
      </c>
      <c r="I621" s="5">
        <v>90661</v>
      </c>
      <c r="J621">
        <f t="shared" si="575"/>
        <v>1017</v>
      </c>
      <c r="K621">
        <f t="shared" si="583"/>
        <v>1018.356697040719</v>
      </c>
      <c r="L621">
        <f t="shared" si="584"/>
        <v>0.99950859950859949</v>
      </c>
      <c r="M621">
        <f t="shared" si="585"/>
        <v>0.9984658153914775</v>
      </c>
      <c r="N621">
        <f t="shared" si="586"/>
        <v>0.94722793612679679</v>
      </c>
      <c r="O621">
        <f t="shared" si="587"/>
        <v>0.94957983193277307</v>
      </c>
      <c r="P621" s="6">
        <f t="shared" si="588"/>
        <v>-5.2772063873203212E-2</v>
      </c>
      <c r="Q621" s="6">
        <f t="shared" si="589"/>
        <v>-5.0420168067226934E-2</v>
      </c>
    </row>
    <row r="622" spans="1:17" x14ac:dyDescent="0.3">
      <c r="A622" s="1">
        <v>44527</v>
      </c>
      <c r="B622" s="5">
        <v>93647</v>
      </c>
      <c r="C622">
        <f t="shared" si="469"/>
        <v>5</v>
      </c>
      <c r="D622">
        <f t="shared" si="461"/>
        <v>2.1666666666666665</v>
      </c>
      <c r="E622">
        <f t="shared" si="462"/>
        <v>22.272727272706106</v>
      </c>
      <c r="F622" s="5">
        <v>1964</v>
      </c>
      <c r="G622">
        <f t="shared" si="499"/>
        <v>0</v>
      </c>
      <c r="H622">
        <f t="shared" si="500"/>
        <v>6</v>
      </c>
      <c r="I622" s="5">
        <v>90663</v>
      </c>
      <c r="J622">
        <f t="shared" ref="J622:J624" si="590">B622-F622-I622</f>
        <v>1020</v>
      </c>
      <c r="K622">
        <f t="shared" ref="K622" si="591">GEOMEAN(J619:J625)</f>
        <v>1018.2495193718843</v>
      </c>
      <c r="L622">
        <f t="shared" ref="L622" si="592">J622/J621</f>
        <v>1.0029498525073746</v>
      </c>
      <c r="M622">
        <f t="shared" ref="M622" si="593">K622/K621</f>
        <v>0.99989475429469243</v>
      </c>
      <c r="N622">
        <f t="shared" ref="N622" si="594">K622/K615</f>
        <v>0.9615861011524548</v>
      </c>
      <c r="O622">
        <f t="shared" ref="O622" si="595">J622/J615</f>
        <v>0.97235462345090562</v>
      </c>
      <c r="P622" s="6">
        <f t="shared" ref="P622" si="596">N622-1</f>
        <v>-3.8413898847545203E-2</v>
      </c>
      <c r="Q622" s="6">
        <f t="shared" ref="Q622" si="597">O622-1</f>
        <v>-2.764537654909438E-2</v>
      </c>
    </row>
    <row r="623" spans="1:17" x14ac:dyDescent="0.3">
      <c r="A623" s="1">
        <v>44528</v>
      </c>
      <c r="B623" s="5">
        <v>93647</v>
      </c>
      <c r="C623">
        <f t="shared" si="469"/>
        <v>0</v>
      </c>
      <c r="D623">
        <f t="shared" si="461"/>
        <v>2</v>
      </c>
      <c r="E623">
        <f t="shared" si="462"/>
        <v>21.18181818179437</v>
      </c>
      <c r="F623">
        <f>(F624+F622)/2</f>
        <v>1964.5</v>
      </c>
      <c r="G623">
        <f t="shared" si="499"/>
        <v>0.5</v>
      </c>
      <c r="H623">
        <f t="shared" si="500"/>
        <v>6.5</v>
      </c>
      <c r="I623">
        <f>(I624+I622)/2</f>
        <v>90663.5</v>
      </c>
      <c r="J623">
        <f t="shared" si="590"/>
        <v>1019</v>
      </c>
      <c r="K623">
        <f t="shared" ref="K623:K624" si="598">GEOMEAN(J620:J626)</f>
        <v>1018.2994305848682</v>
      </c>
      <c r="L623">
        <f t="shared" ref="L623:L624" si="599">J623/J622</f>
        <v>0.99901960784313726</v>
      </c>
      <c r="M623">
        <f t="shared" ref="M623:M624" si="600">K623/K622</f>
        <v>1.0000490166820946</v>
      </c>
      <c r="N623">
        <f t="shared" ref="N623:N624" si="601">K623/K616</f>
        <v>0.97421809442204887</v>
      </c>
      <c r="O623">
        <f t="shared" ref="O623:O624" si="602">J623/J616</f>
        <v>0.98075072184793066</v>
      </c>
      <c r="P623" s="6">
        <f t="shared" ref="P623:P624" si="603">N623-1</f>
        <v>-2.5781905577951125E-2</v>
      </c>
      <c r="Q623" s="6">
        <f t="shared" ref="Q623:Q624" si="604">O623-1</f>
        <v>-1.9249278152069338E-2</v>
      </c>
    </row>
    <row r="624" spans="1:17" x14ac:dyDescent="0.3">
      <c r="A624" s="1">
        <v>44529</v>
      </c>
      <c r="B624" s="5">
        <v>93647</v>
      </c>
      <c r="C624">
        <f t="shared" si="469"/>
        <v>0</v>
      </c>
      <c r="D624">
        <f t="shared" si="461"/>
        <v>1.875</v>
      </c>
      <c r="E624">
        <f t="shared" si="462"/>
        <v>20.090909090882633</v>
      </c>
      <c r="F624" s="5">
        <v>1965</v>
      </c>
      <c r="G624">
        <f t="shared" si="499"/>
        <v>0.5</v>
      </c>
      <c r="H624">
        <f t="shared" si="500"/>
        <v>7</v>
      </c>
      <c r="I624" s="5">
        <v>90664</v>
      </c>
      <c r="J624">
        <f t="shared" si="590"/>
        <v>1018</v>
      </c>
      <c r="K624">
        <f t="shared" si="598"/>
        <v>1018.4993863520577</v>
      </c>
      <c r="L624">
        <f t="shared" si="599"/>
        <v>0.99901864573110888</v>
      </c>
      <c r="M624">
        <f t="shared" si="600"/>
        <v>1.0001963624462351</v>
      </c>
      <c r="N624">
        <f t="shared" si="601"/>
        <v>0.98455281914545678</v>
      </c>
      <c r="O624">
        <f t="shared" si="602"/>
        <v>0.98931000971817296</v>
      </c>
      <c r="P624" s="6">
        <f t="shared" si="603"/>
        <v>-1.5447180854543219E-2</v>
      </c>
      <c r="Q624" s="6">
        <f t="shared" si="604"/>
        <v>-1.0689990281827044E-2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2021-11-30T19:24:39Z</dcterms:modified>
</cp:coreProperties>
</file>