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7173F011-E331-49CA-9E87-6400E2A6CDCC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55" i="11" l="1"/>
  <c r="N655" i="11" s="1"/>
  <c r="M655" i="11"/>
  <c r="P655" i="11"/>
  <c r="R655" i="11"/>
  <c r="L656" i="11"/>
  <c r="N656" i="11" s="1"/>
  <c r="M656" i="11"/>
  <c r="P656" i="11"/>
  <c r="R656" i="11"/>
  <c r="L657" i="11"/>
  <c r="N657" i="11" s="1"/>
  <c r="M657" i="11"/>
  <c r="P657" i="11"/>
  <c r="R657" i="11"/>
  <c r="L658" i="11"/>
  <c r="O658" i="11" s="1"/>
  <c r="Q658" i="11" s="1"/>
  <c r="M658" i="11"/>
  <c r="P658" i="11"/>
  <c r="R658" i="11" s="1"/>
  <c r="L659" i="11"/>
  <c r="M659" i="11"/>
  <c r="N659" i="11"/>
  <c r="O659" i="11"/>
  <c r="Q659" i="11" s="1"/>
  <c r="P659" i="11"/>
  <c r="R659" i="11" s="1"/>
  <c r="K655" i="11"/>
  <c r="K656" i="11"/>
  <c r="K657" i="11"/>
  <c r="K658" i="11"/>
  <c r="K659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E655" i="11"/>
  <c r="E656" i="11"/>
  <c r="E657" i="11"/>
  <c r="E658" i="11"/>
  <c r="E659" i="11"/>
  <c r="D655" i="11"/>
  <c r="D656" i="11"/>
  <c r="D657" i="11"/>
  <c r="D658" i="11"/>
  <c r="D659" i="11"/>
  <c r="B656" i="11"/>
  <c r="B657" i="11"/>
  <c r="B658" i="11" s="1"/>
  <c r="B655" i="11"/>
  <c r="C655" i="11" s="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N658" i="11" l="1"/>
  <c r="O655" i="11"/>
  <c r="Q655" i="11" s="1"/>
  <c r="O656" i="11"/>
  <c r="Q656" i="11" s="1"/>
  <c r="O657" i="11"/>
  <c r="Q657" i="11" s="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C656" i="11" l="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C657" i="11" l="1"/>
  <c r="D635" i="11"/>
  <c r="M650" i="11"/>
  <c r="L653" i="11"/>
  <c r="L652" i="11"/>
  <c r="L651" i="11"/>
  <c r="L654" i="1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658" i="11" l="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654" i="11" l="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E642" i="11" l="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<sst xmlns="http://schemas.openxmlformats.org/spreadsheetml/2006/main" count="51" uniqueCount="26">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</sst>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95715.029189337365</c:v>
                </c:pt>
                <c:pt idx="654">
                  <c:v>95848.243526141989</c:v>
                </c:pt>
                <c:pt idx="655">
                  <c:v>95981.64326809856</c:v>
                </c:pt>
                <c:pt idx="656">
                  <c:v>96115.2286732504</c:v>
                </c:pt>
                <c:pt idx="657" formatCode="#,##0">
                  <c:v>96249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2181.032334163232</c:v>
                </c:pt>
                <c:pt idx="654">
                  <c:v>2302.2482435868442</c:v>
                </c:pt>
                <c:pt idx="655">
                  <c:v>2422.6479857494851</c:v>
                </c:pt>
                <c:pt idx="656">
                  <c:v>2544.2318184884061</c:v>
                </c:pt>
                <c:pt idx="657">
                  <c:v>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133.0291893373651</c:v>
                </c:pt>
                <c:pt idx="654">
                  <c:v>133.2143368046236</c:v>
                </c:pt>
                <c:pt idx="655">
                  <c:v>133.39974195657123</c:v>
                </c:pt>
                <c:pt idx="656">
                  <c:v>133.58540515183995</c:v>
                </c:pt>
                <c:pt idx="657">
                  <c:v>133.77132674960012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67.054305412981194</c:v>
                </c:pt>
                <c:pt idx="650">
                  <c:v>76.515483194132685</c:v>
                </c:pt>
                <c:pt idx="651">
                  <c:v>85.995490689654616</c:v>
                </c:pt>
                <c:pt idx="652">
                  <c:v>95.494357528330511</c:v>
                </c:pt>
                <c:pt idx="653">
                  <c:v>105.01211338225039</c:v>
                </c:pt>
                <c:pt idx="654">
                  <c:v>111.7761138036398</c:v>
                </c:pt>
                <c:pt idx="655">
                  <c:v>120.78897243791532</c:v>
                </c:pt>
                <c:pt idx="656">
                  <c:v>133.4</c:v>
                </c:pt>
                <c:pt idx="657">
                  <c:v>133.49270266565873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2181.032334163232</c:v>
                </c:pt>
                <c:pt idx="654">
                  <c:v>2302.2482435868442</c:v>
                </c:pt>
                <c:pt idx="655">
                  <c:v>2422.6479857494851</c:v>
                </c:pt>
                <c:pt idx="656">
                  <c:v>2544.2318184884061</c:v>
                </c:pt>
                <c:pt idx="657">
                  <c:v>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1988.1639505471369</c:v>
                </c:pt>
                <c:pt idx="651">
                  <c:v>2049.9682120344009</c:v>
                </c:pt>
                <c:pt idx="652">
                  <c:v>2122.6588082685416</c:v>
                </c:pt>
                <c:pt idx="653">
                  <c:v>2206.914122162234</c:v>
                </c:pt>
                <c:pt idx="654">
                  <c:v>2303.128305816485</c:v>
                </c:pt>
                <c:pt idx="655">
                  <c:v>2353.5933904967428</c:v>
                </c:pt>
                <c:pt idx="656">
                  <c:v>2417.1537668140445</c:v>
                </c:pt>
                <c:pt idx="657">
                  <c:v>2480.0750457172744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1.0587535602734135</c:v>
                </c:pt>
                <c:pt idx="654">
                  <c:v>1.0555773096642869</c:v>
                </c:pt>
                <c:pt idx="655">
                  <c:v>1.0522965942087379</c:v>
                </c:pt>
                <c:pt idx="656">
                  <c:v>1.050186338854882</c:v>
                </c:pt>
                <c:pt idx="657">
                  <c:v>1.0478604900020232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1.0263402885362454</c:v>
                </c:pt>
                <c:pt idx="651">
                  <c:v>1.0310860990464372</c:v>
                </c:pt>
                <c:pt idx="652">
                  <c:v>1.0354593772759053</c:v>
                </c:pt>
                <c:pt idx="653">
                  <c:v>1.0396932910581234</c:v>
                </c:pt>
                <c:pt idx="654">
                  <c:v>1.0435967048685995</c:v>
                </c:pt>
                <c:pt idx="655">
                  <c:v>1.0219115385594497</c:v>
                </c:pt>
                <c:pt idx="656">
                  <c:v>1.0270056742060645</c:v>
                </c:pt>
                <c:pt idx="657">
                  <c:v>1.0260311444671408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1.1676184608135867</c:v>
                </c:pt>
                <c:pt idx="651">
                  <c:v>1.1781956758777699</c:v>
                </c:pt>
                <c:pt idx="652">
                  <c:v>1.1939685298615719</c:v>
                </c:pt>
                <c:pt idx="653">
                  <c:v>1.2150458966944497</c:v>
                </c:pt>
                <c:pt idx="654">
                  <c:v>1.241191515431491</c:v>
                </c:pt>
                <c:pt idx="655">
                  <c:v>1.2413468761778919</c:v>
                </c:pt>
                <c:pt idx="656">
                  <c:v>1.2477956326417063</c:v>
                </c:pt>
                <c:pt idx="657">
                  <c:v>1.2474197839844974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1.1996087944270675</c:v>
                </c:pt>
                <c:pt idx="654">
                  <c:v>1.2389806467166053</c:v>
                </c:pt>
                <c:pt idx="655">
                  <c:v>1.2762373737276895</c:v>
                </c:pt>
                <c:pt idx="656">
                  <c:v>1.313217588924628</c:v>
                </c:pt>
                <c:pt idx="657">
                  <c:v>1.348121062814319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95715.029189337365</c:v>
                      </c:pt>
                      <c:pt idx="634">
                        <c:v>95848.243526141989</c:v>
                      </c:pt>
                      <c:pt idx="635">
                        <c:v>95981.64326809856</c:v>
                      </c:pt>
                      <c:pt idx="636">
                        <c:v>96115.2286732504</c:v>
                      </c:pt>
                      <c:pt idx="637" formatCode="#,##0">
                        <c:v>96249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2181.032334163232</c:v>
                </c:pt>
                <c:pt idx="654">
                  <c:v>2302.2482435868442</c:v>
                </c:pt>
                <c:pt idx="655">
                  <c:v>2422.6479857494851</c:v>
                </c:pt>
                <c:pt idx="656">
                  <c:v>2544.2318184884061</c:v>
                </c:pt>
                <c:pt idx="657">
                  <c:v>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1988.1639505471369</c:v>
                </c:pt>
                <c:pt idx="651">
                  <c:v>2049.9682120344009</c:v>
                </c:pt>
                <c:pt idx="652">
                  <c:v>2122.6588082685416</c:v>
                </c:pt>
                <c:pt idx="653">
                  <c:v>2206.914122162234</c:v>
                </c:pt>
                <c:pt idx="654">
                  <c:v>2303.128305816485</c:v>
                </c:pt>
                <c:pt idx="655">
                  <c:v>2353.5933904967428</c:v>
                </c:pt>
                <c:pt idx="656">
                  <c:v>2417.1537668140445</c:v>
                </c:pt>
                <c:pt idx="657">
                  <c:v>2480.0750457172744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880.85498959303368</c:v>
                </c:pt>
                <c:pt idx="654">
                  <c:v>956.7525759000273</c:v>
                </c:pt>
                <c:pt idx="655">
                  <c:v>1032.8009257341037</c:v>
                </c:pt>
                <c:pt idx="656">
                  <c:v>1109.0002762015502</c:v>
                </c:pt>
                <c:pt idx="657">
                  <c:v>1185.3508647551789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0.16761846081358667</c:v>
                </c:pt>
                <c:pt idx="651" formatCode="0.00%">
                  <c:v>0.17819567587776985</c:v>
                </c:pt>
                <c:pt idx="652" formatCode="0.00%">
                  <c:v>0.19396852986157187</c:v>
                </c:pt>
                <c:pt idx="653" formatCode="0.00%">
                  <c:v>0.21504589669444973</c:v>
                </c:pt>
                <c:pt idx="654" formatCode="0.00%">
                  <c:v>0.24119151543149098</c:v>
                </c:pt>
                <c:pt idx="655" formatCode="0.00%">
                  <c:v>0.24134687617789186</c:v>
                </c:pt>
                <c:pt idx="656" formatCode="0.00%">
                  <c:v>0.24779563264170634</c:v>
                </c:pt>
                <c:pt idx="657" formatCode="0.00%">
                  <c:v>0.24741978398449738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0.19960879442706747</c:v>
                </c:pt>
                <c:pt idx="654" formatCode="0.00%">
                  <c:v>0.23898064671660535</c:v>
                </c:pt>
                <c:pt idx="655" formatCode="0.00%">
                  <c:v>0.27623737372768953</c:v>
                </c:pt>
                <c:pt idx="656" formatCode="0.00%">
                  <c:v>0.31321758892462803</c:v>
                </c:pt>
                <c:pt idx="657" formatCode="0.00%">
                  <c:v>0.34812106281431898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9"/>
  <sheetViews>
    <sheetView tabSelected="1" topLeftCell="O1" zoomScale="115" zoomScaleNormal="115" workbookViewId="0">
      <pane ySplit="1" topLeftCell="A63" activePane="bottomLeft" state="frozen"/>
      <selection pane="bottomLeft" activeCell="L654" sqref="L654:R65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59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59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59" si="663">AVERAGE(C641:C648)</f>
        <v>57.403448830216803</v>
      </c>
      <c r="E644">
        <f t="shared" ref="E644:E659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59" si="686">B651-B650</f>
        <v>57.629279918241082</v>
      </c>
      <c r="D651">
        <f t="shared" si="663"/>
        <v>67.054305412981194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76.515483194132685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1988.1639505471369</v>
      </c>
      <c r="M652">
        <f t="shared" si="679"/>
        <v>1.0207309003370766</v>
      </c>
      <c r="N652">
        <f t="shared" si="680"/>
        <v>1.0263402885362454</v>
      </c>
      <c r="O652">
        <f t="shared" si="681"/>
        <v>1.1676184608135867</v>
      </c>
      <c r="P652">
        <f t="shared" si="682"/>
        <v>1.1614648975169921</v>
      </c>
      <c r="Q652" s="6">
        <f t="shared" si="683"/>
        <v>0.16761846081358667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85.995490689654616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2049.9682120344009</v>
      </c>
      <c r="M653">
        <f t="shared" ref="M653" si="688">K653/K652</f>
        <v>1.0226030053096109</v>
      </c>
      <c r="N653">
        <f t="shared" ref="N653" si="689">L653/L652</f>
        <v>1.0310860990464372</v>
      </c>
      <c r="O653">
        <f t="shared" ref="O653" si="690">L653/L646</f>
        <v>1.1781956758777699</v>
      </c>
      <c r="P653">
        <f t="shared" ref="P653" si="691">K653/K646</f>
        <v>1.1628203335519511</v>
      </c>
      <c r="Q653" s="6">
        <f t="shared" ref="Q653" si="692">O653-1</f>
        <v>0.17819567587776985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95.494357528330511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2122.6588082685416</v>
      </c>
      <c r="M654">
        <f t="shared" ref="M654" si="695">K654/K653</f>
        <v>1.018659183085596</v>
      </c>
      <c r="N654">
        <f t="shared" ref="N654" si="696">L654/L653</f>
        <v>1.0354593772759053</v>
      </c>
      <c r="O654">
        <f t="shared" ref="O654" si="697">L654/L647</f>
        <v>1.1939685298615719</v>
      </c>
      <c r="P654">
        <f t="shared" ref="P654" si="698">K654/K647</f>
        <v>1.1621381619287787</v>
      </c>
      <c r="Q654" s="6">
        <f t="shared" ref="Q654" si="699">O654-1</f>
        <v>0.19396852986157187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(B$659/B$654)^(1/5)*B654</f>
        <v>95715.029189337365</v>
      </c>
      <c r="C655">
        <f t="shared" si="686"/>
        <v>133.0291893373651</v>
      </c>
      <c r="D655">
        <f t="shared" si="663"/>
        <v>105.01211338225039</v>
      </c>
      <c r="E655">
        <f t="shared" si="664"/>
        <v>880.85498959303368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2181.032334163232</v>
      </c>
      <c r="L655">
        <f t="shared" ref="L655:L659" si="701">GEOMEAN(K652:K658)</f>
        <v>2206.914122162234</v>
      </c>
      <c r="M655">
        <f t="shared" ref="M655:M659" si="702">K655/K654</f>
        <v>1.0587535602734135</v>
      </c>
      <c r="N655">
        <f t="shared" ref="N655:N659" si="703">L655/L654</f>
        <v>1.0396932910581234</v>
      </c>
      <c r="O655">
        <f t="shared" ref="O655:O659" si="704">L655/L648</f>
        <v>1.2150458966944497</v>
      </c>
      <c r="P655">
        <f t="shared" ref="P655:P659" si="705">K655/K648</f>
        <v>1.1996087944270675</v>
      </c>
      <c r="Q655" s="6">
        <f t="shared" ref="Q655:Q659" si="706">O655-1</f>
        <v>0.21504589669444973</v>
      </c>
      <c r="R655" s="6">
        <f t="shared" ref="R655:R659" si="707">P655-1</f>
        <v>0.19960879442706747</v>
      </c>
    </row>
    <row r="656" spans="1:18" x14ac:dyDescent="0.3">
      <c r="A656" s="1">
        <v>44561</v>
      </c>
      <c r="B656">
        <f t="shared" ref="B656:B658" si="708">(B$659/B$654)^(1/5)*B655</f>
        <v>95848.243526141989</v>
      </c>
      <c r="C656">
        <f t="shared" si="686"/>
        <v>133.2143368046236</v>
      </c>
      <c r="D656">
        <f t="shared" si="663"/>
        <v>111.7761138036398</v>
      </c>
      <c r="E656">
        <f t="shared" si="664"/>
        <v>956.7525759000273</v>
      </c>
      <c r="F656" s="5">
        <v>1979</v>
      </c>
      <c r="G656">
        <f t="shared" ref="G656:G659" si="709">F656-F655</f>
        <v>0</v>
      </c>
      <c r="H656">
        <f t="shared" ref="H656:H659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2302.2482435868442</v>
      </c>
      <c r="L656">
        <f t="shared" si="701"/>
        <v>2303.128305816485</v>
      </c>
      <c r="M656">
        <f t="shared" si="702"/>
        <v>1.0555773096642869</v>
      </c>
      <c r="N656">
        <f t="shared" si="703"/>
        <v>1.0435967048685995</v>
      </c>
      <c r="O656">
        <f t="shared" si="704"/>
        <v>1.241191515431491</v>
      </c>
      <c r="P656">
        <f t="shared" si="705"/>
        <v>1.2389806467166053</v>
      </c>
      <c r="Q656" s="6">
        <f t="shared" si="706"/>
        <v>0.24119151543149098</v>
      </c>
      <c r="R656" s="6">
        <f t="shared" si="707"/>
        <v>0.23898064671660535</v>
      </c>
    </row>
    <row r="657" spans="1:18" x14ac:dyDescent="0.3">
      <c r="A657" s="1">
        <v>44562</v>
      </c>
      <c r="B657">
        <f t="shared" si="708"/>
        <v>95981.64326809856</v>
      </c>
      <c r="C657">
        <f t="shared" si="686"/>
        <v>133.39974195657123</v>
      </c>
      <c r="D657">
        <f t="shared" si="663"/>
        <v>120.78897243791532</v>
      </c>
      <c r="E657">
        <f t="shared" si="664"/>
        <v>1032.8009257341037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2422.6479857494851</v>
      </c>
      <c r="L657">
        <f t="shared" si="701"/>
        <v>2353.5933904967428</v>
      </c>
      <c r="M657">
        <f t="shared" si="702"/>
        <v>1.0522965942087379</v>
      </c>
      <c r="N657">
        <f t="shared" si="703"/>
        <v>1.0219115385594497</v>
      </c>
      <c r="O657">
        <f t="shared" si="704"/>
        <v>1.2413468761778919</v>
      </c>
      <c r="P657">
        <f t="shared" si="705"/>
        <v>1.2762373737276895</v>
      </c>
      <c r="Q657" s="6">
        <f t="shared" si="706"/>
        <v>0.24134687617789186</v>
      </c>
      <c r="R657" s="6">
        <f t="shared" si="707"/>
        <v>0.27623737372768953</v>
      </c>
    </row>
    <row r="658" spans="1:18" x14ac:dyDescent="0.3">
      <c r="A658" s="1">
        <v>44563</v>
      </c>
      <c r="B658">
        <f t="shared" si="708"/>
        <v>96115.2286732504</v>
      </c>
      <c r="C658">
        <f t="shared" si="686"/>
        <v>133.58540515183995</v>
      </c>
      <c r="D658">
        <f t="shared" si="663"/>
        <v>133.4</v>
      </c>
      <c r="E658">
        <f t="shared" si="664"/>
        <v>1109.0002762015502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2544.2318184884061</v>
      </c>
      <c r="L658">
        <f t="shared" si="701"/>
        <v>2417.1537668140445</v>
      </c>
      <c r="M658">
        <f t="shared" si="702"/>
        <v>1.050186338854882</v>
      </c>
      <c r="N658">
        <f t="shared" si="703"/>
        <v>1.0270056742060645</v>
      </c>
      <c r="O658">
        <f t="shared" si="704"/>
        <v>1.2477956326417063</v>
      </c>
      <c r="P658">
        <f t="shared" si="705"/>
        <v>1.313217588924628</v>
      </c>
      <c r="Q658" s="6">
        <f t="shared" si="706"/>
        <v>0.24779563264170634</v>
      </c>
      <c r="R658" s="6">
        <f t="shared" si="707"/>
        <v>0.31321758892462803</v>
      </c>
    </row>
    <row r="659" spans="1:18" x14ac:dyDescent="0.3">
      <c r="A659" s="1">
        <v>44564</v>
      </c>
      <c r="B659" s="5">
        <v>96249</v>
      </c>
      <c r="C659">
        <f t="shared" si="686"/>
        <v>133.77132674960012</v>
      </c>
      <c r="D659">
        <f t="shared" si="663"/>
        <v>133.49270266565873</v>
      </c>
      <c r="E659">
        <f t="shared" si="664"/>
        <v>1185.3508647551789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2666</v>
      </c>
      <c r="L659">
        <f t="shared" si="701"/>
        <v>2480.0750457172744</v>
      </c>
      <c r="M659">
        <f t="shared" si="702"/>
        <v>1.0478604900020232</v>
      </c>
      <c r="N659">
        <f t="shared" si="703"/>
        <v>1.0260311444671408</v>
      </c>
      <c r="O659">
        <f t="shared" si="704"/>
        <v>1.2474197839844974</v>
      </c>
      <c r="P659">
        <f t="shared" si="705"/>
        <v>1.348121062814319</v>
      </c>
      <c r="Q659" s="6">
        <f t="shared" si="706"/>
        <v>0.24741978398449738</v>
      </c>
      <c r="R659" s="6">
        <f t="shared" si="707"/>
        <v>0.34812106281431898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2022-01-03T21:35:12Z</dcterms:modified>
</cp:coreProperties>
</file>