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7E40AC0E-D030-458D-9873-D787F06E6123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24" i="11" l="1"/>
  <c r="N724" i="11" s="1"/>
  <c r="M724" i="11"/>
  <c r="P724" i="11"/>
  <c r="R724" i="11" s="1"/>
  <c r="K724" i="11"/>
  <c r="J724" i="11"/>
  <c r="H724" i="11"/>
  <c r="G724" i="11"/>
  <c r="E724" i="11"/>
  <c r="D724" i="11"/>
  <c r="C724" i="11"/>
  <c r="D722" i="11" s="1"/>
  <c r="L720" i="11"/>
  <c r="N720" i="11" s="1"/>
  <c r="M720" i="11"/>
  <c r="P720" i="11"/>
  <c r="R720" i="11" s="1"/>
  <c r="L721" i="11"/>
  <c r="N721" i="11" s="1"/>
  <c r="M721" i="11"/>
  <c r="P721" i="11"/>
  <c r="R721" i="11"/>
  <c r="L722" i="11"/>
  <c r="N722" i="11" s="1"/>
  <c r="M722" i="11"/>
  <c r="P722" i="11"/>
  <c r="R722" i="11"/>
  <c r="L723" i="11"/>
  <c r="N723" i="11" s="1"/>
  <c r="M723" i="11"/>
  <c r="P723" i="11"/>
  <c r="R723" i="11" s="1"/>
  <c r="E720" i="11"/>
  <c r="E721" i="11"/>
  <c r="E722" i="11"/>
  <c r="E723" i="11"/>
  <c r="K720" i="11"/>
  <c r="K721" i="11"/>
  <c r="K722" i="11"/>
  <c r="K723" i="11"/>
  <c r="J720" i="11"/>
  <c r="J721" i="11"/>
  <c r="J722" i="11"/>
  <c r="J723" i="11"/>
  <c r="I720" i="11"/>
  <c r="I721" i="11" s="1"/>
  <c r="I722" i="11" s="1"/>
  <c r="H720" i="11"/>
  <c r="H721" i="11"/>
  <c r="H722" i="11"/>
  <c r="H723" i="11"/>
  <c r="G720" i="11"/>
  <c r="G721" i="11"/>
  <c r="G722" i="11"/>
  <c r="G723" i="11"/>
  <c r="F720" i="11"/>
  <c r="F721" i="11" s="1"/>
  <c r="F722" i="11" s="1"/>
  <c r="D720" i="11"/>
  <c r="D721" i="11"/>
  <c r="C720" i="11"/>
  <c r="D717" i="11" s="1"/>
  <c r="C721" i="11"/>
  <c r="C722" i="11"/>
  <c r="C723" i="11"/>
  <c r="B721" i="11"/>
  <c r="B722" i="11" s="1"/>
  <c r="B720" i="11"/>
  <c r="L719" i="11"/>
  <c r="N719" i="11" s="1"/>
  <c r="M719" i="11"/>
  <c r="P719" i="11"/>
  <c r="R719" i="11"/>
  <c r="K719" i="11"/>
  <c r="J719" i="11"/>
  <c r="H719" i="11"/>
  <c r="G719" i="11"/>
  <c r="E719" i="11"/>
  <c r="D719" i="11"/>
  <c r="C719" i="11"/>
  <c r="L713" i="11"/>
  <c r="N713" i="11" s="1"/>
  <c r="M713" i="11"/>
  <c r="P713" i="11"/>
  <c r="R713" i="11"/>
  <c r="L714" i="11"/>
  <c r="N714" i="11" s="1"/>
  <c r="M714" i="11"/>
  <c r="P714" i="11"/>
  <c r="R714" i="11"/>
  <c r="L715" i="11"/>
  <c r="N715" i="11" s="1"/>
  <c r="M715" i="11"/>
  <c r="P715" i="11"/>
  <c r="R715" i="11"/>
  <c r="L716" i="11"/>
  <c r="O716" i="11" s="1"/>
  <c r="Q716" i="11" s="1"/>
  <c r="M716" i="11"/>
  <c r="P716" i="11"/>
  <c r="R716" i="11" s="1"/>
  <c r="L717" i="11"/>
  <c r="N717" i="11" s="1"/>
  <c r="M717" i="11"/>
  <c r="P717" i="11"/>
  <c r="R717" i="11" s="1"/>
  <c r="L718" i="11"/>
  <c r="N718" i="11" s="1"/>
  <c r="M718" i="11"/>
  <c r="P718" i="11"/>
  <c r="R718" i="11" s="1"/>
  <c r="K713" i="11"/>
  <c r="K714" i="11"/>
  <c r="K715" i="11"/>
  <c r="K716" i="11"/>
  <c r="K717" i="11"/>
  <c r="K718" i="11"/>
  <c r="J713" i="11"/>
  <c r="J714" i="11"/>
  <c r="J715" i="11"/>
  <c r="J716" i="11"/>
  <c r="J717" i="11"/>
  <c r="J718" i="11"/>
  <c r="I713" i="11"/>
  <c r="I714" i="11" s="1"/>
  <c r="I715" i="11" s="1"/>
  <c r="I716" i="11" s="1"/>
  <c r="I717" i="11" s="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E713" i="11"/>
  <c r="E714" i="11"/>
  <c r="E715" i="11"/>
  <c r="E716" i="11"/>
  <c r="E717" i="11"/>
  <c r="E718" i="11"/>
  <c r="D713" i="11"/>
  <c r="D714" i="11"/>
  <c r="D715" i="11"/>
  <c r="D716" i="11"/>
  <c r="C718" i="11"/>
  <c r="C713" i="11"/>
  <c r="D711" i="11" s="1"/>
  <c r="C714" i="11"/>
  <c r="D712" i="11" s="1"/>
  <c r="C715" i="11"/>
  <c r="C716" i="11"/>
  <c r="C717" i="11"/>
  <c r="B714" i="11"/>
  <c r="B715" i="11" s="1"/>
  <c r="B716" i="11" s="1"/>
  <c r="B717" i="11" s="1"/>
  <c r="B713" i="11"/>
  <c r="L712" i="11"/>
  <c r="N712" i="11" s="1"/>
  <c r="M712" i="11"/>
  <c r="P712" i="11"/>
  <c r="R712" i="11"/>
  <c r="K712" i="11"/>
  <c r="J712" i="11"/>
  <c r="H712" i="11"/>
  <c r="G712" i="11"/>
  <c r="E712" i="11"/>
  <c r="C712" i="11"/>
  <c r="L711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24" i="11" l="1"/>
  <c r="Q724" i="11" s="1"/>
  <c r="O723" i="11"/>
  <c r="Q723" i="11" s="1"/>
  <c r="D723" i="11"/>
  <c r="O720" i="11"/>
  <c r="Q720" i="11" s="1"/>
  <c r="O721" i="11"/>
  <c r="Q721" i="11" s="1"/>
  <c r="O722" i="11"/>
  <c r="Q722" i="11" s="1"/>
  <c r="D718" i="11"/>
  <c r="O719" i="11"/>
  <c r="Q719" i="11" s="1"/>
  <c r="O718" i="11"/>
  <c r="Q718" i="11" s="1"/>
  <c r="N716" i="11"/>
  <c r="O717" i="11"/>
  <c r="Q717" i="11" s="1"/>
  <c r="O713" i="11"/>
  <c r="Q713" i="11" s="1"/>
  <c r="O714" i="11"/>
  <c r="Q714" i="11" s="1"/>
  <c r="O715" i="11"/>
  <c r="Q715" i="11" s="1"/>
  <c r="D709" i="11"/>
  <c r="O712" i="11"/>
  <c r="Q712" i="11" s="1"/>
  <c r="O711" i="11"/>
  <c r="Q711" i="11" s="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709" i="11" l="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03" i="11" l="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705" i="11" l="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<sst xmlns="http://schemas.openxmlformats.org/spreadsheetml/2006/main" count="51" uniqueCount="26">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</sst>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128185.33333333333</c:v>
                </c:pt>
                <c:pt idx="712">
                  <c:v>128252.66666666666</c:v>
                </c:pt>
                <c:pt idx="713">
                  <c:v>128319.99999999999</c:v>
                </c:pt>
                <c:pt idx="714">
                  <c:v>128387.33333333331</c:v>
                </c:pt>
                <c:pt idx="715">
                  <c:v>128454.66666666664</c:v>
                </c:pt>
                <c:pt idx="716" formatCode="#,##0">
                  <c:v>128522</c:v>
                </c:pt>
                <c:pt idx="717" formatCode="#,##0">
                  <c:v>128930</c:v>
                </c:pt>
                <c:pt idx="718">
                  <c:v>129016</c:v>
                </c:pt>
                <c:pt idx="719">
                  <c:v>129102</c:v>
                </c:pt>
                <c:pt idx="720">
                  <c:v>129188</c:v>
                </c:pt>
                <c:pt idx="721" formatCode="#,##0">
                  <c:v>129274</c:v>
                </c:pt>
                <c:pt idx="722" formatCode="#,##0">
                  <c:v>129390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122380.33333333333</c:v>
                </c:pt>
                <c:pt idx="712">
                  <c:v>122622.66666666666</c:v>
                </c:pt>
                <c:pt idx="713">
                  <c:v>122864.99999999999</c:v>
                </c:pt>
                <c:pt idx="714">
                  <c:v>123107.33333333331</c:v>
                </c:pt>
                <c:pt idx="715">
                  <c:v>123349.66666666664</c:v>
                </c:pt>
                <c:pt idx="716" formatCode="#,##0">
                  <c:v>123592</c:v>
                </c:pt>
                <c:pt idx="717" formatCode="#,##0">
                  <c:v>123800</c:v>
                </c:pt>
                <c:pt idx="718">
                  <c:v>124015.5</c:v>
                </c:pt>
                <c:pt idx="719">
                  <c:v>124231</c:v>
                </c:pt>
                <c:pt idx="720">
                  <c:v>124446.5</c:v>
                </c:pt>
                <c:pt idx="721" formatCode="#,##0">
                  <c:v>124662</c:v>
                </c:pt>
                <c:pt idx="722" formatCode="#,##0">
                  <c:v>124862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67.333333333328483</c:v>
                </c:pt>
                <c:pt idx="712">
                  <c:v>67.333333333328483</c:v>
                </c:pt>
                <c:pt idx="713">
                  <c:v>67.333333333328483</c:v>
                </c:pt>
                <c:pt idx="714">
                  <c:v>67.333333333328483</c:v>
                </c:pt>
                <c:pt idx="715">
                  <c:v>67.333333333328483</c:v>
                </c:pt>
                <c:pt idx="716">
                  <c:v>67.333333333357587</c:v>
                </c:pt>
                <c:pt idx="717">
                  <c:v>408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281.04166666666606</c:v>
                </c:pt>
                <c:pt idx="708">
                  <c:v>254.33333333333212</c:v>
                </c:pt>
                <c:pt idx="709">
                  <c:v>227.62499999999818</c:v>
                </c:pt>
                <c:pt idx="710">
                  <c:v>200.91666666666424</c:v>
                </c:pt>
                <c:pt idx="711">
                  <c:v>174.2083333333303</c:v>
                </c:pt>
                <c:pt idx="712">
                  <c:v>147.5</c:v>
                </c:pt>
                <c:pt idx="713">
                  <c:v>144.5</c:v>
                </c:pt>
                <c:pt idx="714">
                  <c:v>112.25</c:v>
                </c:pt>
                <c:pt idx="715">
                  <c:v>114.58333333333394</c:v>
                </c:pt>
                <c:pt idx="716">
                  <c:v>116.91666666666788</c:v>
                </c:pt>
                <c:pt idx="717">
                  <c:v>119.25000000000182</c:v>
                </c:pt>
                <c:pt idx="718">
                  <c:v>125.33333333333576</c:v>
                </c:pt>
                <c:pt idx="719">
                  <c:v>133.61904761905109</c:v>
                </c:pt>
                <c:pt idx="720">
                  <c:v>144.66666666666666</c:v>
                </c:pt>
                <c:pt idx="721">
                  <c:v>92</c:v>
                </c:pt>
                <c:pt idx="722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3037.1895889517773</c:v>
                </c:pt>
                <c:pt idx="716">
                  <c:v>2930.2177462928303</c:v>
                </c:pt>
                <c:pt idx="717">
                  <c:v>2828.0274904803205</c:v>
                </c:pt>
                <c:pt idx="718">
                  <c:v>2730.487793345103</c:v>
                </c:pt>
                <c:pt idx="719">
                  <c:v>2644.5076174268106</c:v>
                </c:pt>
                <c:pt idx="720">
                  <c:v>2626.0515617259239</c:v>
                </c:pt>
                <c:pt idx="721">
                  <c:v>2565.1408063308104</c:v>
                </c:pt>
                <c:pt idx="722">
                  <c:v>2504.4992608707962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0.95391745365512293</c:v>
                </c:pt>
                <c:pt idx="712">
                  <c:v>0.95169126409387006</c:v>
                </c:pt>
                <c:pt idx="713">
                  <c:v>0.94923906761702814</c:v>
                </c:pt>
                <c:pt idx="714">
                  <c:v>0.94652460679857797</c:v>
                </c:pt>
                <c:pt idx="715">
                  <c:v>0.94350343053173547</c:v>
                </c:pt>
                <c:pt idx="716">
                  <c:v>0.94012044085899171</c:v>
                </c:pt>
                <c:pt idx="717">
                  <c:v>1.0707034082668601</c:v>
                </c:pt>
                <c:pt idx="718">
                  <c:v>0.95589231290213339</c:v>
                </c:pt>
                <c:pt idx="719">
                  <c:v>0.95385705429102829</c:v>
                </c:pt>
                <c:pt idx="720">
                  <c:v>0.95162488393686162</c:v>
                </c:pt>
                <c:pt idx="721">
                  <c:v>0.94916577227046539</c:v>
                </c:pt>
                <c:pt idx="722">
                  <c:v>0.96422697368421051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0.96864386041561457</c:v>
                </c:pt>
                <c:pt idx="709">
                  <c:v>0.96628815031839399</c:v>
                </c:pt>
                <c:pt idx="710">
                  <c:v>0.96373298158669196</c:v>
                </c:pt>
                <c:pt idx="711">
                  <c:v>0.96095141151195351</c:v>
                </c:pt>
                <c:pt idx="712">
                  <c:v>0.95794584108227032</c:v>
                </c:pt>
                <c:pt idx="713">
                  <c:v>0.95181376109884208</c:v>
                </c:pt>
                <c:pt idx="714">
                  <c:v>0.96418118120961571</c:v>
                </c:pt>
                <c:pt idx="715">
                  <c:v>0.9644660867901147</c:v>
                </c:pt>
                <c:pt idx="716">
                  <c:v>0.96477933315454756</c:v>
                </c:pt>
                <c:pt idx="717">
                  <c:v>0.96512537133399179</c:v>
                </c:pt>
                <c:pt idx="718">
                  <c:v>0.96550963614619922</c:v>
                </c:pt>
                <c:pt idx="719">
                  <c:v>0.96851105647575209</c:v>
                </c:pt>
                <c:pt idx="720">
                  <c:v>0.99302098599404109</c:v>
                </c:pt>
                <c:pt idx="721">
                  <c:v>0.97680519442844416</c:v>
                </c:pt>
                <c:pt idx="722">
                  <c:v>0.97635936970385806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0.81358737910869727</c:v>
                </c:pt>
                <c:pt idx="709">
                  <c:v>0.80579750947356787</c:v>
                </c:pt>
                <c:pt idx="710">
                  <c:v>0.79483294641518176</c:v>
                </c:pt>
                <c:pt idx="711">
                  <c:v>0.78550786185455923</c:v>
                </c:pt>
                <c:pt idx="712">
                  <c:v>0.77861088718100813</c:v>
                </c:pt>
                <c:pt idx="713">
                  <c:v>0.76729413337663355</c:v>
                </c:pt>
                <c:pt idx="714">
                  <c:v>0.76204483057345773</c:v>
                </c:pt>
                <c:pt idx="715">
                  <c:v>0.75875812126292508</c:v>
                </c:pt>
                <c:pt idx="716">
                  <c:v>0.75757335326572661</c:v>
                </c:pt>
                <c:pt idx="717">
                  <c:v>0.75866788607727165</c:v>
                </c:pt>
                <c:pt idx="718">
                  <c:v>0.76226658899408972</c:v>
                </c:pt>
                <c:pt idx="719">
                  <c:v>0.77067365164272383</c:v>
                </c:pt>
                <c:pt idx="720">
                  <c:v>0.80403871084021128</c:v>
                </c:pt>
                <c:pt idx="721">
                  <c:v>0.81456598051930063</c:v>
                </c:pt>
                <c:pt idx="722">
                  <c:v>0.8246107750340248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0.80010854896438266</c:v>
                </c:pt>
                <c:pt idx="712">
                  <c:v>0.78658665939327821</c:v>
                </c:pt>
                <c:pt idx="713">
                  <c:v>0.7721417826250454</c:v>
                </c:pt>
                <c:pt idx="714">
                  <c:v>0.75667607644634471</c:v>
                </c:pt>
                <c:pt idx="715">
                  <c:v>0.74026410968121914</c:v>
                </c:pt>
                <c:pt idx="716">
                  <c:v>0.70772389017192716</c:v>
                </c:pt>
                <c:pt idx="717">
                  <c:v>0.77465897166841557</c:v>
                </c:pt>
                <c:pt idx="718">
                  <c:v>0.77626271885599152</c:v>
                </c:pt>
                <c:pt idx="719">
                  <c:v>0.77802928144866002</c:v>
                </c:pt>
                <c:pt idx="720">
                  <c:v>0.77998477929984777</c:v>
                </c:pt>
                <c:pt idx="721">
                  <c:v>0.78216123499142487</c:v>
                </c:pt>
                <c:pt idx="722">
                  <c:v>0.79934098397909192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128185.33333333333</c:v>
                      </c:pt>
                      <c:pt idx="692">
                        <c:v>128252.66666666666</c:v>
                      </c:pt>
                      <c:pt idx="693">
                        <c:v>128319.99999999999</c:v>
                      </c:pt>
                      <c:pt idx="694">
                        <c:v>128387.33333333331</c:v>
                      </c:pt>
                      <c:pt idx="695">
                        <c:v>128454.66666666664</c:v>
                      </c:pt>
                      <c:pt idx="696" formatCode="#,##0">
                        <c:v>128522</c:v>
                      </c:pt>
                      <c:pt idx="697" formatCode="#,##0">
                        <c:v>128930</c:v>
                      </c:pt>
                      <c:pt idx="698">
                        <c:v>129016</c:v>
                      </c:pt>
                      <c:pt idx="699">
                        <c:v>129102</c:v>
                      </c:pt>
                      <c:pt idx="700">
                        <c:v>129188</c:v>
                      </c:pt>
                      <c:pt idx="701" formatCode="#,##0">
                        <c:v>129274</c:v>
                      </c:pt>
                      <c:pt idx="702" formatCode="#,##0">
                        <c:v>129390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3037.1895889517773</c:v>
                </c:pt>
                <c:pt idx="716">
                  <c:v>2930.2177462928303</c:v>
                </c:pt>
                <c:pt idx="717">
                  <c:v>2828.0274904803205</c:v>
                </c:pt>
                <c:pt idx="718">
                  <c:v>2730.487793345103</c:v>
                </c:pt>
                <c:pt idx="719">
                  <c:v>2644.5076174268106</c:v>
                </c:pt>
                <c:pt idx="720">
                  <c:v>2626.0515617259239</c:v>
                </c:pt>
                <c:pt idx="721">
                  <c:v>2565.1408063308104</c:v>
                </c:pt>
                <c:pt idx="722">
                  <c:v>2504.4992608707962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4320</c:v>
                </c:pt>
                <c:pt idx="712">
                  <c:v>4175</c:v>
                </c:pt>
                <c:pt idx="713">
                  <c:v>4029.9999999999854</c:v>
                </c:pt>
                <c:pt idx="714">
                  <c:v>3524.3333333333139</c:v>
                </c:pt>
                <c:pt idx="715">
                  <c:v>3233.6666666666424</c:v>
                </c:pt>
                <c:pt idx="716">
                  <c:v>2943</c:v>
                </c:pt>
                <c:pt idx="717">
                  <c:v>2993</c:v>
                </c:pt>
                <c:pt idx="718">
                  <c:v>2798</c:v>
                </c:pt>
                <c:pt idx="719">
                  <c:v>2603</c:v>
                </c:pt>
                <c:pt idx="720">
                  <c:v>2408</c:v>
                </c:pt>
                <c:pt idx="721">
                  <c:v>2213</c:v>
                </c:pt>
                <c:pt idx="722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-0.18641262089130273</c:v>
                </c:pt>
                <c:pt idx="709" formatCode="0.00%">
                  <c:v>-0.19420249052643213</c:v>
                </c:pt>
                <c:pt idx="710" formatCode="0.00%">
                  <c:v>-0.20516705358481824</c:v>
                </c:pt>
                <c:pt idx="711" formatCode="0.00%">
                  <c:v>-0.21449213814544077</c:v>
                </c:pt>
                <c:pt idx="712" formatCode="0.00%">
                  <c:v>-0.22138911281899187</c:v>
                </c:pt>
                <c:pt idx="713" formatCode="0.00%">
                  <c:v>-0.23270586662336645</c:v>
                </c:pt>
                <c:pt idx="714" formatCode="0.00%">
                  <c:v>-0.23795516942654227</c:v>
                </c:pt>
                <c:pt idx="715" formatCode="0.00%">
                  <c:v>-0.24124187873707492</c:v>
                </c:pt>
                <c:pt idx="716" formatCode="0.00%">
                  <c:v>-0.24242664673427339</c:v>
                </c:pt>
                <c:pt idx="717" formatCode="0.00%">
                  <c:v>-0.24133211392272835</c:v>
                </c:pt>
                <c:pt idx="718" formatCode="0.00%">
                  <c:v>-0.23773341100591028</c:v>
                </c:pt>
                <c:pt idx="719" formatCode="0.00%">
                  <c:v>-0.22932634835727617</c:v>
                </c:pt>
                <c:pt idx="720" formatCode="0.00%">
                  <c:v>-0.19596128915978872</c:v>
                </c:pt>
                <c:pt idx="721" formatCode="0.00%">
                  <c:v>-0.18543401948069937</c:v>
                </c:pt>
                <c:pt idx="722" formatCode="0.00%">
                  <c:v>-0.1753892249659752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-0.19989145103561734</c:v>
                </c:pt>
                <c:pt idx="712" formatCode="0.00%">
                  <c:v>-0.21341334060672179</c:v>
                </c:pt>
                <c:pt idx="713" formatCode="0.00%">
                  <c:v>-0.2278582173749546</c:v>
                </c:pt>
                <c:pt idx="714" formatCode="0.00%">
                  <c:v>-0.24332392355365529</c:v>
                </c:pt>
                <c:pt idx="715" formatCode="0.00%">
                  <c:v>-0.25973589031878086</c:v>
                </c:pt>
                <c:pt idx="716" formatCode="0.00%">
                  <c:v>-0.29227610982807284</c:v>
                </c:pt>
                <c:pt idx="717" formatCode="0.00%">
                  <c:v>-0.22534102833158443</c:v>
                </c:pt>
                <c:pt idx="718" formatCode="0.00%">
                  <c:v>-0.22373728114400848</c:v>
                </c:pt>
                <c:pt idx="719" formatCode="0.00%">
                  <c:v>-0.22197071855133998</c:v>
                </c:pt>
                <c:pt idx="720" formatCode="0.00%">
                  <c:v>-0.22001522070015223</c:v>
                </c:pt>
                <c:pt idx="721" formatCode="0.00%">
                  <c:v>-0.21783876500857513</c:v>
                </c:pt>
                <c:pt idx="722" formatCode="0.00%">
                  <c:v>-0.20065901602090808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24"/>
  <sheetViews>
    <sheetView tabSelected="1" topLeftCell="N1" zoomScale="115" zoomScaleNormal="115" workbookViewId="0">
      <pane ySplit="1" topLeftCell="A55" activePane="bottomLeft" state="frozen"/>
      <selection pane="bottomLeft" activeCell="AD74" sqref="AD7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24" si="873">B702-B701</f>
        <v>573</v>
      </c>
      <c r="D702">
        <f t="shared" ref="D702:D724" si="874">AVERAGE(C699:C706)</f>
        <v>320.625</v>
      </c>
      <c r="E702">
        <f t="shared" ref="E702:E724" si="875">SUM(C689:C702)</f>
        <v>5364</v>
      </c>
      <c r="F702" s="5">
        <v>2138</v>
      </c>
      <c r="G702">
        <f t="shared" ref="G702:G724" si="876">F702-F701</f>
        <v>3</v>
      </c>
      <c r="H702">
        <f t="shared" ref="H702:H724" si="877">SUM(G696:G702)</f>
        <v>26</v>
      </c>
      <c r="I702" s="5">
        <v>117725</v>
      </c>
      <c r="J702">
        <f t="shared" ref="J702:J724" si="878">I702-I701</f>
        <v>576</v>
      </c>
      <c r="K702">
        <f t="shared" ref="K702:K724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281.04166666666606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254.33333333333212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4002.8429401144158</v>
      </c>
      <c r="M710">
        <f t="shared" si="895"/>
        <v>0.96442129854959324</v>
      </c>
      <c r="N710">
        <f t="shared" si="896"/>
        <v>0.96864386041561457</v>
      </c>
      <c r="O710">
        <f t="shared" si="897"/>
        <v>0.81358737910869727</v>
      </c>
      <c r="P710">
        <f t="shared" si="898"/>
        <v>0.78740313928074712</v>
      </c>
      <c r="Q710" s="6">
        <f t="shared" si="899"/>
        <v>-0.18641262089130273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227.62499999999818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3867.8997006182008</v>
      </c>
      <c r="M711">
        <f t="shared" ref="M711" si="904">K711/K710</f>
        <v>0.98334595003785008</v>
      </c>
      <c r="N711">
        <f t="shared" ref="N711" si="905">L711/L710</f>
        <v>0.96628815031839399</v>
      </c>
      <c r="O711">
        <f t="shared" ref="O711" si="906">L711/L704</f>
        <v>0.80579750947356787</v>
      </c>
      <c r="P711">
        <f t="shared" ref="P711" si="907">K711/K704</f>
        <v>0.78410462776659962</v>
      </c>
      <c r="Q711" s="6">
        <f t="shared" ref="Q711" si="908">O711-1</f>
        <v>-0.19420249052643213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200.91666666666424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3727.6225109550519</v>
      </c>
      <c r="M712">
        <f t="shared" ref="M712" si="911">K712/K711</f>
        <v>0.97818835001283033</v>
      </c>
      <c r="N712">
        <f t="shared" ref="N712" si="912">L712/L711</f>
        <v>0.96373298158669196</v>
      </c>
      <c r="O712">
        <f t="shared" ref="O712" si="913">L712/L705</f>
        <v>0.79483294641518176</v>
      </c>
      <c r="P712">
        <f t="shared" ref="P712" si="914">K712/K705</f>
        <v>0.81279317697228148</v>
      </c>
      <c r="Q712" s="6">
        <f t="shared" ref="Q712" si="915">O712-1</f>
        <v>-0.20516705358481824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(B$718-B$712)/6+B712</f>
        <v>128185.33333333333</v>
      </c>
      <c r="C713">
        <f t="shared" si="873"/>
        <v>67.333333333328483</v>
      </c>
      <c r="D713">
        <f t="shared" si="874"/>
        <v>174.2083333333303</v>
      </c>
      <c r="E713">
        <f t="shared" si="875"/>
        <v>4320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(I$718-I$712)/6+I712</f>
        <v>122380.33333333333</v>
      </c>
      <c r="J713">
        <f t="shared" si="878"/>
        <v>242.33333333332848</v>
      </c>
      <c r="K713">
        <f t="shared" si="879"/>
        <v>3636.3333333333285</v>
      </c>
      <c r="L713">
        <f t="shared" ref="L713:L718" si="917">GEOMEAN(K710:K716)</f>
        <v>3582.0641134859893</v>
      </c>
      <c r="M713">
        <f t="shared" ref="M713:M718" si="918">K713/K712</f>
        <v>0.95391745365512293</v>
      </c>
      <c r="N713">
        <f t="shared" ref="N713:N718" si="919">L713/L712</f>
        <v>0.96095141151195351</v>
      </c>
      <c r="O713">
        <f t="shared" ref="O713:O718" si="920">L713/L706</f>
        <v>0.78550786185455923</v>
      </c>
      <c r="P713">
        <f t="shared" ref="P713:P718" si="921">K713/K706</f>
        <v>0.80010854896438266</v>
      </c>
      <c r="Q713" s="6">
        <f t="shared" ref="Q713:Q718" si="922">O713-1</f>
        <v>-0.21449213814544077</v>
      </c>
      <c r="R713" s="6">
        <f t="shared" ref="R713:R718" si="923">P713-1</f>
        <v>-0.19989145103561734</v>
      </c>
    </row>
    <row r="714" spans="1:18" x14ac:dyDescent="0.3">
      <c r="A714" s="1">
        <v>44619</v>
      </c>
      <c r="B714">
        <f t="shared" ref="B714:B717" si="924">(B$718-B$712)/6+B713</f>
        <v>128252.66666666666</v>
      </c>
      <c r="C714">
        <f t="shared" si="873"/>
        <v>67.333333333328483</v>
      </c>
      <c r="D714">
        <f t="shared" si="874"/>
        <v>147.5</v>
      </c>
      <c r="E714">
        <f t="shared" si="875"/>
        <v>4175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17" si="926">(I$718-I$712)/6+I713</f>
        <v>122622.66666666666</v>
      </c>
      <c r="J714">
        <f t="shared" si="878"/>
        <v>242.33333333332848</v>
      </c>
      <c r="K714">
        <f t="shared" si="879"/>
        <v>3460.6666666666715</v>
      </c>
      <c r="L714">
        <f t="shared" si="917"/>
        <v>3431.4234200039532</v>
      </c>
      <c r="M714">
        <f t="shared" si="918"/>
        <v>0.95169126409387006</v>
      </c>
      <c r="N714">
        <f t="shared" si="919"/>
        <v>0.95794584108227032</v>
      </c>
      <c r="O714">
        <f t="shared" si="920"/>
        <v>0.77861088718100813</v>
      </c>
      <c r="P714">
        <f t="shared" si="921"/>
        <v>0.78658665939327821</v>
      </c>
      <c r="Q714" s="6">
        <f t="shared" si="922"/>
        <v>-0.22138911281899187</v>
      </c>
      <c r="R714" s="6">
        <f t="shared" si="923"/>
        <v>-0.21341334060672179</v>
      </c>
    </row>
    <row r="715" spans="1:18" x14ac:dyDescent="0.3">
      <c r="A715" s="1">
        <v>44620</v>
      </c>
      <c r="B715">
        <f t="shared" si="924"/>
        <v>128319.99999999999</v>
      </c>
      <c r="C715">
        <f t="shared" si="873"/>
        <v>67.333333333328483</v>
      </c>
      <c r="D715">
        <f t="shared" si="874"/>
        <v>144.5</v>
      </c>
      <c r="E715">
        <f t="shared" si="875"/>
        <v>4029.9999999999854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122864.99999999999</v>
      </c>
      <c r="J715">
        <f t="shared" si="878"/>
        <v>242.33333333332848</v>
      </c>
      <c r="K715">
        <f t="shared" si="879"/>
        <v>3285</v>
      </c>
      <c r="L715">
        <f t="shared" si="917"/>
        <v>3266.0760313166143</v>
      </c>
      <c r="M715">
        <f t="shared" si="918"/>
        <v>0.94923906761702814</v>
      </c>
      <c r="N715">
        <f t="shared" si="919"/>
        <v>0.95181376109884208</v>
      </c>
      <c r="O715">
        <f t="shared" si="920"/>
        <v>0.76729413337663355</v>
      </c>
      <c r="P715">
        <f t="shared" si="921"/>
        <v>0.7721417826250454</v>
      </c>
      <c r="Q715" s="6">
        <f t="shared" si="922"/>
        <v>-0.23270586662336645</v>
      </c>
      <c r="R715" s="6">
        <f t="shared" si="923"/>
        <v>-0.2278582173749546</v>
      </c>
    </row>
    <row r="716" spans="1:18" x14ac:dyDescent="0.3">
      <c r="A716" s="1">
        <v>44621</v>
      </c>
      <c r="B716">
        <f t="shared" si="924"/>
        <v>128387.33333333331</v>
      </c>
      <c r="C716">
        <f t="shared" si="873"/>
        <v>67.333333333328483</v>
      </c>
      <c r="D716">
        <f t="shared" si="874"/>
        <v>112.25</v>
      </c>
      <c r="E716">
        <f t="shared" si="875"/>
        <v>3524.3333333333139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123107.33333333331</v>
      </c>
      <c r="J716">
        <f t="shared" si="878"/>
        <v>242.33333333332848</v>
      </c>
      <c r="K716">
        <f t="shared" si="879"/>
        <v>3109.3333333333285</v>
      </c>
      <c r="L716">
        <f t="shared" si="917"/>
        <v>3149.0890457952669</v>
      </c>
      <c r="M716">
        <f t="shared" si="918"/>
        <v>0.94652460679857797</v>
      </c>
      <c r="N716">
        <f t="shared" si="919"/>
        <v>0.96418118120961571</v>
      </c>
      <c r="O716">
        <f t="shared" si="920"/>
        <v>0.76204483057345773</v>
      </c>
      <c r="P716">
        <f t="shared" si="921"/>
        <v>0.75667607644634471</v>
      </c>
      <c r="Q716" s="6">
        <f t="shared" si="922"/>
        <v>-0.23795516942654227</v>
      </c>
      <c r="R716" s="6">
        <f t="shared" si="923"/>
        <v>-0.24332392355365529</v>
      </c>
    </row>
    <row r="717" spans="1:18" x14ac:dyDescent="0.3">
      <c r="A717" s="1">
        <v>44622</v>
      </c>
      <c r="B717">
        <f t="shared" si="924"/>
        <v>128454.66666666664</v>
      </c>
      <c r="C717">
        <f t="shared" si="873"/>
        <v>67.333333333328483</v>
      </c>
      <c r="D717">
        <f t="shared" si="874"/>
        <v>114.58333333333394</v>
      </c>
      <c r="E717">
        <f t="shared" si="875"/>
        <v>3233.6666666666424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123349.66666666664</v>
      </c>
      <c r="J717">
        <f t="shared" si="878"/>
        <v>242.33333333332848</v>
      </c>
      <c r="K717">
        <f t="shared" si="879"/>
        <v>2933.6666666666715</v>
      </c>
      <c r="L717">
        <f t="shared" si="917"/>
        <v>3037.1895889517773</v>
      </c>
      <c r="M717">
        <f t="shared" si="918"/>
        <v>0.94350343053173547</v>
      </c>
      <c r="N717">
        <f t="shared" si="919"/>
        <v>0.9644660867901147</v>
      </c>
      <c r="O717">
        <f t="shared" si="920"/>
        <v>0.75875812126292508</v>
      </c>
      <c r="P717">
        <f t="shared" si="921"/>
        <v>0.74026410968121914</v>
      </c>
      <c r="Q717" s="6">
        <f t="shared" si="922"/>
        <v>-0.24124187873707492</v>
      </c>
      <c r="R717" s="6">
        <f t="shared" si="923"/>
        <v>-0.25973589031878086</v>
      </c>
    </row>
    <row r="718" spans="1:18" x14ac:dyDescent="0.3">
      <c r="A718" s="1">
        <v>44623</v>
      </c>
      <c r="B718" s="5">
        <v>128522</v>
      </c>
      <c r="C718">
        <f t="shared" si="873"/>
        <v>67.333333333357587</v>
      </c>
      <c r="D718">
        <f t="shared" si="874"/>
        <v>116.91666666666788</v>
      </c>
      <c r="E718">
        <f t="shared" si="875"/>
        <v>2943</v>
      </c>
      <c r="F718" s="5">
        <v>2172</v>
      </c>
      <c r="G718">
        <f t="shared" si="876"/>
        <v>0.66666666666742458</v>
      </c>
      <c r="H718">
        <f t="shared" si="877"/>
        <v>8</v>
      </c>
      <c r="I718" s="5">
        <v>123592</v>
      </c>
      <c r="J718">
        <f t="shared" si="878"/>
        <v>242.33333333335759</v>
      </c>
      <c r="K718">
        <f t="shared" si="879"/>
        <v>2758</v>
      </c>
      <c r="L718">
        <f t="shared" si="917"/>
        <v>2930.2177462928303</v>
      </c>
      <c r="M718">
        <f t="shared" si="918"/>
        <v>0.94012044085899171</v>
      </c>
      <c r="N718">
        <f t="shared" si="919"/>
        <v>0.96477933315454756</v>
      </c>
      <c r="O718">
        <f t="shared" si="920"/>
        <v>0.75757335326572661</v>
      </c>
      <c r="P718">
        <f t="shared" si="921"/>
        <v>0.70772389017192716</v>
      </c>
      <c r="Q718" s="6">
        <f t="shared" si="922"/>
        <v>-0.24242664673427339</v>
      </c>
      <c r="R718" s="6">
        <f t="shared" si="923"/>
        <v>-0.29227610982807284</v>
      </c>
    </row>
    <row r="719" spans="1:18" x14ac:dyDescent="0.3">
      <c r="A719" s="1">
        <v>44624</v>
      </c>
      <c r="B719" s="5">
        <v>128930</v>
      </c>
      <c r="C719">
        <f t="shared" si="873"/>
        <v>408</v>
      </c>
      <c r="D719">
        <f t="shared" si="874"/>
        <v>119.25000000000182</v>
      </c>
      <c r="E719">
        <f t="shared" si="875"/>
        <v>2993</v>
      </c>
      <c r="F719" s="5">
        <v>2177</v>
      </c>
      <c r="G719">
        <f t="shared" si="876"/>
        <v>5</v>
      </c>
      <c r="H719">
        <f t="shared" si="877"/>
        <v>9</v>
      </c>
      <c r="I719" s="5">
        <v>123800</v>
      </c>
      <c r="J719">
        <f t="shared" si="878"/>
        <v>208</v>
      </c>
      <c r="K719">
        <f t="shared" si="879"/>
        <v>2953</v>
      </c>
      <c r="L719">
        <f t="shared" ref="L719" si="927">GEOMEAN(K716:K722)</f>
        <v>2828.0274904803205</v>
      </c>
      <c r="M719">
        <f t="shared" ref="M719" si="928">K719/K718</f>
        <v>1.0707034082668601</v>
      </c>
      <c r="N719">
        <f t="shared" ref="N719" si="929">L719/L718</f>
        <v>0.96512537133399179</v>
      </c>
      <c r="O719">
        <f t="shared" ref="O719" si="930">L719/L712</f>
        <v>0.75866788607727165</v>
      </c>
      <c r="P719">
        <f t="shared" ref="P719" si="931">K719/K712</f>
        <v>0.77465897166841557</v>
      </c>
      <c r="Q719" s="6">
        <f t="shared" ref="Q719" si="932">O719-1</f>
        <v>-0.24133211392272835</v>
      </c>
      <c r="R719" s="6">
        <f t="shared" ref="R719" si="933">P719-1</f>
        <v>-0.22534102833158443</v>
      </c>
    </row>
    <row r="720" spans="1:18" x14ac:dyDescent="0.3">
      <c r="A720" s="1">
        <v>44625</v>
      </c>
      <c r="B720">
        <f>(B$723-B$719)/4+B719</f>
        <v>129016</v>
      </c>
      <c r="C720">
        <f t="shared" si="873"/>
        <v>86</v>
      </c>
      <c r="D720">
        <f t="shared" si="874"/>
        <v>125.33333333333576</v>
      </c>
      <c r="E720">
        <f t="shared" si="875"/>
        <v>2798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>(I$723-I$719)/4+I719</f>
        <v>124015.5</v>
      </c>
      <c r="J720">
        <f t="shared" si="878"/>
        <v>215.5</v>
      </c>
      <c r="K720">
        <f t="shared" si="879"/>
        <v>2822.75</v>
      </c>
      <c r="L720">
        <f t="shared" ref="L720:L723" si="934">GEOMEAN(K717:K723)</f>
        <v>2730.487793345103</v>
      </c>
      <c r="M720">
        <f t="shared" ref="M720:M723" si="935">K720/K719</f>
        <v>0.95589231290213339</v>
      </c>
      <c r="N720">
        <f t="shared" ref="N720:N723" si="936">L720/L719</f>
        <v>0.96550963614619922</v>
      </c>
      <c r="O720">
        <f t="shared" ref="O720:O723" si="937">L720/L713</f>
        <v>0.76226658899408972</v>
      </c>
      <c r="P720">
        <f t="shared" ref="P720:P723" si="938">K720/K713</f>
        <v>0.77626271885599152</v>
      </c>
      <c r="Q720" s="6">
        <f t="shared" ref="Q720:Q723" si="939">O720-1</f>
        <v>-0.23773341100591028</v>
      </c>
      <c r="R720" s="6">
        <f t="shared" ref="R720:R723" si="940">P720-1</f>
        <v>-0.22373728114400848</v>
      </c>
    </row>
    <row r="721" spans="1:18" x14ac:dyDescent="0.3">
      <c r="A721" s="1">
        <v>44626</v>
      </c>
      <c r="B721">
        <f t="shared" ref="B721:B722" si="941">(B$723-B$719)/4+B720</f>
        <v>129102</v>
      </c>
      <c r="C721">
        <f t="shared" si="873"/>
        <v>86</v>
      </c>
      <c r="D721">
        <f t="shared" si="874"/>
        <v>133.61904761905109</v>
      </c>
      <c r="E721">
        <f t="shared" si="875"/>
        <v>2603</v>
      </c>
      <c r="F721">
        <f t="shared" ref="F721:F722" si="942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ref="I721:I722" si="943">(I$723-I$719)/4+I720</f>
        <v>124231</v>
      </c>
      <c r="J721">
        <f t="shared" si="878"/>
        <v>215.5</v>
      </c>
      <c r="K721">
        <f t="shared" si="879"/>
        <v>2692.5</v>
      </c>
      <c r="L721">
        <f t="shared" si="934"/>
        <v>2644.5076174268106</v>
      </c>
      <c r="M721">
        <f t="shared" si="935"/>
        <v>0.95385705429102829</v>
      </c>
      <c r="N721">
        <f t="shared" si="936"/>
        <v>0.96851105647575209</v>
      </c>
      <c r="O721">
        <f t="shared" si="937"/>
        <v>0.77067365164272383</v>
      </c>
      <c r="P721">
        <f t="shared" si="938"/>
        <v>0.77802928144866002</v>
      </c>
      <c r="Q721" s="6">
        <f t="shared" si="939"/>
        <v>-0.22932634835727617</v>
      </c>
      <c r="R721" s="6">
        <f t="shared" si="940"/>
        <v>-0.22197071855133998</v>
      </c>
    </row>
    <row r="722" spans="1:18" x14ac:dyDescent="0.3">
      <c r="A722" s="1">
        <v>44627</v>
      </c>
      <c r="B722">
        <f t="shared" si="941"/>
        <v>129188</v>
      </c>
      <c r="C722">
        <f t="shared" si="873"/>
        <v>86</v>
      </c>
      <c r="D722">
        <f t="shared" si="874"/>
        <v>144.66666666666666</v>
      </c>
      <c r="E722">
        <f t="shared" si="875"/>
        <v>2408</v>
      </c>
      <c r="F722">
        <f t="shared" si="942"/>
        <v>2179.25</v>
      </c>
      <c r="G722">
        <f t="shared" si="876"/>
        <v>0.75</v>
      </c>
      <c r="H722">
        <f t="shared" si="877"/>
        <v>9.2500000000004547</v>
      </c>
      <c r="I722">
        <f t="shared" si="943"/>
        <v>124446.5</v>
      </c>
      <c r="J722">
        <f t="shared" si="878"/>
        <v>215.5</v>
      </c>
      <c r="K722">
        <f t="shared" si="879"/>
        <v>2562.25</v>
      </c>
      <c r="L722">
        <f t="shared" si="934"/>
        <v>2626.0515617259239</v>
      </c>
      <c r="M722">
        <f t="shared" si="935"/>
        <v>0.95162488393686162</v>
      </c>
      <c r="N722">
        <f t="shared" si="936"/>
        <v>0.99302098599404109</v>
      </c>
      <c r="O722">
        <f t="shared" si="937"/>
        <v>0.80403871084021128</v>
      </c>
      <c r="P722">
        <f t="shared" si="938"/>
        <v>0.77998477929984777</v>
      </c>
      <c r="Q722" s="6">
        <f t="shared" si="939"/>
        <v>-0.19596128915978872</v>
      </c>
      <c r="R722" s="6">
        <f t="shared" si="940"/>
        <v>-0.22001522070015223</v>
      </c>
    </row>
    <row r="723" spans="1:18" x14ac:dyDescent="0.3">
      <c r="A723" s="1">
        <v>44628</v>
      </c>
      <c r="B723" s="5">
        <v>129274</v>
      </c>
      <c r="C723">
        <f t="shared" si="873"/>
        <v>86</v>
      </c>
      <c r="D723">
        <f t="shared" si="874"/>
        <v>92</v>
      </c>
      <c r="E723">
        <f t="shared" si="875"/>
        <v>2213</v>
      </c>
      <c r="F723" s="5">
        <v>2180</v>
      </c>
      <c r="G723">
        <f t="shared" si="876"/>
        <v>0.75</v>
      </c>
      <c r="H723">
        <f t="shared" si="877"/>
        <v>9.3333333333339397</v>
      </c>
      <c r="I723" s="5">
        <v>124662</v>
      </c>
      <c r="J723">
        <f t="shared" si="878"/>
        <v>215.5</v>
      </c>
      <c r="K723">
        <f t="shared" si="879"/>
        <v>2432</v>
      </c>
      <c r="L723">
        <f t="shared" si="934"/>
        <v>2565.1408063308104</v>
      </c>
      <c r="M723">
        <f t="shared" si="935"/>
        <v>0.94916577227046539</v>
      </c>
      <c r="N723">
        <f t="shared" si="936"/>
        <v>0.97680519442844416</v>
      </c>
      <c r="O723">
        <f t="shared" si="937"/>
        <v>0.81456598051930063</v>
      </c>
      <c r="P723">
        <f t="shared" si="938"/>
        <v>0.78216123499142487</v>
      </c>
      <c r="Q723" s="6">
        <f t="shared" si="939"/>
        <v>-0.18543401948069937</v>
      </c>
      <c r="R723" s="6">
        <f t="shared" si="940"/>
        <v>-0.21783876500857513</v>
      </c>
    </row>
    <row r="724" spans="1:18" x14ac:dyDescent="0.3">
      <c r="A724" s="1">
        <v>44629</v>
      </c>
      <c r="B724" s="5">
        <v>129390</v>
      </c>
      <c r="C724">
        <f t="shared" si="873"/>
        <v>116</v>
      </c>
      <c r="D724">
        <f t="shared" si="874"/>
        <v>93.5</v>
      </c>
      <c r="E724">
        <f t="shared" si="875"/>
        <v>2048</v>
      </c>
      <c r="F724" s="5">
        <v>2183</v>
      </c>
      <c r="G724">
        <f t="shared" si="876"/>
        <v>3</v>
      </c>
      <c r="H724">
        <f t="shared" si="877"/>
        <v>11.666666666667425</v>
      </c>
      <c r="I724" s="5">
        <v>124862</v>
      </c>
      <c r="J724">
        <f t="shared" si="878"/>
        <v>200</v>
      </c>
      <c r="K724">
        <f t="shared" si="879"/>
        <v>2345</v>
      </c>
      <c r="L724">
        <f t="shared" ref="L724" si="944">GEOMEAN(K721:K727)</f>
        <v>2504.4992608707962</v>
      </c>
      <c r="M724">
        <f t="shared" ref="M724" si="945">K724/K723</f>
        <v>0.96422697368421051</v>
      </c>
      <c r="N724">
        <f t="shared" ref="N724" si="946">L724/L723</f>
        <v>0.97635936970385806</v>
      </c>
      <c r="O724">
        <f t="shared" ref="O724" si="947">L724/L717</f>
        <v>0.8246107750340248</v>
      </c>
      <c r="P724">
        <f t="shared" ref="P724" si="948">K724/K717</f>
        <v>0.79934098397909192</v>
      </c>
      <c r="Q724" s="6">
        <f t="shared" ref="Q724" si="949">O724-1</f>
        <v>-0.1753892249659752</v>
      </c>
      <c r="R724" s="6">
        <f t="shared" ref="R724" si="950">P724-1</f>
        <v>-0.20065901602090808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2022-03-09T22:57:33Z</dcterms:modified>
</cp:coreProperties>
</file>