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9B5520C-C545-40CA-864B-170D4C728968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K462" i="11" l="1"/>
  <c r="C470" i="11"/>
  <c r="O459" i="11"/>
  <c r="O438" i="11"/>
  <c r="K469" i="11"/>
  <c r="N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M471" i="11"/>
  <c r="N470" i="1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<sst xmlns="http://schemas.openxmlformats.org/spreadsheetml/2006/main" count="51" uniqueCount="26">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</sst>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219.85714285714286</c:v>
                </c:pt>
                <c:pt idx="467">
                  <c:v>212</c:v>
                </c:pt>
                <c:pt idx="468">
                  <c:v>200</c:v>
                </c:pt>
                <c:pt idx="46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5089.7947574381078</c:v>
                </c:pt>
                <c:pt idx="468">
                  <c:v>5031.9774630633656</c:v>
                </c:pt>
                <c:pt idx="469">
                  <c:v>4967.3513473490893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0.9874817661956129</c:v>
                </c:pt>
                <c:pt idx="468">
                  <c:v>0.98864054502585796</c:v>
                </c:pt>
                <c:pt idx="469">
                  <c:v>0.98715691471421396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0.87001398114826523</c:v>
                      </c:pt>
                      <c:pt idx="448">
                        <c:v>0.8760062557749676</c:v>
                      </c:pt>
                      <c:pt idx="449">
                        <c:v>0.87986326049246011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0.87001398114826523</c:v>
                </c:pt>
                <c:pt idx="468">
                  <c:v>0.8760062557749676</c:v>
                </c:pt>
                <c:pt idx="469">
                  <c:v>0.87986326049246011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0.9874817661956129</c:v>
                      </c:pt>
                      <c:pt idx="461">
                        <c:v>0.98864054502585796</c:v>
                      </c:pt>
                      <c:pt idx="462">
                        <c:v>0.98715691471421396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5089.7947574381078</c:v>
                </c:pt>
                <c:pt idx="468">
                  <c:v>5031.9774630633656</c:v>
                </c:pt>
                <c:pt idx="469">
                  <c:v>4967.3513473490893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-0.12998601885173477</c:v>
                </c:pt>
                <c:pt idx="468" formatCode="0.00%">
                  <c:v>-0.1239937442250324</c:v>
                </c:pt>
                <c:pt idx="469" formatCode="0.00%">
                  <c:v>-0.12013673950753989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1"/>
  <sheetViews>
    <sheetView tabSelected="1" topLeftCell="N1" zoomScale="115" zoomScaleNormal="115" workbookViewId="0">
      <pane ySplit="1" topLeftCell="A95" activePane="bottomLeft" state="frozen"/>
      <selection pane="bottomLeft" activeCell="AC114" sqref="AC11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1" si="154">N414-1</f>
        <v>9.2189527001333538E-2</v>
      </c>
      <c r="Q414" s="6">
        <f t="shared" ref="Q414:Q471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1" si="166">B453-B452</f>
        <v>349</v>
      </c>
      <c r="D453">
        <f t="shared" ref="D453:D471" si="167">AVERAGE(C450:C457)</f>
        <v>375.5</v>
      </c>
      <c r="E453">
        <f t="shared" ref="E453:E471" si="168">SUM(C440:C453)</f>
        <v>6185</v>
      </c>
      <c r="F453" s="5">
        <v>1598</v>
      </c>
      <c r="G453">
        <f t="shared" ref="G453:G471" si="169">F453-F452</f>
        <v>10</v>
      </c>
      <c r="H453">
        <f t="shared" ref="H453:H471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1" si="180">GEOMEAN(J463:J469)</f>
        <v>5421.2231030130233</v>
      </c>
      <c r="L466">
        <f t="shared" ref="L466:L471" si="181">J466/J465</f>
        <v>0.96941896024464835</v>
      </c>
      <c r="M466">
        <f t="shared" ref="M466:M471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219.85714285714286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1" si="185">K468/K461</f>
        <v>0.86717443252689796</v>
      </c>
      <c r="O468">
        <f t="shared" ref="O468:O471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212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5089.7947574381078</v>
      </c>
      <c r="L469">
        <f t="shared" si="181"/>
        <v>0.97336430022890041</v>
      </c>
      <c r="M469">
        <f t="shared" si="182"/>
        <v>0.9874817661956129</v>
      </c>
      <c r="N469">
        <f t="shared" si="185"/>
        <v>0.87001398114826523</v>
      </c>
      <c r="O469">
        <f t="shared" si="186"/>
        <v>0.86113295372187448</v>
      </c>
      <c r="P469" s="6">
        <f t="shared" si="154"/>
        <v>-0.12998601885173477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200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1" si="187">B470-F470-I470</f>
        <v>4923</v>
      </c>
      <c r="K470">
        <f t="shared" si="180"/>
        <v>5031.9774630633656</v>
      </c>
      <c r="L470">
        <f t="shared" si="181"/>
        <v>0.97245064402321746</v>
      </c>
      <c r="M470">
        <f t="shared" si="182"/>
        <v>0.98864054502585796</v>
      </c>
      <c r="N470">
        <f t="shared" si="185"/>
        <v>0.8760062557749676</v>
      </c>
      <c r="O470">
        <f t="shared" si="186"/>
        <v>0.84762396694214881</v>
      </c>
      <c r="P470" s="6">
        <f t="shared" si="154"/>
        <v>-0.1239937442250324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179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4967.3513473490893</v>
      </c>
      <c r="L471">
        <f t="shared" si="181"/>
        <v>0.95409303270363599</v>
      </c>
      <c r="M471">
        <f t="shared" si="182"/>
        <v>0.98715691471421396</v>
      </c>
      <c r="N471">
        <f t="shared" si="185"/>
        <v>0.87986326049246011</v>
      </c>
      <c r="O471">
        <f t="shared" si="186"/>
        <v>0.82854118892220852</v>
      </c>
      <c r="P471" s="6">
        <f t="shared" si="154"/>
        <v>-0.12013673950753989</v>
      </c>
      <c r="Q471" s="6">
        <f t="shared" si="155"/>
        <v>-0.17145881107779148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2021-06-29T20:03:17Z</dcterms:modified>
</cp:coreProperties>
</file>