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599D7D63-5D8A-4224-8390-58DB9BDA7048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32" i="11" l="1"/>
  <c r="N832" i="11" s="1"/>
  <c r="M832" i="11"/>
  <c r="P832" i="11"/>
  <c r="R832" i="11" s="1"/>
  <c r="L833" i="11"/>
  <c r="N833" i="11" s="1"/>
  <c r="M833" i="11"/>
  <c r="P833" i="11"/>
  <c r="R833" i="11"/>
  <c r="L834" i="11"/>
  <c r="N834" i="11" s="1"/>
  <c r="M834" i="11"/>
  <c r="P834" i="11"/>
  <c r="R834" i="11"/>
  <c r="L835" i="11"/>
  <c r="O835" i="11" s="1"/>
  <c r="Q835" i="11" s="1"/>
  <c r="M835" i="11"/>
  <c r="N835" i="11"/>
  <c r="P835" i="11"/>
  <c r="R835" i="11"/>
  <c r="L836" i="11"/>
  <c r="N837" i="11" s="1"/>
  <c r="M836" i="11"/>
  <c r="N836" i="11"/>
  <c r="O836" i="11"/>
  <c r="Q836" i="11" s="1"/>
  <c r="P836" i="11"/>
  <c r="R836" i="11" s="1"/>
  <c r="L837" i="11"/>
  <c r="M837" i="11"/>
  <c r="O837" i="11"/>
  <c r="Q837" i="11" s="1"/>
  <c r="P837" i="11"/>
  <c r="R837" i="11" s="1"/>
  <c r="L838" i="11"/>
  <c r="M838" i="11"/>
  <c r="N838" i="11"/>
  <c r="O838" i="11"/>
  <c r="P838" i="11"/>
  <c r="R838" i="11" s="1"/>
  <c r="Q838" i="11"/>
  <c r="K832" i="11"/>
  <c r="K833" i="11"/>
  <c r="K834" i="11"/>
  <c r="K835" i="11"/>
  <c r="K836" i="11"/>
  <c r="K837" i="11"/>
  <c r="K838" i="11"/>
  <c r="J832" i="11"/>
  <c r="J833" i="11"/>
  <c r="J834" i="11"/>
  <c r="J835" i="11"/>
  <c r="J836" i="11"/>
  <c r="J837" i="11"/>
  <c r="J838" i="11"/>
  <c r="I832" i="11"/>
  <c r="I833" i="11" s="1"/>
  <c r="I834" i="11" s="1"/>
  <c r="I835" i="11" s="1"/>
  <c r="I836" i="11" s="1"/>
  <c r="I837" i="11" s="1"/>
  <c r="H832" i="11"/>
  <c r="H833" i="11"/>
  <c r="H834" i="11"/>
  <c r="H835" i="11"/>
  <c r="H836" i="11"/>
  <c r="H837" i="11"/>
  <c r="H838" i="11"/>
  <c r="G832" i="11"/>
  <c r="G833" i="11"/>
  <c r="G834" i="11"/>
  <c r="G835" i="11"/>
  <c r="G836" i="11"/>
  <c r="G837" i="11"/>
  <c r="G838" i="11"/>
  <c r="F832" i="11"/>
  <c r="F833" i="11" s="1"/>
  <c r="F834" i="11" s="1"/>
  <c r="F835" i="11" s="1"/>
  <c r="F836" i="11" s="1"/>
  <c r="F837" i="11" s="1"/>
  <c r="E832" i="11"/>
  <c r="E833" i="11"/>
  <c r="E834" i="11"/>
  <c r="E835" i="11"/>
  <c r="E836" i="11"/>
  <c r="E837" i="11"/>
  <c r="E838" i="11"/>
  <c r="D832" i="11"/>
  <c r="D833" i="11"/>
  <c r="D834" i="11"/>
  <c r="D835" i="11"/>
  <c r="D836" i="11"/>
  <c r="D837" i="11"/>
  <c r="D838" i="11"/>
  <c r="B833" i="11"/>
  <c r="B834" i="11" s="1"/>
  <c r="B835" i="11" s="1"/>
  <c r="B836" i="11" s="1"/>
  <c r="B837" i="11" s="1"/>
  <c r="B832" i="11"/>
  <c r="C832" i="11" s="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L829" i="11"/>
  <c r="N829" i="11" s="1"/>
  <c r="L830" i="11"/>
  <c r="N830" i="11" s="1"/>
  <c r="L831" i="11"/>
  <c r="O831" i="11" s="1"/>
  <c r="Q831" i="11" s="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O832" i="11" l="1"/>
  <c r="Q832" i="11" s="1"/>
  <c r="O833" i="11"/>
  <c r="Q833" i="11" s="1"/>
  <c r="O834" i="11"/>
  <c r="Q834" i="11" s="1"/>
  <c r="N831" i="11"/>
  <c r="O829" i="11"/>
  <c r="Q829" i="11" s="1"/>
  <c r="O830" i="11"/>
  <c r="Q830" i="11" s="1"/>
  <c r="D828" i="11"/>
  <c r="C835" i="11"/>
  <c r="C834" i="11"/>
  <c r="C833" i="11"/>
  <c r="D829" i="11" s="1"/>
  <c r="D831" i="1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836" i="11" l="1"/>
  <c r="C837" i="11"/>
  <c r="C838" i="1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D695" i="11" l="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E698" i="11" l="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77" i="11" l="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M815" i="11" l="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L811" i="11" l="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O685" i="11" l="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73" i="11" l="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7" i="11" l="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8" i="11" l="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E621" i="11" l="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739" i="11" l="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P734" i="11" l="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634" i="11" l="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729" i="11" l="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731" i="11" l="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J386" i="11" l="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J384" i="11" l="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P629" i="11" l="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630" i="11" l="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L625" i="11" l="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8" i="11" l="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J372" i="11" l="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J344" i="11" l="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J294" i="11" l="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J286" i="11" l="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J280" i="11" l="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J274" i="11" l="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J267" i="11" l="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<sst xmlns="http://schemas.openxmlformats.org/spreadsheetml/2006/main" count="51" uniqueCount="26">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</sst>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148659.49479800143</c:v>
                </c:pt>
                <c:pt idx="831">
                  <c:v>149131.48340023225</c:v>
                </c:pt>
                <c:pt idx="832">
                  <c:v>149604.97054946766</c:v>
                </c:pt>
                <c:pt idx="833">
                  <c:v>150079.96100354104</c:v>
                </c:pt>
                <c:pt idx="834">
                  <c:v>150556.45953539174</c:v>
                </c:pt>
                <c:pt idx="835">
                  <c:v>151034.47093311299</c:v>
                </c:pt>
                <c:pt idx="836" formatCode="#,##0">
                  <c:v>151514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2217.998649458993</c:v>
                </c:pt>
                <c:pt idx="831">
                  <c:v>2218.9977487604497</c:v>
                </c:pt>
                <c:pt idx="832">
                  <c:v>2219.9972981070018</c:v>
                </c:pt>
                <c:pt idx="833">
                  <c:v>2220.9972977013731</c:v>
                </c:pt>
                <c:pt idx="834">
                  <c:v>2221.9977477463776</c:v>
                </c:pt>
                <c:pt idx="835">
                  <c:v>2222.9986484449209</c:v>
                </c:pt>
                <c:pt idx="836" formatCode="#,##0">
                  <c:v>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140287.49939699413</c:v>
                </c:pt>
                <c:pt idx="831">
                  <c:v>140587.63956240271</c:v>
                </c:pt>
                <c:pt idx="832">
                  <c:v>140888.42186712718</c:v>
                </c:pt>
                <c:pt idx="833">
                  <c:v>141189.84768500199</c:v>
                </c:pt>
                <c:pt idx="834">
                  <c:v>141491.9183928009</c:v>
                </c:pt>
                <c:pt idx="835">
                  <c:v>141794.63537024317</c:v>
                </c:pt>
                <c:pt idx="836" formatCode="#,##0">
                  <c:v>142098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6153.9967515483149</c:v>
                </c:pt>
                <c:pt idx="831">
                  <c:v>6324.8460890690912</c:v>
                </c:pt>
                <c:pt idx="832">
                  <c:v>6496.5513842334913</c:v>
                </c:pt>
                <c:pt idx="833">
                  <c:v>6669.1160208376823</c:v>
                </c:pt>
                <c:pt idx="834">
                  <c:v>6842.5433948444552</c:v>
                </c:pt>
                <c:pt idx="835">
                  <c:v>7016.8369144249009</c:v>
                </c:pt>
                <c:pt idx="836">
                  <c:v>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470.49479800142581</c:v>
                </c:pt>
                <c:pt idx="831">
                  <c:v>471.98860223082011</c:v>
                </c:pt>
                <c:pt idx="832">
                  <c:v>473.48714923541411</c:v>
                </c:pt>
                <c:pt idx="833">
                  <c:v>474.99045407338417</c:v>
                </c:pt>
                <c:pt idx="834">
                  <c:v>476.49853185069514</c:v>
                </c:pt>
                <c:pt idx="835">
                  <c:v>478.01139772124588</c:v>
                </c:pt>
                <c:pt idx="836">
                  <c:v>479.52906688701478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375.7564119915005</c:v>
                </c:pt>
                <c:pt idx="827">
                  <c:v>389.81139809196611</c:v>
                </c:pt>
                <c:pt idx="828">
                  <c:v>403.94275833436768</c:v>
                </c:pt>
                <c:pt idx="829">
                  <c:v>418.15081357961026</c:v>
                </c:pt>
                <c:pt idx="830">
                  <c:v>432.43588590079162</c:v>
                </c:pt>
                <c:pt idx="831">
                  <c:v>446.79829858753146</c:v>
                </c:pt>
                <c:pt idx="832">
                  <c:v>461.23837615030061</c:v>
                </c:pt>
                <c:pt idx="833">
                  <c:v>475</c:v>
                </c:pt>
                <c:pt idx="834">
                  <c:v>475.75086699976237</c:v>
                </c:pt>
                <c:pt idx="835">
                  <c:v>476.50331995355083</c:v>
                </c:pt>
                <c:pt idx="836">
                  <c:v>477.25736263308499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6153.9967515483149</c:v>
                </c:pt>
                <c:pt idx="831">
                  <c:v>6324.8460890690912</c:v>
                </c:pt>
                <c:pt idx="832">
                  <c:v>6496.5513842334913</c:v>
                </c:pt>
                <c:pt idx="833">
                  <c:v>6669.1160208376823</c:v>
                </c:pt>
                <c:pt idx="834">
                  <c:v>6842.5433948444552</c:v>
                </c:pt>
                <c:pt idx="835">
                  <c:v>7016.8369144249009</c:v>
                </c:pt>
                <c:pt idx="836">
                  <c:v>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5818.1032792085762</c:v>
                </c:pt>
                <c:pt idx="828">
                  <c:v>5927.9196212133165</c:v>
                </c:pt>
                <c:pt idx="829">
                  <c:v>6049.6076317791358</c:v>
                </c:pt>
                <c:pt idx="830">
                  <c:v>6183.4600585004273</c:v>
                </c:pt>
                <c:pt idx="831">
                  <c:v>6329.8313946755716</c:v>
                </c:pt>
                <c:pt idx="832">
                  <c:v>6489.1376420091719</c:v>
                </c:pt>
                <c:pt idx="833">
                  <c:v>6661.856680153086</c:v>
                </c:pt>
                <c:pt idx="834">
                  <c:v>6750.4846754788696</c:v>
                </c:pt>
                <c:pt idx="835">
                  <c:v>6838.9897761603324</c:v>
                </c:pt>
                <c:pt idx="836">
                  <c:v>6927.3833852812595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1.0284085480528602</c:v>
                </c:pt>
                <c:pt idx="831">
                  <c:v>1.0277623379436773</c:v>
                </c:pt>
                <c:pt idx="832">
                  <c:v>1.0271477428456559</c:v>
                </c:pt>
                <c:pt idx="833">
                  <c:v>1.0265624985316038</c:v>
                </c:pt>
                <c:pt idx="834">
                  <c:v>1.0260045519473493</c:v>
                </c:pt>
                <c:pt idx="835">
                  <c:v>1.0254720371538699</c:v>
                </c:pt>
                <c:pt idx="836">
                  <c:v>1.0249632544850811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1.0171636364474841</c:v>
                </c:pt>
                <c:pt idx="828">
                  <c:v>1.0188749385727094</c:v>
                </c:pt>
                <c:pt idx="829">
                  <c:v>1.0205279454414924</c:v>
                </c:pt>
                <c:pt idx="830">
                  <c:v>1.0221258030054963</c:v>
                </c:pt>
                <c:pt idx="831">
                  <c:v>1.023671429068896</c:v>
                </c:pt>
                <c:pt idx="832">
                  <c:v>1.0251675340780171</c:v>
                </c:pt>
                <c:pt idx="833">
                  <c:v>1.0266166396326333</c:v>
                </c:pt>
                <c:pt idx="834">
                  <c:v>1.0133037979621842</c:v>
                </c:pt>
                <c:pt idx="835">
                  <c:v>1.0131109253536945</c:v>
                </c:pt>
                <c:pt idx="836">
                  <c:v>1.0129249512009879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1.1142967836969033</c:v>
                </c:pt>
                <c:pt idx="828">
                  <c:v>1.1188644926590028</c:v>
                </c:pt>
                <c:pt idx="829">
                  <c:v>1.1248833065362254</c:v>
                </c:pt>
                <c:pt idx="830">
                  <c:v>1.1323208649491285</c:v>
                </c:pt>
                <c:pt idx="831">
                  <c:v>1.1411521005089007</c:v>
                </c:pt>
                <c:pt idx="832">
                  <c:v>1.1519391591617922</c:v>
                </c:pt>
                <c:pt idx="833">
                  <c:v>1.1646748160163682</c:v>
                </c:pt>
                <c:pt idx="834">
                  <c:v>1.1602552157508492</c:v>
                </c:pt>
                <c:pt idx="835">
                  <c:v>1.1536913813214862</c:v>
                </c:pt>
                <c:pt idx="836">
                  <c:v>1.1450963115179715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1.1265118912509151</c:v>
                </c:pt>
                <c:pt idx="831">
                  <c:v>1.1398459480687697</c:v>
                </c:pt>
                <c:pt idx="832">
                  <c:v>1.1528540019020324</c:v>
                </c:pt>
                <c:pt idx="833">
                  <c:v>1.1655488055991672</c:v>
                </c:pt>
                <c:pt idx="834">
                  <c:v>1.1779424564751715</c:v>
                </c:pt>
                <c:pt idx="835">
                  <c:v>1.1900464378989037</c:v>
                </c:pt>
                <c:pt idx="836">
                  <c:v>1.2018716577540107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3.6661186537830872</c:v>
                </c:pt>
                <c:pt idx="831">
                  <c:v>4.2208627402269485</c:v>
                </c:pt>
                <c:pt idx="832">
                  <c:v>4.7759677019807896</c:v>
                </c:pt>
                <c:pt idx="833">
                  <c:v>5.3314337238743974</c:v>
                </c:pt>
                <c:pt idx="834">
                  <c:v>5.887260990823961</c:v>
                </c:pt>
                <c:pt idx="835">
                  <c:v>6.4434496878343452</c:v>
                </c:pt>
                <c:pt idx="83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148659.49479800143</c:v>
                      </c:pt>
                      <c:pt idx="811">
                        <c:v>149131.48340023225</c:v>
                      </c:pt>
                      <c:pt idx="812">
                        <c:v>149604.97054946766</c:v>
                      </c:pt>
                      <c:pt idx="813">
                        <c:v>150079.96100354104</c:v>
                      </c:pt>
                      <c:pt idx="814">
                        <c:v>150556.45953539174</c:v>
                      </c:pt>
                      <c:pt idx="815">
                        <c:v>151034.47093311299</c:v>
                      </c:pt>
                      <c:pt idx="816" formatCode="#,##0">
                        <c:v>151514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6153.9967515483149</c:v>
                </c:pt>
                <c:pt idx="831">
                  <c:v>6324.8460890690912</c:v>
                </c:pt>
                <c:pt idx="832">
                  <c:v>6496.5513842334913</c:v>
                </c:pt>
                <c:pt idx="833">
                  <c:v>6669.1160208376823</c:v>
                </c:pt>
                <c:pt idx="834">
                  <c:v>6842.5433948444552</c:v>
                </c:pt>
                <c:pt idx="835">
                  <c:v>7016.8369144249009</c:v>
                </c:pt>
                <c:pt idx="836">
                  <c:v>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5818.1032792085762</c:v>
                </c:pt>
                <c:pt idx="828">
                  <c:v>5927.9196212133165</c:v>
                </c:pt>
                <c:pt idx="829">
                  <c:v>6049.6076317791358</c:v>
                </c:pt>
                <c:pt idx="830">
                  <c:v>6183.4600585004273</c:v>
                </c:pt>
                <c:pt idx="831">
                  <c:v>6329.8313946755716</c:v>
                </c:pt>
                <c:pt idx="832">
                  <c:v>6489.1376420091719</c:v>
                </c:pt>
                <c:pt idx="833">
                  <c:v>6661.856680153086</c:v>
                </c:pt>
                <c:pt idx="834">
                  <c:v>6750.4846754788696</c:v>
                </c:pt>
                <c:pt idx="835">
                  <c:v>6838.9897761603324</c:v>
                </c:pt>
                <c:pt idx="836">
                  <c:v>6927.3833852812595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4975.852555787249</c:v>
                </c:pt>
                <c:pt idx="831">
                  <c:v>5135.5215109609999</c:v>
                </c:pt>
                <c:pt idx="832">
                  <c:v>5296.0101358474349</c:v>
                </c:pt>
                <c:pt idx="833">
                  <c:v>5457.321712630277</c:v>
                </c:pt>
                <c:pt idx="834">
                  <c:v>5619.4595353917393</c:v>
                </c:pt>
                <c:pt idx="835">
                  <c:v>5739.6907761526527</c:v>
                </c:pt>
                <c:pt idx="836">
                  <c:v>5860.5564979305782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0.11429678369690333</c:v>
                </c:pt>
                <c:pt idx="828" formatCode="0.00%">
                  <c:v>0.11886449265900279</c:v>
                </c:pt>
                <c:pt idx="829" formatCode="0.00%">
                  <c:v>0.12488330653622537</c:v>
                </c:pt>
                <c:pt idx="830" formatCode="0.00%">
                  <c:v>0.13232086494912854</c:v>
                </c:pt>
                <c:pt idx="831" formatCode="0.00%">
                  <c:v>0.1411521005089007</c:v>
                </c:pt>
                <c:pt idx="832" formatCode="0.00%">
                  <c:v>0.15193915916179224</c:v>
                </c:pt>
                <c:pt idx="833" formatCode="0.00%">
                  <c:v>0.16467481601636824</c:v>
                </c:pt>
                <c:pt idx="834" formatCode="0.00%">
                  <c:v>0.16025521575084922</c:v>
                </c:pt>
                <c:pt idx="835" formatCode="0.00%">
                  <c:v>0.15369138132148619</c:v>
                </c:pt>
                <c:pt idx="836" formatCode="0.00%">
                  <c:v>0.14509631151797153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0.12651189125091511</c:v>
                </c:pt>
                <c:pt idx="831" formatCode="0.00%">
                  <c:v>0.13984594806876971</c:v>
                </c:pt>
                <c:pt idx="832" formatCode="0.00%">
                  <c:v>0.15285400190203235</c:v>
                </c:pt>
                <c:pt idx="833" formatCode="0.00%">
                  <c:v>0.16554880559916718</c:v>
                </c:pt>
                <c:pt idx="834" formatCode="0.00%">
                  <c:v>0.17794245647517148</c:v>
                </c:pt>
                <c:pt idx="835" formatCode="0.00%">
                  <c:v>0.19004643789890374</c:v>
                </c:pt>
                <c:pt idx="836" formatCode="0.00%">
                  <c:v>0.20187165775401072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38"/>
  <sheetViews>
    <sheetView tabSelected="1" zoomScale="115" zoomScaleNormal="115" workbookViewId="0">
      <pane ySplit="1" topLeftCell="A813" activePane="bottomLeft" state="frozen"/>
      <selection pane="bottomLeft" activeCell="L841" sqref="L84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5">
        <v>2138</v>
      </c>
      <c r="G702">
        <f t="shared" ref="G702:G743" si="876">F702-F701</f>
        <v>3</v>
      </c>
      <c r="H702">
        <f t="shared" ref="H702:H743" si="877">SUM(G696:G702)</f>
        <v>26</v>
      </c>
      <c r="I702" s="5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6">
        <f t="shared" ref="Q734:Q736" si="1003">O734-1</f>
        <v>-0.21485759353290701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6">
        <f t="shared" si="1003"/>
        <v>-0.20530573685458009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6">
        <f t="shared" si="1003"/>
        <v>-0.19221950954281775</v>
      </c>
      <c r="R736" s="6">
        <f t="shared" si="1004"/>
        <v>-0.18175375974376995</v>
      </c>
    </row>
    <row r="737" spans="1:18" x14ac:dyDescent="0.3">
      <c r="A737" s="1">
        <v>44642</v>
      </c>
      <c r="B737" s="5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5">
        <v>2190</v>
      </c>
      <c r="G737">
        <f t="shared" si="876"/>
        <v>0</v>
      </c>
      <c r="H737">
        <f t="shared" si="877"/>
        <v>2</v>
      </c>
      <c r="I737" s="5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6">
        <f t="shared" ref="Q737" si="1010">O737-1</f>
        <v>-0.18129329935071814</v>
      </c>
      <c r="R737" s="6">
        <f t="shared" ref="R737" si="1011">P737-1</f>
        <v>-0.1712158808933002</v>
      </c>
    </row>
    <row r="738" spans="1:18" x14ac:dyDescent="0.3">
      <c r="A738" s="1">
        <v>44643</v>
      </c>
      <c r="B738" s="5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5">
        <v>2191</v>
      </c>
      <c r="G738">
        <f t="shared" si="876"/>
        <v>1</v>
      </c>
      <c r="H738">
        <f t="shared" si="877"/>
        <v>3</v>
      </c>
      <c r="I738" s="5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6">
        <f t="shared" ref="Q738" si="1017">O738-1</f>
        <v>-0.17122685372067326</v>
      </c>
      <c r="R738" s="6">
        <f t="shared" ref="R738" si="1018">P738-1</f>
        <v>-0.18177189409368633</v>
      </c>
    </row>
    <row r="739" spans="1:18" x14ac:dyDescent="0.3">
      <c r="A739" s="1">
        <v>44644</v>
      </c>
      <c r="B739" s="5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5">
        <v>2191</v>
      </c>
      <c r="G739">
        <f t="shared" si="876"/>
        <v>0</v>
      </c>
      <c r="H739">
        <f t="shared" si="877"/>
        <v>2</v>
      </c>
      <c r="I739" s="5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6">
        <f t="shared" ref="Q739" si="1024">O739-1</f>
        <v>-0.1621749012027176</v>
      </c>
      <c r="R739" s="6">
        <f t="shared" ref="R739" si="1025">P739-1</f>
        <v>-0.15400843881856541</v>
      </c>
    </row>
    <row r="740" spans="1:18" x14ac:dyDescent="0.3">
      <c r="A740" s="1">
        <v>44645</v>
      </c>
      <c r="B740" s="5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5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6">
        <f t="shared" ref="Q740:Q743" si="1034">O740-1</f>
        <v>-0.1543093823923013</v>
      </c>
      <c r="R740" s="6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6">
        <f t="shared" si="1034"/>
        <v>-0.145106950634458</v>
      </c>
      <c r="R741" s="6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6">
        <f t="shared" si="1034"/>
        <v>-0.13112675233095816</v>
      </c>
      <c r="R742" s="6">
        <f t="shared" si="1035"/>
        <v>-0.13778007908114609</v>
      </c>
    </row>
    <row r="743" spans="1:18" x14ac:dyDescent="0.3">
      <c r="A743" s="1">
        <v>44648</v>
      </c>
      <c r="B743" s="5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5">
        <v>2191</v>
      </c>
      <c r="G743">
        <f t="shared" si="876"/>
        <v>0</v>
      </c>
      <c r="H743">
        <f t="shared" si="877"/>
        <v>1</v>
      </c>
      <c r="I743" s="5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6">
        <f t="shared" si="1034"/>
        <v>-0.12113883532215886</v>
      </c>
      <c r="R743" s="6">
        <f t="shared" si="1035"/>
        <v>-0.12644341801385683</v>
      </c>
    </row>
    <row r="744" spans="1:18" x14ac:dyDescent="0.3">
      <c r="A744" s="1">
        <v>44649</v>
      </c>
      <c r="B744" s="5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5">
        <v>2191</v>
      </c>
      <c r="G744">
        <f t="shared" ref="G744:G745" si="1037">F744-F743</f>
        <v>0</v>
      </c>
      <c r="H744">
        <f t="shared" ref="H744:H745" si="1038">SUM(G738:G744)</f>
        <v>1</v>
      </c>
      <c r="I744" s="5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6">
        <f t="shared" ref="Q744" si="1044">O744-1</f>
        <v>-0.10828151598336289</v>
      </c>
      <c r="R744" s="6">
        <f t="shared" ref="R744" si="1045">P744-1</f>
        <v>-0.10598802395209583</v>
      </c>
    </row>
    <row r="745" spans="1:18" x14ac:dyDescent="0.3">
      <c r="A745" s="1">
        <v>44650</v>
      </c>
      <c r="B745" s="5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5">
        <v>2191</v>
      </c>
      <c r="G745">
        <f t="shared" si="1037"/>
        <v>0</v>
      </c>
      <c r="H745">
        <f t="shared" si="1038"/>
        <v>0</v>
      </c>
      <c r="I745" s="5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6">
        <f t="shared" ref="Q745" si="1053">O745-1</f>
        <v>-9.6330825013972166E-2</v>
      </c>
      <c r="R745" s="6">
        <f t="shared" ref="R745" si="1054">P745-1</f>
        <v>-8.3385189794648373E-2</v>
      </c>
    </row>
    <row r="746" spans="1:18" x14ac:dyDescent="0.3">
      <c r="A746" s="1">
        <v>44651</v>
      </c>
      <c r="B746" s="5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5">
        <v>2191</v>
      </c>
      <c r="G746">
        <f t="shared" ref="G746" si="1055">F746-F745</f>
        <v>0</v>
      </c>
      <c r="H746">
        <f t="shared" ref="H746" si="1056">SUM(G740:G746)</f>
        <v>0</v>
      </c>
      <c r="I746" s="5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6">
        <f t="shared" ref="Q746" si="1062">O746-1</f>
        <v>-8.5369985296063655E-2</v>
      </c>
      <c r="R746" s="6">
        <f t="shared" ref="R746" si="1063">P746-1</f>
        <v>-8.3541147132169535E-2</v>
      </c>
    </row>
    <row r="747" spans="1:18" x14ac:dyDescent="0.3">
      <c r="A747" s="1">
        <v>44652</v>
      </c>
      <c r="B747" s="5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5">
        <v>2191</v>
      </c>
      <c r="G747">
        <f t="shared" ref="G747:G811" si="1064">F747-F746</f>
        <v>0</v>
      </c>
      <c r="H747">
        <f t="shared" ref="H747:H811" si="1065">SUM(G741:G747)</f>
        <v>0</v>
      </c>
      <c r="I747" s="5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6">
        <f t="shared" ref="Q747" si="1073">O747-1</f>
        <v>-7.5483386008976305E-2</v>
      </c>
      <c r="R747" s="6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6">
        <f t="shared" ref="Q748:Q751" si="1080">O748-1</f>
        <v>-6.6989783241118261E-2</v>
      </c>
      <c r="R748" s="6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6">
        <f t="shared" si="1080"/>
        <v>-5.9051699428097959E-2</v>
      </c>
      <c r="R749" s="6">
        <f t="shared" si="1081"/>
        <v>-6.1855107277385413E-2</v>
      </c>
    </row>
    <row r="750" spans="1:18" x14ac:dyDescent="0.3">
      <c r="A750" s="1">
        <v>44655</v>
      </c>
      <c r="B750" s="5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5">
        <v>2191</v>
      </c>
      <c r="G750">
        <f t="shared" si="1064"/>
        <v>0</v>
      </c>
      <c r="H750">
        <f t="shared" si="1065"/>
        <v>0</v>
      </c>
      <c r="I750" s="5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6">
        <f t="shared" si="1080"/>
        <v>-4.983422842533447E-2</v>
      </c>
      <c r="R750" s="6">
        <f t="shared" si="1081"/>
        <v>-5.8162590879048293E-2</v>
      </c>
    </row>
    <row r="751" spans="1:18" x14ac:dyDescent="0.3">
      <c r="A751" s="1">
        <v>44656</v>
      </c>
      <c r="B751" s="5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5">
        <v>2196</v>
      </c>
      <c r="G751">
        <f t="shared" si="1064"/>
        <v>5</v>
      </c>
      <c r="H751">
        <f t="shared" si="1065"/>
        <v>5</v>
      </c>
      <c r="I751" s="5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6">
        <f t="shared" si="1080"/>
        <v>-3.950458791408773E-2</v>
      </c>
      <c r="R751" s="6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6">
        <f t="shared" ref="Q752:Q754" si="1086">O752-1</f>
        <v>-2.7739366316114733E-2</v>
      </c>
      <c r="R752" s="6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6">
        <f t="shared" si="1086"/>
        <v>-1.450283354789994E-2</v>
      </c>
      <c r="R753" s="6">
        <f t="shared" si="1087"/>
        <v>-1.882086167797814E-2</v>
      </c>
    </row>
    <row r="754" spans="1:18" x14ac:dyDescent="0.3">
      <c r="A754" s="1">
        <v>44659</v>
      </c>
      <c r="B754" s="5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5">
        <v>2197</v>
      </c>
      <c r="G754">
        <f t="shared" si="1064"/>
        <v>0.33333333333303017</v>
      </c>
      <c r="H754">
        <f t="shared" si="1065"/>
        <v>6</v>
      </c>
      <c r="I754" s="5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6">
        <f t="shared" si="1086"/>
        <v>2.4669856149794889E-4</v>
      </c>
      <c r="R754" s="6">
        <f t="shared" si="1087"/>
        <v>4.1493775933609811E-3</v>
      </c>
    </row>
    <row r="755" spans="1:18" x14ac:dyDescent="0.3">
      <c r="A755" s="1">
        <v>44660</v>
      </c>
      <c r="B755" s="10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10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10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6">
        <f t="shared" ref="Q755:Q759" si="1093">O755-1</f>
        <v>1.489712425276668E-2</v>
      </c>
      <c r="R755" s="6">
        <f t="shared" ref="R755:R759" si="1094">P755-1</f>
        <v>1.7651146629579451E-2</v>
      </c>
    </row>
    <row r="756" spans="1:18" x14ac:dyDescent="0.3">
      <c r="A756" s="1">
        <v>44661</v>
      </c>
      <c r="B756" s="10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10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10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6">
        <f t="shared" si="1093"/>
        <v>2.6999782914673975E-2</v>
      </c>
      <c r="R756" s="6">
        <f t="shared" si="1094"/>
        <v>3.1284916201088198E-2</v>
      </c>
    </row>
    <row r="757" spans="1:18" x14ac:dyDescent="0.3">
      <c r="A757" s="1">
        <v>44662</v>
      </c>
      <c r="B757" s="10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10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10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6">
        <f t="shared" si="1093"/>
        <v>3.8411355825351823E-2</v>
      </c>
      <c r="R757" s="6">
        <f t="shared" si="1094"/>
        <v>4.5052631578924807E-2</v>
      </c>
    </row>
    <row r="758" spans="1:18" x14ac:dyDescent="0.3">
      <c r="A758" s="1">
        <v>44663</v>
      </c>
      <c r="B758" s="10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10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10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6">
        <f t="shared" si="1093"/>
        <v>4.6945443579842427E-2</v>
      </c>
      <c r="R758" s="6">
        <f t="shared" si="1094"/>
        <v>5.5235418130693326E-2</v>
      </c>
    </row>
    <row r="759" spans="1:18" x14ac:dyDescent="0.3">
      <c r="A759" s="1">
        <v>44664</v>
      </c>
      <c r="B759" s="5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5">
        <v>2198</v>
      </c>
      <c r="G759">
        <f t="shared" si="1064"/>
        <v>0.2000000000007276</v>
      </c>
      <c r="H759">
        <f t="shared" si="1065"/>
        <v>1.6666666666665151</v>
      </c>
      <c r="I759" s="5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6">
        <f t="shared" si="1093"/>
        <v>5.3712812797405807E-2</v>
      </c>
      <c r="R759" s="6">
        <f t="shared" si="1094"/>
        <v>5.6770590972541779E-2</v>
      </c>
    </row>
    <row r="760" spans="1:18" x14ac:dyDescent="0.3">
      <c r="A760" s="1">
        <v>44665</v>
      </c>
      <c r="B760" s="10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10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10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6">
        <f t="shared" ref="Q760:Q766" si="1103">O760-1</f>
        <v>5.8682522819691219E-2</v>
      </c>
      <c r="R760" s="6">
        <f t="shared" ref="R760:R766" si="1104">P760-1</f>
        <v>6.0087820660927438E-2</v>
      </c>
    </row>
    <row r="761" spans="1:18" x14ac:dyDescent="0.3">
      <c r="A761" s="1">
        <v>44666</v>
      </c>
      <c r="B761" s="10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10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10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6">
        <f t="shared" si="1103"/>
        <v>6.1832784585937217E-2</v>
      </c>
      <c r="R761" s="6">
        <f t="shared" si="1104"/>
        <v>6.336088154269981E-2</v>
      </c>
    </row>
    <row r="762" spans="1:18" x14ac:dyDescent="0.3">
      <c r="A762" s="1">
        <v>44667</v>
      </c>
      <c r="B762" s="10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10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10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6">
        <f t="shared" si="1103"/>
        <v>6.3685844046325046E-2</v>
      </c>
      <c r="R762" s="6">
        <f t="shared" si="1104"/>
        <v>6.4599836110357245E-2</v>
      </c>
    </row>
    <row r="763" spans="1:18" x14ac:dyDescent="0.3">
      <c r="A763" s="1">
        <v>44668</v>
      </c>
      <c r="B763" s="10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10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10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6">
        <f t="shared" si="1103"/>
        <v>6.5485887102952223E-2</v>
      </c>
      <c r="R763" s="6">
        <f t="shared" si="1104"/>
        <v>6.5817984832077681E-2</v>
      </c>
    </row>
    <row r="764" spans="1:18" x14ac:dyDescent="0.3">
      <c r="A764" s="1">
        <v>44669</v>
      </c>
      <c r="B764" s="10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10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10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6">
        <f t="shared" si="1103"/>
        <v>6.6734957889770241E-2</v>
      </c>
      <c r="R764" s="6">
        <f t="shared" si="1104"/>
        <v>6.7015847434877429E-2</v>
      </c>
    </row>
    <row r="765" spans="1:18" x14ac:dyDescent="0.3">
      <c r="A765" s="1">
        <v>44670</v>
      </c>
      <c r="B765" s="10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10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10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6">
        <f t="shared" si="1103"/>
        <v>6.7440385754838461E-2</v>
      </c>
      <c r="R765" s="6">
        <f t="shared" si="1104"/>
        <v>6.8193926478439471E-2</v>
      </c>
    </row>
    <row r="766" spans="1:18" x14ac:dyDescent="0.3">
      <c r="A766" s="1">
        <v>44671</v>
      </c>
      <c r="B766" s="5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5">
        <v>2199</v>
      </c>
      <c r="G766">
        <f t="shared" si="1064"/>
        <v>0.14285714285597351</v>
      </c>
      <c r="H766">
        <f t="shared" si="1065"/>
        <v>1</v>
      </c>
      <c r="I766" s="5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6">
        <f t="shared" si="1103"/>
        <v>6.7895109300817547E-2</v>
      </c>
      <c r="R766" s="6">
        <f t="shared" si="1104"/>
        <v>6.9352708058124213E-2</v>
      </c>
    </row>
    <row r="767" spans="1:18" x14ac:dyDescent="0.3">
      <c r="A767" s="1">
        <v>44672</v>
      </c>
      <c r="B767" s="10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10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10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6">
        <f t="shared" ref="Q767:Q775" si="1113">O767-1</f>
        <v>6.8103359758273641E-2</v>
      </c>
      <c r="R767" s="6">
        <f t="shared" ref="R767:R775" si="1114">P767-1</f>
        <v>6.8817673134218493E-2</v>
      </c>
    </row>
    <row r="768" spans="1:18" x14ac:dyDescent="0.3">
      <c r="A768" s="1">
        <v>44673</v>
      </c>
      <c r="B768" s="10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10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10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6">
        <f t="shared" si="1113"/>
        <v>6.8069421903576233E-2</v>
      </c>
      <c r="R768" s="6">
        <f t="shared" si="1114"/>
        <v>6.8293033966604799E-2</v>
      </c>
    </row>
    <row r="769" spans="1:18" x14ac:dyDescent="0.3">
      <c r="A769" s="1">
        <v>44674</v>
      </c>
      <c r="B769" s="10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10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10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6">
        <f t="shared" si="1113"/>
        <v>6.779762835179759E-2</v>
      </c>
      <c r="R769" s="6">
        <f t="shared" si="1114"/>
        <v>6.7778490485348231E-2</v>
      </c>
    </row>
    <row r="770" spans="1:18" x14ac:dyDescent="0.3">
      <c r="A770" s="1">
        <v>44675</v>
      </c>
      <c r="B770" s="10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10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10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6">
        <f t="shared" si="1113"/>
        <v>6.7292354047587155E-2</v>
      </c>
      <c r="R770" s="6">
        <f t="shared" si="1114"/>
        <v>6.7273754059006263E-2</v>
      </c>
    </row>
    <row r="771" spans="1:18" x14ac:dyDescent="0.3">
      <c r="A771" s="1">
        <v>44676</v>
      </c>
      <c r="B771" s="10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10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10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6">
        <f t="shared" si="1113"/>
        <v>6.6775904480820936E-2</v>
      </c>
      <c r="R771" s="6">
        <f t="shared" si="1114"/>
        <v>6.677854695474883E-2</v>
      </c>
    </row>
    <row r="772" spans="1:18" x14ac:dyDescent="0.3">
      <c r="A772" s="1">
        <v>44677</v>
      </c>
      <c r="B772" s="10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10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10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6">
        <f t="shared" si="1113"/>
        <v>6.6248420535111707E-2</v>
      </c>
      <c r="R772" s="6">
        <f t="shared" si="1114"/>
        <v>6.6292601828749298E-2</v>
      </c>
    </row>
    <row r="773" spans="1:18" x14ac:dyDescent="0.3">
      <c r="A773" s="1">
        <v>44678</v>
      </c>
      <c r="B773" s="10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10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10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6">
        <f t="shared" si="1113"/>
        <v>6.9293044192106024E-2</v>
      </c>
      <c r="R773" s="6">
        <f t="shared" si="1114"/>
        <v>6.5815661244915669E-2</v>
      </c>
    </row>
    <row r="774" spans="1:18" x14ac:dyDescent="0.3">
      <c r="A774" s="1">
        <v>44679</v>
      </c>
      <c r="B774" s="10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10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10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6">
        <f t="shared" si="1113"/>
        <v>7.5808677906288979E-2</v>
      </c>
      <c r="R774" s="6">
        <f t="shared" si="1114"/>
        <v>6.5202610824037111E-2</v>
      </c>
    </row>
    <row r="775" spans="1:18" x14ac:dyDescent="0.3">
      <c r="A775" s="1">
        <v>44680</v>
      </c>
      <c r="B775" s="5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5">
        <v>2200</v>
      </c>
      <c r="G775">
        <f t="shared" si="1064"/>
        <v>0.11111111110949423</v>
      </c>
      <c r="H775">
        <f t="shared" si="1065"/>
        <v>0.77777777777737356</v>
      </c>
      <c r="I775" s="5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6">
        <f t="shared" si="1113"/>
        <v>8.573396657834742E-2</v>
      </c>
      <c r="R775" s="6">
        <f t="shared" si="1114"/>
        <v>6.4600875715733475E-2</v>
      </c>
    </row>
    <row r="776" spans="1:18" x14ac:dyDescent="0.3">
      <c r="A776" s="1">
        <v>44681</v>
      </c>
      <c r="B776" s="10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10">
        <f>(F$782/F$775)^(1/7)*F775</f>
        <v>2200</v>
      </c>
      <c r="G776">
        <f t="shared" si="1064"/>
        <v>0</v>
      </c>
      <c r="H776">
        <f t="shared" si="1065"/>
        <v>0.66666666666606034</v>
      </c>
      <c r="I776" s="10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6">
        <f t="shared" ref="Q776:Q782" si="1123">O776-1</f>
        <v>9.9043842387957159E-2</v>
      </c>
      <c r="R776" s="6">
        <f t="shared" ref="R776:R782" si="1124">P776-1</f>
        <v>8.9305143445397972E-2</v>
      </c>
    </row>
    <row r="777" spans="1:18" x14ac:dyDescent="0.3">
      <c r="A777" s="1">
        <v>44682</v>
      </c>
      <c r="B777" s="10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10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10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6">
        <f t="shared" si="1123"/>
        <v>0.1157469544697074</v>
      </c>
      <c r="R777" s="6">
        <f t="shared" si="1124"/>
        <v>0.11363773817744804</v>
      </c>
    </row>
    <row r="778" spans="1:18" x14ac:dyDescent="0.3">
      <c r="A778" s="1">
        <v>44683</v>
      </c>
      <c r="B778" s="10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10">
        <f t="shared" si="1126"/>
        <v>2200</v>
      </c>
      <c r="G778">
        <f t="shared" si="1064"/>
        <v>0</v>
      </c>
      <c r="H778">
        <f t="shared" si="1065"/>
        <v>0.44444444444343389</v>
      </c>
      <c r="I778" s="10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6">
        <f t="shared" si="1123"/>
        <v>0.13590591315069633</v>
      </c>
      <c r="R778" s="6">
        <f t="shared" si="1124"/>
        <v>0.13760880344639603</v>
      </c>
    </row>
    <row r="779" spans="1:18" x14ac:dyDescent="0.3">
      <c r="A779" s="1">
        <v>44684</v>
      </c>
      <c r="B779" s="10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10">
        <f t="shared" si="1126"/>
        <v>2200</v>
      </c>
      <c r="G779">
        <f t="shared" si="1064"/>
        <v>0</v>
      </c>
      <c r="H779">
        <f t="shared" si="1065"/>
        <v>0.33333333333212067</v>
      </c>
      <c r="I779" s="10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6">
        <f t="shared" si="1123"/>
        <v>0.15959294191062634</v>
      </c>
      <c r="R779" s="6">
        <f t="shared" si="1124"/>
        <v>0.16122812187340307</v>
      </c>
    </row>
    <row r="780" spans="1:18" x14ac:dyDescent="0.3">
      <c r="A780" s="1">
        <v>44685</v>
      </c>
      <c r="B780" s="10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10">
        <f t="shared" si="1126"/>
        <v>2200</v>
      </c>
      <c r="G780">
        <f t="shared" si="1064"/>
        <v>0</v>
      </c>
      <c r="H780">
        <f t="shared" si="1065"/>
        <v>0.22222222222080745</v>
      </c>
      <c r="I780" s="10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6">
        <f t="shared" si="1123"/>
        <v>0.17814506443001443</v>
      </c>
      <c r="R780" s="6">
        <f t="shared" si="1124"/>
        <v>0.18450513108598088</v>
      </c>
    </row>
    <row r="781" spans="1:18" x14ac:dyDescent="0.3">
      <c r="A781" s="1">
        <v>44686</v>
      </c>
      <c r="B781" s="10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10">
        <f t="shared" si="1126"/>
        <v>2200</v>
      </c>
      <c r="G781">
        <f t="shared" si="1064"/>
        <v>0</v>
      </c>
      <c r="H781">
        <f t="shared" si="1065"/>
        <v>0.11111111110949423</v>
      </c>
      <c r="I781" s="10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6">
        <f t="shared" si="1123"/>
        <v>0.19153136207859744</v>
      </c>
      <c r="R781" s="6">
        <f t="shared" si="1124"/>
        <v>0.20744893880206416</v>
      </c>
    </row>
    <row r="782" spans="1:18" x14ac:dyDescent="0.3">
      <c r="A782" s="1">
        <v>44687</v>
      </c>
      <c r="B782" s="5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5">
        <v>2200</v>
      </c>
      <c r="G782">
        <f t="shared" si="1064"/>
        <v>0</v>
      </c>
      <c r="H782">
        <f t="shared" si="1065"/>
        <v>0</v>
      </c>
      <c r="I782" s="5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6">
        <f t="shared" si="1123"/>
        <v>0.19978554862723286</v>
      </c>
      <c r="R782" s="6">
        <f t="shared" si="1124"/>
        <v>0.23006833712984065</v>
      </c>
    </row>
    <row r="783" spans="1:18" x14ac:dyDescent="0.3">
      <c r="A783" s="1">
        <v>44688</v>
      </c>
      <c r="B783" s="10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10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10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6">
        <f t="shared" ref="Q783:Q789" si="1133">O783-1</f>
        <v>0.2030012759388351</v>
      </c>
      <c r="R783" s="6">
        <f t="shared" ref="R783:R789" si="1134">P783-1</f>
        <v>0.21731224002519012</v>
      </c>
    </row>
    <row r="784" spans="1:18" x14ac:dyDescent="0.3">
      <c r="A784" s="1">
        <v>44689</v>
      </c>
      <c r="B784" s="10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10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10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6">
        <f t="shared" si="1133"/>
        <v>0.2013266830512439</v>
      </c>
      <c r="R784" s="6">
        <f t="shared" si="1134"/>
        <v>0.20528820574362805</v>
      </c>
    </row>
    <row r="785" spans="1:18" x14ac:dyDescent="0.3">
      <c r="A785" s="1">
        <v>44690</v>
      </c>
      <c r="B785" s="10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10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10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6">
        <f t="shared" si="1133"/>
        <v>0.19495838505041463</v>
      </c>
      <c r="R785" s="6">
        <f t="shared" si="1134"/>
        <v>0.19393308064062054</v>
      </c>
    </row>
    <row r="786" spans="1:18" x14ac:dyDescent="0.3">
      <c r="A786" s="1">
        <v>44691</v>
      </c>
      <c r="B786" s="10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10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10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6">
        <f t="shared" si="1133"/>
        <v>0.18413508941857804</v>
      </c>
      <c r="R786" s="6">
        <f t="shared" si="1134"/>
        <v>0.18319077384206772</v>
      </c>
    </row>
    <row r="787" spans="1:18" x14ac:dyDescent="0.3">
      <c r="A787" s="1">
        <v>44692</v>
      </c>
      <c r="B787" s="10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10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10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6">
        <f t="shared" si="1133"/>
        <v>0.17160716750548799</v>
      </c>
      <c r="R787" s="6">
        <f t="shared" si="1134"/>
        <v>0.1730112967681936</v>
      </c>
    </row>
    <row r="788" spans="1:18" x14ac:dyDescent="0.3">
      <c r="A788" s="1">
        <v>44693</v>
      </c>
      <c r="B788" s="10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10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10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6">
        <f t="shared" si="1133"/>
        <v>0.15742036353683297</v>
      </c>
      <c r="R788" s="6">
        <f t="shared" si="1134"/>
        <v>0.16334995524732188</v>
      </c>
    </row>
    <row r="789" spans="1:18" x14ac:dyDescent="0.3">
      <c r="A789" s="1">
        <v>44694</v>
      </c>
      <c r="B789" s="5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5">
        <v>2202</v>
      </c>
      <c r="G789">
        <f t="shared" si="1064"/>
        <v>0.28582556443370777</v>
      </c>
      <c r="H789">
        <f t="shared" si="1065"/>
        <v>2</v>
      </c>
      <c r="I789" s="5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6">
        <f t="shared" si="1133"/>
        <v>0.1416310639592997</v>
      </c>
      <c r="R789" s="6">
        <f t="shared" si="1134"/>
        <v>0.15416666666666656</v>
      </c>
    </row>
    <row r="790" spans="1:18" x14ac:dyDescent="0.3">
      <c r="A790" s="1">
        <v>44695</v>
      </c>
      <c r="B790" s="10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10">
        <f>((F$796-F$789)/7)+F789</f>
        <v>2202</v>
      </c>
      <c r="G790">
        <f t="shared" si="1064"/>
        <v>0</v>
      </c>
      <c r="H790">
        <f t="shared" si="1065"/>
        <v>1.7143969689341247</v>
      </c>
      <c r="I790" s="10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6">
        <f t="shared" ref="Q790:Q796" si="1142">O790-1</f>
        <v>0.12430531965331681</v>
      </c>
      <c r="R790" s="6">
        <f t="shared" ref="R790:R796" si="1143">P790-1</f>
        <v>0.12997119566632342</v>
      </c>
    </row>
    <row r="791" spans="1:18" x14ac:dyDescent="0.3">
      <c r="A791" s="1">
        <v>44696</v>
      </c>
      <c r="B791" s="10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10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10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6">
        <f t="shared" si="1142"/>
        <v>0.10551784721843371</v>
      </c>
      <c r="R791" s="6">
        <f t="shared" si="1143"/>
        <v>0.10676292079132033</v>
      </c>
    </row>
    <row r="792" spans="1:18" x14ac:dyDescent="0.3">
      <c r="A792" s="1">
        <v>44697</v>
      </c>
      <c r="B792" s="10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10">
        <f t="shared" si="1145"/>
        <v>2202</v>
      </c>
      <c r="G792">
        <f t="shared" si="1064"/>
        <v>0</v>
      </c>
      <c r="H792">
        <f t="shared" si="1065"/>
        <v>1.1430796714098506</v>
      </c>
      <c r="I792" s="10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6">
        <f t="shared" si="1142"/>
        <v>8.5351015610944048E-2</v>
      </c>
      <c r="R792" s="6">
        <f t="shared" si="1143"/>
        <v>8.4482615840898001E-2</v>
      </c>
    </row>
    <row r="793" spans="1:18" x14ac:dyDescent="0.3">
      <c r="A793" s="1">
        <v>44698</v>
      </c>
      <c r="B793" s="10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10">
        <f t="shared" si="1145"/>
        <v>2202</v>
      </c>
      <c r="G793">
        <f t="shared" si="1064"/>
        <v>0</v>
      </c>
      <c r="H793">
        <f t="shared" si="1065"/>
        <v>0.85736539532445022</v>
      </c>
      <c r="I793" s="10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6">
        <f t="shared" si="1142"/>
        <v>6.3893825359162548E-2</v>
      </c>
      <c r="R793" s="6">
        <f t="shared" si="1143"/>
        <v>6.3075699410058528E-2</v>
      </c>
    </row>
    <row r="794" spans="1:18" x14ac:dyDescent="0.3">
      <c r="A794" s="1">
        <v>44699</v>
      </c>
      <c r="B794" s="10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10">
        <f t="shared" si="1145"/>
        <v>2202</v>
      </c>
      <c r="G794">
        <f t="shared" si="1064"/>
        <v>0</v>
      </c>
      <c r="H794">
        <f t="shared" si="1065"/>
        <v>0.5716140279373576</v>
      </c>
      <c r="I794" s="10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6">
        <f t="shared" si="1142"/>
        <v>5.3966972592636386E-2</v>
      </c>
      <c r="R794" s="6">
        <f t="shared" si="1143"/>
        <v>4.2491788312084111E-2</v>
      </c>
    </row>
    <row r="795" spans="1:18" x14ac:dyDescent="0.3">
      <c r="A795" s="1">
        <v>44700</v>
      </c>
      <c r="B795" s="10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10">
        <f t="shared" si="1145"/>
        <v>2202</v>
      </c>
      <c r="G795">
        <f t="shared" si="1064"/>
        <v>0</v>
      </c>
      <c r="H795">
        <f t="shared" si="1065"/>
        <v>0.28582556443370777</v>
      </c>
      <c r="I795" s="10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6">
        <f t="shared" si="1142"/>
        <v>5.4795295275726685E-2</v>
      </c>
      <c r="R795" s="6">
        <f t="shared" si="1143"/>
        <v>2.2684301552637454E-2</v>
      </c>
    </row>
    <row r="796" spans="1:18" x14ac:dyDescent="0.3">
      <c r="A796" s="1">
        <v>44701</v>
      </c>
      <c r="B796" s="5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5">
        <v>2202</v>
      </c>
      <c r="G796">
        <f t="shared" si="1064"/>
        <v>0</v>
      </c>
      <c r="H796">
        <f t="shared" si="1065"/>
        <v>0</v>
      </c>
      <c r="I796" s="5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6">
        <f t="shared" si="1142"/>
        <v>6.5982381612584851E-2</v>
      </c>
      <c r="R796" s="6">
        <f t="shared" si="1143"/>
        <v>3.6101083032491488E-3</v>
      </c>
    </row>
    <row r="797" spans="1:18" x14ac:dyDescent="0.3">
      <c r="A797" s="1">
        <v>44702</v>
      </c>
      <c r="B797" s="13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3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3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6">
        <f t="shared" ref="Q797:Q803" si="1152">O797-1</f>
        <v>8.7464154605014555E-2</v>
      </c>
      <c r="R797" s="6">
        <f t="shared" ref="R797:R803" si="1153">P797-1</f>
        <v>5.8201488287815017E-2</v>
      </c>
    </row>
    <row r="798" spans="1:18" x14ac:dyDescent="0.3">
      <c r="A798" s="1">
        <v>44703</v>
      </c>
      <c r="B798" s="13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3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3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6">
        <f t="shared" si="1152"/>
        <v>0.11948384248482413</v>
      </c>
      <c r="R798" s="6">
        <f t="shared" si="1153"/>
        <v>0.11286600378378631</v>
      </c>
    </row>
    <row r="799" spans="1:18" x14ac:dyDescent="0.3">
      <c r="A799" s="1">
        <v>44704</v>
      </c>
      <c r="B799" s="13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3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3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6">
        <f t="shared" si="1152"/>
        <v>0.16258444787256132</v>
      </c>
      <c r="R799" s="6">
        <f t="shared" si="1153"/>
        <v>0.16760378474491655</v>
      </c>
    </row>
    <row r="800" spans="1:18" x14ac:dyDescent="0.3">
      <c r="A800" s="1">
        <v>44705</v>
      </c>
      <c r="B800" s="13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3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3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6">
        <f t="shared" si="1152"/>
        <v>0.21761656898047055</v>
      </c>
      <c r="R800" s="6">
        <f t="shared" si="1153"/>
        <v>0.22241496128332239</v>
      </c>
    </row>
    <row r="801" spans="1:18" x14ac:dyDescent="0.3">
      <c r="A801" s="1">
        <v>44706</v>
      </c>
      <c r="B801" s="13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3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3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6">
        <f t="shared" si="1152"/>
        <v>0.25534176236034933</v>
      </c>
      <c r="R801" s="6">
        <f t="shared" si="1153"/>
        <v>0.27729966366981107</v>
      </c>
    </row>
    <row r="802" spans="1:18" x14ac:dyDescent="0.3">
      <c r="A802" s="1">
        <v>44707</v>
      </c>
      <c r="B802" s="13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3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3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6">
        <f t="shared" si="1152"/>
        <v>0.27497149510773733</v>
      </c>
      <c r="R802" s="6">
        <f t="shared" si="1153"/>
        <v>0.33225802233423973</v>
      </c>
    </row>
    <row r="803" spans="1:18" x14ac:dyDescent="0.3">
      <c r="A803" s="1">
        <v>44708</v>
      </c>
      <c r="B803" s="5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5">
        <v>2206</v>
      </c>
      <c r="G803">
        <f t="shared" si="1064"/>
        <v>0.57187312847054272</v>
      </c>
      <c r="H803">
        <f t="shared" si="1065"/>
        <v>4</v>
      </c>
      <c r="I803" s="5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6">
        <f t="shared" si="1152"/>
        <v>0.27648925830703019</v>
      </c>
      <c r="R803" s="6">
        <f t="shared" si="1153"/>
        <v>0.38729016786570747</v>
      </c>
    </row>
    <row r="804" spans="1:18" x14ac:dyDescent="0.3">
      <c r="A804" s="1">
        <v>44709</v>
      </c>
      <c r="B804" s="13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3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3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6">
        <f t="shared" ref="Q804:Q810" si="1162">O804-1</f>
        <v>0.26059839476770463</v>
      </c>
      <c r="R804" s="6">
        <f t="shared" ref="R804:R810" si="1163">P804-1</f>
        <v>0.31017214791651093</v>
      </c>
    </row>
    <row r="805" spans="1:18" x14ac:dyDescent="0.3">
      <c r="A805" s="1">
        <v>44710</v>
      </c>
      <c r="B805" s="13">
        <f t="shared" ref="B805:B809" si="1164">((B$810-B$803)/7)+B804</f>
        <v>139316.28571428574</v>
      </c>
      <c r="C805">
        <f t="shared" ref="C805:C83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3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3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6">
        <f t="shared" si="1162"/>
        <v>0.22862952556174321</v>
      </c>
      <c r="R805" s="6">
        <f t="shared" si="1163"/>
        <v>0.24054454371076206</v>
      </c>
    </row>
    <row r="806" spans="1:18" x14ac:dyDescent="0.3">
      <c r="A806" s="1">
        <v>44711</v>
      </c>
      <c r="B806" s="13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3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3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6">
        <f t="shared" si="1162"/>
        <v>0.18241885650908762</v>
      </c>
      <c r="R806" s="6">
        <f t="shared" si="1163"/>
        <v>0.17736824798215634</v>
      </c>
    </row>
    <row r="807" spans="1:18" x14ac:dyDescent="0.3">
      <c r="A807" s="1">
        <v>44712</v>
      </c>
      <c r="B807" s="13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3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3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6">
        <f t="shared" si="1162"/>
        <v>0.12416953332386482</v>
      </c>
      <c r="R807" s="6">
        <f t="shared" si="1163"/>
        <v>0.11978785550469384</v>
      </c>
    </row>
    <row r="808" spans="1:18" x14ac:dyDescent="0.3">
      <c r="A808" s="1">
        <v>44713</v>
      </c>
      <c r="B808" s="13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3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3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6">
        <f t="shared" si="1162"/>
        <v>8.7474980396208046E-2</v>
      </c>
      <c r="R808" s="6">
        <f t="shared" si="1163"/>
        <v>6.7092785885346284E-2</v>
      </c>
    </row>
    <row r="809" spans="1:18" x14ac:dyDescent="0.3">
      <c r="A809" s="1">
        <v>44714</v>
      </c>
      <c r="B809" s="13">
        <f t="shared" si="1164"/>
        <v>139784.85714285722</v>
      </c>
      <c r="C809">
        <f t="shared" si="1165"/>
        <v>117.14285714286962</v>
      </c>
      <c r="D809">
        <f t="shared" ref="D809:D838" si="1168">AVERAGE(C806:C813)</f>
        <v>257.80664272361173</v>
      </c>
      <c r="E809">
        <f t="shared" ref="E809:E838" si="1169">SUM(C796:C809)</f>
        <v>2398.2857142857392</v>
      </c>
      <c r="F809" s="13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3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6">
        <f t="shared" si="1162"/>
        <v>6.9495878761222762E-2</v>
      </c>
      <c r="R809" s="6">
        <f t="shared" si="1163"/>
        <v>1.8687878617904552E-2</v>
      </c>
    </row>
    <row r="810" spans="1:18" x14ac:dyDescent="0.3">
      <c r="A810" s="1">
        <v>44715</v>
      </c>
      <c r="B810" s="5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5">
        <v>2207</v>
      </c>
      <c r="G810">
        <f t="shared" si="1064"/>
        <v>0.14285714285597351</v>
      </c>
      <c r="H810">
        <f t="shared" si="1065"/>
        <v>1</v>
      </c>
      <c r="I810" s="5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6">
        <f t="shared" si="1162"/>
        <v>6.8543446016833043E-2</v>
      </c>
      <c r="R810" s="6">
        <f t="shared" si="1163"/>
        <v>-2.5929127052722545E-2</v>
      </c>
    </row>
    <row r="811" spans="1:18" x14ac:dyDescent="0.3">
      <c r="A811" s="1">
        <v>44716</v>
      </c>
      <c r="B811" s="13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3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3">
        <f>((I$817/I$810)^(1/7))*I810</f>
        <v>134593.67543257747</v>
      </c>
      <c r="J811">
        <f t="shared" ref="J811:J838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6">
        <f t="shared" ref="Q811:Q817" si="1176">O811-1</f>
        <v>8.3851419260627225E-2</v>
      </c>
      <c r="R811" s="6">
        <f t="shared" ref="R811:R817" si="1177">P811-1</f>
        <v>3.8581548253028064E-2</v>
      </c>
    </row>
    <row r="812" spans="1:18" x14ac:dyDescent="0.3">
      <c r="A812" s="1">
        <v>44717</v>
      </c>
      <c r="B812" s="13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3">
        <f t="shared" ref="F812:F816" si="1179">((F$817/F$810)^(1/7))*F811</f>
        <v>2207.5712437268271</v>
      </c>
      <c r="G812">
        <f t="shared" ref="G812:G838" si="1180">F812-F811</f>
        <v>0.28564034309010822</v>
      </c>
      <c r="H812">
        <f t="shared" ref="H812:H838" si="1181">SUM(G806:G812)</f>
        <v>1.2855294411124305</v>
      </c>
      <c r="I812" s="13">
        <f t="shared" ref="I812:I816" si="1182">((I$817/I$810)^(1/7))*I811</f>
        <v>134873.93321954529</v>
      </c>
      <c r="J812">
        <f t="shared" si="1170"/>
        <v>280.25778696782072</v>
      </c>
      <c r="K812">
        <f t="shared" ref="K812:K838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6">
        <f t="shared" si="1176"/>
        <v>0.11544809625756769</v>
      </c>
      <c r="R812" s="6">
        <f t="shared" si="1177"/>
        <v>0.10390386343041613</v>
      </c>
    </row>
    <row r="813" spans="1:18" x14ac:dyDescent="0.3">
      <c r="A813" s="1">
        <v>44718</v>
      </c>
      <c r="B813" s="13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3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3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6">
        <f t="shared" si="1176"/>
        <v>0.16410313062760373</v>
      </c>
      <c r="R813" s="6">
        <f t="shared" si="1177"/>
        <v>0.17004834272710023</v>
      </c>
    </row>
    <row r="814" spans="1:18" x14ac:dyDescent="0.3">
      <c r="A814" s="1">
        <v>44719</v>
      </c>
      <c r="B814" s="13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3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3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6">
        <f t="shared" si="1176"/>
        <v>0.23133569706628809</v>
      </c>
      <c r="R814" s="6">
        <f t="shared" si="1177"/>
        <v>0.23702567411452091</v>
      </c>
    </row>
    <row r="815" spans="1:18" x14ac:dyDescent="0.3">
      <c r="A815" s="1">
        <v>44720</v>
      </c>
      <c r="B815" s="13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3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3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6">
        <f t="shared" si="1176"/>
        <v>0.28190929443566226</v>
      </c>
      <c r="R815" s="6">
        <f t="shared" si="1177"/>
        <v>0.30484671239768257</v>
      </c>
    </row>
    <row r="816" spans="1:18" x14ac:dyDescent="0.3">
      <c r="A816" s="1">
        <v>44721</v>
      </c>
      <c r="B816" s="13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3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3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6">
        <f t="shared" si="1176"/>
        <v>0.31466567591608152</v>
      </c>
      <c r="R816" s="6">
        <f t="shared" si="1177"/>
        <v>0.37352248239563135</v>
      </c>
    </row>
    <row r="817" spans="1:18" x14ac:dyDescent="0.3">
      <c r="A817" s="1">
        <v>44722</v>
      </c>
      <c r="B817" s="5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5">
        <v>2209</v>
      </c>
      <c r="G817">
        <f t="shared" si="1180"/>
        <v>0.28582521161206387</v>
      </c>
      <c r="H817">
        <f t="shared" si="1181"/>
        <v>2</v>
      </c>
      <c r="I817" s="5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6">
        <f t="shared" si="1176"/>
        <v>0.32920434499568474</v>
      </c>
      <c r="R817" s="6">
        <f t="shared" si="1177"/>
        <v>0.44306418219461707</v>
      </c>
    </row>
    <row r="818" spans="1:18" x14ac:dyDescent="0.3">
      <c r="A818" s="1">
        <v>44723</v>
      </c>
      <c r="B818" s="13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3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3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6">
        <f t="shared" ref="Q818:Q822" si="1189">O818-1</f>
        <v>0.3258473925691483</v>
      </c>
      <c r="R818" s="6">
        <f t="shared" ref="R818:R822" si="1190">P818-1</f>
        <v>0.3765956303500011</v>
      </c>
    </row>
    <row r="819" spans="1:18" x14ac:dyDescent="0.3">
      <c r="A819" s="1">
        <v>44724</v>
      </c>
      <c r="B819" s="13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3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3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6">
        <f t="shared" si="1189"/>
        <v>0.30556420750808644</v>
      </c>
      <c r="R819" s="6">
        <f t="shared" si="1190"/>
        <v>0.31715670928824236</v>
      </c>
    </row>
    <row r="820" spans="1:18" x14ac:dyDescent="0.3">
      <c r="A820" s="1">
        <v>44725</v>
      </c>
      <c r="B820" s="13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3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3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6">
        <f t="shared" si="1189"/>
        <v>0.27050646919109078</v>
      </c>
      <c r="R820" s="6">
        <f t="shared" si="1190"/>
        <v>0.26368491675288541</v>
      </c>
    </row>
    <row r="821" spans="1:18" x14ac:dyDescent="0.3">
      <c r="A821" s="1">
        <v>44726</v>
      </c>
      <c r="B821" s="13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3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3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6">
        <f t="shared" si="1189"/>
        <v>0.22251572958712518</v>
      </c>
      <c r="R821" s="6">
        <f t="shared" si="1190"/>
        <v>0.2153216080978706</v>
      </c>
    </row>
    <row r="822" spans="1:18" x14ac:dyDescent="0.3">
      <c r="A822" s="1">
        <v>44727</v>
      </c>
      <c r="B822" s="5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5">
        <v>2213</v>
      </c>
      <c r="G822">
        <f t="shared" si="1180"/>
        <v>0.80057902843282136</v>
      </c>
      <c r="H822">
        <f t="shared" si="1181"/>
        <v>4.5716134399503972</v>
      </c>
      <c r="I822" s="5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6">
        <f t="shared" si="1189"/>
        <v>0.18471856800393116</v>
      </c>
      <c r="R822" s="6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6">
        <f t="shared" ref="Q823:Q831" si="1198">O823-1</f>
        <v>0.1557619602923872</v>
      </c>
      <c r="R823" s="6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6">
        <f t="shared" si="1198"/>
        <v>0.13460185439282446</v>
      </c>
      <c r="R824" s="6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6">
        <f t="shared" si="1198"/>
        <v>0.12043600706025348</v>
      </c>
      <c r="R825" s="6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6">
        <f t="shared" si="1198"/>
        <v>0.11265473278840643</v>
      </c>
      <c r="R826" s="6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6">
        <f t="shared" si="1198"/>
        <v>0.10968517881925277</v>
      </c>
      <c r="R827" s="6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375.7564119915005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6">
        <f t="shared" si="1198"/>
        <v>0.11122057604982771</v>
      </c>
      <c r="R828" s="6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389.81139809196611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5818.1032792085762</v>
      </c>
      <c r="M829">
        <f t="shared" si="1194"/>
        <v>1.0152095066171407</v>
      </c>
      <c r="N829">
        <f t="shared" si="1195"/>
        <v>1.0171636364474841</v>
      </c>
      <c r="O829">
        <f t="shared" si="1196"/>
        <v>1.1142967836969033</v>
      </c>
      <c r="P829">
        <f t="shared" si="1197"/>
        <v>1.1155933258034714</v>
      </c>
      <c r="Q829" s="6">
        <f t="shared" si="1198"/>
        <v>0.11429678369690333</v>
      </c>
      <c r="R829" s="6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403.94275833436768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5927.9196212133165</v>
      </c>
      <c r="M830">
        <f t="shared" si="1194"/>
        <v>1.0150419446020349</v>
      </c>
      <c r="N830">
        <f t="shared" si="1195"/>
        <v>1.0188749385727094</v>
      </c>
      <c r="O830">
        <f t="shared" si="1196"/>
        <v>1.1188644926590028</v>
      </c>
      <c r="P830">
        <f t="shared" si="1197"/>
        <v>1.1141966613806271</v>
      </c>
      <c r="Q830" s="6">
        <f t="shared" si="1198"/>
        <v>0.11886449265900279</v>
      </c>
      <c r="R830" s="6">
        <f t="shared" si="1199"/>
        <v>0.11419666138062712</v>
      </c>
    </row>
    <row r="831" spans="1:18" x14ac:dyDescent="0.3">
      <c r="A831" s="1">
        <v>44736</v>
      </c>
      <c r="B831" s="5">
        <v>148189</v>
      </c>
      <c r="C831">
        <f t="shared" si="1165"/>
        <v>364.90700920240488</v>
      </c>
      <c r="D831">
        <f t="shared" si="1168"/>
        <v>418.15081357961026</v>
      </c>
      <c r="E831">
        <f t="shared" si="1169"/>
        <v>4817</v>
      </c>
      <c r="F831" s="5">
        <v>2217</v>
      </c>
      <c r="G831">
        <f t="shared" si="1180"/>
        <v>0.44480124291339962</v>
      </c>
      <c r="H831">
        <f t="shared" si="1181"/>
        <v>3.1117352579076396</v>
      </c>
      <c r="I831" s="5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6049.6076317791358</v>
      </c>
      <c r="M831">
        <f t="shared" si="1194"/>
        <v>1.0148786370889589</v>
      </c>
      <c r="N831">
        <f t="shared" si="1195"/>
        <v>1.0205279454414924</v>
      </c>
      <c r="O831">
        <f t="shared" si="1196"/>
        <v>1.1248833065362254</v>
      </c>
      <c r="P831">
        <f t="shared" si="1197"/>
        <v>1.1128383780524678</v>
      </c>
      <c r="Q831" s="6">
        <f t="shared" si="1198"/>
        <v>0.12488330653622537</v>
      </c>
      <c r="R831" s="6">
        <f t="shared" si="1199"/>
        <v>0.11283837805246777</v>
      </c>
    </row>
    <row r="832" spans="1:18" x14ac:dyDescent="0.3">
      <c r="A832" s="1">
        <v>44737</v>
      </c>
      <c r="B832">
        <f>((B$838/B$831)^(1/7))*B831</f>
        <v>148659.49479800143</v>
      </c>
      <c r="C832">
        <f t="shared" si="1165"/>
        <v>470.49479800142581</v>
      </c>
      <c r="D832">
        <f t="shared" si="1168"/>
        <v>432.43588590079162</v>
      </c>
      <c r="E832">
        <f t="shared" si="1169"/>
        <v>4975.852555787249</v>
      </c>
      <c r="F832">
        <f>((F$838/F$831)^(1/7))*F831</f>
        <v>2217.998649458993</v>
      </c>
      <c r="G832">
        <f t="shared" si="1180"/>
        <v>0.99864945899298618</v>
      </c>
      <c r="H832">
        <f t="shared" si="1181"/>
        <v>3.6661186537830872</v>
      </c>
      <c r="I832">
        <f>((I$838/I$831)^(1/7))*I831</f>
        <v>140287.49939699413</v>
      </c>
      <c r="J832">
        <f t="shared" si="1170"/>
        <v>299.49939699412789</v>
      </c>
      <c r="K832">
        <f t="shared" si="1183"/>
        <v>6153.9967515483149</v>
      </c>
      <c r="L832">
        <f t="shared" ref="L832:L838" si="1203">GEOMEAN(K829:K835)</f>
        <v>6183.4600585004273</v>
      </c>
      <c r="M832">
        <f t="shared" ref="M832:M838" si="1204">K832/K831</f>
        <v>1.0284085480528602</v>
      </c>
      <c r="N832">
        <f t="shared" ref="N832:N838" si="1205">L832/L831</f>
        <v>1.0221258030054963</v>
      </c>
      <c r="O832">
        <f t="shared" ref="O832:O838" si="1206">L832/L825</f>
        <v>1.1323208649491285</v>
      </c>
      <c r="P832">
        <f t="shared" ref="P832:P838" si="1207">K832/K825</f>
        <v>1.1265118912509151</v>
      </c>
      <c r="Q832" s="6">
        <f t="shared" ref="Q832:Q838" si="1208">O832-1</f>
        <v>0.13232086494912854</v>
      </c>
      <c r="R832" s="6">
        <f t="shared" ref="R832:R838" si="1209">P832-1</f>
        <v>0.12651189125091511</v>
      </c>
    </row>
    <row r="833" spans="1:18" x14ac:dyDescent="0.3">
      <c r="A833" s="1">
        <v>44738</v>
      </c>
      <c r="B833">
        <f t="shared" ref="B833:B837" si="1210">((B$838/B$831)^(1/7))*B832</f>
        <v>149131.48340023225</v>
      </c>
      <c r="C833">
        <f t="shared" si="1165"/>
        <v>471.98860223082011</v>
      </c>
      <c r="D833">
        <f t="shared" si="1168"/>
        <v>446.79829858753146</v>
      </c>
      <c r="E833">
        <f t="shared" si="1169"/>
        <v>5135.5215109609999</v>
      </c>
      <c r="F833">
        <f t="shared" ref="F833:F837" si="1211">((F$838/F$831)^(1/7))*F832</f>
        <v>2218.9977487604497</v>
      </c>
      <c r="G833">
        <f t="shared" si="1180"/>
        <v>0.99909930145668113</v>
      </c>
      <c r="H833">
        <f t="shared" si="1181"/>
        <v>4.2208627402269485</v>
      </c>
      <c r="I833">
        <f t="shared" ref="I833:I837" si="1212">((I$838/I$831)^(1/7))*I832</f>
        <v>140587.63956240271</v>
      </c>
      <c r="J833">
        <f t="shared" si="1170"/>
        <v>300.14016540857847</v>
      </c>
      <c r="K833">
        <f t="shared" si="1183"/>
        <v>6324.8460890690912</v>
      </c>
      <c r="L833">
        <f t="shared" si="1203"/>
        <v>6329.8313946755716</v>
      </c>
      <c r="M833">
        <f t="shared" si="1204"/>
        <v>1.0277623379436773</v>
      </c>
      <c r="N833">
        <f t="shared" si="1205"/>
        <v>1.023671429068896</v>
      </c>
      <c r="O833">
        <f t="shared" si="1206"/>
        <v>1.1411521005089007</v>
      </c>
      <c r="P833">
        <f t="shared" si="1207"/>
        <v>1.1398459480687697</v>
      </c>
      <c r="Q833" s="6">
        <f t="shared" si="1208"/>
        <v>0.1411521005089007</v>
      </c>
      <c r="R833" s="6">
        <f t="shared" si="1209"/>
        <v>0.13984594806876971</v>
      </c>
    </row>
    <row r="834" spans="1:18" x14ac:dyDescent="0.3">
      <c r="A834" s="1">
        <v>44739</v>
      </c>
      <c r="B834">
        <f t="shared" si="1210"/>
        <v>149604.97054946766</v>
      </c>
      <c r="C834">
        <f t="shared" si="1165"/>
        <v>473.48714923541411</v>
      </c>
      <c r="D834">
        <f t="shared" si="1168"/>
        <v>461.23837615030061</v>
      </c>
      <c r="E834">
        <f t="shared" si="1169"/>
        <v>5296.0101358474349</v>
      </c>
      <c r="F834">
        <f t="shared" si="1211"/>
        <v>2219.9972981070018</v>
      </c>
      <c r="G834">
        <f t="shared" si="1180"/>
        <v>0.99954934655215766</v>
      </c>
      <c r="H834">
        <f t="shared" si="1181"/>
        <v>4.7759677019807896</v>
      </c>
      <c r="I834">
        <f t="shared" si="1212"/>
        <v>140888.42186712718</v>
      </c>
      <c r="J834">
        <f t="shared" si="1170"/>
        <v>300.78230472447467</v>
      </c>
      <c r="K834">
        <f t="shared" si="1183"/>
        <v>6496.5513842334913</v>
      </c>
      <c r="L834">
        <f t="shared" si="1203"/>
        <v>6489.1376420091719</v>
      </c>
      <c r="M834">
        <f t="shared" si="1204"/>
        <v>1.0271477428456559</v>
      </c>
      <c r="N834">
        <f t="shared" si="1205"/>
        <v>1.0251675340780171</v>
      </c>
      <c r="O834">
        <f t="shared" si="1206"/>
        <v>1.1519391591617922</v>
      </c>
      <c r="P834">
        <f t="shared" si="1207"/>
        <v>1.1528540019020324</v>
      </c>
      <c r="Q834" s="6">
        <f t="shared" si="1208"/>
        <v>0.15193915916179224</v>
      </c>
      <c r="R834" s="6">
        <f t="shared" si="1209"/>
        <v>0.15285400190203235</v>
      </c>
    </row>
    <row r="835" spans="1:18" x14ac:dyDescent="0.3">
      <c r="A835" s="1">
        <v>44740</v>
      </c>
      <c r="B835">
        <f t="shared" si="1210"/>
        <v>150079.96100354104</v>
      </c>
      <c r="C835">
        <f t="shared" si="1165"/>
        <v>474.99045407338417</v>
      </c>
      <c r="D835">
        <f t="shared" si="1168"/>
        <v>475</v>
      </c>
      <c r="E835">
        <f t="shared" si="1169"/>
        <v>5457.321712630277</v>
      </c>
      <c r="F835">
        <f t="shared" si="1211"/>
        <v>2220.9972977013731</v>
      </c>
      <c r="G835">
        <f t="shared" si="1180"/>
        <v>0.99999959437127472</v>
      </c>
      <c r="H835">
        <f t="shared" si="1181"/>
        <v>5.3314337238743974</v>
      </c>
      <c r="I835">
        <f t="shared" si="1212"/>
        <v>141189.84768500199</v>
      </c>
      <c r="J835">
        <f t="shared" si="1170"/>
        <v>301.42581787481322</v>
      </c>
      <c r="K835">
        <f t="shared" si="1183"/>
        <v>6669.1160208376823</v>
      </c>
      <c r="L835">
        <f t="shared" si="1203"/>
        <v>6661.856680153086</v>
      </c>
      <c r="M835">
        <f t="shared" si="1204"/>
        <v>1.0265624985316038</v>
      </c>
      <c r="N835">
        <f t="shared" si="1205"/>
        <v>1.0266166396326333</v>
      </c>
      <c r="O835">
        <f t="shared" si="1206"/>
        <v>1.1646748160163682</v>
      </c>
      <c r="P835">
        <f t="shared" si="1207"/>
        <v>1.1655488055991672</v>
      </c>
      <c r="Q835" s="6">
        <f t="shared" si="1208"/>
        <v>0.16467481601636824</v>
      </c>
      <c r="R835" s="6">
        <f t="shared" si="1209"/>
        <v>0.16554880559916718</v>
      </c>
    </row>
    <row r="836" spans="1:18" x14ac:dyDescent="0.3">
      <c r="A836" s="1">
        <v>44741</v>
      </c>
      <c r="B836">
        <f t="shared" si="1210"/>
        <v>150556.45953539174</v>
      </c>
      <c r="C836">
        <f t="shared" si="1165"/>
        <v>476.49853185069514</v>
      </c>
      <c r="D836">
        <f t="shared" si="1168"/>
        <v>475.75086699976237</v>
      </c>
      <c r="E836">
        <f t="shared" si="1169"/>
        <v>5619.4595353917393</v>
      </c>
      <c r="F836">
        <f t="shared" si="1211"/>
        <v>2221.9977477463776</v>
      </c>
      <c r="G836">
        <f t="shared" si="1180"/>
        <v>1.0004500450045271</v>
      </c>
      <c r="H836">
        <f t="shared" si="1181"/>
        <v>5.887260990823961</v>
      </c>
      <c r="I836">
        <f t="shared" si="1212"/>
        <v>141491.9183928009</v>
      </c>
      <c r="J836">
        <f t="shared" si="1170"/>
        <v>302.07070779890637</v>
      </c>
      <c r="K836">
        <f t="shared" si="1183"/>
        <v>6842.5433948444552</v>
      </c>
      <c r="L836">
        <f t="shared" si="1203"/>
        <v>6750.4846754788696</v>
      </c>
      <c r="M836">
        <f t="shared" si="1204"/>
        <v>1.0260045519473493</v>
      </c>
      <c r="N836">
        <f t="shared" si="1205"/>
        <v>1.0133037979621842</v>
      </c>
      <c r="O836">
        <f t="shared" si="1206"/>
        <v>1.1602552157508492</v>
      </c>
      <c r="P836">
        <f t="shared" si="1207"/>
        <v>1.1779424564751715</v>
      </c>
      <c r="Q836" s="6">
        <f t="shared" si="1208"/>
        <v>0.16025521575084922</v>
      </c>
      <c r="R836" s="6">
        <f t="shared" si="1209"/>
        <v>0.17794245647517148</v>
      </c>
    </row>
    <row r="837" spans="1:18" x14ac:dyDescent="0.3">
      <c r="A837" s="1">
        <v>44742</v>
      </c>
      <c r="B837">
        <f t="shared" si="1210"/>
        <v>151034.47093311299</v>
      </c>
      <c r="C837">
        <f t="shared" si="1165"/>
        <v>478.01139772124588</v>
      </c>
      <c r="D837">
        <f t="shared" si="1168"/>
        <v>476.50331995355083</v>
      </c>
      <c r="E837">
        <f t="shared" si="1169"/>
        <v>5739.6907761526527</v>
      </c>
      <c r="F837">
        <f t="shared" si="1211"/>
        <v>2222.9986484449209</v>
      </c>
      <c r="G837">
        <f t="shared" si="1180"/>
        <v>1.0009006985433189</v>
      </c>
      <c r="H837">
        <f t="shared" si="1181"/>
        <v>6.4434496878343452</v>
      </c>
      <c r="I837">
        <f t="shared" si="1212"/>
        <v>141794.63537024317</v>
      </c>
      <c r="J837">
        <f t="shared" si="1170"/>
        <v>302.71697744226549</v>
      </c>
      <c r="K837">
        <f t="shared" si="1183"/>
        <v>7016.8369144249009</v>
      </c>
      <c r="L837">
        <f t="shared" si="1203"/>
        <v>6838.9897761603324</v>
      </c>
      <c r="M837">
        <f t="shared" si="1204"/>
        <v>1.0254720371538699</v>
      </c>
      <c r="N837">
        <f t="shared" si="1205"/>
        <v>1.0131109253536945</v>
      </c>
      <c r="O837">
        <f t="shared" si="1206"/>
        <v>1.1536913813214862</v>
      </c>
      <c r="P837">
        <f t="shared" si="1207"/>
        <v>1.1900464378989037</v>
      </c>
      <c r="Q837" s="6">
        <f t="shared" si="1208"/>
        <v>0.15369138132148619</v>
      </c>
      <c r="R837" s="6">
        <f t="shared" si="1209"/>
        <v>0.19004643789890374</v>
      </c>
    </row>
    <row r="838" spans="1:18" x14ac:dyDescent="0.3">
      <c r="A838" s="1">
        <v>44743</v>
      </c>
      <c r="B838" s="5">
        <v>151514</v>
      </c>
      <c r="C838">
        <f t="shared" si="1165"/>
        <v>479.52906688701478</v>
      </c>
      <c r="D838">
        <f t="shared" si="1168"/>
        <v>477.25736263308499</v>
      </c>
      <c r="E838">
        <f t="shared" si="1169"/>
        <v>5860.5564979305782</v>
      </c>
      <c r="F838" s="5">
        <v>2224</v>
      </c>
      <c r="G838">
        <f t="shared" si="1180"/>
        <v>1.0013515550790544</v>
      </c>
      <c r="H838">
        <f t="shared" si="1181"/>
        <v>7</v>
      </c>
      <c r="I838" s="5">
        <v>142098</v>
      </c>
      <c r="J838">
        <f t="shared" si="1170"/>
        <v>303.36462975683389</v>
      </c>
      <c r="K838">
        <f t="shared" si="1183"/>
        <v>7192</v>
      </c>
      <c r="L838">
        <f t="shared" si="1203"/>
        <v>6927.3833852812595</v>
      </c>
      <c r="M838">
        <f t="shared" si="1204"/>
        <v>1.0249632544850811</v>
      </c>
      <c r="N838">
        <f t="shared" si="1205"/>
        <v>1.0129249512009879</v>
      </c>
      <c r="O838">
        <f t="shared" si="1206"/>
        <v>1.1450963115179715</v>
      </c>
      <c r="P838">
        <f t="shared" si="1207"/>
        <v>1.2018716577540107</v>
      </c>
      <c r="Q838" s="6">
        <f t="shared" si="1208"/>
        <v>0.14509631151797153</v>
      </c>
      <c r="R838" s="6">
        <f t="shared" si="1209"/>
        <v>0.20187165775401072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2022-07-01T20:49:40Z</dcterms:modified>
</cp:coreProperties>
</file>