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4E9F647-5CB3-43C8-99FF-C0A1186BF93A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4" i="11" l="1"/>
  <c r="M544" i="11" s="1"/>
  <c r="L544" i="11"/>
  <c r="O544" i="11"/>
  <c r="Q544" i="11" s="1"/>
  <c r="J544" i="11"/>
  <c r="G544" i="11"/>
  <c r="H544" i="11" s="1"/>
  <c r="E544" i="11"/>
  <c r="D544" i="11"/>
  <c r="C544" i="11"/>
  <c r="D542" i="11" s="1"/>
  <c r="L543" i="11"/>
  <c r="N543" i="11"/>
  <c r="P543" i="11" s="1"/>
  <c r="O543" i="11"/>
  <c r="Q543" i="11" s="1"/>
  <c r="K543" i="11"/>
  <c r="J543" i="11"/>
  <c r="H543" i="11"/>
  <c r="G543" i="11"/>
  <c r="E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D539" i="11"/>
  <c r="C538" i="11"/>
  <c r="D537" i="11" s="1"/>
  <c r="C539" i="11"/>
  <c r="C540" i="11"/>
  <c r="C541" i="11"/>
  <c r="C542" i="11"/>
  <c r="D540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44" i="11" l="1"/>
  <c r="P544" i="11" s="1"/>
  <c r="D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542" i="11" l="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L537" i="11" l="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L538" i="11" l="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J541" i="11" l="1"/>
  <c r="K540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<sst xmlns="http://schemas.openxmlformats.org/spreadsheetml/2006/main" count="51" uniqueCount="26">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</sst>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90497</c:v>
                </c:pt>
                <c:pt idx="542" formatCode="#,##0">
                  <c:v>90497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</c:v>
                </c:pt>
                <c:pt idx="5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47.180555555558385</c:v>
                </c:pt>
                <c:pt idx="538">
                  <c:v>36.777777777781012</c:v>
                </c:pt>
                <c:pt idx="539">
                  <c:v>30.142857142857142</c:v>
                </c:pt>
                <c:pt idx="540">
                  <c:v>28.233333333332364</c:v>
                </c:pt>
                <c:pt idx="541">
                  <c:v>25.559999999997672</c:v>
                </c:pt>
                <c:pt idx="542">
                  <c:v>21.549999999995634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2036.3270292095194</c:v>
                </c:pt>
                <c:pt idx="541">
                  <c:v>2015.5845339051334</c:v>
                </c:pt>
                <c:pt idx="542">
                  <c:v>1993.6276347460569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0.97291974396848846</c:v>
                </c:pt>
                <c:pt idx="542">
                  <c:v>0.96305668016194335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0.98392598159448208</c:v>
                </c:pt>
                <c:pt idx="539">
                  <c:v>0.97834663052318482</c:v>
                </c:pt>
                <c:pt idx="540">
                  <c:v>0.99026133551360984</c:v>
                </c:pt>
                <c:pt idx="541">
                  <c:v>0.98981377008365989</c:v>
                </c:pt>
                <c:pt idx="542">
                  <c:v>0.98910643597937531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0.95324410698384232</c:v>
                      </c:pt>
                      <c:pt idx="519">
                        <c:v>0.93124245710815845</c:v>
                      </c:pt>
                      <c:pt idx="520">
                        <c:v>0.92329695553226732</c:v>
                      </c:pt>
                      <c:pt idx="521">
                        <c:v>0.91743772255439848</c:v>
                      </c:pt>
                      <c:pt idx="522">
                        <c:v>0.91342515758320975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0.89276468183675284</c:v>
                      </c:pt>
                      <c:pt idx="522">
                        <c:v>0.85792490500416452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0.95324410698384232</c:v>
                </c:pt>
                <c:pt idx="539">
                  <c:v>0.93124245710815845</c:v>
                </c:pt>
                <c:pt idx="540">
                  <c:v>0.92329695553226732</c:v>
                </c:pt>
                <c:pt idx="541">
                  <c:v>0.91743772255439848</c:v>
                </c:pt>
                <c:pt idx="542">
                  <c:v>0.91342515758320975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0.89276468183675284</c:v>
                </c:pt>
                <c:pt idx="542">
                  <c:v>0.85792490500416452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0.97291974396848846</c:v>
                      </c:pt>
                      <c:pt idx="535">
                        <c:v>0.96305668016194335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0.98392598159448208</c:v>
                      </c:pt>
                      <c:pt idx="532">
                        <c:v>0.97834663052318482</c:v>
                      </c:pt>
                      <c:pt idx="533">
                        <c:v>0.99026133551360984</c:v>
                      </c:pt>
                      <c:pt idx="534">
                        <c:v>0.98981377008365989</c:v>
                      </c:pt>
                      <c:pt idx="535">
                        <c:v>0.98910643597937531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2036.3270292095194</c:v>
                </c:pt>
                <c:pt idx="541">
                  <c:v>2015.5845339051334</c:v>
                </c:pt>
                <c:pt idx="542">
                  <c:v>1993.6276347460569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876.77777777778101</c:v>
                </c:pt>
                <c:pt idx="542">
                  <c:v>793.55555555556202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-4.6755893016157679E-2</c:v>
                </c:pt>
                <c:pt idx="539" formatCode="0.00%">
                  <c:v>-6.875754289184155E-2</c:v>
                </c:pt>
                <c:pt idx="540" formatCode="0.00%">
                  <c:v>-7.6703044467732684E-2</c:v>
                </c:pt>
                <c:pt idx="541" formatCode="0.00%">
                  <c:v>-8.2562277445601517E-2</c:v>
                </c:pt>
                <c:pt idx="542" formatCode="0.00%">
                  <c:v>-8.6574842416790254E-2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-0.10723531816324716</c:v>
                </c:pt>
                <c:pt idx="542" formatCode="0.00%">
                  <c:v>-0.14207509499583548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4"/>
  <sheetViews>
    <sheetView tabSelected="1" topLeftCell="M1" zoomScale="115" zoomScaleNormal="115" workbookViewId="0">
      <pane ySplit="1" topLeftCell="A113" activePane="bottomLeft" state="frozen"/>
      <selection pane="bottomLeft" activeCell="K543" sqref="K543:Q54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44" si="264">AVERAGE(C511:C518)</f>
        <v>89.12246373106791</v>
      </c>
      <c r="E514">
        <f t="shared" ref="E514:E544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44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44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47.180555555558385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36.777777777781012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2101.8656359323068</v>
      </c>
      <c r="L540">
        <f t="shared" si="348"/>
        <v>0.98253682596814329</v>
      </c>
      <c r="M540">
        <f t="shared" si="349"/>
        <v>0.98392598159448208</v>
      </c>
      <c r="N540">
        <f t="shared" si="350"/>
        <v>0.95324410698384232</v>
      </c>
      <c r="O540">
        <f t="shared" si="351"/>
        <v>0.95505100314588787</v>
      </c>
      <c r="P540" s="6">
        <f t="shared" si="352"/>
        <v>-4.6755893016157679E-2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30.142857142857142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2056.3531627268435</v>
      </c>
      <c r="L541">
        <f t="shared" si="348"/>
        <v>0.98222644325352126</v>
      </c>
      <c r="M541">
        <f t="shared" si="349"/>
        <v>0.97834663052318482</v>
      </c>
      <c r="N541">
        <f t="shared" si="350"/>
        <v>0.93124245710815845</v>
      </c>
      <c r="O541">
        <f t="shared" si="351"/>
        <v>0.93646516040018024</v>
      </c>
      <c r="P541" s="6">
        <f t="shared" si="352"/>
        <v>-6.875754289184155E-2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28.233333333332364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2036.3270292095194</v>
      </c>
      <c r="L542">
        <f t="shared" si="348"/>
        <v>0.9819048276814174</v>
      </c>
      <c r="M542">
        <f t="shared" si="349"/>
        <v>0.99026133551360984</v>
      </c>
      <c r="N542">
        <f t="shared" si="350"/>
        <v>0.92329695553226732</v>
      </c>
      <c r="O542">
        <f t="shared" si="351"/>
        <v>0.91877356119627174</v>
      </c>
      <c r="P542" s="6">
        <f t="shared" si="352"/>
        <v>-7.6703044467732684E-2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v>90497</v>
      </c>
      <c r="C543">
        <f t="shared" si="284"/>
        <v>3</v>
      </c>
      <c r="D543">
        <f t="shared" si="264"/>
        <v>25.559999999997672</v>
      </c>
      <c r="E543">
        <f t="shared" si="265"/>
        <v>876.77777777778101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1976</v>
      </c>
      <c r="K543">
        <f t="shared" si="340"/>
        <v>2015.5845339051334</v>
      </c>
      <c r="L543">
        <f t="shared" ref="L543" si="356">J543/J542</f>
        <v>0.97291974396848846</v>
      </c>
      <c r="M543">
        <f t="shared" ref="M543" si="357">K543/K542</f>
        <v>0.98981377008365989</v>
      </c>
      <c r="N543">
        <f t="shared" ref="N543" si="358">K543/K536</f>
        <v>0.91743772255439848</v>
      </c>
      <c r="O543">
        <f t="shared" ref="O543" si="359">J543/J536</f>
        <v>0.89276468183675284</v>
      </c>
      <c r="P543" s="6">
        <f t="shared" ref="P543" si="360">N543-1</f>
        <v>-8.2562277445601517E-2</v>
      </c>
      <c r="Q543" s="6">
        <f t="shared" ref="Q543" si="361">O543-1</f>
        <v>-0.10723531816324716</v>
      </c>
    </row>
    <row r="544" spans="1:17" x14ac:dyDescent="0.3">
      <c r="A544" s="1">
        <v>44449</v>
      </c>
      <c r="B544" s="5">
        <v>90497</v>
      </c>
      <c r="C544">
        <f t="shared" si="284"/>
        <v>0</v>
      </c>
      <c r="D544">
        <f t="shared" si="264"/>
        <v>21.549999999995634</v>
      </c>
      <c r="E544">
        <f t="shared" si="265"/>
        <v>793.55555555556202</v>
      </c>
      <c r="F544">
        <v>1911</v>
      </c>
      <c r="G544">
        <f t="shared" ref="G544" si="362">F544-F543</f>
        <v>1</v>
      </c>
      <c r="H544">
        <f t="shared" ref="H544" si="363">SUM(G538:G544)</f>
        <v>4</v>
      </c>
      <c r="I544" s="5">
        <v>86683</v>
      </c>
      <c r="J544">
        <f t="shared" si="347"/>
        <v>1903</v>
      </c>
      <c r="K544">
        <f t="shared" ref="K544" si="364">GEOMEAN(J541:J547)</f>
        <v>1993.6276347460569</v>
      </c>
      <c r="L544">
        <f t="shared" ref="L544" si="365">J544/J543</f>
        <v>0.96305668016194335</v>
      </c>
      <c r="M544">
        <f t="shared" ref="M544" si="366">K544/K543</f>
        <v>0.98910643597937531</v>
      </c>
      <c r="N544">
        <f t="shared" ref="N544" si="367">K544/K537</f>
        <v>0.91342515758320975</v>
      </c>
      <c r="O544">
        <f t="shared" ref="O544" si="368">J544/J537</f>
        <v>0.85792490500416452</v>
      </c>
      <c r="P544" s="6">
        <f t="shared" ref="P544" si="369">N544-1</f>
        <v>-8.6574842416790254E-2</v>
      </c>
      <c r="Q544" s="6">
        <f t="shared" ref="Q544" si="370">O544-1</f>
        <v>-0.14207509499583548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2021-09-11T20:04:39Z</dcterms:modified>
</cp:coreProperties>
</file>