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D9645D9-DD54-47AF-AFFD-79BBC955DECF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59" i="11" l="1"/>
  <c r="N459" i="11"/>
  <c r="M459" i="11"/>
  <c r="L459" i="11"/>
  <c r="K459" i="11"/>
  <c r="H459" i="11"/>
  <c r="G459" i="11"/>
  <c r="J459" i="11"/>
  <c r="E459" i="11"/>
  <c r="D459" i="11"/>
  <c r="C459" i="11"/>
  <c r="O458" i="11" l="1"/>
  <c r="L458" i="11"/>
  <c r="K458" i="11"/>
  <c r="N458" i="11" s="1"/>
  <c r="J458" i="11"/>
  <c r="H458" i="11"/>
  <c r="G458" i="11"/>
  <c r="E458" i="11"/>
  <c r="D458" i="11"/>
  <c r="C458" i="11"/>
  <c r="O457" i="11"/>
  <c r="L457" i="11"/>
  <c r="K457" i="11"/>
  <c r="E457" i="11"/>
  <c r="J457" i="11"/>
  <c r="H457" i="11"/>
  <c r="G457" i="11"/>
  <c r="D457" i="11"/>
  <c r="C457" i="11"/>
  <c r="O456" i="11"/>
  <c r="O455" i="11"/>
  <c r="O454" i="11"/>
  <c r="L454" i="11"/>
  <c r="L455" i="11"/>
  <c r="L456" i="11"/>
  <c r="K454" i="11"/>
  <c r="N454" i="11" s="1"/>
  <c r="K455" i="11"/>
  <c r="N455" i="11" s="1"/>
  <c r="K456" i="11"/>
  <c r="N456" i="11" s="1"/>
  <c r="H454" i="11"/>
  <c r="H455" i="11"/>
  <c r="H456" i="11"/>
  <c r="E454" i="11"/>
  <c r="E455" i="11"/>
  <c r="E456" i="11"/>
  <c r="D454" i="11"/>
  <c r="D455" i="11"/>
  <c r="D456" i="11"/>
  <c r="J454" i="11"/>
  <c r="J455" i="11"/>
  <c r="J456" i="11"/>
  <c r="I455" i="11"/>
  <c r="I454" i="11"/>
  <c r="G454" i="11"/>
  <c r="G455" i="11"/>
  <c r="G456" i="11"/>
  <c r="F455" i="11"/>
  <c r="F454" i="11"/>
  <c r="B455" i="11"/>
  <c r="C455" i="11" s="1"/>
  <c r="C454" i="11"/>
  <c r="B454" i="11"/>
  <c r="O453" i="11"/>
  <c r="L453" i="11"/>
  <c r="K453" i="11"/>
  <c r="M453" i="11" s="1"/>
  <c r="H453" i="11"/>
  <c r="G453" i="11"/>
  <c r="E452" i="11"/>
  <c r="E453" i="11"/>
  <c r="C453" i="11"/>
  <c r="J453" i="11"/>
  <c r="O452" i="11"/>
  <c r="L452" i="11"/>
  <c r="K452" i="11"/>
  <c r="N452" i="11" s="1"/>
  <c r="H452" i="11"/>
  <c r="G452" i="11"/>
  <c r="J452" i="11"/>
  <c r="C452" i="11"/>
  <c r="O451" i="11"/>
  <c r="L451" i="11"/>
  <c r="K451" i="11"/>
  <c r="H451" i="11"/>
  <c r="G451" i="11"/>
  <c r="J451" i="11"/>
  <c r="C451" i="11"/>
  <c r="J450" i="11"/>
  <c r="O450" i="11" s="1"/>
  <c r="G450" i="11"/>
  <c r="C450" i="11"/>
  <c r="J449" i="11"/>
  <c r="L449" i="11" s="1"/>
  <c r="I448" i="11"/>
  <c r="F448" i="11"/>
  <c r="G448" i="11" s="1"/>
  <c r="B448" i="11"/>
  <c r="J448" i="11" s="1"/>
  <c r="J447" i="11"/>
  <c r="K450" i="11" s="1"/>
  <c r="M450" i="11" s="1"/>
  <c r="G447" i="11"/>
  <c r="C447" i="11"/>
  <c r="O446" i="11"/>
  <c r="J446" i="11"/>
  <c r="K449" i="11" s="1"/>
  <c r="I445" i="11"/>
  <c r="G445" i="11"/>
  <c r="F445" i="11"/>
  <c r="G446" i="11" s="1"/>
  <c r="B445" i="11"/>
  <c r="C445" i="11" s="1"/>
  <c r="L444" i="11"/>
  <c r="J444" i="11"/>
  <c r="G444" i="11"/>
  <c r="C444" i="11"/>
  <c r="J443" i="11"/>
  <c r="G443" i="11"/>
  <c r="C443" i="11"/>
  <c r="J442" i="11"/>
  <c r="L443" i="11" s="1"/>
  <c r="I441" i="11"/>
  <c r="G442" i="11"/>
  <c r="F441" i="11"/>
  <c r="G441" i="11" s="1"/>
  <c r="H447" i="11" s="1"/>
  <c r="B441" i="11"/>
  <c r="C441" i="11" s="1"/>
  <c r="J440" i="11"/>
  <c r="L440" i="11" s="1"/>
  <c r="G439" i="11"/>
  <c r="H445" i="11" s="1"/>
  <c r="G440" i="11"/>
  <c r="J439" i="11"/>
  <c r="C439" i="11"/>
  <c r="C440" i="11"/>
  <c r="O438" i="11"/>
  <c r="J438" i="11"/>
  <c r="J437" i="11"/>
  <c r="O437" i="11" s="1"/>
  <c r="J436" i="11"/>
  <c r="G436" i="11"/>
  <c r="G437" i="11"/>
  <c r="H443" i="11" s="1"/>
  <c r="G438" i="11"/>
  <c r="C438" i="11"/>
  <c r="C437" i="11"/>
  <c r="C436" i="11"/>
  <c r="J435" i="11"/>
  <c r="O435" i="11" s="1"/>
  <c r="I434" i="11"/>
  <c r="G434" i="11"/>
  <c r="H440" i="11" s="1"/>
  <c r="G435" i="11"/>
  <c r="H441" i="11" s="1"/>
  <c r="F434" i="11"/>
  <c r="B434" i="11"/>
  <c r="J434" i="11" s="1"/>
  <c r="J433" i="11"/>
  <c r="O440" i="11" s="1"/>
  <c r="J432" i="11"/>
  <c r="J431" i="11"/>
  <c r="J430" i="11"/>
  <c r="O430" i="11" s="1"/>
  <c r="J429" i="11"/>
  <c r="L429" i="11" s="1"/>
  <c r="G429" i="11"/>
  <c r="G430" i="11"/>
  <c r="G431" i="11"/>
  <c r="G432" i="11"/>
  <c r="H438" i="11" s="1"/>
  <c r="G433" i="11"/>
  <c r="C429" i="11"/>
  <c r="C430" i="11"/>
  <c r="C431" i="11"/>
  <c r="C432" i="11"/>
  <c r="C433" i="11"/>
  <c r="F427" i="11"/>
  <c r="J428" i="11"/>
  <c r="O428" i="11" s="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L424" i="11" s="1"/>
  <c r="G423" i="11"/>
  <c r="C423" i="11"/>
  <c r="G422" i="11"/>
  <c r="J422" i="11"/>
  <c r="O429" i="11" s="1"/>
  <c r="C422" i="11"/>
  <c r="J421" i="11"/>
  <c r="I420" i="11"/>
  <c r="J420" i="11" s="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O424" i="11" s="1"/>
  <c r="B416" i="11"/>
  <c r="C416" i="11" s="1"/>
  <c r="G415" i="11"/>
  <c r="J415" i="11"/>
  <c r="C415" i="11"/>
  <c r="M458" i="11" l="1"/>
  <c r="M457" i="11"/>
  <c r="N457" i="11"/>
  <c r="M456" i="11"/>
  <c r="M455" i="11"/>
  <c r="M454" i="11"/>
  <c r="N453" i="11"/>
  <c r="C456" i="11"/>
  <c r="D452" i="11"/>
  <c r="D453" i="11"/>
  <c r="M451" i="11"/>
  <c r="M452" i="11"/>
  <c r="N451" i="11"/>
  <c r="H450" i="11"/>
  <c r="H448" i="11"/>
  <c r="H444" i="11"/>
  <c r="H446" i="11"/>
  <c r="L448" i="11"/>
  <c r="H436" i="11"/>
  <c r="O432" i="11"/>
  <c r="O439" i="11"/>
  <c r="C449" i="11"/>
  <c r="D448" i="11" s="1"/>
  <c r="O449" i="11"/>
  <c r="O425" i="11"/>
  <c r="L436" i="11"/>
  <c r="H442" i="11"/>
  <c r="J445" i="11"/>
  <c r="C448" i="11"/>
  <c r="L450" i="11"/>
  <c r="J416" i="11"/>
  <c r="K419" i="11" s="1"/>
  <c r="M419" i="11" s="1"/>
  <c r="D426" i="11"/>
  <c r="J427" i="11"/>
  <c r="K430" i="11" s="1"/>
  <c r="H437" i="11"/>
  <c r="O442" i="11"/>
  <c r="L446" i="11"/>
  <c r="O443" i="11"/>
  <c r="O444" i="11"/>
  <c r="K445" i="11"/>
  <c r="C417" i="11"/>
  <c r="O433" i="11"/>
  <c r="L430" i="11"/>
  <c r="C442" i="11"/>
  <c r="D444" i="11" s="1"/>
  <c r="J441" i="11"/>
  <c r="L442" i="11" s="1"/>
  <c r="C446" i="11"/>
  <c r="D446" i="11" s="1"/>
  <c r="L447" i="11"/>
  <c r="G449" i="11"/>
  <c r="H449" i="11" s="1"/>
  <c r="O447" i="11"/>
  <c r="O431" i="11"/>
  <c r="D447" i="11"/>
  <c r="K446" i="11"/>
  <c r="D445" i="11"/>
  <c r="D441" i="11"/>
  <c r="L435" i="11"/>
  <c r="K418" i="11"/>
  <c r="K431" i="11"/>
  <c r="K432" i="11"/>
  <c r="L434" i="11"/>
  <c r="O434" i="11"/>
  <c r="H425" i="11"/>
  <c r="D432" i="11"/>
  <c r="D442" i="11"/>
  <c r="L439" i="11"/>
  <c r="D428" i="11"/>
  <c r="D427" i="11"/>
  <c r="H435" i="11"/>
  <c r="G421" i="11"/>
  <c r="H421" i="11" s="1"/>
  <c r="L421" i="11"/>
  <c r="L423" i="11"/>
  <c r="L425" i="11"/>
  <c r="C435" i="11"/>
  <c r="E448" i="11" s="1"/>
  <c r="K435" i="11"/>
  <c r="K420" i="11"/>
  <c r="L426" i="11"/>
  <c r="D429" i="11"/>
  <c r="K434" i="11"/>
  <c r="O436" i="11"/>
  <c r="L420" i="11"/>
  <c r="L422" i="11"/>
  <c r="O426" i="11"/>
  <c r="L433" i="11"/>
  <c r="C434" i="11"/>
  <c r="D434" i="11" s="1"/>
  <c r="K436" i="11"/>
  <c r="M436" i="11" s="1"/>
  <c r="D430" i="11"/>
  <c r="L418" i="11"/>
  <c r="O422" i="11"/>
  <c r="L432" i="11"/>
  <c r="L438" i="11"/>
  <c r="D440" i="11"/>
  <c r="H439" i="11"/>
  <c r="C421" i="11"/>
  <c r="E433" i="11" s="1"/>
  <c r="L431" i="11"/>
  <c r="L437" i="11"/>
  <c r="D439" i="11"/>
  <c r="E437" i="11"/>
  <c r="D425" i="11"/>
  <c r="K433" i="11"/>
  <c r="M433" i="11" s="1"/>
  <c r="K437" i="11"/>
  <c r="N437" i="11" s="1"/>
  <c r="M435" i="11"/>
  <c r="O427" i="11"/>
  <c r="K426" i="11"/>
  <c r="G428" i="11"/>
  <c r="H434" i="11" s="1"/>
  <c r="G427" i="11"/>
  <c r="K424" i="11"/>
  <c r="L428" i="11"/>
  <c r="L427" i="11"/>
  <c r="K425" i="11"/>
  <c r="K428" i="11"/>
  <c r="K427" i="11"/>
  <c r="K423" i="11"/>
  <c r="N430" i="11" s="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45" i="11" l="1"/>
  <c r="M420" i="11"/>
  <c r="K442" i="11"/>
  <c r="E446" i="11"/>
  <c r="E443" i="11"/>
  <c r="N425" i="11"/>
  <c r="D435" i="11"/>
  <c r="E442" i="11"/>
  <c r="K429" i="11"/>
  <c r="N436" i="11" s="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M441" i="11" s="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K443" i="11"/>
  <c r="L441" i="11"/>
  <c r="N426" i="11"/>
  <c r="E438" i="11"/>
  <c r="K448" i="11"/>
  <c r="O445" i="11"/>
  <c r="K447" i="11"/>
  <c r="N447" i="11" s="1"/>
  <c r="L445" i="11"/>
  <c r="N446" i="11"/>
  <c r="M446" i="11"/>
  <c r="D416" i="11"/>
  <c r="C414" i="11"/>
  <c r="D418" i="11"/>
  <c r="H424" i="11"/>
  <c r="D433" i="11"/>
  <c r="D424" i="11"/>
  <c r="E434" i="11"/>
  <c r="K417" i="11"/>
  <c r="N424" i="11" s="1"/>
  <c r="L415" i="11"/>
  <c r="N438" i="11"/>
  <c r="N43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N431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C410" i="11"/>
  <c r="C411" i="11"/>
  <c r="M443" i="11" l="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26" i="11" l="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1" i="11" l="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23" i="11" l="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<sst xmlns="http://schemas.openxmlformats.org/spreadsheetml/2006/main" count="49" uniqueCount="24">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</sst>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>
                  <c:v>76952</c:v>
                </c:pt>
                <c:pt idx="452">
                  <c:v>77211.126443975576</c:v>
                </c:pt>
                <c:pt idx="453">
                  <c:v>77471.125464543962</c:v>
                </c:pt>
                <c:pt idx="454">
                  <c:v>77732</c:v>
                </c:pt>
                <c:pt idx="455">
                  <c:v>78247</c:v>
                </c:pt>
                <c:pt idx="456">
                  <c:v>78626</c:v>
                </c:pt>
                <c:pt idx="457">
                  <c:v>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>
                  <c:v>1598</c:v>
                </c:pt>
                <c:pt idx="452">
                  <c:v>1605.2999352115721</c:v>
                </c:pt>
                <c:pt idx="453">
                  <c:v>1612.6332177661313</c:v>
                </c:pt>
                <c:pt idx="454">
                  <c:v>1620</c:v>
                </c:pt>
                <c:pt idx="455">
                  <c:v>1625</c:v>
                </c:pt>
                <c:pt idx="456">
                  <c:v>1628</c:v>
                </c:pt>
                <c:pt idx="457">
                  <c:v>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>
                  <c:v>68702</c:v>
                </c:pt>
                <c:pt idx="452">
                  <c:v>69059.80000935134</c:v>
                </c:pt>
                <c:pt idx="453">
                  <c:v>69419.46344111675</c:v>
                </c:pt>
                <c:pt idx="454">
                  <c:v>69781</c:v>
                </c:pt>
                <c:pt idx="455">
                  <c:v>70347</c:v>
                </c:pt>
                <c:pt idx="456">
                  <c:v>70786</c:v>
                </c:pt>
                <c:pt idx="457">
                  <c:v>71286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6546.0264994126628</c:v>
                </c:pt>
                <c:pt idx="453">
                  <c:v>6439.028805661088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7.2999352115721194</c:v>
                      </c:pt>
                      <c:pt idx="433">
                        <c:v>7.3332825545592186</c:v>
                      </c:pt>
                      <c:pt idx="434">
                        <c:v>7.3667822338686619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259.12644397557597</c:v>
                </c:pt>
                <c:pt idx="453">
                  <c:v>259.99902056838619</c:v>
                </c:pt>
                <c:pt idx="454">
                  <c:v>260.87453545603785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394.44663485365373</c:v>
                </c:pt>
                <c:pt idx="450">
                  <c:v>375.09652900744447</c:v>
                </c:pt>
                <c:pt idx="451">
                  <c:v>355.57142857142856</c:v>
                </c:pt>
                <c:pt idx="452">
                  <c:v>383.71428571428572</c:v>
                </c:pt>
                <c:pt idx="453">
                  <c:v>348.14285714285717</c:v>
                </c:pt>
                <c:pt idx="454">
                  <c:v>348.71428571428572</c:v>
                </c:pt>
                <c:pt idx="455">
                  <c:v>348.66666666666669</c:v>
                </c:pt>
                <c:pt idx="456">
                  <c:v>366.57471120488481</c:v>
                </c:pt>
                <c:pt idx="457">
                  <c:v>393.21863386400946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6546.0264994126628</c:v>
                </c:pt>
                <c:pt idx="453">
                  <c:v>6439.028805661088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6604.3673689255802</c:v>
                </c:pt>
                <c:pt idx="450">
                  <c:v>6583.3787253363298</c:v>
                </c:pt>
                <c:pt idx="451">
                  <c:v>6546.6295582834809</c:v>
                </c:pt>
                <c:pt idx="452">
                  <c:v>6509.6242173377013</c:v>
                </c:pt>
                <c:pt idx="453">
                  <c:v>6442.4267284183888</c:v>
                </c:pt>
                <c:pt idx="454">
                  <c:v>6366.2251366912587</c:v>
                </c:pt>
                <c:pt idx="455">
                  <c:v>6319.8041312449732</c:v>
                </c:pt>
                <c:pt idx="456">
                  <c:v>6275.5065953966914</c:v>
                </c:pt>
                <c:pt idx="457">
                  <c:v>6235.2790720153343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0.98406892655031009</c:v>
                </c:pt>
                <c:pt idx="453">
                  <c:v>0.9836545584162889</c:v>
                </c:pt>
                <c:pt idx="454">
                  <c:v>0.98322281062539885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0.99917402143397338</c:v>
                </c:pt>
                <c:pt idx="450">
                  <c:v>0.99682200543718924</c:v>
                </c:pt>
                <c:pt idx="451">
                  <c:v>0.99441788653120944</c:v>
                </c:pt>
                <c:pt idx="452">
                  <c:v>0.99434742097191731</c:v>
                </c:pt>
                <c:pt idx="453">
                  <c:v>0.98967720920965929</c:v>
                </c:pt>
                <c:pt idx="454">
                  <c:v>0.98817191177495356</c:v>
                </c:pt>
                <c:pt idx="455">
                  <c:v>0.99270823691440924</c:v>
                </c:pt>
                <c:pt idx="456">
                  <c:v>0.99299067899442073</c:v>
                </c:pt>
                <c:pt idx="457">
                  <c:v>0.99358975681567041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1.0016323202843187</c:v>
                      </c:pt>
                      <c:pt idx="430">
                        <c:v>0.99698809202588401</c:v>
                      </c:pt>
                      <c:pt idx="431">
                        <c:v>0.99053845624745362</c:v>
                      </c:pt>
                      <c:pt idx="432">
                        <c:v>0.98603479190870558</c:v>
                      </c:pt>
                      <c:pt idx="433">
                        <c:v>0.97367111371109438</c:v>
                      </c:pt>
                      <c:pt idx="434">
                        <c:v>0.96189033306157767</c:v>
                      </c:pt>
                      <c:pt idx="435">
                        <c:v>0.95612248013368084</c:v>
                      </c:pt>
                      <c:pt idx="436">
                        <c:v>0.95020556017579794</c:v>
                      </c:pt>
                      <c:pt idx="437">
                        <c:v>0.94712446786916216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0.99423245738345423</c:v>
                      </c:pt>
                      <c:pt idx="433">
                        <c:v>0.97796501087980769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1.0016323202843187</c:v>
                </c:pt>
                <c:pt idx="450">
                  <c:v>0.99698809202588401</c:v>
                </c:pt>
                <c:pt idx="451">
                  <c:v>0.99053845624745362</c:v>
                </c:pt>
                <c:pt idx="452">
                  <c:v>0.98603479190870558</c:v>
                </c:pt>
                <c:pt idx="453">
                  <c:v>0.97367111371109438</c:v>
                </c:pt>
                <c:pt idx="454">
                  <c:v>0.96189033306157767</c:v>
                </c:pt>
                <c:pt idx="455">
                  <c:v>0.95612248013368084</c:v>
                </c:pt>
                <c:pt idx="456">
                  <c:v>0.95020556017579794</c:v>
                </c:pt>
                <c:pt idx="457">
                  <c:v>0.94712446786916216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0.99423245738345423</c:v>
                </c:pt>
                <c:pt idx="453">
                  <c:v>0.97796501087980769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0.98406892655031009</c:v>
                      </c:pt>
                      <c:pt idx="446">
                        <c:v>0.9836545584162889</c:v>
                      </c:pt>
                      <c:pt idx="447">
                        <c:v>0.98322281062539885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0.99917402143397338</c:v>
                      </c:pt>
                      <c:pt idx="443">
                        <c:v>0.99682200543718924</c:v>
                      </c:pt>
                      <c:pt idx="444">
                        <c:v>0.99441788653120944</c:v>
                      </c:pt>
                      <c:pt idx="445">
                        <c:v>0.99434742097191731</c:v>
                      </c:pt>
                      <c:pt idx="446">
                        <c:v>0.98967720920965929</c:v>
                      </c:pt>
                      <c:pt idx="447">
                        <c:v>0.98817191177495356</c:v>
                      </c:pt>
                      <c:pt idx="448">
                        <c:v>0.99270823691440924</c:v>
                      </c:pt>
                      <c:pt idx="449">
                        <c:v>0.99299067899442073</c:v>
                      </c:pt>
                      <c:pt idx="450">
                        <c:v>0.99358975681567041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57.299935211572119</c:v>
                </c:pt>
                <c:pt idx="453">
                  <c:v>60.638372413866591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6546.0264994126628</c:v>
                </c:pt>
                <c:pt idx="453">
                  <c:v>6439.028805661088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6604.3673689255802</c:v>
                </c:pt>
                <c:pt idx="450">
                  <c:v>6583.3787253363298</c:v>
                </c:pt>
                <c:pt idx="451">
                  <c:v>6546.6295582834809</c:v>
                </c:pt>
                <c:pt idx="452">
                  <c:v>6509.6242173377013</c:v>
                </c:pt>
                <c:pt idx="453">
                  <c:v>6442.4267284183888</c:v>
                </c:pt>
                <c:pt idx="454">
                  <c:v>6366.2251366912587</c:v>
                </c:pt>
                <c:pt idx="455">
                  <c:v>6319.8041312449732</c:v>
                </c:pt>
                <c:pt idx="456">
                  <c:v>6275.5065953966914</c:v>
                </c:pt>
                <c:pt idx="457">
                  <c:v>6235.2790720153343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5392.126443975576</c:v>
                </c:pt>
                <c:pt idx="453">
                  <c:v>5274.6176265605463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9"/>
  <sheetViews>
    <sheetView tabSelected="1" topLeftCell="M1" zoomScale="115" zoomScaleNormal="115" workbookViewId="0">
      <pane ySplit="1" topLeftCell="A62" activePane="bottomLeft" state="frozen"/>
      <selection pane="bottomLeft" activeCell="V72" sqref="V7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5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59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59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59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59" si="145">K426/K419</f>
        <v>1.0679693509149031</v>
      </c>
      <c r="O426">
        <f t="shared" ref="O426:O459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59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60" si="148">F441-F440</f>
        <v>12.943019808920326</v>
      </c>
      <c r="H441">
        <f t="shared" ref="H441:H449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437.17359404936724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6456.8454055179182</v>
      </c>
      <c r="L442">
        <f t="shared" ref="L442:M459" si="150">J442/J441</f>
        <v>1.0039953390853211</v>
      </c>
      <c r="M442">
        <f t="shared" si="150"/>
        <v>1.0106344798738822</v>
      </c>
      <c r="N442">
        <f t="shared" si="145"/>
        <v>1.0473202019888046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496.57142857142856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6580.2181438871439</v>
      </c>
      <c r="L443">
        <f t="shared" si="150"/>
        <v>1.0056548983646645</v>
      </c>
      <c r="M443">
        <f t="shared" si="150"/>
        <v>1.0191072777216863</v>
      </c>
      <c r="N443">
        <f t="shared" si="145"/>
        <v>1.0695222645201288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375.85714285714283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6593.6044945623307</v>
      </c>
      <c r="L444">
        <f t="shared" si="150"/>
        <v>0.99939209726443767</v>
      </c>
      <c r="M444">
        <f t="shared" si="150"/>
        <v>1.002034332355322</v>
      </c>
      <c r="N444">
        <f t="shared" si="145"/>
        <v>1.0620043300085933</v>
      </c>
      <c r="O444">
        <f t="shared" si="146"/>
        <v>1.0307210031347962</v>
      </c>
    </row>
    <row r="445" spans="1:15" x14ac:dyDescent="0.3">
      <c r="A445" s="1">
        <v>44350</v>
      </c>
      <c r="B445">
        <f>SQRT(B446*B444)</f>
        <v>73806.215158345571</v>
      </c>
      <c r="C445">
        <f t="shared" si="137"/>
        <v>434.21515834557067</v>
      </c>
      <c r="D445">
        <f t="shared" si="147"/>
        <v>378.42027478691932</v>
      </c>
      <c r="E445">
        <f t="shared" si="139"/>
        <v>5394.2151583455707</v>
      </c>
      <c r="F445">
        <f>SQRT(F446*F444)</f>
        <v>1531.486206271542</v>
      </c>
      <c r="G445">
        <f t="shared" si="148"/>
        <v>6.4862062715419597</v>
      </c>
      <c r="H445">
        <f t="shared" si="149"/>
        <v>78.48620627154196</v>
      </c>
      <c r="I445">
        <f>SQRT(I446*I444)</f>
        <v>65630.509917263335</v>
      </c>
      <c r="J445">
        <f t="shared" si="140"/>
        <v>6644.219034810696</v>
      </c>
      <c r="K445">
        <f t="shared" si="143"/>
        <v>6603.2671583457695</v>
      </c>
      <c r="L445">
        <f t="shared" si="150"/>
        <v>1.0103739408167116</v>
      </c>
      <c r="M445">
        <f t="shared" si="150"/>
        <v>1.0014654600213597</v>
      </c>
      <c r="N445">
        <f t="shared" si="145"/>
        <v>1.0539550355205483</v>
      </c>
      <c r="O445">
        <f t="shared" si="146"/>
        <v>1.0768588387051372</v>
      </c>
    </row>
    <row r="446" spans="1:15" x14ac:dyDescent="0.3">
      <c r="A446" s="1">
        <v>44351</v>
      </c>
      <c r="B446">
        <v>74243</v>
      </c>
      <c r="C446">
        <f t="shared" ref="C446:C459" si="151">B446-B445</f>
        <v>436.78484165442933</v>
      </c>
      <c r="D446">
        <f t="shared" si="147"/>
        <v>381</v>
      </c>
      <c r="E446">
        <f t="shared" si="139"/>
        <v>5408</v>
      </c>
      <c r="F446">
        <v>1538</v>
      </c>
      <c r="G446">
        <f t="shared" si="148"/>
        <v>6.5137937284580403</v>
      </c>
      <c r="H446">
        <f t="shared" si="149"/>
        <v>76</v>
      </c>
      <c r="I446">
        <v>65992</v>
      </c>
      <c r="J446">
        <f t="shared" si="140"/>
        <v>6713</v>
      </c>
      <c r="K446">
        <f t="shared" si="143"/>
        <v>6609.1624378569504</v>
      </c>
      <c r="L446">
        <f t="shared" si="150"/>
        <v>1.0103520014660781</v>
      </c>
      <c r="M446">
        <f t="shared" si="150"/>
        <v>1.0008927822197424</v>
      </c>
      <c r="N446">
        <f t="shared" si="145"/>
        <v>1.0453835596848751</v>
      </c>
      <c r="O446">
        <f t="shared" si="146"/>
        <v>1.1416666666666666</v>
      </c>
    </row>
    <row r="447" spans="1:15" x14ac:dyDescent="0.3">
      <c r="A447" s="1">
        <v>44352</v>
      </c>
      <c r="B447">
        <v>74450</v>
      </c>
      <c r="C447">
        <f t="shared" si="151"/>
        <v>207</v>
      </c>
      <c r="D447">
        <f t="shared" si="147"/>
        <v>357.71428571428572</v>
      </c>
      <c r="E447">
        <f t="shared" si="139"/>
        <v>5241</v>
      </c>
      <c r="F447">
        <v>1548</v>
      </c>
      <c r="G447">
        <f t="shared" si="148"/>
        <v>10</v>
      </c>
      <c r="H447">
        <f t="shared" si="149"/>
        <v>78</v>
      </c>
      <c r="I447">
        <v>66318</v>
      </c>
      <c r="J447">
        <f t="shared" si="140"/>
        <v>6584</v>
      </c>
      <c r="K447">
        <f t="shared" si="143"/>
        <v>6601.8200075240456</v>
      </c>
      <c r="L447">
        <f t="shared" si="150"/>
        <v>0.98078355429763142</v>
      </c>
      <c r="M447">
        <f t="shared" si="150"/>
        <v>0.99888905282599083</v>
      </c>
      <c r="N447">
        <f t="shared" si="145"/>
        <v>1.0378024840574123</v>
      </c>
      <c r="O447">
        <f t="shared" si="146"/>
        <v>1.0143275304267447</v>
      </c>
    </row>
    <row r="448" spans="1:15" x14ac:dyDescent="0.3">
      <c r="A448" s="1">
        <v>44353</v>
      </c>
      <c r="B448">
        <f>SQRT(B449*B447)</f>
        <v>74845.449761491851</v>
      </c>
      <c r="C448">
        <f t="shared" si="151"/>
        <v>395.44976149185095</v>
      </c>
      <c r="D448">
        <f t="shared" si="147"/>
        <v>402.42857142857144</v>
      </c>
      <c r="E448">
        <f t="shared" si="139"/>
        <v>5316.1907477500208</v>
      </c>
      <c r="F448">
        <f>SQRT(F449*F447)</f>
        <v>1551.9948453522647</v>
      </c>
      <c r="G448">
        <f t="shared" si="148"/>
        <v>3.9948453522647469</v>
      </c>
      <c r="H448">
        <f t="shared" si="149"/>
        <v>69.051825543344421</v>
      </c>
      <c r="I448">
        <f>SQRT(I449*I447)</f>
        <v>66709.345327322764</v>
      </c>
      <c r="J448">
        <f t="shared" si="140"/>
        <v>6584.1095888168202</v>
      </c>
      <c r="K448">
        <f t="shared" si="143"/>
        <v>6616.6353686548537</v>
      </c>
      <c r="L448">
        <f t="shared" si="150"/>
        <v>1.000016644717014</v>
      </c>
      <c r="M448">
        <f t="shared" si="150"/>
        <v>1.0022441328472942</v>
      </c>
      <c r="N448">
        <f t="shared" si="145"/>
        <v>1.0356450285461423</v>
      </c>
      <c r="O448">
        <f t="shared" si="146"/>
        <v>1.0103034294970286</v>
      </c>
    </row>
    <row r="449" spans="1:15" x14ac:dyDescent="0.3">
      <c r="A449" s="1">
        <v>44354</v>
      </c>
      <c r="B449">
        <v>75243</v>
      </c>
      <c r="C449">
        <f t="shared" si="151"/>
        <v>397.55023850814905</v>
      </c>
      <c r="D449">
        <f t="shared" si="147"/>
        <v>399.54069166491848</v>
      </c>
      <c r="E449">
        <f t="shared" si="139"/>
        <v>5392</v>
      </c>
      <c r="F449">
        <v>1556</v>
      </c>
      <c r="G449">
        <f t="shared" si="148"/>
        <v>4.0051546477352531</v>
      </c>
      <c r="H449">
        <f t="shared" si="149"/>
        <v>60</v>
      </c>
      <c r="I449">
        <v>67103</v>
      </c>
      <c r="J449">
        <f t="shared" si="140"/>
        <v>6584</v>
      </c>
      <c r="K449">
        <f t="shared" si="143"/>
        <v>6618.452143529038</v>
      </c>
      <c r="L449">
        <f t="shared" si="150"/>
        <v>0.99998335556002804</v>
      </c>
      <c r="M449">
        <f t="shared" si="150"/>
        <v>1.0002745768465331</v>
      </c>
      <c r="N449">
        <f t="shared" si="145"/>
        <v>1.0250287451319515</v>
      </c>
      <c r="O449">
        <f t="shared" si="146"/>
        <v>1.006266238728412</v>
      </c>
    </row>
    <row r="450" spans="1:15" x14ac:dyDescent="0.3">
      <c r="A450" s="1">
        <v>44355</v>
      </c>
      <c r="B450">
        <v>75561</v>
      </c>
      <c r="C450">
        <f t="shared" si="151"/>
        <v>318</v>
      </c>
      <c r="D450">
        <f t="shared" si="147"/>
        <v>387</v>
      </c>
      <c r="E450">
        <f t="shared" si="139"/>
        <v>5263</v>
      </c>
      <c r="F450">
        <v>1570</v>
      </c>
      <c r="G450">
        <f t="shared" si="148"/>
        <v>14</v>
      </c>
      <c r="H450">
        <f>SUM(G444:G450)</f>
        <v>58</v>
      </c>
      <c r="I450">
        <v>67462</v>
      </c>
      <c r="J450">
        <f t="shared" si="140"/>
        <v>6529</v>
      </c>
      <c r="K450">
        <f t="shared" si="143"/>
        <v>6609.8269443067229</v>
      </c>
      <c r="L450">
        <f t="shared" si="150"/>
        <v>0.99164641555285538</v>
      </c>
      <c r="M450">
        <f t="shared" si="150"/>
        <v>0.99869679510627751</v>
      </c>
      <c r="N450">
        <f t="shared" si="145"/>
        <v>1.0044996685173857</v>
      </c>
      <c r="O450">
        <f t="shared" si="146"/>
        <v>0.99224924012158056</v>
      </c>
    </row>
    <row r="451" spans="1:15" x14ac:dyDescent="0.3">
      <c r="A451" s="1">
        <v>44356</v>
      </c>
      <c r="B451">
        <v>76189</v>
      </c>
      <c r="C451">
        <f t="shared" si="151"/>
        <v>628</v>
      </c>
      <c r="D451">
        <f t="shared" si="147"/>
        <v>394.44663485365373</v>
      </c>
      <c r="E451">
        <f t="shared" si="139"/>
        <v>5519</v>
      </c>
      <c r="F451">
        <v>1579</v>
      </c>
      <c r="G451">
        <f t="shared" si="148"/>
        <v>9</v>
      </c>
      <c r="H451">
        <f>SUM(G445:G451)</f>
        <v>54</v>
      </c>
      <c r="I451">
        <v>67930</v>
      </c>
      <c r="J451">
        <f t="shared" si="140"/>
        <v>6680</v>
      </c>
      <c r="K451">
        <f t="shared" si="143"/>
        <v>6604.3673689255802</v>
      </c>
      <c r="L451">
        <f t="shared" si="150"/>
        <v>1.0231275846224537</v>
      </c>
      <c r="M451">
        <f t="shared" si="150"/>
        <v>0.99917402143397338</v>
      </c>
      <c r="N451">
        <f t="shared" si="145"/>
        <v>1.0016323202843187</v>
      </c>
      <c r="O451">
        <f t="shared" si="146"/>
        <v>1.0158150851581509</v>
      </c>
    </row>
    <row r="452" spans="1:15" x14ac:dyDescent="0.3">
      <c r="A452" s="1">
        <v>44357</v>
      </c>
      <c r="B452">
        <v>76603</v>
      </c>
      <c r="C452">
        <f t="shared" si="151"/>
        <v>414</v>
      </c>
      <c r="D452">
        <f t="shared" si="147"/>
        <v>375.09652900744447</v>
      </c>
      <c r="E452">
        <f t="shared" si="139"/>
        <v>5857</v>
      </c>
      <c r="F452">
        <v>1588</v>
      </c>
      <c r="G452">
        <f t="shared" si="148"/>
        <v>9</v>
      </c>
      <c r="H452">
        <f>SUM(G446:G452)</f>
        <v>56.51379372845804</v>
      </c>
      <c r="I452">
        <v>68358</v>
      </c>
      <c r="J452">
        <f t="shared" si="140"/>
        <v>6657</v>
      </c>
      <c r="K452">
        <f t="shared" si="143"/>
        <v>6583.3787253363298</v>
      </c>
      <c r="L452">
        <f t="shared" si="150"/>
        <v>0.9965568862275449</v>
      </c>
      <c r="M452">
        <f t="shared" si="150"/>
        <v>0.99682200543718924</v>
      </c>
      <c r="N452">
        <f t="shared" si="145"/>
        <v>0.99698809202588401</v>
      </c>
      <c r="O452">
        <f t="shared" si="146"/>
        <v>1.0019236218918042</v>
      </c>
    </row>
    <row r="453" spans="1:15" x14ac:dyDescent="0.3">
      <c r="A453" s="1">
        <v>44358</v>
      </c>
      <c r="B453">
        <v>76952</v>
      </c>
      <c r="C453">
        <f t="shared" si="151"/>
        <v>349</v>
      </c>
      <c r="D453">
        <f t="shared" si="147"/>
        <v>355.57142857142856</v>
      </c>
      <c r="E453">
        <f t="shared" si="139"/>
        <v>6185</v>
      </c>
      <c r="F453">
        <v>1598</v>
      </c>
      <c r="G453">
        <f t="shared" si="148"/>
        <v>10</v>
      </c>
      <c r="H453">
        <f>SUM(G447:G453)</f>
        <v>60</v>
      </c>
      <c r="I453">
        <v>68702</v>
      </c>
      <c r="J453">
        <f t="shared" si="140"/>
        <v>6652</v>
      </c>
      <c r="K453">
        <f t="shared" si="143"/>
        <v>6546.6295582834809</v>
      </c>
      <c r="L453">
        <f t="shared" si="150"/>
        <v>0.99924891092083523</v>
      </c>
      <c r="M453">
        <f t="shared" si="150"/>
        <v>0.99441788653120944</v>
      </c>
      <c r="N453">
        <f t="shared" si="145"/>
        <v>0.99053845624745362</v>
      </c>
      <c r="O453">
        <f t="shared" si="146"/>
        <v>0.9909131535826009</v>
      </c>
    </row>
    <row r="454" spans="1:15" x14ac:dyDescent="0.3">
      <c r="A454" s="1">
        <v>44359</v>
      </c>
      <c r="B454">
        <f>B453*(B456/B453)^(1/3)</f>
        <v>77211.126443975576</v>
      </c>
      <c r="C454">
        <f t="shared" si="151"/>
        <v>259.12644397557597</v>
      </c>
      <c r="D454">
        <f t="shared" si="147"/>
        <v>383.71428571428572</v>
      </c>
      <c r="E454">
        <f t="shared" si="139"/>
        <v>5392.126443975576</v>
      </c>
      <c r="F454">
        <f>F453*(F456/F453)^(1/3)</f>
        <v>1605.2999352115721</v>
      </c>
      <c r="G454">
        <f t="shared" si="148"/>
        <v>7.2999352115721194</v>
      </c>
      <c r="H454">
        <f t="shared" ref="H454:H459" si="152">SUM(G448:G454)</f>
        <v>57.299935211572119</v>
      </c>
      <c r="I454">
        <f>I453*(I456/I453)^(1/3)</f>
        <v>69059.80000935134</v>
      </c>
      <c r="J454">
        <f t="shared" si="140"/>
        <v>6546.0264994126628</v>
      </c>
      <c r="K454">
        <f t="shared" si="143"/>
        <v>6509.6242173377013</v>
      </c>
      <c r="L454">
        <f t="shared" si="150"/>
        <v>0.98406892655031009</v>
      </c>
      <c r="M454">
        <f t="shared" si="150"/>
        <v>0.99434742097191731</v>
      </c>
      <c r="N454">
        <f t="shared" si="145"/>
        <v>0.98603479190870558</v>
      </c>
      <c r="O454">
        <f t="shared" si="146"/>
        <v>0.99423245738345423</v>
      </c>
    </row>
    <row r="455" spans="1:15" x14ac:dyDescent="0.3">
      <c r="A455" s="1">
        <v>44360</v>
      </c>
      <c r="B455">
        <f>B453*(B456/B453)^(2/3)</f>
        <v>77471.125464543962</v>
      </c>
      <c r="C455">
        <f t="shared" si="151"/>
        <v>259.99902056838619</v>
      </c>
      <c r="D455">
        <f t="shared" si="147"/>
        <v>348.14285714285717</v>
      </c>
      <c r="E455">
        <f t="shared" si="139"/>
        <v>5274.6176265605463</v>
      </c>
      <c r="F455">
        <f>F453*(F456/F453)^(2/3)</f>
        <v>1612.6332177661313</v>
      </c>
      <c r="G455">
        <f t="shared" si="148"/>
        <v>7.3332825545592186</v>
      </c>
      <c r="H455">
        <f t="shared" si="152"/>
        <v>60.638372413866591</v>
      </c>
      <c r="I455">
        <f>I453*(I456/I453)^(2/3)</f>
        <v>69419.46344111675</v>
      </c>
      <c r="J455">
        <f t="shared" si="140"/>
        <v>6439.028805661088</v>
      </c>
      <c r="K455">
        <f t="shared" si="143"/>
        <v>6442.4267284183888</v>
      </c>
      <c r="L455">
        <f t="shared" si="150"/>
        <v>0.9836545584162889</v>
      </c>
      <c r="M455">
        <f t="shared" si="150"/>
        <v>0.98967720920965929</v>
      </c>
      <c r="N455">
        <f t="shared" si="145"/>
        <v>0.97367111371109438</v>
      </c>
      <c r="O455">
        <f t="shared" si="146"/>
        <v>0.97796501087980769</v>
      </c>
    </row>
    <row r="456" spans="1:15" x14ac:dyDescent="0.3">
      <c r="A456" s="1">
        <v>44361</v>
      </c>
      <c r="B456">
        <v>77732</v>
      </c>
      <c r="C456">
        <f t="shared" si="151"/>
        <v>260.87453545603785</v>
      </c>
      <c r="D456">
        <f t="shared" si="147"/>
        <v>348.71428571428572</v>
      </c>
      <c r="E456">
        <f t="shared" si="139"/>
        <v>5156</v>
      </c>
      <c r="F456">
        <v>1620</v>
      </c>
      <c r="G456">
        <f t="shared" si="148"/>
        <v>7.3667822338686619</v>
      </c>
      <c r="H456">
        <f t="shared" si="152"/>
        <v>64</v>
      </c>
      <c r="I456">
        <v>69781</v>
      </c>
      <c r="J456">
        <f t="shared" si="140"/>
        <v>6331</v>
      </c>
      <c r="K456">
        <f t="shared" si="143"/>
        <v>6366.2251366912587</v>
      </c>
      <c r="L456">
        <f t="shared" si="150"/>
        <v>0.98322281062539885</v>
      </c>
      <c r="M456">
        <f t="shared" si="150"/>
        <v>0.98817191177495356</v>
      </c>
      <c r="N456">
        <f t="shared" si="145"/>
        <v>0.96189033306157767</v>
      </c>
      <c r="O456">
        <f t="shared" si="146"/>
        <v>0.96157351154313486</v>
      </c>
    </row>
    <row r="457" spans="1:15" x14ac:dyDescent="0.3">
      <c r="A457" s="1">
        <v>44362</v>
      </c>
      <c r="B457">
        <v>78247</v>
      </c>
      <c r="C457">
        <f t="shared" si="151"/>
        <v>515</v>
      </c>
      <c r="D457">
        <f t="shared" si="147"/>
        <v>348.66666666666669</v>
      </c>
      <c r="E457">
        <f t="shared" si="139"/>
        <v>5190</v>
      </c>
      <c r="F457">
        <v>1625</v>
      </c>
      <c r="G457">
        <f t="shared" si="148"/>
        <v>5</v>
      </c>
      <c r="H457">
        <f t="shared" si="152"/>
        <v>55</v>
      </c>
      <c r="I457">
        <v>70347</v>
      </c>
      <c r="J457">
        <f t="shared" si="140"/>
        <v>6275</v>
      </c>
      <c r="K457">
        <f t="shared" si="143"/>
        <v>6319.8041312449732</v>
      </c>
      <c r="L457">
        <f t="shared" si="150"/>
        <v>0.99115463591849629</v>
      </c>
      <c r="M457">
        <f t="shared" si="150"/>
        <v>0.99270823691440924</v>
      </c>
      <c r="N457">
        <f t="shared" si="145"/>
        <v>0.95612248013368084</v>
      </c>
      <c r="O457">
        <f t="shared" si="146"/>
        <v>0.96109664573441567</v>
      </c>
    </row>
    <row r="458" spans="1:15" x14ac:dyDescent="0.3">
      <c r="A458" s="1">
        <v>44363</v>
      </c>
      <c r="B458">
        <v>78626</v>
      </c>
      <c r="C458">
        <f t="shared" si="151"/>
        <v>379</v>
      </c>
      <c r="D458">
        <f t="shared" si="147"/>
        <v>366.57471120488481</v>
      </c>
      <c r="E458">
        <f t="shared" si="139"/>
        <v>5254</v>
      </c>
      <c r="F458">
        <v>1628</v>
      </c>
      <c r="G458">
        <f t="shared" si="148"/>
        <v>3</v>
      </c>
      <c r="H458">
        <f t="shared" si="152"/>
        <v>49</v>
      </c>
      <c r="I458">
        <v>70786</v>
      </c>
      <c r="J458">
        <f t="shared" si="140"/>
        <v>6212</v>
      </c>
      <c r="K458">
        <f t="shared" si="143"/>
        <v>6275.5065953966914</v>
      </c>
      <c r="L458">
        <f t="shared" si="150"/>
        <v>0.98996015936254977</v>
      </c>
      <c r="M458">
        <f t="shared" si="150"/>
        <v>0.99299067899442073</v>
      </c>
      <c r="N458">
        <f t="shared" si="145"/>
        <v>0.95020556017579794</v>
      </c>
      <c r="O458">
        <f t="shared" si="146"/>
        <v>0.92994011976047908</v>
      </c>
    </row>
    <row r="459" spans="1:15" x14ac:dyDescent="0.3">
      <c r="A459" s="1">
        <v>44364</v>
      </c>
      <c r="B459">
        <v>79044</v>
      </c>
      <c r="C459">
        <f t="shared" si="151"/>
        <v>418</v>
      </c>
      <c r="D459">
        <f t="shared" si="147"/>
        <v>393.21863386400946</v>
      </c>
      <c r="E459">
        <f t="shared" si="139"/>
        <v>5237.7848416544293</v>
      </c>
      <c r="F459">
        <v>1633</v>
      </c>
      <c r="G459">
        <f t="shared" si="148"/>
        <v>5</v>
      </c>
      <c r="H459">
        <f t="shared" si="152"/>
        <v>45</v>
      </c>
      <c r="I459">
        <v>71286</v>
      </c>
      <c r="J459">
        <f t="shared" si="140"/>
        <v>6125</v>
      </c>
      <c r="K459">
        <f t="shared" si="143"/>
        <v>6235.2790720153343</v>
      </c>
      <c r="L459">
        <f t="shared" si="150"/>
        <v>0.98599484867997422</v>
      </c>
      <c r="M459">
        <f t="shared" si="150"/>
        <v>0.99358975681567041</v>
      </c>
      <c r="N459">
        <f t="shared" si="145"/>
        <v>0.94712446786916216</v>
      </c>
      <c r="O459">
        <f t="shared" si="146"/>
        <v>0.92008412197686651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2021-06-17T20:13:36Z</dcterms:modified>
</cp:coreProperties>
</file>