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7BFF22FF-5C4D-482E-8697-B8B940A22B86}" xr6:coauthVersionLast="47" xr6:coauthVersionMax="47" xr10:uidLastSave="{00000000-0000-0000-0000-000000000000}"/>
  <bookViews>
    <workbookView xWindow="28680" yWindow="-120" windowWidth="29040" windowHeight="1584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94" i="11" l="1"/>
  <c r="M594" i="11" s="1"/>
  <c r="L594" i="11"/>
  <c r="O594" i="11"/>
  <c r="Q594" i="11" s="1"/>
  <c r="J594" i="11"/>
  <c r="G591" i="11"/>
  <c r="H591" i="11" s="1"/>
  <c r="G592" i="11"/>
  <c r="H592" i="11"/>
  <c r="G593" i="11"/>
  <c r="H593" i="11" s="1"/>
  <c r="G594" i="11"/>
  <c r="H594" i="11"/>
  <c r="E594" i="11"/>
  <c r="D594" i="11"/>
  <c r="C594" i="11"/>
  <c r="D591" i="11" s="1"/>
  <c r="K591" i="11"/>
  <c r="M591" i="11" s="1"/>
  <c r="L591" i="11"/>
  <c r="O591" i="11"/>
  <c r="Q591" i="11" s="1"/>
  <c r="K592" i="11"/>
  <c r="M592" i="11" s="1"/>
  <c r="L592" i="11"/>
  <c r="O592" i="11"/>
  <c r="Q592" i="11" s="1"/>
  <c r="K593" i="11"/>
  <c r="L593" i="11"/>
  <c r="O593" i="11"/>
  <c r="Q593" i="11"/>
  <c r="J591" i="11"/>
  <c r="K589" i="11" s="1"/>
  <c r="M589" i="11" s="1"/>
  <c r="J592" i="11"/>
  <c r="J593" i="11"/>
  <c r="I591" i="11"/>
  <c r="I592" i="11" s="1"/>
  <c r="E591" i="11"/>
  <c r="E592" i="11"/>
  <c r="E593" i="11"/>
  <c r="C591" i="11"/>
  <c r="C592" i="11"/>
  <c r="C593" i="11"/>
  <c r="B592" i="11"/>
  <c r="B591" i="11"/>
  <c r="K588" i="11"/>
  <c r="M588" i="11" s="1"/>
  <c r="L588" i="11"/>
  <c r="O588" i="11"/>
  <c r="Q588" i="11"/>
  <c r="L589" i="11"/>
  <c r="O589" i="11"/>
  <c r="Q589" i="11" s="1"/>
  <c r="L590" i="11"/>
  <c r="O590" i="11"/>
  <c r="Q590" i="11"/>
  <c r="J588" i="11"/>
  <c r="J589" i="11"/>
  <c r="J590" i="11"/>
  <c r="I588" i="11"/>
  <c r="I589" i="11" s="1"/>
  <c r="H588" i="11"/>
  <c r="H589" i="11"/>
  <c r="H590" i="11"/>
  <c r="G588" i="11"/>
  <c r="G589" i="11"/>
  <c r="G590" i="11"/>
  <c r="E588" i="11"/>
  <c r="E589" i="11"/>
  <c r="E590" i="11"/>
  <c r="C588" i="11"/>
  <c r="C589" i="11"/>
  <c r="C590" i="11"/>
  <c r="B589" i="11"/>
  <c r="B588" i="11"/>
  <c r="K586" i="11"/>
  <c r="N586" i="11" s="1"/>
  <c r="P586" i="11" s="1"/>
  <c r="L586" i="11"/>
  <c r="M586" i="11"/>
  <c r="O586" i="11"/>
  <c r="Q586" i="11" s="1"/>
  <c r="K587" i="11"/>
  <c r="M587" i="11" s="1"/>
  <c r="L587" i="11"/>
  <c r="O587" i="11"/>
  <c r="Q587" i="11" s="1"/>
  <c r="J586" i="11"/>
  <c r="K584" i="11" s="1"/>
  <c r="J587" i="11"/>
  <c r="H586" i="11"/>
  <c r="H587" i="11"/>
  <c r="G586" i="11"/>
  <c r="G587" i="11"/>
  <c r="E586" i="11"/>
  <c r="E587" i="11"/>
  <c r="D586" i="11"/>
  <c r="D587" i="11"/>
  <c r="C586" i="11"/>
  <c r="D582" i="11" s="1"/>
  <c r="C587" i="11"/>
  <c r="D583" i="11" s="1"/>
  <c r="K585" i="11"/>
  <c r="N585" i="11" s="1"/>
  <c r="P585" i="11" s="1"/>
  <c r="L585" i="11"/>
  <c r="O585" i="11"/>
  <c r="Q585" i="11" s="1"/>
  <c r="J585" i="11"/>
  <c r="H585" i="11"/>
  <c r="G585" i="11"/>
  <c r="E585" i="11"/>
  <c r="C585" i="11"/>
  <c r="L584" i="11"/>
  <c r="O584" i="11"/>
  <c r="Q584" i="11"/>
  <c r="J584" i="11"/>
  <c r="K582" i="11" s="1"/>
  <c r="H584" i="11"/>
  <c r="G584" i="11"/>
  <c r="E584" i="11"/>
  <c r="C584" i="11"/>
  <c r="M579" i="11"/>
  <c r="N579" i="11"/>
  <c r="P579" i="11" s="1"/>
  <c r="O579" i="11"/>
  <c r="Q579" i="11"/>
  <c r="M580" i="11"/>
  <c r="N580" i="11"/>
  <c r="P580" i="11" s="1"/>
  <c r="O580" i="11"/>
  <c r="Q580" i="11" s="1"/>
  <c r="O581" i="11"/>
  <c r="Q581" i="11"/>
  <c r="O582" i="11"/>
  <c r="Q582" i="11"/>
  <c r="O583" i="11"/>
  <c r="Q583" i="11" s="1"/>
  <c r="L579" i="11"/>
  <c r="L580" i="11"/>
  <c r="L581" i="11"/>
  <c r="L582" i="11"/>
  <c r="L583" i="11"/>
  <c r="K579" i="11"/>
  <c r="K580" i="11"/>
  <c r="K581" i="11"/>
  <c r="M581" i="11" s="1"/>
  <c r="J579" i="11"/>
  <c r="J580" i="11"/>
  <c r="J581" i="11"/>
  <c r="J582" i="11"/>
  <c r="J583" i="11"/>
  <c r="I581" i="11"/>
  <c r="H579" i="11"/>
  <c r="H580" i="11"/>
  <c r="H581" i="11"/>
  <c r="H582" i="11"/>
  <c r="H583" i="11"/>
  <c r="G579" i="11"/>
  <c r="G580" i="11"/>
  <c r="G581" i="11"/>
  <c r="G582" i="11"/>
  <c r="G583" i="11"/>
  <c r="E579" i="11"/>
  <c r="E580" i="11"/>
  <c r="E581" i="11"/>
  <c r="E582" i="11"/>
  <c r="E583" i="11"/>
  <c r="D579" i="11"/>
  <c r="D580" i="11"/>
  <c r="D581" i="11"/>
  <c r="C579" i="11"/>
  <c r="C580" i="11"/>
  <c r="C581" i="11"/>
  <c r="C582" i="11"/>
  <c r="C583" i="11"/>
  <c r="B580" i="11"/>
  <c r="B581" i="11" s="1"/>
  <c r="B582" i="11" s="1"/>
  <c r="B579" i="11"/>
  <c r="K574" i="11"/>
  <c r="M574" i="11" s="1"/>
  <c r="L574" i="11"/>
  <c r="O574" i="11"/>
  <c r="Q574" i="11"/>
  <c r="K575" i="11"/>
  <c r="M575" i="11" s="1"/>
  <c r="L575" i="11"/>
  <c r="N575" i="11"/>
  <c r="O575" i="11"/>
  <c r="P575" i="11"/>
  <c r="Q575" i="11"/>
  <c r="K576" i="11"/>
  <c r="N576" i="11" s="1"/>
  <c r="P576" i="11" s="1"/>
  <c r="L576" i="11"/>
  <c r="O576" i="11"/>
  <c r="Q576" i="11"/>
  <c r="K577" i="11"/>
  <c r="M577" i="11" s="1"/>
  <c r="L577" i="11"/>
  <c r="O577" i="11"/>
  <c r="Q577" i="11"/>
  <c r="K578" i="11"/>
  <c r="N578" i="11" s="1"/>
  <c r="P578" i="11" s="1"/>
  <c r="L578" i="11"/>
  <c r="O578" i="11"/>
  <c r="Q578" i="11" s="1"/>
  <c r="J574" i="11"/>
  <c r="J575" i="11"/>
  <c r="J576" i="11"/>
  <c r="J577" i="11"/>
  <c r="J578" i="11"/>
  <c r="I574" i="11"/>
  <c r="I575" i="11" s="1"/>
  <c r="I576" i="11" s="1"/>
  <c r="I577" i="11" s="1"/>
  <c r="H574" i="11"/>
  <c r="H575" i="11"/>
  <c r="H576" i="11"/>
  <c r="H577" i="11"/>
  <c r="H578" i="11"/>
  <c r="G574" i="11"/>
  <c r="G575" i="11"/>
  <c r="G576" i="11"/>
  <c r="G577" i="11"/>
  <c r="G578" i="11"/>
  <c r="F575" i="11"/>
  <c r="F576" i="11" s="1"/>
  <c r="F577" i="11" s="1"/>
  <c r="F574" i="11"/>
  <c r="E574" i="11"/>
  <c r="E575" i="11"/>
  <c r="E576" i="11"/>
  <c r="E577" i="11"/>
  <c r="E578" i="11"/>
  <c r="D574" i="11"/>
  <c r="D575" i="11"/>
  <c r="D576" i="11"/>
  <c r="D577" i="11"/>
  <c r="D578" i="11"/>
  <c r="B573" i="11"/>
  <c r="J573" i="11" s="1"/>
  <c r="O573" i="11" s="1"/>
  <c r="Q573" i="11" s="1"/>
  <c r="B574" i="11"/>
  <c r="B575" i="11" s="1"/>
  <c r="B576" i="11" s="1"/>
  <c r="B577" i="11" s="1"/>
  <c r="C577" i="11" s="1"/>
  <c r="B572" i="11"/>
  <c r="J572" i="11" s="1"/>
  <c r="H572" i="11"/>
  <c r="H573" i="11"/>
  <c r="G572" i="11"/>
  <c r="G573" i="11"/>
  <c r="L570" i="11"/>
  <c r="O570" i="11"/>
  <c r="Q570" i="11"/>
  <c r="L571" i="11"/>
  <c r="O571" i="11"/>
  <c r="Q571" i="11"/>
  <c r="J570" i="11"/>
  <c r="J571" i="11"/>
  <c r="K568" i="11" s="1"/>
  <c r="H570" i="11"/>
  <c r="H571" i="11"/>
  <c r="G570" i="11"/>
  <c r="G571" i="11"/>
  <c r="E570" i="11"/>
  <c r="E571" i="11"/>
  <c r="C570" i="11"/>
  <c r="C571" i="11"/>
  <c r="B570" i="11"/>
  <c r="I570" i="11"/>
  <c r="K563" i="11"/>
  <c r="M563" i="11" s="1"/>
  <c r="L563" i="11"/>
  <c r="O563" i="11"/>
  <c r="Q563" i="11"/>
  <c r="K564" i="11"/>
  <c r="M564" i="11" s="1"/>
  <c r="L564" i="11"/>
  <c r="O564" i="11"/>
  <c r="Q564" i="11"/>
  <c r="K565" i="11"/>
  <c r="M565" i="11" s="1"/>
  <c r="L565" i="11"/>
  <c r="O565" i="11"/>
  <c r="Q565" i="11"/>
  <c r="K566" i="11"/>
  <c r="N566" i="11" s="1"/>
  <c r="P566" i="11" s="1"/>
  <c r="L566" i="11"/>
  <c r="M566" i="11"/>
  <c r="O566" i="11"/>
  <c r="Q566" i="11"/>
  <c r="K567" i="11"/>
  <c r="M567" i="11" s="1"/>
  <c r="L567" i="11"/>
  <c r="O567" i="11"/>
  <c r="Q567" i="11" s="1"/>
  <c r="L568" i="11"/>
  <c r="O568" i="11"/>
  <c r="Q568" i="11" s="1"/>
  <c r="L569" i="11"/>
  <c r="O569" i="11"/>
  <c r="Q569" i="11" s="1"/>
  <c r="J563" i="11"/>
  <c r="J564" i="11"/>
  <c r="J565" i="11"/>
  <c r="J566" i="11"/>
  <c r="J567" i="11"/>
  <c r="J568" i="11"/>
  <c r="J569" i="11"/>
  <c r="I563" i="11"/>
  <c r="I567" i="11"/>
  <c r="H563" i="11"/>
  <c r="H564" i="11"/>
  <c r="H565" i="11"/>
  <c r="H566" i="11"/>
  <c r="H567" i="11"/>
  <c r="H568" i="11"/>
  <c r="H569" i="11"/>
  <c r="G563" i="11"/>
  <c r="G564" i="11"/>
  <c r="G565" i="11"/>
  <c r="G566" i="11"/>
  <c r="G567" i="11"/>
  <c r="G568" i="11"/>
  <c r="G569" i="11"/>
  <c r="F567" i="11"/>
  <c r="E563" i="11"/>
  <c r="E564" i="11"/>
  <c r="E565" i="11"/>
  <c r="E566" i="11"/>
  <c r="E567" i="11"/>
  <c r="E568" i="11"/>
  <c r="E569" i="11"/>
  <c r="D563" i="11"/>
  <c r="D564" i="11"/>
  <c r="D565" i="11"/>
  <c r="D566" i="11"/>
  <c r="D567" i="11"/>
  <c r="C569" i="11"/>
  <c r="C566" i="11"/>
  <c r="C567" i="11"/>
  <c r="C568" i="11"/>
  <c r="B567" i="11"/>
  <c r="B566" i="11"/>
  <c r="B563" i="11"/>
  <c r="C563" i="11" s="1"/>
  <c r="J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J555" i="11"/>
  <c r="L555" i="11" s="1"/>
  <c r="G555" i="11"/>
  <c r="C555" i="11"/>
  <c r="I552" i="11"/>
  <c r="J554" i="11"/>
  <c r="G551" i="11"/>
  <c r="H557" i="11" s="1"/>
  <c r="G552" i="11"/>
  <c r="G553" i="11"/>
  <c r="G554" i="11"/>
  <c r="B551" i="11"/>
  <c r="B552" i="11" s="1"/>
  <c r="B553" i="11" s="1"/>
  <c r="C553" i="11" s="1"/>
  <c r="J550" i="11"/>
  <c r="L550" i="11" s="1"/>
  <c r="G550" i="11"/>
  <c r="H556" i="11" s="1"/>
  <c r="C550" i="11"/>
  <c r="J548" i="11"/>
  <c r="J549" i="11"/>
  <c r="L549" i="11" s="1"/>
  <c r="G548" i="11"/>
  <c r="G549" i="11"/>
  <c r="H555" i="11" s="1"/>
  <c r="B543" i="11"/>
  <c r="B544" i="11" s="1"/>
  <c r="B545" i="11" s="1"/>
  <c r="C549" i="11"/>
  <c r="I546" i="11"/>
  <c r="G547" i="11"/>
  <c r="G546" i="11"/>
  <c r="G545" i="11"/>
  <c r="G544" i="11"/>
  <c r="J543" i="11"/>
  <c r="G543" i="11"/>
  <c r="C543" i="11"/>
  <c r="I530" i="1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29" i="11"/>
  <c r="J542" i="11"/>
  <c r="G541" i="11"/>
  <c r="H547" i="11" s="1"/>
  <c r="F538" i="11"/>
  <c r="F539" i="11" s="1"/>
  <c r="F540" i="11" s="1"/>
  <c r="F541" i="11" s="1"/>
  <c r="G542" i="11" s="1"/>
  <c r="G530" i="11"/>
  <c r="G531" i="11"/>
  <c r="G532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J528" i="11"/>
  <c r="G528" i="11"/>
  <c r="C528" i="11"/>
  <c r="J527" i="11"/>
  <c r="G527" i="11"/>
  <c r="C527" i="11"/>
  <c r="J526" i="11"/>
  <c r="I525" i="11"/>
  <c r="J524" i="11"/>
  <c r="G524" i="11"/>
  <c r="G525" i="11"/>
  <c r="H529" i="11" s="1"/>
  <c r="F525" i="11"/>
  <c r="G526" i="11" s="1"/>
  <c r="C524" i="11"/>
  <c r="B525" i="11"/>
  <c r="C526" i="11" s="1"/>
  <c r="J523" i="11"/>
  <c r="G523" i="11"/>
  <c r="C523" i="11"/>
  <c r="J522" i="11"/>
  <c r="G522" i="11"/>
  <c r="C522" i="11"/>
  <c r="G521" i="11"/>
  <c r="C521" i="11"/>
  <c r="J521" i="11"/>
  <c r="J520" i="11"/>
  <c r="G520" i="11"/>
  <c r="C520" i="11"/>
  <c r="J519" i="11"/>
  <c r="I518" i="11"/>
  <c r="G518" i="11"/>
  <c r="F518" i="11"/>
  <c r="G519" i="11" s="1"/>
  <c r="B518" i="11"/>
  <c r="C519" i="11" s="1"/>
  <c r="L517" i="11"/>
  <c r="J517" i="11"/>
  <c r="O517" i="11" s="1"/>
  <c r="Q517" i="11" s="1"/>
  <c r="G517" i="11"/>
  <c r="C517" i="11"/>
  <c r="J516" i="11"/>
  <c r="G516" i="11"/>
  <c r="C516" i="11"/>
  <c r="G514" i="11"/>
  <c r="G515" i="11"/>
  <c r="H521" i="11" s="1"/>
  <c r="J515" i="11"/>
  <c r="J514" i="11"/>
  <c r="C514" i="11"/>
  <c r="C515" i="11"/>
  <c r="L513" i="11"/>
  <c r="J513" i="11"/>
  <c r="G513" i="11"/>
  <c r="H519" i="11" s="1"/>
  <c r="C513" i="11"/>
  <c r="J512" i="11"/>
  <c r="O519" i="11" s="1"/>
  <c r="Q519" i="11" s="1"/>
  <c r="I511" i="11"/>
  <c r="F511" i="11"/>
  <c r="G511" i="11" s="1"/>
  <c r="B511" i="11"/>
  <c r="C512" i="11" s="1"/>
  <c r="J510" i="11"/>
  <c r="G510" i="11"/>
  <c r="C510" i="11"/>
  <c r="J509" i="11"/>
  <c r="L509" i="11" s="1"/>
  <c r="G509" i="11"/>
  <c r="C509" i="11"/>
  <c r="G508" i="11"/>
  <c r="C508" i="11"/>
  <c r="J508" i="11"/>
  <c r="O515" i="11" s="1"/>
  <c r="Q515" i="11" s="1"/>
  <c r="J507" i="11"/>
  <c r="G507" i="11"/>
  <c r="C507" i="11"/>
  <c r="J506" i="11"/>
  <c r="G506" i="11"/>
  <c r="C506" i="11"/>
  <c r="J505" i="11"/>
  <c r="I504" i="11"/>
  <c r="J503" i="11"/>
  <c r="G503" i="11"/>
  <c r="F504" i="11"/>
  <c r="G504" i="11" s="1"/>
  <c r="C503" i="11"/>
  <c r="B504" i="11"/>
  <c r="C504" i="11" s="1"/>
  <c r="J502" i="11"/>
  <c r="G502" i="11"/>
  <c r="C502" i="11"/>
  <c r="J501" i="11"/>
  <c r="G501" i="11"/>
  <c r="C501" i="11"/>
  <c r="J500" i="11"/>
  <c r="I499" i="11"/>
  <c r="G499" i="11"/>
  <c r="F499" i="11"/>
  <c r="G500" i="11" s="1"/>
  <c r="B499" i="11"/>
  <c r="C500" i="11" s="1"/>
  <c r="J498" i="11"/>
  <c r="I497" i="11"/>
  <c r="F497" i="11"/>
  <c r="G498" i="11" s="1"/>
  <c r="B497" i="11"/>
  <c r="G496" i="11"/>
  <c r="J496" i="11"/>
  <c r="C496" i="11"/>
  <c r="J495" i="11"/>
  <c r="J494" i="11"/>
  <c r="L494" i="11" s="1"/>
  <c r="G494" i="11"/>
  <c r="G495" i="11"/>
  <c r="C494" i="11"/>
  <c r="C495" i="11"/>
  <c r="J493" i="11"/>
  <c r="G493" i="11"/>
  <c r="C493" i="11"/>
  <c r="J492" i="11"/>
  <c r="G492" i="11"/>
  <c r="C492" i="11"/>
  <c r="J491" i="11"/>
  <c r="I490" i="11"/>
  <c r="F490" i="11"/>
  <c r="G491" i="11" s="1"/>
  <c r="B490" i="11"/>
  <c r="C490" i="11" s="1"/>
  <c r="J489" i="11"/>
  <c r="O496" i="11" s="1"/>
  <c r="Q496" i="11" s="1"/>
  <c r="G489" i="11"/>
  <c r="C489" i="11"/>
  <c r="G488" i="11"/>
  <c r="J488" i="11"/>
  <c r="C488" i="11"/>
  <c r="J487" i="11"/>
  <c r="L487" i="11" s="1"/>
  <c r="G487" i="11"/>
  <c r="G486" i="11"/>
  <c r="C487" i="11"/>
  <c r="J486" i="11"/>
  <c r="C486" i="11"/>
  <c r="G485" i="11"/>
  <c r="J485" i="11"/>
  <c r="C485" i="11"/>
  <c r="J484" i="11"/>
  <c r="I483" i="11"/>
  <c r="F483" i="11"/>
  <c r="G484" i="11" s="1"/>
  <c r="B483" i="11"/>
  <c r="C484" i="11" s="1"/>
  <c r="J482" i="11"/>
  <c r="I481" i="11"/>
  <c r="F481" i="11"/>
  <c r="G481" i="11" s="1"/>
  <c r="B481" i="11"/>
  <c r="C482" i="11" s="1"/>
  <c r="G480" i="11"/>
  <c r="J480" i="11"/>
  <c r="C480" i="11"/>
  <c r="C479" i="11"/>
  <c r="G479" i="11"/>
  <c r="J479" i="11"/>
  <c r="G478" i="11"/>
  <c r="J478" i="11"/>
  <c r="L479" i="11" s="1"/>
  <c r="C478" i="11"/>
  <c r="J477" i="11"/>
  <c r="I476" i="11"/>
  <c r="J475" i="11"/>
  <c r="G475" i="11"/>
  <c r="G476" i="11"/>
  <c r="F476" i="11"/>
  <c r="G477" i="11" s="1"/>
  <c r="C475" i="11"/>
  <c r="B476" i="11"/>
  <c r="C476" i="11" s="1"/>
  <c r="J474" i="11"/>
  <c r="G474" i="11"/>
  <c r="C474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C468" i="11"/>
  <c r="G467" i="11"/>
  <c r="J467" i="11"/>
  <c r="C467" i="11"/>
  <c r="G466" i="11"/>
  <c r="J466" i="11"/>
  <c r="O473" i="11" s="1"/>
  <c r="Q473" i="11" s="1"/>
  <c r="C466" i="11"/>
  <c r="J465" i="1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J456" i="11"/>
  <c r="J457" i="11"/>
  <c r="J458" i="11"/>
  <c r="J459" i="1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C451" i="11"/>
  <c r="J450" i="1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594" i="11" l="1"/>
  <c r="P594" i="11" s="1"/>
  <c r="M593" i="11"/>
  <c r="D590" i="11"/>
  <c r="D593" i="11"/>
  <c r="D592" i="11"/>
  <c r="N591" i="11"/>
  <c r="P591" i="11" s="1"/>
  <c r="N592" i="11"/>
  <c r="P592" i="11" s="1"/>
  <c r="N593" i="11"/>
  <c r="P593" i="11" s="1"/>
  <c r="K590" i="11"/>
  <c r="M590" i="11" s="1"/>
  <c r="N589" i="11"/>
  <c r="P589" i="11" s="1"/>
  <c r="D589" i="11"/>
  <c r="D588" i="11"/>
  <c r="N588" i="11"/>
  <c r="P588" i="11" s="1"/>
  <c r="N587" i="11"/>
  <c r="P587" i="11" s="1"/>
  <c r="M585" i="11"/>
  <c r="D584" i="11"/>
  <c r="D585" i="11"/>
  <c r="N584" i="11"/>
  <c r="P584" i="11" s="1"/>
  <c r="M582" i="11"/>
  <c r="N582" i="11"/>
  <c r="P582" i="11" s="1"/>
  <c r="N581" i="11"/>
  <c r="P581" i="11" s="1"/>
  <c r="K583" i="11"/>
  <c r="M584" i="11" s="1"/>
  <c r="M578" i="11"/>
  <c r="N577" i="11"/>
  <c r="P577" i="11" s="1"/>
  <c r="M576" i="11"/>
  <c r="N574" i="11"/>
  <c r="P574" i="11" s="1"/>
  <c r="C578" i="11"/>
  <c r="C576" i="11"/>
  <c r="C575" i="11"/>
  <c r="C574" i="11"/>
  <c r="L572" i="11"/>
  <c r="K572" i="11"/>
  <c r="N572" i="11" s="1"/>
  <c r="P572" i="11" s="1"/>
  <c r="K569" i="11"/>
  <c r="N569" i="11" s="1"/>
  <c r="P569" i="11" s="1"/>
  <c r="K573" i="11"/>
  <c r="K571" i="11"/>
  <c r="N571" i="11" s="1"/>
  <c r="P571" i="11" s="1"/>
  <c r="K570" i="11"/>
  <c r="N570" i="11" s="1"/>
  <c r="P570" i="11" s="1"/>
  <c r="C573" i="11"/>
  <c r="C572" i="11"/>
  <c r="L573" i="11"/>
  <c r="O572" i="11"/>
  <c r="Q572" i="11" s="1"/>
  <c r="N573" i="11"/>
  <c r="P573" i="11" s="1"/>
  <c r="M568" i="11"/>
  <c r="N568" i="11"/>
  <c r="P568" i="11" s="1"/>
  <c r="N567" i="11"/>
  <c r="P567" i="11" s="1"/>
  <c r="N563" i="11"/>
  <c r="P563" i="11" s="1"/>
  <c r="N564" i="11"/>
  <c r="P564" i="11" s="1"/>
  <c r="N565" i="11"/>
  <c r="P565" i="11" s="1"/>
  <c r="C481" i="11"/>
  <c r="D481" i="11" s="1"/>
  <c r="G497" i="11"/>
  <c r="L506" i="11"/>
  <c r="L508" i="11"/>
  <c r="C511" i="11"/>
  <c r="D512" i="11" s="1"/>
  <c r="H520" i="11"/>
  <c r="H526" i="11"/>
  <c r="H530" i="11"/>
  <c r="H534" i="11"/>
  <c r="G538" i="11"/>
  <c r="H551" i="11"/>
  <c r="H554" i="11"/>
  <c r="H481" i="11"/>
  <c r="K522" i="11"/>
  <c r="O524" i="11"/>
  <c r="Q524" i="11" s="1"/>
  <c r="L528" i="11"/>
  <c r="G490" i="11"/>
  <c r="O500" i="11"/>
  <c r="Q500" i="11" s="1"/>
  <c r="L501" i="11"/>
  <c r="G512" i="11"/>
  <c r="H518" i="11" s="1"/>
  <c r="O513" i="11"/>
  <c r="Q513" i="11" s="1"/>
  <c r="H525" i="11"/>
  <c r="O521" i="11"/>
  <c r="Q521" i="11" s="1"/>
  <c r="O523" i="11"/>
  <c r="Q523" i="11" s="1"/>
  <c r="J525" i="11"/>
  <c r="O528" i="11"/>
  <c r="Q528" i="11" s="1"/>
  <c r="H553" i="11"/>
  <c r="O503" i="11"/>
  <c r="Q503" i="11" s="1"/>
  <c r="O507" i="11"/>
  <c r="Q507" i="11" s="1"/>
  <c r="O516" i="11"/>
  <c r="Q516" i="11" s="1"/>
  <c r="O549" i="11"/>
  <c r="Q549" i="11" s="1"/>
  <c r="O562" i="11"/>
  <c r="Q562" i="11" s="1"/>
  <c r="J481" i="11"/>
  <c r="O488" i="11" s="1"/>
  <c r="Q488" i="11" s="1"/>
  <c r="K494" i="11"/>
  <c r="L507" i="11"/>
  <c r="C525" i="11"/>
  <c r="D524" i="11" s="1"/>
  <c r="H558" i="11"/>
  <c r="K524" i="11"/>
  <c r="O486" i="11"/>
  <c r="Q486" i="11" s="1"/>
  <c r="J497" i="11"/>
  <c r="O502" i="11"/>
  <c r="Q502" i="11" s="1"/>
  <c r="O512" i="11"/>
  <c r="Q512" i="11" s="1"/>
  <c r="L515" i="11"/>
  <c r="O526" i="11"/>
  <c r="Q526" i="11" s="1"/>
  <c r="C427" i="11"/>
  <c r="D430" i="11" s="1"/>
  <c r="C497" i="11"/>
  <c r="L502" i="11"/>
  <c r="O510" i="11"/>
  <c r="Q510" i="11" s="1"/>
  <c r="H528" i="11"/>
  <c r="H532" i="11"/>
  <c r="L527" i="11"/>
  <c r="O472" i="11"/>
  <c r="Q472" i="11" s="1"/>
  <c r="O475" i="11"/>
  <c r="Q475" i="11" s="1"/>
  <c r="O492" i="11"/>
  <c r="Q492" i="11" s="1"/>
  <c r="O484" i="11"/>
  <c r="Q484" i="11" s="1"/>
  <c r="L480" i="11"/>
  <c r="O480" i="11"/>
  <c r="Q480" i="11" s="1"/>
  <c r="O487" i="11"/>
  <c r="Q487" i="11" s="1"/>
  <c r="L482" i="11"/>
  <c r="O482" i="11"/>
  <c r="Q482" i="11" s="1"/>
  <c r="H503" i="11"/>
  <c r="H504" i="11"/>
  <c r="O481" i="11"/>
  <c r="Q481" i="11" s="1"/>
  <c r="L488" i="11"/>
  <c r="H493" i="11"/>
  <c r="H496" i="11"/>
  <c r="O495" i="11"/>
  <c r="Q495" i="11" s="1"/>
  <c r="H499" i="11"/>
  <c r="H515" i="11"/>
  <c r="L525" i="11"/>
  <c r="L526" i="11"/>
  <c r="L473" i="11"/>
  <c r="O485" i="11"/>
  <c r="Q485" i="11" s="1"/>
  <c r="L485" i="11"/>
  <c r="H523" i="11"/>
  <c r="H535" i="11"/>
  <c r="H536" i="11"/>
  <c r="H500" i="11"/>
  <c r="H527" i="11"/>
  <c r="L475" i="11"/>
  <c r="G483" i="11"/>
  <c r="H489" i="11" s="1"/>
  <c r="J490" i="11"/>
  <c r="K491" i="11" s="1"/>
  <c r="C491" i="11"/>
  <c r="L497" i="11"/>
  <c r="H512" i="11"/>
  <c r="H533" i="11"/>
  <c r="G560" i="11"/>
  <c r="G561" i="11"/>
  <c r="H562" i="11" s="1"/>
  <c r="H538" i="11"/>
  <c r="L454" i="11"/>
  <c r="G482" i="11"/>
  <c r="H486" i="11" s="1"/>
  <c r="C483" i="11"/>
  <c r="E496" i="11" s="1"/>
  <c r="L486" i="11"/>
  <c r="L489" i="11"/>
  <c r="K492" i="11"/>
  <c r="O494" i="11"/>
  <c r="Q494" i="11" s="1"/>
  <c r="L498" i="11"/>
  <c r="C499" i="11"/>
  <c r="G505" i="11"/>
  <c r="H511" i="11" s="1"/>
  <c r="C518" i="11"/>
  <c r="O520" i="11"/>
  <c r="Q520" i="11" s="1"/>
  <c r="O522" i="11"/>
  <c r="Q522" i="11" s="1"/>
  <c r="K523" i="11"/>
  <c r="H537" i="11"/>
  <c r="J551" i="11"/>
  <c r="K551" i="11" s="1"/>
  <c r="D491" i="11"/>
  <c r="O505" i="11"/>
  <c r="Q505" i="11" s="1"/>
  <c r="O527" i="11"/>
  <c r="Q527" i="11" s="1"/>
  <c r="O489" i="11"/>
  <c r="Q489" i="11" s="1"/>
  <c r="O491" i="11"/>
  <c r="Q491" i="11" s="1"/>
  <c r="L492" i="11"/>
  <c r="L493" i="11"/>
  <c r="K498" i="11"/>
  <c r="C505" i="11"/>
  <c r="E517" i="11" s="1"/>
  <c r="J504" i="11"/>
  <c r="K506" i="11"/>
  <c r="D509" i="11"/>
  <c r="O509" i="11"/>
  <c r="Q509" i="11" s="1"/>
  <c r="L510" i="11"/>
  <c r="J511" i="11"/>
  <c r="O514" i="11"/>
  <c r="Q514" i="11" s="1"/>
  <c r="L516" i="11"/>
  <c r="H524" i="11"/>
  <c r="J552" i="11"/>
  <c r="O429" i="11"/>
  <c r="Q429" i="11" s="1"/>
  <c r="O457" i="11"/>
  <c r="Q457" i="11" s="1"/>
  <c r="J483" i="11"/>
  <c r="O493" i="11"/>
  <c r="Q493" i="11" s="1"/>
  <c r="L496" i="11"/>
  <c r="J499" i="11"/>
  <c r="K500" i="11" s="1"/>
  <c r="H502" i="11"/>
  <c r="K505" i="11"/>
  <c r="M505" i="11" s="1"/>
  <c r="K512" i="11"/>
  <c r="L514" i="11"/>
  <c r="J518" i="11"/>
  <c r="O525" i="11" s="1"/>
  <c r="Q525" i="11" s="1"/>
  <c r="E520" i="11"/>
  <c r="L524" i="11"/>
  <c r="O550" i="11"/>
  <c r="Q550" i="11" s="1"/>
  <c r="I553" i="11"/>
  <c r="J553" i="11" s="1"/>
  <c r="O555" i="11"/>
  <c r="Q555" i="11" s="1"/>
  <c r="G559" i="11"/>
  <c r="H559" i="11" s="1"/>
  <c r="B564" i="11"/>
  <c r="K504" i="11"/>
  <c r="N511" i="11" s="1"/>
  <c r="P511" i="11" s="1"/>
  <c r="L503" i="11"/>
  <c r="K511" i="11"/>
  <c r="H513" i="11"/>
  <c r="D514" i="11"/>
  <c r="D515" i="11"/>
  <c r="L451" i="11"/>
  <c r="L459" i="11"/>
  <c r="D489" i="11"/>
  <c r="C498" i="11"/>
  <c r="E511" i="11" s="1"/>
  <c r="L512" i="11"/>
  <c r="H522" i="11"/>
  <c r="C551" i="11"/>
  <c r="H548" i="11"/>
  <c r="H552" i="11"/>
  <c r="L495" i="11"/>
  <c r="H501" i="11"/>
  <c r="O508" i="11"/>
  <c r="Q508" i="11" s="1"/>
  <c r="K509" i="11"/>
  <c r="H516" i="11"/>
  <c r="L522" i="11"/>
  <c r="K525" i="11"/>
  <c r="M525" i="11" s="1"/>
  <c r="H531" i="11"/>
  <c r="G540" i="11"/>
  <c r="H546" i="11" s="1"/>
  <c r="J544" i="11"/>
  <c r="B557" i="11"/>
  <c r="C557" i="11" s="1"/>
  <c r="J556" i="11"/>
  <c r="H484" i="11"/>
  <c r="H483" i="11"/>
  <c r="O498" i="11"/>
  <c r="Q498" i="11" s="1"/>
  <c r="D511" i="11"/>
  <c r="L520" i="11"/>
  <c r="L521" i="11"/>
  <c r="L523" i="11"/>
  <c r="G539" i="11"/>
  <c r="H545" i="11" s="1"/>
  <c r="H550" i="11"/>
  <c r="C552" i="11"/>
  <c r="C554" i="11"/>
  <c r="H549" i="11"/>
  <c r="C545" i="11"/>
  <c r="B546" i="11"/>
  <c r="J545" i="11"/>
  <c r="C544" i="11"/>
  <c r="L543" i="11"/>
  <c r="J536" i="11"/>
  <c r="O543" i="11" s="1"/>
  <c r="Q543" i="11" s="1"/>
  <c r="J535" i="11"/>
  <c r="J534" i="11"/>
  <c r="J530" i="11"/>
  <c r="J533" i="11"/>
  <c r="J532" i="11"/>
  <c r="J531" i="11"/>
  <c r="C530" i="11"/>
  <c r="C529" i="11"/>
  <c r="M524" i="11"/>
  <c r="D520" i="11"/>
  <c r="D521" i="11"/>
  <c r="D518" i="11"/>
  <c r="D519" i="11"/>
  <c r="M512" i="11"/>
  <c r="D505" i="11"/>
  <c r="D499" i="11"/>
  <c r="O501" i="11"/>
  <c r="Q501" i="11" s="1"/>
  <c r="K495" i="11"/>
  <c r="H495" i="11"/>
  <c r="H494" i="11"/>
  <c r="H491" i="11"/>
  <c r="H492" i="11"/>
  <c r="H490" i="11"/>
  <c r="H497" i="11"/>
  <c r="H498" i="11"/>
  <c r="D495" i="11"/>
  <c r="D492" i="11"/>
  <c r="D493" i="11"/>
  <c r="D487" i="11"/>
  <c r="D484" i="11"/>
  <c r="D483" i="11"/>
  <c r="O467" i="11"/>
  <c r="Q467" i="11" s="1"/>
  <c r="O468" i="11"/>
  <c r="Q468" i="11" s="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L419" i="11"/>
  <c r="G445" i="11"/>
  <c r="J469" i="11"/>
  <c r="K472" i="11" s="1"/>
  <c r="J476" i="11"/>
  <c r="K473" i="11" s="1"/>
  <c r="L474" i="11"/>
  <c r="L478" i="11"/>
  <c r="O478" i="11"/>
  <c r="Q478" i="11" s="1"/>
  <c r="C477" i="11"/>
  <c r="E487" i="11" s="1"/>
  <c r="O477" i="11"/>
  <c r="Q477" i="11" s="1"/>
  <c r="O479" i="11"/>
  <c r="Q479" i="11" s="1"/>
  <c r="K462" i="11"/>
  <c r="C470" i="11"/>
  <c r="O459" i="11"/>
  <c r="Q459" i="11" s="1"/>
  <c r="O438" i="11"/>
  <c r="Q438" i="11" s="1"/>
  <c r="L452" i="11"/>
  <c r="L457" i="11"/>
  <c r="C463" i="11"/>
  <c r="D462" i="11" s="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L462" i="11"/>
  <c r="D463" i="11"/>
  <c r="O424" i="11"/>
  <c r="Q424" i="11" s="1"/>
  <c r="O428" i="11"/>
  <c r="Q428" i="11" s="1"/>
  <c r="O440" i="11"/>
  <c r="Q440" i="11" s="1"/>
  <c r="G456" i="11"/>
  <c r="H459" i="11" s="1"/>
  <c r="K460" i="11"/>
  <c r="L461" i="11"/>
  <c r="L453" i="11"/>
  <c r="O454" i="11"/>
  <c r="Q454" i="11" s="1"/>
  <c r="C462" i="11"/>
  <c r="K464" i="11"/>
  <c r="C469" i="11"/>
  <c r="G470" i="11"/>
  <c r="H473" i="11" s="1"/>
  <c r="K461" i="11"/>
  <c r="M461" i="11" s="1"/>
  <c r="J434" i="11"/>
  <c r="K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L424" i="11"/>
  <c r="L443" i="11"/>
  <c r="L458" i="11"/>
  <c r="O453" i="11"/>
  <c r="Q453" i="11" s="1"/>
  <c r="L467" i="11"/>
  <c r="L471" i="11"/>
  <c r="J420" i="11"/>
  <c r="K420" i="11" s="1"/>
  <c r="L429" i="11"/>
  <c r="J448" i="11"/>
  <c r="K451" i="11" s="1"/>
  <c r="C456" i="11"/>
  <c r="D459" i="11" s="1"/>
  <c r="K463" i="11"/>
  <c r="O437" i="11"/>
  <c r="Q437" i="11" s="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7" i="11"/>
  <c r="G421" i="11"/>
  <c r="H421" i="11" s="1"/>
  <c r="L423" i="11"/>
  <c r="L425" i="11"/>
  <c r="C435" i="11"/>
  <c r="L426" i="11"/>
  <c r="O436" i="11"/>
  <c r="Q436" i="11" s="1"/>
  <c r="L422" i="11"/>
  <c r="O426" i="11"/>
  <c r="Q426" i="11" s="1"/>
  <c r="L433" i="11"/>
  <c r="C434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G428" i="11"/>
  <c r="H434" i="11" s="1"/>
  <c r="G427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590" i="11" l="1"/>
  <c r="P590" i="11" s="1"/>
  <c r="N583" i="11"/>
  <c r="P583" i="11" s="1"/>
  <c r="M583" i="11"/>
  <c r="M572" i="11"/>
  <c r="M573" i="11"/>
  <c r="E572" i="11"/>
  <c r="D568" i="11"/>
  <c r="E573" i="11"/>
  <c r="D569" i="11"/>
  <c r="D572" i="11"/>
  <c r="D573" i="11"/>
  <c r="D571" i="11"/>
  <c r="M571" i="11"/>
  <c r="M570" i="11"/>
  <c r="M569" i="11"/>
  <c r="D570" i="11"/>
  <c r="K490" i="11"/>
  <c r="D428" i="11"/>
  <c r="D426" i="11"/>
  <c r="M465" i="11"/>
  <c r="D454" i="11"/>
  <c r="D485" i="11"/>
  <c r="D501" i="11"/>
  <c r="D506" i="11"/>
  <c r="D503" i="11"/>
  <c r="D482" i="11"/>
  <c r="E519" i="11"/>
  <c r="E509" i="11"/>
  <c r="H517" i="11"/>
  <c r="E503" i="11"/>
  <c r="K433" i="11"/>
  <c r="N433" i="11" s="1"/>
  <c r="P433" i="11" s="1"/>
  <c r="D429" i="11"/>
  <c r="D486" i="11"/>
  <c r="D502" i="11"/>
  <c r="D504" i="11"/>
  <c r="D523" i="11"/>
  <c r="D522" i="11"/>
  <c r="K516" i="11"/>
  <c r="N523" i="11" s="1"/>
  <c r="P523" i="11" s="1"/>
  <c r="L481" i="11"/>
  <c r="D510" i="11"/>
  <c r="H541" i="11"/>
  <c r="O497" i="11"/>
  <c r="Q497" i="11" s="1"/>
  <c r="K488" i="11"/>
  <c r="D497" i="11"/>
  <c r="D526" i="11"/>
  <c r="D507" i="11"/>
  <c r="D498" i="11"/>
  <c r="K484" i="11"/>
  <c r="N498" i="11"/>
  <c r="P498" i="11" s="1"/>
  <c r="H485" i="11"/>
  <c r="E527" i="11"/>
  <c r="E526" i="11"/>
  <c r="H514" i="11"/>
  <c r="D500" i="11"/>
  <c r="E473" i="11"/>
  <c r="L491" i="11"/>
  <c r="E530" i="11"/>
  <c r="H488" i="11"/>
  <c r="D513" i="11"/>
  <c r="E523" i="11"/>
  <c r="L470" i="11"/>
  <c r="E483" i="11"/>
  <c r="K476" i="11"/>
  <c r="E501" i="11"/>
  <c r="K489" i="11"/>
  <c r="H487" i="11"/>
  <c r="M523" i="11"/>
  <c r="E498" i="11"/>
  <c r="E506" i="11"/>
  <c r="M516" i="11"/>
  <c r="N491" i="11"/>
  <c r="P491" i="11" s="1"/>
  <c r="M492" i="11"/>
  <c r="M491" i="11"/>
  <c r="N437" i="11"/>
  <c r="P437" i="11" s="1"/>
  <c r="K468" i="11"/>
  <c r="N468" i="11" s="1"/>
  <c r="P468" i="11" s="1"/>
  <c r="D480" i="11"/>
  <c r="E490" i="11"/>
  <c r="E486" i="11"/>
  <c r="H475" i="11"/>
  <c r="E524" i="11"/>
  <c r="L552" i="11"/>
  <c r="O552" i="11"/>
  <c r="Q552" i="11" s="1"/>
  <c r="O511" i="11"/>
  <c r="Q511" i="11" s="1"/>
  <c r="L511" i="11"/>
  <c r="K514" i="11"/>
  <c r="K513" i="11"/>
  <c r="K552" i="11"/>
  <c r="L551" i="11"/>
  <c r="O551" i="11"/>
  <c r="Q551" i="11" s="1"/>
  <c r="K510" i="11"/>
  <c r="M511" i="11" s="1"/>
  <c r="E495" i="11"/>
  <c r="K515" i="11"/>
  <c r="H540" i="11"/>
  <c r="D488" i="11"/>
  <c r="H542" i="11"/>
  <c r="K553" i="11"/>
  <c r="E521" i="11"/>
  <c r="L428" i="11"/>
  <c r="K471" i="11"/>
  <c r="M472" i="11" s="1"/>
  <c r="M460" i="11"/>
  <c r="K453" i="11"/>
  <c r="M453" i="11" s="1"/>
  <c r="K469" i="11"/>
  <c r="N469" i="11" s="1"/>
  <c r="P469" i="11" s="1"/>
  <c r="H472" i="11"/>
  <c r="E507" i="11"/>
  <c r="L499" i="11"/>
  <c r="K502" i="11"/>
  <c r="O506" i="11"/>
  <c r="Q506" i="11" s="1"/>
  <c r="O499" i="11"/>
  <c r="Q499" i="11" s="1"/>
  <c r="L500" i="11"/>
  <c r="H507" i="11"/>
  <c r="K496" i="11"/>
  <c r="N496" i="11" s="1"/>
  <c r="P496" i="11" s="1"/>
  <c r="H506" i="11"/>
  <c r="E528" i="11"/>
  <c r="E497" i="11"/>
  <c r="H508" i="11"/>
  <c r="H543" i="11"/>
  <c r="K485" i="11"/>
  <c r="N492" i="11" s="1"/>
  <c r="P492" i="11" s="1"/>
  <c r="K480" i="11"/>
  <c r="N480" i="11" s="1"/>
  <c r="P480" i="11" s="1"/>
  <c r="E510" i="11"/>
  <c r="L456" i="11"/>
  <c r="L553" i="11"/>
  <c r="L554" i="11"/>
  <c r="E504" i="11"/>
  <c r="E515" i="11"/>
  <c r="K482" i="11"/>
  <c r="H510" i="11"/>
  <c r="E485" i="11"/>
  <c r="D471" i="11"/>
  <c r="E481" i="11"/>
  <c r="E482" i="11"/>
  <c r="L455" i="11"/>
  <c r="N505" i="11"/>
  <c r="P505" i="11" s="1"/>
  <c r="L518" i="11"/>
  <c r="K519" i="11"/>
  <c r="K521" i="11"/>
  <c r="O518" i="11"/>
  <c r="Q518" i="11" s="1"/>
  <c r="L519" i="11"/>
  <c r="E512" i="11"/>
  <c r="K481" i="11"/>
  <c r="K508" i="11"/>
  <c r="M509" i="11" s="1"/>
  <c r="L490" i="11"/>
  <c r="O490" i="11"/>
  <c r="Q490" i="11" s="1"/>
  <c r="K493" i="11"/>
  <c r="D496" i="11"/>
  <c r="E513" i="11"/>
  <c r="H482" i="11"/>
  <c r="E493" i="11"/>
  <c r="E516" i="11"/>
  <c r="E499" i="11"/>
  <c r="K455" i="11"/>
  <c r="D477" i="11"/>
  <c r="E529" i="11"/>
  <c r="E502" i="11"/>
  <c r="K517" i="11"/>
  <c r="K486" i="11"/>
  <c r="L483" i="11"/>
  <c r="O483" i="11"/>
  <c r="Q483" i="11" s="1"/>
  <c r="L484" i="11"/>
  <c r="D516" i="11"/>
  <c r="H544" i="11"/>
  <c r="H505" i="11"/>
  <c r="E484" i="11"/>
  <c r="K499" i="11"/>
  <c r="N506" i="11" s="1"/>
  <c r="P506" i="11" s="1"/>
  <c r="E494" i="11"/>
  <c r="E500" i="11"/>
  <c r="E514" i="11"/>
  <c r="E525" i="11"/>
  <c r="H539" i="11"/>
  <c r="K456" i="11"/>
  <c r="N463" i="11" s="1"/>
  <c r="P463" i="11" s="1"/>
  <c r="O462" i="11"/>
  <c r="Q462" i="11" s="1"/>
  <c r="L544" i="11"/>
  <c r="O556" i="11"/>
  <c r="Q556" i="11" s="1"/>
  <c r="L556" i="11"/>
  <c r="E505" i="11"/>
  <c r="E522" i="11"/>
  <c r="D494" i="11"/>
  <c r="O504" i="11"/>
  <c r="Q504" i="11" s="1"/>
  <c r="L505" i="11"/>
  <c r="K507" i="11"/>
  <c r="L504" i="11"/>
  <c r="K497" i="11"/>
  <c r="M498" i="11" s="1"/>
  <c r="E492" i="11"/>
  <c r="E508" i="11"/>
  <c r="H509" i="11"/>
  <c r="H561" i="11"/>
  <c r="D490" i="11"/>
  <c r="K483" i="11"/>
  <c r="M484" i="11" s="1"/>
  <c r="K520" i="11"/>
  <c r="H446" i="11"/>
  <c r="D456" i="11"/>
  <c r="M506" i="11"/>
  <c r="N512" i="11"/>
  <c r="P512" i="11" s="1"/>
  <c r="E518" i="11"/>
  <c r="D508" i="11"/>
  <c r="D517" i="11"/>
  <c r="H560" i="11"/>
  <c r="K501" i="11"/>
  <c r="E488" i="11"/>
  <c r="E491" i="11"/>
  <c r="K503" i="11"/>
  <c r="K518" i="11"/>
  <c r="N525" i="11" s="1"/>
  <c r="P525" i="11" s="1"/>
  <c r="K487" i="11"/>
  <c r="M488" i="11" s="1"/>
  <c r="B558" i="11"/>
  <c r="J557" i="11"/>
  <c r="K554" i="11" s="1"/>
  <c r="C564" i="11"/>
  <c r="C565" i="11"/>
  <c r="N516" i="11"/>
  <c r="P516" i="11" s="1"/>
  <c r="N490" i="11"/>
  <c r="P490" i="11" s="1"/>
  <c r="E489" i="11"/>
  <c r="D552" i="11"/>
  <c r="D553" i="1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/>
  <c r="D525" i="11"/>
  <c r="M495" i="11"/>
  <c r="N495" i="11"/>
  <c r="P495" i="11" s="1"/>
  <c r="M489" i="11"/>
  <c r="M473" i="11"/>
  <c r="E476" i="11"/>
  <c r="E479" i="11"/>
  <c r="K432" i="11"/>
  <c r="M432" i="11" s="1"/>
  <c r="E453" i="11"/>
  <c r="D455" i="11"/>
  <c r="O469" i="11"/>
  <c r="Q469" i="11" s="1"/>
  <c r="D472" i="11"/>
  <c r="K478" i="11"/>
  <c r="K466" i="11"/>
  <c r="N473" i="11" s="1"/>
  <c r="P473" i="11" s="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H454" i="11"/>
  <c r="D461" i="11"/>
  <c r="E475" i="11"/>
  <c r="L469" i="11"/>
  <c r="D474" i="11"/>
  <c r="L434" i="11"/>
  <c r="N472" i="11"/>
  <c r="P472" i="11" s="1"/>
  <c r="L420" i="11"/>
  <c r="L421" i="11"/>
  <c r="E467" i="11"/>
  <c r="K454" i="11"/>
  <c r="N461" i="11" s="1"/>
  <c r="P461" i="11" s="1"/>
  <c r="K467" i="11"/>
  <c r="K477" i="11"/>
  <c r="N484" i="11" s="1"/>
  <c r="P484" i="11" s="1"/>
  <c r="D473" i="11"/>
  <c r="D478" i="11"/>
  <c r="K421" i="11"/>
  <c r="K474" i="11"/>
  <c r="D479" i="11"/>
  <c r="L427" i="11"/>
  <c r="D434" i="11"/>
  <c r="E458" i="11"/>
  <c r="D460" i="11"/>
  <c r="D464" i="11"/>
  <c r="K452" i="11"/>
  <c r="N459" i="11" s="1"/>
  <c r="P459" i="11" s="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M431" i="11" s="1"/>
  <c r="H448" i="11"/>
  <c r="L449" i="11"/>
  <c r="H470" i="11"/>
  <c r="O455" i="11"/>
  <c r="Q455" i="11" s="1"/>
  <c r="E46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K449" i="11"/>
  <c r="N430" i="11"/>
  <c r="P430" i="11" s="1"/>
  <c r="L435" i="11"/>
  <c r="M452" i="11"/>
  <c r="H461" i="11"/>
  <c r="H462" i="11"/>
  <c r="E463" i="11"/>
  <c r="K427" i="11"/>
  <c r="K426" i="11"/>
  <c r="M427" i="11" s="1"/>
  <c r="D432" i="11"/>
  <c r="D441" i="11"/>
  <c r="D446" i="11"/>
  <c r="E460" i="11"/>
  <c r="E461" i="11"/>
  <c r="H443" i="11"/>
  <c r="D468" i="11"/>
  <c r="D467" i="11"/>
  <c r="H447" i="11"/>
  <c r="H456" i="11"/>
  <c r="H452" i="11"/>
  <c r="K428" i="11"/>
  <c r="M428" i="11" s="1"/>
  <c r="O427" i="11"/>
  <c r="Q427" i="11" s="1"/>
  <c r="K434" i="11"/>
  <c r="E454" i="11"/>
  <c r="E455" i="11"/>
  <c r="M456" i="11"/>
  <c r="M464" i="11"/>
  <c r="H460" i="11"/>
  <c r="N462" i="11"/>
  <c r="P462" i="11" s="1"/>
  <c r="K425" i="11"/>
  <c r="K436" i="11"/>
  <c r="M436" i="11" s="1"/>
  <c r="K446" i="11"/>
  <c r="L448" i="11"/>
  <c r="E459" i="11"/>
  <c r="E457" i="11"/>
  <c r="D458" i="11"/>
  <c r="E469" i="11"/>
  <c r="E468" i="11"/>
  <c r="M459" i="11"/>
  <c r="H457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E451" i="11"/>
  <c r="K438" i="11"/>
  <c r="E435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4" i="11"/>
  <c r="P434" i="11" s="1"/>
  <c r="E430" i="11"/>
  <c r="H423" i="11"/>
  <c r="J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M426" i="11"/>
  <c r="N427" i="11"/>
  <c r="P427" i="11" s="1"/>
  <c r="M422" i="11"/>
  <c r="M423" i="11"/>
  <c r="J411" i="11"/>
  <c r="J410" i="11"/>
  <c r="G410" i="11"/>
  <c r="G411" i="11"/>
  <c r="C410" i="11"/>
  <c r="C411" i="11"/>
  <c r="M433" i="11" l="1"/>
  <c r="N460" i="11"/>
  <c r="P460" i="11" s="1"/>
  <c r="N439" i="11"/>
  <c r="P439" i="11" s="1"/>
  <c r="N453" i="11"/>
  <c r="P453" i="11" s="1"/>
  <c r="N456" i="11"/>
  <c r="P456" i="11" s="1"/>
  <c r="M476" i="11"/>
  <c r="M434" i="11"/>
  <c r="N432" i="11"/>
  <c r="P432" i="11" s="1"/>
  <c r="N425" i="11"/>
  <c r="P425" i="11" s="1"/>
  <c r="M490" i="11"/>
  <c r="N493" i="11"/>
  <c r="P493" i="11" s="1"/>
  <c r="M494" i="11"/>
  <c r="M493" i="11"/>
  <c r="M554" i="11"/>
  <c r="M455" i="11"/>
  <c r="N500" i="11"/>
  <c r="P500" i="11" s="1"/>
  <c r="N501" i="11"/>
  <c r="P501" i="11" s="1"/>
  <c r="M501" i="11"/>
  <c r="N507" i="11"/>
  <c r="P507" i="11" s="1"/>
  <c r="M507" i="11"/>
  <c r="M482" i="11"/>
  <c r="N482" i="11"/>
  <c r="P482" i="11" s="1"/>
  <c r="N489" i="11"/>
  <c r="P489" i="11" s="1"/>
  <c r="M553" i="11"/>
  <c r="M521" i="11"/>
  <c r="M522" i="11"/>
  <c r="N521" i="11"/>
  <c r="P521" i="11" s="1"/>
  <c r="N519" i="11"/>
  <c r="P519" i="11" s="1"/>
  <c r="M519" i="11"/>
  <c r="M518" i="11"/>
  <c r="N518" i="11"/>
  <c r="P518" i="11" s="1"/>
  <c r="E531" i="11"/>
  <c r="N502" i="11"/>
  <c r="P502" i="11" s="1"/>
  <c r="M502" i="11"/>
  <c r="M552" i="11"/>
  <c r="N476" i="11"/>
  <c r="P476" i="11" s="1"/>
  <c r="N503" i="11"/>
  <c r="P503" i="11" s="1"/>
  <c r="M503" i="11"/>
  <c r="N499" i="11"/>
  <c r="P499" i="11" s="1"/>
  <c r="M499" i="11"/>
  <c r="M500" i="11"/>
  <c r="N508" i="11"/>
  <c r="P508" i="11" s="1"/>
  <c r="M508" i="11"/>
  <c r="M504" i="11"/>
  <c r="N513" i="11"/>
  <c r="P513" i="11" s="1"/>
  <c r="M513" i="11"/>
  <c r="O544" i="11"/>
  <c r="Q544" i="11" s="1"/>
  <c r="M469" i="11"/>
  <c r="N457" i="11"/>
  <c r="P457" i="11" s="1"/>
  <c r="M470" i="11"/>
  <c r="N520" i="11"/>
  <c r="P520" i="11" s="1"/>
  <c r="M520" i="11"/>
  <c r="M481" i="11"/>
  <c r="N481" i="11"/>
  <c r="P481" i="11" s="1"/>
  <c r="N509" i="11"/>
  <c r="P509" i="11" s="1"/>
  <c r="O553" i="11"/>
  <c r="Q553" i="11" s="1"/>
  <c r="M485" i="11"/>
  <c r="N485" i="11"/>
  <c r="P485" i="11" s="1"/>
  <c r="M515" i="11"/>
  <c r="N522" i="11"/>
  <c r="P522" i="11" s="1"/>
  <c r="N515" i="11"/>
  <c r="P515" i="11" s="1"/>
  <c r="N514" i="11"/>
  <c r="P514" i="11" s="1"/>
  <c r="M514" i="11"/>
  <c r="N441" i="11"/>
  <c r="P441" i="11" s="1"/>
  <c r="M454" i="11"/>
  <c r="O557" i="11"/>
  <c r="Q557" i="11" s="1"/>
  <c r="L557" i="11"/>
  <c r="M483" i="11"/>
  <c r="N483" i="11"/>
  <c r="P483" i="11" s="1"/>
  <c r="M497" i="11"/>
  <c r="N504" i="11"/>
  <c r="P504" i="11" s="1"/>
  <c r="N497" i="11"/>
  <c r="P497" i="11" s="1"/>
  <c r="N488" i="11"/>
  <c r="P488" i="11" s="1"/>
  <c r="N486" i="11"/>
  <c r="P486" i="11" s="1"/>
  <c r="M486" i="11"/>
  <c r="M487" i="11"/>
  <c r="N494" i="11"/>
  <c r="P494" i="11" s="1"/>
  <c r="N487" i="11"/>
  <c r="P487" i="11" s="1"/>
  <c r="B559" i="11"/>
  <c r="J558" i="11"/>
  <c r="C558" i="11"/>
  <c r="N517" i="11"/>
  <c r="P517" i="11" s="1"/>
  <c r="M517" i="11"/>
  <c r="N524" i="11"/>
  <c r="P524" i="11" s="1"/>
  <c r="M496" i="11"/>
  <c r="M510" i="11"/>
  <c r="N510" i="11"/>
  <c r="P510" i="11" s="1"/>
  <c r="L546" i="11"/>
  <c r="J547" i="11"/>
  <c r="C548" i="11"/>
  <c r="C547" i="11"/>
  <c r="L537" i="11"/>
  <c r="K534" i="11"/>
  <c r="M534" i="11" s="1"/>
  <c r="C532" i="1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E556" i="11" l="1"/>
  <c r="L548" i="11"/>
  <c r="O554" i="11"/>
  <c r="Q554" i="11" s="1"/>
  <c r="K550" i="11"/>
  <c r="L558" i="11"/>
  <c r="O558" i="11"/>
  <c r="Q558" i="11" s="1"/>
  <c r="K555" i="11"/>
  <c r="E532" i="11"/>
  <c r="B560" i="11"/>
  <c r="J559" i="11"/>
  <c r="C559" i="11"/>
  <c r="K545" i="11"/>
  <c r="N552" i="11" s="1"/>
  <c r="P552" i="11" s="1"/>
  <c r="D548" i="11"/>
  <c r="E557" i="11"/>
  <c r="D549" i="11"/>
  <c r="D528" i="11"/>
  <c r="E533" i="11"/>
  <c r="K548" i="11"/>
  <c r="D546" i="11"/>
  <c r="E558" i="11"/>
  <c r="D550" i="11"/>
  <c r="D551" i="11"/>
  <c r="D554" i="11"/>
  <c r="D555" i="11"/>
  <c r="K549" i="11"/>
  <c r="L547" i="11"/>
  <c r="D547" i="11"/>
  <c r="K546" i="11"/>
  <c r="N553" i="11" s="1"/>
  <c r="P553" i="11" s="1"/>
  <c r="K547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M549" i="11" l="1"/>
  <c r="M551" i="11"/>
  <c r="M550" i="11"/>
  <c r="N555" i="11"/>
  <c r="P555" i="11" s="1"/>
  <c r="M555" i="11"/>
  <c r="O559" i="11"/>
  <c r="Q559" i="11" s="1"/>
  <c r="L559" i="11"/>
  <c r="K556" i="11"/>
  <c r="M548" i="11"/>
  <c r="N554" i="11"/>
  <c r="P554" i="11" s="1"/>
  <c r="B561" i="11"/>
  <c r="J560" i="11"/>
  <c r="C560" i="11"/>
  <c r="E559" i="11"/>
  <c r="M546" i="11"/>
  <c r="M547" i="11"/>
  <c r="C534" i="11"/>
  <c r="N419" i="11"/>
  <c r="P419" i="11" s="1"/>
  <c r="M412" i="11"/>
  <c r="G406" i="11"/>
  <c r="H412" i="11" s="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H410" i="11" l="1"/>
  <c r="E560" i="11"/>
  <c r="D561" i="11"/>
  <c r="L560" i="11"/>
  <c r="O560" i="11"/>
  <c r="Q560" i="11" s="1"/>
  <c r="K557" i="11"/>
  <c r="C562" i="11"/>
  <c r="D559" i="11" s="1"/>
  <c r="J561" i="11"/>
  <c r="K562" i="11" s="1"/>
  <c r="C561" i="11"/>
  <c r="D557" i="11" s="1"/>
  <c r="E534" i="11"/>
  <c r="D530" i="11"/>
  <c r="D556" i="11"/>
  <c r="M556" i="11"/>
  <c r="N556" i="11"/>
  <c r="P556" i="11" s="1"/>
  <c r="D562" i="1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D558" i="11" l="1"/>
  <c r="N562" i="11"/>
  <c r="P562" i="11" s="1"/>
  <c r="E562" i="11"/>
  <c r="D531" i="11"/>
  <c r="E535" i="11"/>
  <c r="L561" i="11"/>
  <c r="O561" i="11"/>
  <c r="Q561" i="11" s="1"/>
  <c r="L562" i="11"/>
  <c r="K558" i="11"/>
  <c r="K561" i="11"/>
  <c r="M557" i="11"/>
  <c r="N557" i="11"/>
  <c r="P557" i="11" s="1"/>
  <c r="E561" i="11"/>
  <c r="K559" i="11"/>
  <c r="E414" i="11"/>
  <c r="K560" i="11"/>
  <c r="D560" i="1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561" i="11" l="1"/>
  <c r="N561" i="11"/>
  <c r="P561" i="11" s="1"/>
  <c r="E536" i="11"/>
  <c r="D532" i="11"/>
  <c r="M558" i="11"/>
  <c r="N558" i="11"/>
  <c r="P558" i="11" s="1"/>
  <c r="E537" i="11"/>
  <c r="D533" i="11"/>
  <c r="M559" i="11"/>
  <c r="N559" i="11"/>
  <c r="P559" i="11" s="1"/>
  <c r="M562" i="11"/>
  <c r="M560" i="11"/>
  <c r="N560" i="11"/>
  <c r="P560" i="11" s="1"/>
  <c r="M406" i="1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C398" i="11"/>
  <c r="H404" i="11" l="1"/>
  <c r="O406" i="1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O385" i="11" s="1"/>
  <c r="Q385" i="11" s="1"/>
  <c r="M386" i="11"/>
  <c r="M384" i="11"/>
  <c r="M385" i="11"/>
  <c r="L380" i="11"/>
  <c r="K382" i="11"/>
  <c r="C379" i="11"/>
  <c r="G378" i="11"/>
  <c r="H384" i="11" s="1"/>
  <c r="C378" i="11"/>
  <c r="G377" i="11"/>
  <c r="H383" i="11" s="1"/>
  <c r="J377" i="11"/>
  <c r="C377" i="11"/>
  <c r="L379" i="11" l="1"/>
  <c r="K381" i="11"/>
  <c r="N388" i="11" s="1"/>
  <c r="P388" i="11" s="1"/>
  <c r="D382" i="1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H364" i="11" l="1"/>
  <c r="H365" i="11"/>
  <c r="L369" i="11"/>
  <c r="L368" i="11"/>
  <c r="O368" i="11"/>
  <c r="Q368" i="11" s="1"/>
  <c r="E312" i="1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N373" i="11" s="1"/>
  <c r="P373" i="11" s="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54" i="11" l="1"/>
  <c r="P354" i="11" s="1"/>
  <c r="N325" i="1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34" i="11" l="1"/>
  <c r="H58" i="11"/>
  <c r="J37" i="11"/>
  <c r="H189" i="1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J63" i="11"/>
  <c r="G64" i="11"/>
  <c r="H70" i="11" s="1"/>
  <c r="J70" i="11"/>
  <c r="J88" i="11"/>
  <c r="G89" i="11"/>
  <c r="C127" i="11"/>
  <c r="B134" i="11"/>
  <c r="G134" i="11"/>
  <c r="H140" i="11" s="1"/>
  <c r="G176" i="1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O62" i="11" l="1"/>
  <c r="Q62" i="11" s="1"/>
  <c r="H182" i="11"/>
  <c r="K57" i="11"/>
  <c r="E107" i="11"/>
  <c r="D180" i="11"/>
  <c r="L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4" i="11" l="1"/>
  <c r="P224" i="11" s="1"/>
  <c r="M90" i="11"/>
  <c r="N226" i="1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K530" i="11"/>
  <c r="K531" i="11"/>
  <c r="O536" i="11"/>
  <c r="Q536" i="11" s="1"/>
  <c r="L530" i="11"/>
  <c r="K528" i="11"/>
  <c r="K527" i="11"/>
  <c r="N534" i="11" s="1"/>
  <c r="P534" i="11" s="1"/>
  <c r="K526" i="11"/>
  <c r="N533" i="11" s="1"/>
  <c r="P533" i="11" s="1"/>
  <c r="L529" i="11"/>
  <c r="K529" i="11"/>
  <c r="M531" i="11" l="1"/>
  <c r="N531" i="11"/>
  <c r="P531" i="11" s="1"/>
  <c r="M530" i="11"/>
  <c r="N530" i="11"/>
  <c r="P530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l="1"/>
  <c r="C538" i="11"/>
  <c r="J538" i="11"/>
  <c r="E538" i="11" l="1"/>
  <c r="D534" i="11"/>
  <c r="O545" i="11"/>
  <c r="Q545" i="11" s="1"/>
  <c r="L538" i="11"/>
  <c r="O538" i="11"/>
  <c r="Q538" i="11" s="1"/>
  <c r="K535" i="11"/>
  <c r="K536" i="11"/>
  <c r="B540" i="11"/>
  <c r="C539" i="11"/>
  <c r="J539" i="11"/>
  <c r="M536" i="11" l="1"/>
  <c r="N536" i="11"/>
  <c r="P536" i="11" s="1"/>
  <c r="M535" i="11"/>
  <c r="N535" i="11"/>
  <c r="P535" i="11" s="1"/>
  <c r="O546" i="11"/>
  <c r="Q546" i="11" s="1"/>
  <c r="O539" i="11"/>
  <c r="Q539" i="11" s="1"/>
  <c r="L539" i="11"/>
  <c r="E539" i="11"/>
  <c r="D535" i="11"/>
  <c r="B541" i="11"/>
  <c r="C540" i="11"/>
  <c r="J540" i="11"/>
  <c r="E540" i="11" l="1"/>
  <c r="D536" i="11"/>
  <c r="O547" i="11"/>
  <c r="Q547" i="11" s="1"/>
  <c r="L540" i="11"/>
  <c r="O540" i="11"/>
  <c r="Q540" i="11" s="1"/>
  <c r="K537" i="11"/>
  <c r="C541" i="11"/>
  <c r="E552" i="11" s="1"/>
  <c r="C542" i="11"/>
  <c r="J541" i="11"/>
  <c r="K541" i="11"/>
  <c r="D538" i="11" l="1"/>
  <c r="E551" i="11"/>
  <c r="D540" i="11"/>
  <c r="D543" i="11"/>
  <c r="K540" i="11"/>
  <c r="O548" i="11"/>
  <c r="Q548" i="11" s="1"/>
  <c r="K544" i="11"/>
  <c r="L542" i="11"/>
  <c r="O541" i="11"/>
  <c r="Q541" i="11" s="1"/>
  <c r="L541" i="11"/>
  <c r="E553" i="11"/>
  <c r="N548" i="11"/>
  <c r="P548" i="11" s="1"/>
  <c r="N541" i="11"/>
  <c r="P541" i="11" s="1"/>
  <c r="M541" i="11"/>
  <c r="E555" i="11"/>
  <c r="D545" i="11"/>
  <c r="E542" i="11"/>
  <c r="E543" i="11"/>
  <c r="E546" i="11"/>
  <c r="E545" i="11"/>
  <c r="E548" i="11"/>
  <c r="E547" i="11"/>
  <c r="K543" i="11"/>
  <c r="E554" i="11"/>
  <c r="E541" i="11"/>
  <c r="D544" i="11"/>
  <c r="D541" i="11"/>
  <c r="E549" i="11"/>
  <c r="D542" i="11"/>
  <c r="D537" i="11"/>
  <c r="E544" i="11"/>
  <c r="D539" i="11"/>
  <c r="M537" i="11"/>
  <c r="N537" i="11"/>
  <c r="P537" i="11" s="1"/>
  <c r="K539" i="11"/>
  <c r="K538" i="11"/>
  <c r="E550" i="11"/>
  <c r="K542" i="11"/>
  <c r="N551" i="11" l="1"/>
  <c r="P551" i="11" s="1"/>
  <c r="N544" i="11"/>
  <c r="P544" i="11" s="1"/>
  <c r="M544" i="11"/>
  <c r="M545" i="11"/>
  <c r="N543" i="11"/>
  <c r="P543" i="11" s="1"/>
  <c r="N550" i="11"/>
  <c r="P550" i="11" s="1"/>
  <c r="M543" i="11"/>
  <c r="N547" i="11"/>
  <c r="P547" i="11" s="1"/>
  <c r="N540" i="11"/>
  <c r="P540" i="11" s="1"/>
  <c r="M540" i="11"/>
  <c r="N546" i="11"/>
  <c r="P546" i="11" s="1"/>
  <c r="M539" i="11"/>
  <c r="N539" i="11"/>
  <c r="P539" i="11" s="1"/>
  <c r="N549" i="11"/>
  <c r="P549" i="11" s="1"/>
  <c r="M542" i="11"/>
  <c r="N542" i="11"/>
  <c r="P542" i="11" s="1"/>
  <c r="N545" i="11"/>
  <c r="P545" i="11" s="1"/>
  <c r="M538" i="11"/>
  <c r="N538" i="11"/>
  <c r="P538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<sst xmlns="http://schemas.openxmlformats.org/spreadsheetml/2006/main" count="51" uniqueCount="26">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</sst>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33.285714285714285</c:v>
                </c:pt>
                <c:pt idx="590">
                  <c:v>34.055555555554747</c:v>
                </c:pt>
                <c:pt idx="591">
                  <c:v>35.133333333331393</c:v>
                </c:pt>
                <c:pt idx="592">
                  <c:v>36.75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1502.4292133122844</c:v>
                </c:pt>
                <c:pt idx="591">
                  <c:v>1503.182855431538</c:v>
                </c:pt>
                <c:pt idx="592">
                  <c:v>1505.2355579722064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1.0000091169948233</c:v>
                </c:pt>
                <c:pt idx="591">
                  <c:v>1.0005016157251043</c:v>
                </c:pt>
                <c:pt idx="592">
                  <c:v>1.0013655707509244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0.97295223659199592</c:v>
                      </c:pt>
                      <c:pt idx="571">
                        <c:v>0.98055117496618349</c:v>
                      </c:pt>
                      <c:pt idx="572">
                        <c:v>0.98967764792297985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0.97295223659199592</c:v>
                </c:pt>
                <c:pt idx="591">
                  <c:v>0.98055117496618349</c:v>
                </c:pt>
                <c:pt idx="592">
                  <c:v>0.98967764792297985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1.0000091169948233</c:v>
                      </c:pt>
                      <c:pt idx="584">
                        <c:v>1.0005016157251043</c:v>
                      </c:pt>
                      <c:pt idx="585">
                        <c:v>1.0013655707509244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1502.4292133122844</c:v>
                </c:pt>
                <c:pt idx="591">
                  <c:v>1503.182855431538</c:v>
                </c:pt>
                <c:pt idx="592">
                  <c:v>1505.2355579722064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-2.7047763408004077E-2</c:v>
                </c:pt>
                <c:pt idx="591" formatCode="0.00%">
                  <c:v>-1.9448825033816508E-2</c:v>
                </c:pt>
                <c:pt idx="592" formatCode="0.00%">
                  <c:v>-1.0322352077020147E-2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111642</xdr:colOff>
      <xdr:row>61</xdr:row>
      <xdr:rowOff>1447</xdr:rowOff>
    </xdr:from>
    <xdr:to>
      <xdr:col>28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94"/>
  <sheetViews>
    <sheetView tabSelected="1" topLeftCell="L1" zoomScale="115" zoomScaleNormal="115" workbookViewId="0">
      <pane ySplit="1" topLeftCell="A25" activePane="bottomLeft" state="frozen"/>
      <selection pane="bottomLeft" activeCell="AC66" sqref="AC66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77" si="264">AVERAGE(C511:C518)</f>
        <v>89.12246373106791</v>
      </c>
      <c r="E514">
        <f t="shared" ref="E514:E577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82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85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59.75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95.75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1823.8881888460844</v>
      </c>
      <c r="L548">
        <f t="shared" ref="L548:L549" si="393">J548/J547</f>
        <v>0.97836668469442944</v>
      </c>
      <c r="M548">
        <f t="shared" ref="M548:M549" si="394">K548/K547</f>
        <v>0.99631520113978778</v>
      </c>
      <c r="N548">
        <f t="shared" ref="N548:N549" si="395">K548/K541</f>
        <v>0.88151045139537809</v>
      </c>
      <c r="O548">
        <f t="shared" ref="O548:O549" si="396">J548/J541</f>
        <v>0.87457697354785036</v>
      </c>
      <c r="P548" s="6">
        <f t="shared" ref="P548:P549" si="397">N548-1</f>
        <v>-0.11848954860462191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131.75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1855.656560150034</v>
      </c>
      <c r="L549">
        <f t="shared" si="393"/>
        <v>0.95798783858485348</v>
      </c>
      <c r="M549">
        <f t="shared" si="394"/>
        <v>1.0174179379515849</v>
      </c>
      <c r="N549">
        <f t="shared" si="395"/>
        <v>0.91298816279362083</v>
      </c>
      <c r="O549">
        <f t="shared" si="396"/>
        <v>0.85327424913835548</v>
      </c>
      <c r="P549" s="6">
        <f t="shared" si="397"/>
        <v>-8.7011837206379172E-2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167.75</v>
      </c>
      <c r="E550">
        <f t="shared" si="265"/>
        <v>481.22222222224809</v>
      </c>
      <c r="F550">
        <v>1914</v>
      </c>
      <c r="G550">
        <f t="shared" ref="G550:G590" si="399">F550-F549</f>
        <v>1</v>
      </c>
      <c r="H550">
        <f t="shared" ref="H550:H590" si="400">SUM(G544:G550)</f>
        <v>4</v>
      </c>
      <c r="I550" s="5">
        <v>87101</v>
      </c>
      <c r="J550">
        <f t="shared" si="347"/>
        <v>1669</v>
      </c>
      <c r="K550">
        <f t="shared" ref="K550:K554" si="401">GEOMEAN(J547:J553)</f>
        <v>1924.3761248580358</v>
      </c>
      <c r="L550">
        <f t="shared" ref="L550" si="402">J550/J549</f>
        <v>0.96306982111944606</v>
      </c>
      <c r="M550">
        <f t="shared" ref="M550" si="403">K550/K549</f>
        <v>1.0370324801386985</v>
      </c>
      <c r="N550">
        <f t="shared" ref="N550" si="404">K550/K543</f>
        <v>0.96414282340847046</v>
      </c>
      <c r="O550">
        <f t="shared" ref="O550" si="405">J550/J543</f>
        <v>0.83325012481278082</v>
      </c>
      <c r="P550" s="6">
        <f t="shared" ref="P550" si="406">N550-1</f>
        <v>-3.5857176591529538E-2</v>
      </c>
      <c r="Q550" s="6">
        <f t="shared" ref="Q550" si="407">O550-1</f>
        <v>-0.16674987518721918</v>
      </c>
    </row>
    <row r="551" spans="1:17" x14ac:dyDescent="0.3">
      <c r="A551" s="1">
        <v>44456</v>
      </c>
      <c r="B551">
        <f>($B$554-$B$550)/4+B550</f>
        <v>91002</v>
      </c>
      <c r="C551">
        <f t="shared" si="284"/>
        <v>318</v>
      </c>
      <c r="D551">
        <f t="shared" si="264"/>
        <v>166.25</v>
      </c>
      <c r="E551">
        <f t="shared" si="265"/>
        <v>716</v>
      </c>
      <c r="F551" s="5">
        <v>1915</v>
      </c>
      <c r="G551">
        <f t="shared" si="399"/>
        <v>1</v>
      </c>
      <c r="H551">
        <f t="shared" si="400"/>
        <v>4</v>
      </c>
      <c r="I551" s="5">
        <v>87177</v>
      </c>
      <c r="J551">
        <f t="shared" si="347"/>
        <v>1910</v>
      </c>
      <c r="K551">
        <f t="shared" si="401"/>
        <v>2031.0028675307126</v>
      </c>
      <c r="L551">
        <f t="shared" ref="L551:L554" si="408">J551/J550</f>
        <v>1.1443978430197723</v>
      </c>
      <c r="M551">
        <f t="shared" ref="M551:M554" si="409">K551/K550</f>
        <v>1.0554084730606097</v>
      </c>
      <c r="N551">
        <f t="shared" ref="N551:N554" si="410">K551/K544</f>
        <v>1.0366501966395802</v>
      </c>
      <c r="O551">
        <f t="shared" ref="O551:O554" si="411">J551/J544</f>
        <v>0.97448979591836737</v>
      </c>
      <c r="P551" s="6">
        <f t="shared" ref="P551:P554" si="412">N551-1</f>
        <v>3.6650196639580246E-2</v>
      </c>
      <c r="Q551" s="6">
        <f t="shared" ref="Q551:Q554" si="413">O551-1</f>
        <v>-2.5510204081632626E-2</v>
      </c>
    </row>
    <row r="552" spans="1:17" x14ac:dyDescent="0.3">
      <c r="A552" s="1">
        <v>44457</v>
      </c>
      <c r="B552">
        <f t="shared" ref="B552:B553" si="414">($B$554-$B$550)/4+B551</f>
        <v>91320</v>
      </c>
      <c r="C552">
        <f t="shared" si="284"/>
        <v>318</v>
      </c>
      <c r="D552">
        <f t="shared" si="264"/>
        <v>168.67857142857065</v>
      </c>
      <c r="E552">
        <f t="shared" si="265"/>
        <v>992.39999999999418</v>
      </c>
      <c r="F552" s="5">
        <v>1916</v>
      </c>
      <c r="G552">
        <f t="shared" si="399"/>
        <v>1</v>
      </c>
      <c r="H552">
        <f t="shared" si="400"/>
        <v>5</v>
      </c>
      <c r="I552" s="5">
        <f>($I$554-$I$551)/3+I551</f>
        <v>87231.666666666672</v>
      </c>
      <c r="J552">
        <f t="shared" si="347"/>
        <v>2172.3333333333285</v>
      </c>
      <c r="K552">
        <f t="shared" si="401"/>
        <v>2144.1573981850092</v>
      </c>
      <c r="L552">
        <f t="shared" si="408"/>
        <v>1.1373472949389154</v>
      </c>
      <c r="M552">
        <f t="shared" si="409"/>
        <v>1.0557136242706884</v>
      </c>
      <c r="N552">
        <f t="shared" si="410"/>
        <v>1.1155599818962421</v>
      </c>
      <c r="O552">
        <f t="shared" si="411"/>
        <v>1.128484848484846</v>
      </c>
      <c r="P552" s="6">
        <f t="shared" si="412"/>
        <v>0.11555998189624206</v>
      </c>
      <c r="Q552" s="6">
        <f t="shared" si="413"/>
        <v>0.12848484848484598</v>
      </c>
    </row>
    <row r="553" spans="1:17" x14ac:dyDescent="0.3">
      <c r="A553" s="1">
        <v>44458</v>
      </c>
      <c r="B553">
        <f t="shared" si="414"/>
        <v>91638</v>
      </c>
      <c r="C553">
        <f t="shared" si="284"/>
        <v>318</v>
      </c>
      <c r="D553">
        <f t="shared" si="264"/>
        <v>174.6071428571413</v>
      </c>
      <c r="E553">
        <f t="shared" si="265"/>
        <v>1268.7999999999884</v>
      </c>
      <c r="F553" s="5">
        <v>1917</v>
      </c>
      <c r="G553">
        <f t="shared" si="399"/>
        <v>1</v>
      </c>
      <c r="H553">
        <f t="shared" si="400"/>
        <v>6</v>
      </c>
      <c r="I553" s="5">
        <f>($I$554-$I$551)/3+I552</f>
        <v>87286.333333333343</v>
      </c>
      <c r="J553">
        <f t="shared" si="347"/>
        <v>2434.666666666657</v>
      </c>
      <c r="K553">
        <f t="shared" si="401"/>
        <v>2276.6052167554385</v>
      </c>
      <c r="L553">
        <f t="shared" si="408"/>
        <v>1.1207610863894411</v>
      </c>
      <c r="M553">
        <f t="shared" si="409"/>
        <v>1.0617714999293166</v>
      </c>
      <c r="N553">
        <f t="shared" si="410"/>
        <v>1.2116256828420791</v>
      </c>
      <c r="O553">
        <f t="shared" si="411"/>
        <v>1.2898716922630014</v>
      </c>
      <c r="P553" s="6">
        <f t="shared" si="412"/>
        <v>0.21162568284207905</v>
      </c>
      <c r="Q553" s="6">
        <f t="shared" si="413"/>
        <v>0.28987169226300136</v>
      </c>
    </row>
    <row r="554" spans="1:17" x14ac:dyDescent="0.3">
      <c r="A554" s="1">
        <v>44459</v>
      </c>
      <c r="B554" s="5">
        <v>91956</v>
      </c>
      <c r="C554">
        <f t="shared" si="284"/>
        <v>318</v>
      </c>
      <c r="D554">
        <f t="shared" si="264"/>
        <v>179.78571428571195</v>
      </c>
      <c r="E554">
        <f t="shared" si="265"/>
        <v>1545.1999999999825</v>
      </c>
      <c r="F554" s="5">
        <v>1918</v>
      </c>
      <c r="G554">
        <f t="shared" si="399"/>
        <v>1</v>
      </c>
      <c r="H554">
        <f t="shared" si="400"/>
        <v>6</v>
      </c>
      <c r="I554" s="5">
        <v>87341</v>
      </c>
      <c r="J554">
        <f t="shared" si="347"/>
        <v>2697</v>
      </c>
      <c r="K554">
        <f t="shared" si="401"/>
        <v>2431.634641177156</v>
      </c>
      <c r="L554">
        <f t="shared" si="408"/>
        <v>1.1077491785323155</v>
      </c>
      <c r="M554">
        <f t="shared" si="409"/>
        <v>1.0680967535700641</v>
      </c>
      <c r="N554">
        <f t="shared" si="410"/>
        <v>1.3283021247895916</v>
      </c>
      <c r="O554">
        <f t="shared" si="411"/>
        <v>1.4586262844780962</v>
      </c>
      <c r="P554" s="6">
        <f t="shared" si="412"/>
        <v>0.32830212478959164</v>
      </c>
      <c r="Q554" s="6">
        <f t="shared" si="413"/>
        <v>0.45862628447809617</v>
      </c>
    </row>
    <row r="555" spans="1:17" x14ac:dyDescent="0.3">
      <c r="A555" s="1">
        <v>44460</v>
      </c>
      <c r="B555" s="5">
        <v>91974</v>
      </c>
      <c r="C555">
        <f t="shared" si="284"/>
        <v>18</v>
      </c>
      <c r="D555">
        <f t="shared" si="264"/>
        <v>146.2142857142826</v>
      </c>
      <c r="E555">
        <f t="shared" si="265"/>
        <v>1521.5999999999767</v>
      </c>
      <c r="F555" s="5">
        <v>1921</v>
      </c>
      <c r="G555">
        <f t="shared" si="399"/>
        <v>3</v>
      </c>
      <c r="H555">
        <f t="shared" si="400"/>
        <v>8</v>
      </c>
      <c r="I555" s="5">
        <v>87409</v>
      </c>
      <c r="J555">
        <f t="shared" si="347"/>
        <v>2644</v>
      </c>
      <c r="K555">
        <f t="shared" ref="K555:K562" si="415">GEOMEAN(J552:J558)</f>
        <v>2450.345693610971</v>
      </c>
      <c r="L555">
        <f t="shared" ref="L555" si="416">J555/J554</f>
        <v>0.98034853540971445</v>
      </c>
      <c r="M555">
        <f t="shared" ref="M555" si="417">K555/K554</f>
        <v>1.0076948453180272</v>
      </c>
      <c r="N555">
        <f t="shared" ref="N555" si="418">K555/K548</f>
        <v>1.3434736342918181</v>
      </c>
      <c r="O555">
        <f t="shared" ref="O555" si="419">J555/J548</f>
        <v>1.4615809839690437</v>
      </c>
      <c r="P555" s="6">
        <f t="shared" ref="P555" si="420">N555-1</f>
        <v>0.3434736342918181</v>
      </c>
      <c r="Q555" s="6">
        <f t="shared" ref="Q555" si="421">O555-1</f>
        <v>0.46158098396904368</v>
      </c>
    </row>
    <row r="556" spans="1:17" x14ac:dyDescent="0.3">
      <c r="A556" s="1">
        <v>44461</v>
      </c>
      <c r="B556">
        <f>(B$562-B$555)/7+B555</f>
        <v>92023.428571428565</v>
      </c>
      <c r="C556">
        <f t="shared" si="284"/>
        <v>49.428571428565192</v>
      </c>
      <c r="D556">
        <f t="shared" si="264"/>
        <v>112.64285714285325</v>
      </c>
      <c r="E556">
        <f t="shared" si="265"/>
        <v>1529.4285714285652</v>
      </c>
      <c r="F556" s="5">
        <v>1921</v>
      </c>
      <c r="G556">
        <f t="shared" si="399"/>
        <v>0</v>
      </c>
      <c r="H556">
        <f t="shared" si="400"/>
        <v>8</v>
      </c>
      <c r="I556" s="5">
        <v>87466</v>
      </c>
      <c r="J556">
        <f t="shared" si="347"/>
        <v>2636.4285714285652</v>
      </c>
      <c r="K556">
        <f t="shared" si="415"/>
        <v>2413.0545766325654</v>
      </c>
      <c r="L556">
        <f t="shared" ref="L556:L562" si="422">J556/J555</f>
        <v>0.99713637346012296</v>
      </c>
      <c r="M556">
        <f t="shared" ref="M556:M562" si="423">K556/K555</f>
        <v>0.98478128327948233</v>
      </c>
      <c r="N556">
        <f t="shared" ref="N556:N562" si="424">K556/K549</f>
        <v>1.3003777899707176</v>
      </c>
      <c r="O556">
        <f t="shared" ref="O556:O562" si="425">J556/J549</f>
        <v>1.521309042947816</v>
      </c>
      <c r="P556" s="6">
        <f t="shared" ref="P556:P562" si="426">N556-1</f>
        <v>0.30037778997071762</v>
      </c>
      <c r="Q556" s="6">
        <f t="shared" ref="Q556:Q562" si="427">O556-1</f>
        <v>0.52130904294781599</v>
      </c>
    </row>
    <row r="557" spans="1:17" x14ac:dyDescent="0.3">
      <c r="A557" s="1">
        <v>44462</v>
      </c>
      <c r="B557">
        <f t="shared" ref="B557:B561" si="428">(B$562-B$555)/7+B556</f>
        <v>92072.85714285713</v>
      </c>
      <c r="C557">
        <f t="shared" si="284"/>
        <v>49.428571428565192</v>
      </c>
      <c r="D557">
        <f t="shared" si="264"/>
        <v>79.071428571423894</v>
      </c>
      <c r="E557">
        <f t="shared" si="265"/>
        <v>1548.8571428571304</v>
      </c>
      <c r="F557" s="5">
        <v>1922</v>
      </c>
      <c r="G557">
        <f t="shared" si="399"/>
        <v>1</v>
      </c>
      <c r="H557">
        <f t="shared" si="400"/>
        <v>8</v>
      </c>
      <c r="I557" s="5">
        <v>87504</v>
      </c>
      <c r="J557">
        <f t="shared" si="347"/>
        <v>2646.8571428571304</v>
      </c>
      <c r="K557">
        <f t="shared" si="415"/>
        <v>2326.8167571547824</v>
      </c>
      <c r="L557">
        <f t="shared" si="422"/>
        <v>1.0039555675968548</v>
      </c>
      <c r="M557">
        <f t="shared" si="423"/>
        <v>0.96426196891156579</v>
      </c>
      <c r="N557">
        <f t="shared" si="424"/>
        <v>1.209127845174464</v>
      </c>
      <c r="O557">
        <f t="shared" si="425"/>
        <v>1.585894034066585</v>
      </c>
      <c r="P557" s="6">
        <f t="shared" si="426"/>
        <v>0.20912784517446403</v>
      </c>
      <c r="Q557" s="6">
        <f t="shared" si="427"/>
        <v>0.58589403406658502</v>
      </c>
    </row>
    <row r="558" spans="1:17" x14ac:dyDescent="0.3">
      <c r="A558" s="1">
        <v>44463</v>
      </c>
      <c r="B558">
        <f t="shared" si="428"/>
        <v>92122.285714285696</v>
      </c>
      <c r="C558">
        <f t="shared" si="284"/>
        <v>49.428571428565192</v>
      </c>
      <c r="D558">
        <f t="shared" si="264"/>
        <v>45.5</v>
      </c>
      <c r="E558">
        <f t="shared" si="265"/>
        <v>1568.2857142856956</v>
      </c>
      <c r="F558" s="5">
        <v>1922</v>
      </c>
      <c r="G558">
        <f t="shared" si="399"/>
        <v>0</v>
      </c>
      <c r="H558">
        <f t="shared" si="400"/>
        <v>7</v>
      </c>
      <c r="I558" s="5">
        <v>88185</v>
      </c>
      <c r="J558">
        <f t="shared" si="347"/>
        <v>2015.2857142856956</v>
      </c>
      <c r="K558">
        <f t="shared" si="415"/>
        <v>2200.2165704634435</v>
      </c>
      <c r="L558">
        <f t="shared" si="422"/>
        <v>0.76138816925733677</v>
      </c>
      <c r="M558">
        <f t="shared" si="423"/>
        <v>0.94559082218139734</v>
      </c>
      <c r="N558">
        <f t="shared" si="424"/>
        <v>1.0833153441769683</v>
      </c>
      <c r="O558">
        <f t="shared" si="425"/>
        <v>1.055123410620783</v>
      </c>
      <c r="P558" s="6">
        <f t="shared" si="426"/>
        <v>8.3315344176968287E-2</v>
      </c>
      <c r="Q558" s="6">
        <f t="shared" si="427"/>
        <v>5.5123410620782964E-2</v>
      </c>
    </row>
    <row r="559" spans="1:17" x14ac:dyDescent="0.3">
      <c r="A559" s="1">
        <v>44464</v>
      </c>
      <c r="B559">
        <f t="shared" si="428"/>
        <v>92171.714285714261</v>
      </c>
      <c r="C559">
        <f t="shared" si="284"/>
        <v>49.428571428565192</v>
      </c>
      <c r="D559">
        <f t="shared" si="264"/>
        <v>51.29166666666606</v>
      </c>
      <c r="E559">
        <f t="shared" si="265"/>
        <v>1587.7142857142608</v>
      </c>
      <c r="F559">
        <f>(F$561-F$558)/3+F558</f>
        <v>1925</v>
      </c>
      <c r="G559">
        <f t="shared" si="399"/>
        <v>3</v>
      </c>
      <c r="H559">
        <f t="shared" si="400"/>
        <v>9</v>
      </c>
      <c r="I559">
        <f>(I$562-I$558)/4+I558</f>
        <v>88295.5</v>
      </c>
      <c r="J559">
        <f t="shared" si="347"/>
        <v>1951.2142857142608</v>
      </c>
      <c r="K559">
        <f t="shared" si="415"/>
        <v>2075.9438616881034</v>
      </c>
      <c r="L559">
        <f t="shared" si="422"/>
        <v>0.9682072729850395</v>
      </c>
      <c r="M559">
        <f t="shared" si="423"/>
        <v>0.94351796525686382</v>
      </c>
      <c r="N559">
        <f t="shared" si="424"/>
        <v>0.9681863203911022</v>
      </c>
      <c r="O559">
        <f t="shared" si="425"/>
        <v>0.89821127161927194</v>
      </c>
      <c r="P559" s="6">
        <f t="shared" si="426"/>
        <v>-3.1813679608897805E-2</v>
      </c>
      <c r="Q559" s="6">
        <f t="shared" si="427"/>
        <v>-0.10178872838072806</v>
      </c>
    </row>
    <row r="560" spans="1:17" x14ac:dyDescent="0.3">
      <c r="A560" s="1">
        <v>44465</v>
      </c>
      <c r="B560">
        <f t="shared" si="428"/>
        <v>92221.142857142826</v>
      </c>
      <c r="C560">
        <f t="shared" si="284"/>
        <v>49.428571428565192</v>
      </c>
      <c r="D560">
        <f t="shared" si="264"/>
        <v>53.154761904761472</v>
      </c>
      <c r="E560">
        <f t="shared" si="265"/>
        <v>1607.142857142826</v>
      </c>
      <c r="F560">
        <f>(F$561-F$558)/3+F559</f>
        <v>1928</v>
      </c>
      <c r="G560">
        <f t="shared" si="399"/>
        <v>3</v>
      </c>
      <c r="H560">
        <f t="shared" si="400"/>
        <v>11</v>
      </c>
      <c r="I560">
        <f t="shared" ref="I560:I561" si="429">(I$562-I$558)/4+I559</f>
        <v>88406</v>
      </c>
      <c r="J560">
        <f t="shared" si="347"/>
        <v>1887.142857142826</v>
      </c>
      <c r="K560">
        <f t="shared" si="415"/>
        <v>1959.9432522493373</v>
      </c>
      <c r="L560">
        <f t="shared" si="422"/>
        <v>0.96716330490170599</v>
      </c>
      <c r="M560">
        <f t="shared" si="423"/>
        <v>0.94412150945910578</v>
      </c>
      <c r="N560">
        <f t="shared" si="424"/>
        <v>0.86090607094479032</v>
      </c>
      <c r="O560">
        <f t="shared" si="425"/>
        <v>0.77511344077608169</v>
      </c>
      <c r="P560" s="6">
        <f t="shared" si="426"/>
        <v>-0.13909392905520968</v>
      </c>
      <c r="Q560" s="6">
        <f t="shared" si="427"/>
        <v>-0.22488655922391831</v>
      </c>
    </row>
    <row r="561" spans="1:17" x14ac:dyDescent="0.3">
      <c r="A561" s="1">
        <v>44466</v>
      </c>
      <c r="B561">
        <f t="shared" si="428"/>
        <v>92270.571428571391</v>
      </c>
      <c r="C561">
        <f t="shared" si="284"/>
        <v>49.428571428565192</v>
      </c>
      <c r="D561">
        <f t="shared" si="264"/>
        <v>55.017857142858702</v>
      </c>
      <c r="E561">
        <f t="shared" si="265"/>
        <v>1626.5714285713912</v>
      </c>
      <c r="F561">
        <v>1931</v>
      </c>
      <c r="G561">
        <f t="shared" si="399"/>
        <v>3</v>
      </c>
      <c r="H561">
        <f t="shared" si="400"/>
        <v>13</v>
      </c>
      <c r="I561">
        <f t="shared" si="429"/>
        <v>88516.5</v>
      </c>
      <c r="J561">
        <f t="shared" si="347"/>
        <v>1823.0714285713912</v>
      </c>
      <c r="K561">
        <f t="shared" si="415"/>
        <v>1850.2543079867567</v>
      </c>
      <c r="L561">
        <f t="shared" si="422"/>
        <v>0.96604844814534052</v>
      </c>
      <c r="M561">
        <f t="shared" si="423"/>
        <v>0.94403463256566456</v>
      </c>
      <c r="N561">
        <f t="shared" si="424"/>
        <v>0.76090966819383987</v>
      </c>
      <c r="O561">
        <f t="shared" si="425"/>
        <v>0.67596270988928109</v>
      </c>
      <c r="P561" s="6">
        <f t="shared" si="426"/>
        <v>-0.23909033180616013</v>
      </c>
      <c r="Q561" s="6">
        <f t="shared" si="427"/>
        <v>-0.32403729011071891</v>
      </c>
    </row>
    <row r="562" spans="1:17" x14ac:dyDescent="0.3">
      <c r="A562" s="1">
        <v>44467</v>
      </c>
      <c r="B562">
        <v>92320</v>
      </c>
      <c r="C562">
        <f t="shared" si="284"/>
        <v>49.428571428608848</v>
      </c>
      <c r="D562">
        <f t="shared" si="264"/>
        <v>52.297619047621993</v>
      </c>
      <c r="E562">
        <f t="shared" si="265"/>
        <v>1646</v>
      </c>
      <c r="F562">
        <v>1933</v>
      </c>
      <c r="G562">
        <f t="shared" si="399"/>
        <v>2</v>
      </c>
      <c r="H562">
        <f t="shared" si="400"/>
        <v>12</v>
      </c>
      <c r="I562">
        <v>88627</v>
      </c>
      <c r="J562">
        <f t="shared" si="347"/>
        <v>1760</v>
      </c>
      <c r="K562">
        <f t="shared" si="415"/>
        <v>1809.4467236731991</v>
      </c>
      <c r="L562">
        <f t="shared" si="422"/>
        <v>0.96540375347727558</v>
      </c>
      <c r="M562">
        <f t="shared" si="423"/>
        <v>0.97794487809734665</v>
      </c>
      <c r="N562">
        <f t="shared" si="424"/>
        <v>0.73844548889209749</v>
      </c>
      <c r="O562">
        <f t="shared" si="425"/>
        <v>0.66565809379727681</v>
      </c>
      <c r="P562" s="6">
        <f t="shared" si="426"/>
        <v>-0.26155451110790251</v>
      </c>
      <c r="Q562" s="6">
        <f t="shared" si="427"/>
        <v>-0.33434190620272319</v>
      </c>
    </row>
    <row r="563" spans="1:17" x14ac:dyDescent="0.3">
      <c r="A563" s="1">
        <v>44468</v>
      </c>
      <c r="B563">
        <f>(B$565-B$562)/3+B562</f>
        <v>92384.333333333328</v>
      </c>
      <c r="C563">
        <f t="shared" si="284"/>
        <v>64.333333333328483</v>
      </c>
      <c r="D563">
        <f t="shared" si="264"/>
        <v>49.577380952385283</v>
      </c>
      <c r="E563">
        <f t="shared" si="265"/>
        <v>1708.3333333333285</v>
      </c>
      <c r="F563" s="5">
        <v>1936</v>
      </c>
      <c r="G563">
        <f t="shared" si="399"/>
        <v>3</v>
      </c>
      <c r="H563">
        <f t="shared" si="400"/>
        <v>15</v>
      </c>
      <c r="I563">
        <f>(I562+I564)/2</f>
        <v>88685.5</v>
      </c>
      <c r="J563">
        <f t="shared" si="347"/>
        <v>1762.8333333333285</v>
      </c>
      <c r="K563">
        <f t="shared" ref="K563:K569" si="430">GEOMEAN(J560:J566)</f>
        <v>1775.7548284133252</v>
      </c>
      <c r="L563">
        <f t="shared" ref="L563:L569" si="431">J563/J562</f>
        <v>1.0016098484848457</v>
      </c>
      <c r="M563">
        <f t="shared" ref="M563:M569" si="432">K563/K562</f>
        <v>0.98138000151146809</v>
      </c>
      <c r="N563">
        <f t="shared" ref="N563:N569" si="433">K563/K556</f>
        <v>0.73589501273999514</v>
      </c>
      <c r="O563">
        <f t="shared" ref="O563:O569" si="434">J563/J556</f>
        <v>0.66864445046509502</v>
      </c>
      <c r="P563" s="6">
        <f t="shared" ref="P563:P569" si="435">N563-1</f>
        <v>-0.26410498726000486</v>
      </c>
      <c r="Q563" s="6">
        <f t="shared" ref="Q563:Q569" si="436">O563-1</f>
        <v>-0.33135554953490498</v>
      </c>
    </row>
    <row r="564" spans="1:17" x14ac:dyDescent="0.3">
      <c r="A564" s="1">
        <v>44469</v>
      </c>
      <c r="B564">
        <f>(B$565-B$562)/3+B563</f>
        <v>92448.666666666657</v>
      </c>
      <c r="C564">
        <f t="shared" si="284"/>
        <v>64.333333333328483</v>
      </c>
      <c r="D564">
        <f t="shared" si="264"/>
        <v>46.857142857146755</v>
      </c>
      <c r="E564">
        <f t="shared" si="265"/>
        <v>1764.666666666657</v>
      </c>
      <c r="F564" s="5">
        <v>1936</v>
      </c>
      <c r="G564">
        <f t="shared" si="399"/>
        <v>0</v>
      </c>
      <c r="H564">
        <f t="shared" si="400"/>
        <v>14</v>
      </c>
      <c r="I564" s="5">
        <v>88744</v>
      </c>
      <c r="J564">
        <f t="shared" si="347"/>
        <v>1768.666666666657</v>
      </c>
      <c r="K564">
        <f t="shared" si="430"/>
        <v>1747.7380830112952</v>
      </c>
      <c r="L564">
        <f t="shared" si="431"/>
        <v>1.0033090668431475</v>
      </c>
      <c r="M564">
        <f t="shared" si="432"/>
        <v>0.98422262749691436</v>
      </c>
      <c r="N564">
        <f t="shared" si="433"/>
        <v>0.75112837211487971</v>
      </c>
      <c r="O564">
        <f t="shared" si="434"/>
        <v>0.66821387449625735</v>
      </c>
      <c r="P564" s="6">
        <f t="shared" si="435"/>
        <v>-0.24887162788512029</v>
      </c>
      <c r="Q564" s="6">
        <f t="shared" si="436"/>
        <v>-0.33178612550374265</v>
      </c>
    </row>
    <row r="565" spans="1:17" x14ac:dyDescent="0.3">
      <c r="A565" s="1">
        <v>44470</v>
      </c>
      <c r="B565" s="5">
        <v>92513</v>
      </c>
      <c r="C565">
        <f t="shared" si="284"/>
        <v>64.333333333343035</v>
      </c>
      <c r="D565">
        <f t="shared" si="264"/>
        <v>44.178571428576106</v>
      </c>
      <c r="E565">
        <f t="shared" si="265"/>
        <v>1511</v>
      </c>
      <c r="F565" s="5">
        <v>1936</v>
      </c>
      <c r="G565">
        <f t="shared" si="399"/>
        <v>0</v>
      </c>
      <c r="H565">
        <f t="shared" si="400"/>
        <v>14</v>
      </c>
      <c r="I565" s="5">
        <v>88853</v>
      </c>
      <c r="J565">
        <f t="shared" si="347"/>
        <v>1724</v>
      </c>
      <c r="K565">
        <f t="shared" si="430"/>
        <v>1725.3870616921822</v>
      </c>
      <c r="L565">
        <f t="shared" si="431"/>
        <v>0.97474557105164505</v>
      </c>
      <c r="M565">
        <f t="shared" si="432"/>
        <v>0.9872114583206868</v>
      </c>
      <c r="N565">
        <f t="shared" si="433"/>
        <v>0.78418964971650706</v>
      </c>
      <c r="O565">
        <f t="shared" si="434"/>
        <v>0.85546182746155186</v>
      </c>
      <c r="P565" s="6">
        <f t="shared" si="435"/>
        <v>-0.21581035028349294</v>
      </c>
      <c r="Q565" s="6">
        <f t="shared" si="436"/>
        <v>-0.14453817253844814</v>
      </c>
    </row>
    <row r="566" spans="1:17" x14ac:dyDescent="0.3">
      <c r="A566" s="1">
        <v>44471</v>
      </c>
      <c r="B566">
        <f>(B$568-B$565)/3+B565</f>
        <v>92540.666666666672</v>
      </c>
      <c r="C566">
        <f t="shared" si="284"/>
        <v>27.666666666671517</v>
      </c>
      <c r="D566">
        <f t="shared" si="264"/>
        <v>40.1875</v>
      </c>
      <c r="E566">
        <f t="shared" si="265"/>
        <v>1220.6666666666715</v>
      </c>
      <c r="F566" s="5">
        <v>1936</v>
      </c>
      <c r="G566">
        <f t="shared" si="399"/>
        <v>0</v>
      </c>
      <c r="H566">
        <f t="shared" si="400"/>
        <v>11</v>
      </c>
      <c r="I566" s="5">
        <v>88894</v>
      </c>
      <c r="J566">
        <f t="shared" si="347"/>
        <v>1710.6666666666715</v>
      </c>
      <c r="K566">
        <f t="shared" si="430"/>
        <v>1708.5144843123885</v>
      </c>
      <c r="L566">
        <f t="shared" si="431"/>
        <v>0.99226604795050555</v>
      </c>
      <c r="M566">
        <f t="shared" si="432"/>
        <v>0.99022098997123242</v>
      </c>
      <c r="N566">
        <f t="shared" si="433"/>
        <v>0.82300611102415311</v>
      </c>
      <c r="O566">
        <f t="shared" si="434"/>
        <v>0.87671901502118488</v>
      </c>
      <c r="P566" s="6">
        <f t="shared" si="435"/>
        <v>-0.17699388897584689</v>
      </c>
      <c r="Q566" s="6">
        <f t="shared" si="436"/>
        <v>-0.12328098497881512</v>
      </c>
    </row>
    <row r="567" spans="1:17" x14ac:dyDescent="0.3">
      <c r="A567" s="1">
        <v>44472</v>
      </c>
      <c r="B567">
        <f>(B$568-B$565)/3+B566</f>
        <v>92568.333333333343</v>
      </c>
      <c r="C567">
        <f t="shared" si="284"/>
        <v>27.666666666671517</v>
      </c>
      <c r="D567">
        <f t="shared" si="264"/>
        <v>34.33333333333394</v>
      </c>
      <c r="E567">
        <f t="shared" si="265"/>
        <v>930.33333333334303</v>
      </c>
      <c r="F567">
        <f>(F566+F568)/2</f>
        <v>1937.5</v>
      </c>
      <c r="G567">
        <f t="shared" si="399"/>
        <v>1.5</v>
      </c>
      <c r="H567">
        <f t="shared" si="400"/>
        <v>9.5</v>
      </c>
      <c r="I567">
        <f>(I566+I568)/2</f>
        <v>88942.5</v>
      </c>
      <c r="J567">
        <f t="shared" si="347"/>
        <v>1688.333333333343</v>
      </c>
      <c r="K567">
        <f t="shared" si="430"/>
        <v>1688.0895868497028</v>
      </c>
      <c r="L567">
        <f t="shared" si="431"/>
        <v>0.98694466095089917</v>
      </c>
      <c r="M567">
        <f t="shared" si="432"/>
        <v>0.98804523013985102</v>
      </c>
      <c r="N567">
        <f t="shared" si="433"/>
        <v>0.86129513439348793</v>
      </c>
      <c r="O567">
        <f t="shared" si="434"/>
        <v>0.89465051728490508</v>
      </c>
      <c r="P567" s="6">
        <f t="shared" si="435"/>
        <v>-0.13870486560651207</v>
      </c>
      <c r="Q567" s="6">
        <f t="shared" si="436"/>
        <v>-0.10534948271509492</v>
      </c>
    </row>
    <row r="568" spans="1:17" x14ac:dyDescent="0.3">
      <c r="A568" s="1">
        <v>44473</v>
      </c>
      <c r="B568" s="5">
        <v>92596</v>
      </c>
      <c r="C568">
        <f t="shared" si="284"/>
        <v>27.666666666656965</v>
      </c>
      <c r="D568">
        <f t="shared" si="264"/>
        <v>31.202380952381645</v>
      </c>
      <c r="E568">
        <f t="shared" si="265"/>
        <v>640</v>
      </c>
      <c r="F568" s="5">
        <v>1939</v>
      </c>
      <c r="G568">
        <f t="shared" si="399"/>
        <v>1.5</v>
      </c>
      <c r="H568">
        <f t="shared" si="400"/>
        <v>8</v>
      </c>
      <c r="I568" s="5">
        <v>88991</v>
      </c>
      <c r="J568">
        <f t="shared" si="347"/>
        <v>1666</v>
      </c>
      <c r="K568">
        <f t="shared" si="430"/>
        <v>1663.7952826652338</v>
      </c>
      <c r="L568">
        <f t="shared" si="431"/>
        <v>0.98677196446198845</v>
      </c>
      <c r="M568">
        <f t="shared" si="432"/>
        <v>0.98560840350315371</v>
      </c>
      <c r="N568">
        <f t="shared" si="433"/>
        <v>0.89922519054993744</v>
      </c>
      <c r="O568">
        <f t="shared" si="434"/>
        <v>0.91384241664383026</v>
      </c>
      <c r="P568" s="6">
        <f t="shared" si="435"/>
        <v>-0.10077480945006256</v>
      </c>
      <c r="Q568" s="6">
        <f t="shared" si="436"/>
        <v>-8.6157583356169742E-2</v>
      </c>
    </row>
    <row r="569" spans="1:17" x14ac:dyDescent="0.3">
      <c r="A569" s="1">
        <v>44474</v>
      </c>
      <c r="B569" s="5">
        <v>92624</v>
      </c>
      <c r="C569">
        <f t="shared" si="284"/>
        <v>28</v>
      </c>
      <c r="D569">
        <f t="shared" si="264"/>
        <v>28.071428571427532</v>
      </c>
      <c r="E569">
        <f t="shared" si="265"/>
        <v>650</v>
      </c>
      <c r="F569" s="5">
        <v>1939</v>
      </c>
      <c r="G569">
        <f t="shared" si="399"/>
        <v>0</v>
      </c>
      <c r="H569">
        <f t="shared" si="400"/>
        <v>6</v>
      </c>
      <c r="I569" s="5">
        <v>89042</v>
      </c>
      <c r="J569">
        <f t="shared" si="347"/>
        <v>1643</v>
      </c>
      <c r="K569">
        <f t="shared" si="430"/>
        <v>1651.2857336162454</v>
      </c>
      <c r="L569">
        <f t="shared" si="431"/>
        <v>0.98619447779111646</v>
      </c>
      <c r="M569">
        <f t="shared" si="432"/>
        <v>0.99248131715522758</v>
      </c>
      <c r="N569">
        <f t="shared" si="433"/>
        <v>0.9125915187290593</v>
      </c>
      <c r="O569">
        <f t="shared" si="434"/>
        <v>0.93352272727272723</v>
      </c>
      <c r="P569" s="6">
        <f t="shared" si="435"/>
        <v>-8.7408481270940697E-2</v>
      </c>
      <c r="Q569" s="6">
        <f t="shared" si="436"/>
        <v>-6.6477272727272774E-2</v>
      </c>
    </row>
    <row r="570" spans="1:17" x14ac:dyDescent="0.3">
      <c r="A570" s="1">
        <v>44475</v>
      </c>
      <c r="B570">
        <f>(B569+B571)/2</f>
        <v>92641.5</v>
      </c>
      <c r="C570">
        <f t="shared" si="284"/>
        <v>17.5</v>
      </c>
      <c r="D570">
        <f t="shared" si="264"/>
        <v>29.523809523807358</v>
      </c>
      <c r="E570">
        <f t="shared" si="265"/>
        <v>618.07142857143481</v>
      </c>
      <c r="F570" s="5">
        <v>1939</v>
      </c>
      <c r="G570">
        <f t="shared" si="399"/>
        <v>0</v>
      </c>
      <c r="H570">
        <f t="shared" si="400"/>
        <v>3</v>
      </c>
      <c r="I570">
        <f>(I569+I571)/2</f>
        <v>89082</v>
      </c>
      <c r="J570">
        <f t="shared" si="347"/>
        <v>1620.5</v>
      </c>
      <c r="K570">
        <f t="shared" ref="K570:K571" si="437">GEOMEAN(J567:J573)</f>
        <v>1646.1221771857895</v>
      </c>
      <c r="L570">
        <f t="shared" ref="L570:L571" si="438">J570/J569</f>
        <v>0.9863055386488131</v>
      </c>
      <c r="M570">
        <f t="shared" ref="M570:M571" si="439">K570/K569</f>
        <v>0.99687300851370653</v>
      </c>
      <c r="N570">
        <f t="shared" ref="N570:N571" si="440">K570/K563</f>
        <v>0.92699856469298458</v>
      </c>
      <c r="O570">
        <f t="shared" ref="O570:O571" si="441">J570/J563</f>
        <v>0.91925876902713688</v>
      </c>
      <c r="P570" s="6">
        <f t="shared" ref="P570:P571" si="442">N570-1</f>
        <v>-7.3001435307015416E-2</v>
      </c>
      <c r="Q570" s="6">
        <f t="shared" ref="Q570:Q571" si="443">O570-1</f>
        <v>-8.0741230972863121E-2</v>
      </c>
    </row>
    <row r="571" spans="1:17" x14ac:dyDescent="0.3">
      <c r="A571" s="1">
        <v>44476</v>
      </c>
      <c r="B571" s="5">
        <v>92659</v>
      </c>
      <c r="C571">
        <f t="shared" si="284"/>
        <v>17.5</v>
      </c>
      <c r="D571">
        <f t="shared" si="264"/>
        <v>30.976190476187185</v>
      </c>
      <c r="E571">
        <f t="shared" si="265"/>
        <v>586.14285714286962</v>
      </c>
      <c r="F571" s="5">
        <v>1939</v>
      </c>
      <c r="G571">
        <f t="shared" si="399"/>
        <v>0</v>
      </c>
      <c r="H571">
        <f t="shared" si="400"/>
        <v>3</v>
      </c>
      <c r="I571" s="5">
        <v>89122</v>
      </c>
      <c r="J571">
        <f t="shared" si="347"/>
        <v>1598</v>
      </c>
      <c r="K571">
        <f t="shared" si="437"/>
        <v>1641.1925047704481</v>
      </c>
      <c r="L571">
        <f t="shared" si="438"/>
        <v>0.98611539648256707</v>
      </c>
      <c r="M571">
        <f t="shared" si="439"/>
        <v>0.99700528157407542</v>
      </c>
      <c r="N571">
        <f t="shared" si="440"/>
        <v>0.93903801760886696</v>
      </c>
      <c r="O571">
        <f t="shared" si="441"/>
        <v>0.90350546551074751</v>
      </c>
      <c r="P571" s="6">
        <f t="shared" si="442"/>
        <v>-6.0961982391133041E-2</v>
      </c>
      <c r="Q571" s="6">
        <f t="shared" si="443"/>
        <v>-9.6494534489252493E-2</v>
      </c>
    </row>
    <row r="572" spans="1:17" x14ac:dyDescent="0.3">
      <c r="A572" s="1">
        <v>44477</v>
      </c>
      <c r="B572">
        <f>(B$578-B$571)/7+B571</f>
        <v>92698.28571428571</v>
      </c>
      <c r="C572">
        <f t="shared" si="284"/>
        <v>39.285714285710128</v>
      </c>
      <c r="D572">
        <f t="shared" si="264"/>
        <v>32.42857142856883</v>
      </c>
      <c r="E572">
        <f t="shared" si="265"/>
        <v>576.00000000001455</v>
      </c>
      <c r="F572" s="5">
        <v>1941</v>
      </c>
      <c r="G572">
        <f t="shared" si="399"/>
        <v>2</v>
      </c>
      <c r="H572">
        <f t="shared" si="400"/>
        <v>5</v>
      </c>
      <c r="I572" s="5">
        <v>89122</v>
      </c>
      <c r="J572">
        <f t="shared" si="347"/>
        <v>1635.2857142857101</v>
      </c>
      <c r="K572">
        <f t="shared" ref="K572:K573" si="444">GEOMEAN(J569:J575)</f>
        <v>1636.5003214413607</v>
      </c>
      <c r="L572">
        <f t="shared" ref="L572:L573" si="445">J572/J571</f>
        <v>1.0233327373502568</v>
      </c>
      <c r="M572">
        <f t="shared" ref="M572:M573" si="446">K572/K571</f>
        <v>0.99714099149523983</v>
      </c>
      <c r="N572">
        <f t="shared" ref="N572:N573" si="447">K572/K565</f>
        <v>0.94848301449319705</v>
      </c>
      <c r="O572">
        <f t="shared" ref="O572:O573" si="448">J572/J565</f>
        <v>0.94854159761352097</v>
      </c>
      <c r="P572" s="6">
        <f t="shared" ref="P572:P573" si="449">N572-1</f>
        <v>-5.1516985506802948E-2</v>
      </c>
      <c r="Q572" s="6">
        <f t="shared" ref="Q572:Q573" si="450">O572-1</f>
        <v>-5.145840238647903E-2</v>
      </c>
    </row>
    <row r="573" spans="1:17" x14ac:dyDescent="0.3">
      <c r="A573" s="1">
        <v>44478</v>
      </c>
      <c r="B573">
        <f t="shared" ref="B573:B577" si="451">(B$578-B$571)/7+B572</f>
        <v>92737.57142857142</v>
      </c>
      <c r="C573">
        <f t="shared" si="284"/>
        <v>39.285714285710128</v>
      </c>
      <c r="D573">
        <f t="shared" si="264"/>
        <v>33.839285714282596</v>
      </c>
      <c r="E573">
        <f t="shared" si="265"/>
        <v>565.85714285715949</v>
      </c>
      <c r="F573" s="5">
        <v>1942</v>
      </c>
      <c r="G573">
        <f t="shared" si="399"/>
        <v>1</v>
      </c>
      <c r="H573">
        <f t="shared" si="400"/>
        <v>6</v>
      </c>
      <c r="I573" s="5">
        <v>89122</v>
      </c>
      <c r="J573">
        <f t="shared" si="347"/>
        <v>1673.5714285714203</v>
      </c>
      <c r="K573">
        <f t="shared" si="444"/>
        <v>1632.1440759465288</v>
      </c>
      <c r="L573">
        <f t="shared" si="445"/>
        <v>1.0234122477504999</v>
      </c>
      <c r="M573">
        <f t="shared" si="446"/>
        <v>0.99733807232558613</v>
      </c>
      <c r="N573">
        <f t="shared" si="447"/>
        <v>0.95530011067094001</v>
      </c>
      <c r="O573">
        <f t="shared" si="448"/>
        <v>0.97831533236832546</v>
      </c>
      <c r="P573" s="6">
        <f t="shared" si="449"/>
        <v>-4.4699889329059994E-2</v>
      </c>
      <c r="Q573" s="6">
        <f t="shared" si="450"/>
        <v>-2.1684667631674537E-2</v>
      </c>
    </row>
    <row r="574" spans="1:17" x14ac:dyDescent="0.3">
      <c r="A574" s="1">
        <v>44479</v>
      </c>
      <c r="B574">
        <f t="shared" si="451"/>
        <v>92776.85714285713</v>
      </c>
      <c r="C574">
        <f t="shared" si="284"/>
        <v>39.285714285710128</v>
      </c>
      <c r="D574">
        <f t="shared" si="264"/>
        <v>36.5625</v>
      </c>
      <c r="E574">
        <f t="shared" si="265"/>
        <v>555.71428571430442</v>
      </c>
      <c r="F574" s="10">
        <f>(F$578-F$573)/5+F573</f>
        <v>1942.6</v>
      </c>
      <c r="G574">
        <f t="shared" si="399"/>
        <v>0.59999999999990905</v>
      </c>
      <c r="H574">
        <f t="shared" si="400"/>
        <v>5.0999999999999091</v>
      </c>
      <c r="I574" s="11">
        <f>(I$578-I$573)/5+I573</f>
        <v>89181</v>
      </c>
      <c r="J574">
        <f t="shared" si="347"/>
        <v>1653.2571428571246</v>
      </c>
      <c r="K574">
        <f t="shared" ref="K574:K583" si="452">GEOMEAN(J571:J577)</f>
        <v>1628.0580527830189</v>
      </c>
      <c r="L574">
        <f t="shared" ref="L574:L583" si="453">J574/J573</f>
        <v>0.9878617157490337</v>
      </c>
      <c r="M574">
        <f t="shared" ref="M574:M578" si="454">K574/K573</f>
        <v>0.99749653034696684</v>
      </c>
      <c r="N574">
        <f t="shared" ref="N574:N578" si="455">K574/K567</f>
        <v>0.96443818234865475</v>
      </c>
      <c r="O574">
        <f t="shared" ref="O574:O578" si="456">J574/J567</f>
        <v>0.97922436891833076</v>
      </c>
      <c r="P574" s="6">
        <f t="shared" ref="P574:P578" si="457">N574-1</f>
        <v>-3.5561817651345251E-2</v>
      </c>
      <c r="Q574" s="6">
        <f t="shared" ref="Q574:Q578" si="458">O574-1</f>
        <v>-2.0775631081669244E-2</v>
      </c>
    </row>
    <row r="575" spans="1:17" x14ac:dyDescent="0.3">
      <c r="A575" s="1">
        <v>44480</v>
      </c>
      <c r="B575">
        <f t="shared" si="451"/>
        <v>92816.142857142841</v>
      </c>
      <c r="C575">
        <f t="shared" si="284"/>
        <v>39.285714285710128</v>
      </c>
      <c r="D575">
        <f t="shared" si="264"/>
        <v>38.75</v>
      </c>
      <c r="E575">
        <f t="shared" si="265"/>
        <v>545.57142857144936</v>
      </c>
      <c r="F575" s="10">
        <f t="shared" ref="F575:F577" si="459">(F$578-F$573)/5+F574</f>
        <v>1943.1999999999998</v>
      </c>
      <c r="G575">
        <f t="shared" si="399"/>
        <v>0.59999999999990905</v>
      </c>
      <c r="H575">
        <f t="shared" si="400"/>
        <v>4.1999999999998181</v>
      </c>
      <c r="I575" s="11">
        <f t="shared" ref="I575:I577" si="460">(I$578-I$573)/5+I574</f>
        <v>89240</v>
      </c>
      <c r="J575">
        <f t="shared" si="347"/>
        <v>1632.9428571428434</v>
      </c>
      <c r="K575">
        <f t="shared" si="452"/>
        <v>1624.2472463251979</v>
      </c>
      <c r="L575">
        <f t="shared" si="453"/>
        <v>0.98771256739942193</v>
      </c>
      <c r="M575">
        <f t="shared" si="454"/>
        <v>0.99765929325965574</v>
      </c>
      <c r="N575">
        <f t="shared" si="455"/>
        <v>0.97623022690827455</v>
      </c>
      <c r="O575">
        <f t="shared" si="456"/>
        <v>0.98015777739666476</v>
      </c>
      <c r="P575" s="6">
        <f t="shared" si="457"/>
        <v>-2.3769773091725455E-2</v>
      </c>
      <c r="Q575" s="6">
        <f t="shared" si="458"/>
        <v>-1.9842222603335236E-2</v>
      </c>
    </row>
    <row r="576" spans="1:17" x14ac:dyDescent="0.3">
      <c r="A576" s="1">
        <v>44481</v>
      </c>
      <c r="B576">
        <f t="shared" si="451"/>
        <v>92855.428571428551</v>
      </c>
      <c r="C576">
        <f t="shared" si="284"/>
        <v>39.285714285710128</v>
      </c>
      <c r="D576">
        <f t="shared" si="264"/>
        <v>38.214285714286234</v>
      </c>
      <c r="E576">
        <f t="shared" si="265"/>
        <v>535.42857142855064</v>
      </c>
      <c r="F576" s="10">
        <f t="shared" si="459"/>
        <v>1943.7999999999997</v>
      </c>
      <c r="G576">
        <f t="shared" si="399"/>
        <v>0.59999999999990905</v>
      </c>
      <c r="H576">
        <f t="shared" si="400"/>
        <v>4.7999999999997272</v>
      </c>
      <c r="I576" s="11">
        <f t="shared" si="460"/>
        <v>89299</v>
      </c>
      <c r="J576">
        <f t="shared" si="347"/>
        <v>1612.6285714285477</v>
      </c>
      <c r="K576">
        <f t="shared" si="452"/>
        <v>1614.232755288798</v>
      </c>
      <c r="L576">
        <f t="shared" si="453"/>
        <v>0.98755970815179683</v>
      </c>
      <c r="M576">
        <f t="shared" si="454"/>
        <v>0.99383438016653103</v>
      </c>
      <c r="N576">
        <f t="shared" si="455"/>
        <v>0.977561134591587</v>
      </c>
      <c r="O576">
        <f t="shared" si="456"/>
        <v>0.9815146508999073</v>
      </c>
      <c r="P576" s="6">
        <f t="shared" si="457"/>
        <v>-2.2438865408413E-2</v>
      </c>
      <c r="Q576" s="6">
        <f t="shared" si="458"/>
        <v>-1.8485349100092696E-2</v>
      </c>
    </row>
    <row r="577" spans="1:17" x14ac:dyDescent="0.3">
      <c r="A577" s="1">
        <v>44482</v>
      </c>
      <c r="B577">
        <f t="shared" si="451"/>
        <v>92894.714285714261</v>
      </c>
      <c r="C577">
        <f t="shared" si="284"/>
        <v>39.285714285710128</v>
      </c>
      <c r="D577">
        <f t="shared" si="264"/>
        <v>37.678571428572468</v>
      </c>
      <c r="E577">
        <f t="shared" si="265"/>
        <v>510.38095238093229</v>
      </c>
      <c r="F577" s="10">
        <f t="shared" si="459"/>
        <v>1944.3999999999996</v>
      </c>
      <c r="G577">
        <f t="shared" si="399"/>
        <v>0.59999999999990905</v>
      </c>
      <c r="H577">
        <f t="shared" si="400"/>
        <v>5.3999999999996362</v>
      </c>
      <c r="I577" s="11">
        <f t="shared" si="460"/>
        <v>89358</v>
      </c>
      <c r="J577">
        <f t="shared" si="347"/>
        <v>1592.3142857142666</v>
      </c>
      <c r="K577">
        <f t="shared" si="452"/>
        <v>1597.9619049167902</v>
      </c>
      <c r="L577">
        <f t="shared" si="453"/>
        <v>0.98740299776762253</v>
      </c>
      <c r="M577">
        <f t="shared" si="454"/>
        <v>0.98992038148234895</v>
      </c>
      <c r="N577">
        <f t="shared" si="455"/>
        <v>0.97074319698958544</v>
      </c>
      <c r="O577">
        <f t="shared" si="456"/>
        <v>0.98260677921275319</v>
      </c>
      <c r="P577" s="6">
        <f t="shared" si="457"/>
        <v>-2.9256803010414556E-2</v>
      </c>
      <c r="Q577" s="6">
        <f t="shared" si="458"/>
        <v>-1.739322078724681E-2</v>
      </c>
    </row>
    <row r="578" spans="1:17" x14ac:dyDescent="0.3">
      <c r="A578" s="1">
        <v>44483</v>
      </c>
      <c r="B578" s="5">
        <v>92934</v>
      </c>
      <c r="C578">
        <f t="shared" si="284"/>
        <v>39.285714285739232</v>
      </c>
      <c r="D578">
        <f t="shared" ref="D578:D594" si="461">AVERAGE(C575:C582)</f>
        <v>37.142857142858702</v>
      </c>
      <c r="E578">
        <f t="shared" ref="E578:E594" si="462">SUM(C565:C578)</f>
        <v>485.33333333334303</v>
      </c>
      <c r="F578">
        <v>1945</v>
      </c>
      <c r="G578">
        <f t="shared" si="399"/>
        <v>0.6000000000003638</v>
      </c>
      <c r="H578">
        <f t="shared" si="400"/>
        <v>6</v>
      </c>
      <c r="I578" s="5">
        <v>89417</v>
      </c>
      <c r="J578">
        <f t="shared" si="347"/>
        <v>1572</v>
      </c>
      <c r="K578">
        <f t="shared" si="452"/>
        <v>1585.9208710459877</v>
      </c>
      <c r="L578">
        <f t="shared" si="453"/>
        <v>0.98724228885181786</v>
      </c>
      <c r="M578">
        <f t="shared" si="454"/>
        <v>0.99246475536509771</v>
      </c>
      <c r="N578">
        <f t="shared" si="455"/>
        <v>0.96632227263785175</v>
      </c>
      <c r="O578">
        <f t="shared" si="456"/>
        <v>0.98372966207759704</v>
      </c>
      <c r="P578" s="6">
        <f t="shared" si="457"/>
        <v>-3.3677727362148246E-2</v>
      </c>
      <c r="Q578" s="6">
        <f t="shared" si="458"/>
        <v>-1.6270337922402955E-2</v>
      </c>
    </row>
    <row r="579" spans="1:17" x14ac:dyDescent="0.3">
      <c r="A579" s="1">
        <v>44484</v>
      </c>
      <c r="B579">
        <f>(B$583-B$578)/5+B578</f>
        <v>92969</v>
      </c>
      <c r="C579">
        <f t="shared" si="284"/>
        <v>35</v>
      </c>
      <c r="D579">
        <f t="shared" si="461"/>
        <v>36.607142857144936</v>
      </c>
      <c r="E579">
        <f t="shared" si="462"/>
        <v>456</v>
      </c>
      <c r="F579">
        <v>1946</v>
      </c>
      <c r="G579">
        <f t="shared" si="399"/>
        <v>1</v>
      </c>
      <c r="H579">
        <f t="shared" si="400"/>
        <v>5</v>
      </c>
      <c r="I579">
        <v>89457</v>
      </c>
      <c r="J579">
        <f t="shared" si="347"/>
        <v>1566</v>
      </c>
      <c r="K579">
        <f t="shared" si="452"/>
        <v>1578.0427280644074</v>
      </c>
      <c r="L579">
        <f t="shared" si="453"/>
        <v>0.99618320610687028</v>
      </c>
      <c r="M579">
        <f t="shared" ref="M579:M583" si="463">K579/K578</f>
        <v>0.99503244889110742</v>
      </c>
      <c r="N579">
        <f t="shared" ref="N579:N583" si="464">K579/K572</f>
        <v>0.96427889893387475</v>
      </c>
      <c r="O579">
        <f t="shared" ref="O579:O583" si="465">J579/J572</f>
        <v>0.95763082030226498</v>
      </c>
      <c r="P579" s="6">
        <f t="shared" ref="P579:P583" si="466">N579-1</f>
        <v>-3.5721101066125249E-2</v>
      </c>
      <c r="Q579" s="6">
        <f t="shared" ref="Q579:Q583" si="467">O579-1</f>
        <v>-4.2369179697735015E-2</v>
      </c>
    </row>
    <row r="580" spans="1:17" x14ac:dyDescent="0.3">
      <c r="A580" s="1">
        <v>44485</v>
      </c>
      <c r="B580">
        <f t="shared" ref="B580:B582" si="468">(B$583-B$578)/5+B579</f>
        <v>93004</v>
      </c>
      <c r="C580">
        <f t="shared" si="284"/>
        <v>35</v>
      </c>
      <c r="D580">
        <f t="shared" si="461"/>
        <v>35.07142857143117</v>
      </c>
      <c r="E580">
        <f t="shared" si="462"/>
        <v>463.33333333332848</v>
      </c>
      <c r="F580">
        <v>1946</v>
      </c>
      <c r="G580">
        <f t="shared" si="399"/>
        <v>0</v>
      </c>
      <c r="H580">
        <f t="shared" si="400"/>
        <v>4</v>
      </c>
      <c r="I580">
        <v>89499</v>
      </c>
      <c r="J580">
        <f t="shared" si="347"/>
        <v>1559</v>
      </c>
      <c r="K580">
        <f t="shared" si="452"/>
        <v>1573.4414173322714</v>
      </c>
      <c r="L580">
        <f t="shared" si="453"/>
        <v>0.99553001277139208</v>
      </c>
      <c r="M580">
        <f t="shared" si="463"/>
        <v>0.99708416594157767</v>
      </c>
      <c r="N580">
        <f t="shared" si="464"/>
        <v>0.96403340888872568</v>
      </c>
      <c r="O580">
        <f t="shared" si="465"/>
        <v>0.93154075970977845</v>
      </c>
      <c r="P580" s="6">
        <f t="shared" si="466"/>
        <v>-3.5966591111274315E-2</v>
      </c>
      <c r="Q580" s="6">
        <f t="shared" si="467"/>
        <v>-6.8459240290221546E-2</v>
      </c>
    </row>
    <row r="581" spans="1:17" x14ac:dyDescent="0.3">
      <c r="A581" s="1">
        <v>44486</v>
      </c>
      <c r="B581">
        <f t="shared" si="468"/>
        <v>93039</v>
      </c>
      <c r="C581">
        <f t="shared" si="284"/>
        <v>35</v>
      </c>
      <c r="D581">
        <f t="shared" si="461"/>
        <v>34.160714285717404</v>
      </c>
      <c r="E581">
        <f t="shared" si="462"/>
        <v>470.66666666665697</v>
      </c>
      <c r="F581">
        <v>1947</v>
      </c>
      <c r="G581">
        <f t="shared" si="399"/>
        <v>1</v>
      </c>
      <c r="H581">
        <f t="shared" si="400"/>
        <v>4.4000000000000909</v>
      </c>
      <c r="I581">
        <f>AVERAGE(I580,I582)</f>
        <v>89524</v>
      </c>
      <c r="J581">
        <f t="shared" si="347"/>
        <v>1568</v>
      </c>
      <c r="K581">
        <f t="shared" si="452"/>
        <v>1570.9857973180624</v>
      </c>
      <c r="L581">
        <f t="shared" si="453"/>
        <v>1.0057729313662604</v>
      </c>
      <c r="M581">
        <f t="shared" si="463"/>
        <v>0.99843933178117783</v>
      </c>
      <c r="N581">
        <f t="shared" si="464"/>
        <v>0.96494458206364531</v>
      </c>
      <c r="O581">
        <f t="shared" si="465"/>
        <v>0.94843080326283369</v>
      </c>
      <c r="P581" s="6">
        <f t="shared" si="466"/>
        <v>-3.5055417936354694E-2</v>
      </c>
      <c r="Q581" s="6">
        <f t="shared" si="467"/>
        <v>-5.1569196737166312E-2</v>
      </c>
    </row>
    <row r="582" spans="1:17" x14ac:dyDescent="0.3">
      <c r="A582" s="1">
        <v>44487</v>
      </c>
      <c r="B582">
        <f t="shared" si="468"/>
        <v>93074</v>
      </c>
      <c r="C582">
        <f t="shared" si="284"/>
        <v>35</v>
      </c>
      <c r="D582">
        <f t="shared" si="461"/>
        <v>32.625</v>
      </c>
      <c r="E582">
        <f t="shared" si="462"/>
        <v>478</v>
      </c>
      <c r="F582">
        <v>1948</v>
      </c>
      <c r="G582">
        <f t="shared" si="399"/>
        <v>1</v>
      </c>
      <c r="H582">
        <f t="shared" si="400"/>
        <v>4.8000000000001819</v>
      </c>
      <c r="I582">
        <v>89549</v>
      </c>
      <c r="J582">
        <f t="shared" si="347"/>
        <v>1577</v>
      </c>
      <c r="K582">
        <f t="shared" si="452"/>
        <v>1570.8429934048504</v>
      </c>
      <c r="L582">
        <f t="shared" si="453"/>
        <v>1.0057397959183674</v>
      </c>
      <c r="M582">
        <f t="shared" si="463"/>
        <v>0.99990909916979787</v>
      </c>
      <c r="N582">
        <f t="shared" si="464"/>
        <v>0.96712061353887302</v>
      </c>
      <c r="O582">
        <f t="shared" si="465"/>
        <v>0.96574108095813804</v>
      </c>
      <c r="P582" s="6">
        <f t="shared" si="466"/>
        <v>-3.287938646112698E-2</v>
      </c>
      <c r="Q582" s="6">
        <f t="shared" si="467"/>
        <v>-3.4258919041861957E-2</v>
      </c>
    </row>
    <row r="583" spans="1:17" x14ac:dyDescent="0.3">
      <c r="A583" s="1">
        <v>44488</v>
      </c>
      <c r="B583">
        <v>93109</v>
      </c>
      <c r="C583">
        <f t="shared" ref="C583:C594" si="469">B583-B582</f>
        <v>35</v>
      </c>
      <c r="D583">
        <f t="shared" si="461"/>
        <v>31.875</v>
      </c>
      <c r="E583">
        <f t="shared" si="462"/>
        <v>485</v>
      </c>
      <c r="F583">
        <v>1948</v>
      </c>
      <c r="G583">
        <f t="shared" si="399"/>
        <v>0</v>
      </c>
      <c r="H583">
        <f t="shared" si="400"/>
        <v>4.2000000000002728</v>
      </c>
      <c r="I583">
        <v>89581</v>
      </c>
      <c r="J583">
        <f t="shared" si="347"/>
        <v>1580</v>
      </c>
      <c r="K583">
        <f t="shared" si="452"/>
        <v>1561.3584825462635</v>
      </c>
      <c r="L583">
        <f t="shared" si="453"/>
        <v>1.0019023462270134</v>
      </c>
      <c r="M583">
        <f t="shared" si="463"/>
        <v>0.99396215223392315</v>
      </c>
      <c r="N583">
        <f t="shared" si="464"/>
        <v>0.96724495115757025</v>
      </c>
      <c r="O583">
        <f t="shared" si="465"/>
        <v>0.97976684029624772</v>
      </c>
      <c r="P583" s="6">
        <f t="shared" si="466"/>
        <v>-3.2755048842429746E-2</v>
      </c>
      <c r="Q583" s="6">
        <f t="shared" si="467"/>
        <v>-2.0233159703752279E-2</v>
      </c>
    </row>
    <row r="584" spans="1:17" x14ac:dyDescent="0.3">
      <c r="A584" s="1">
        <v>44489</v>
      </c>
      <c r="B584" s="5">
        <v>93136</v>
      </c>
      <c r="C584">
        <f t="shared" si="469"/>
        <v>27</v>
      </c>
      <c r="D584">
        <f t="shared" si="461"/>
        <v>31.08333333333394</v>
      </c>
      <c r="E584">
        <f t="shared" si="462"/>
        <v>494.5</v>
      </c>
      <c r="F584" s="5">
        <v>1950</v>
      </c>
      <c r="G584">
        <f t="shared" si="399"/>
        <v>2</v>
      </c>
      <c r="H584">
        <f t="shared" si="400"/>
        <v>5.6000000000003638</v>
      </c>
      <c r="I584" s="5">
        <v>89611</v>
      </c>
      <c r="J584">
        <f t="shared" si="347"/>
        <v>1575</v>
      </c>
      <c r="K584">
        <f t="shared" ref="K584" si="470">GEOMEAN(J581:J587)</f>
        <v>1553.6627357774801</v>
      </c>
      <c r="L584">
        <f t="shared" ref="L584" si="471">J584/J583</f>
        <v>0.99683544303797467</v>
      </c>
      <c r="M584">
        <f t="shared" ref="M584" si="472">K584/K583</f>
        <v>0.99507112117120389</v>
      </c>
      <c r="N584">
        <f t="shared" ref="N584" si="473">K584/K577</f>
        <v>0.97227770636896571</v>
      </c>
      <c r="O584">
        <f t="shared" ref="O584" si="474">J584/J577</f>
        <v>0.98912633902138236</v>
      </c>
      <c r="P584" s="6">
        <f t="shared" ref="P584" si="475">N584-1</f>
        <v>-2.7722293631034289E-2</v>
      </c>
      <c r="Q584" s="6">
        <f t="shared" ref="Q584" si="476">O584-1</f>
        <v>-1.0873660978617639E-2</v>
      </c>
    </row>
    <row r="585" spans="1:17" x14ac:dyDescent="0.3">
      <c r="A585" s="1">
        <v>44490</v>
      </c>
      <c r="B585" s="5">
        <v>93168</v>
      </c>
      <c r="C585">
        <f t="shared" si="469"/>
        <v>32</v>
      </c>
      <c r="D585">
        <f t="shared" si="461"/>
        <v>30.291666666667879</v>
      </c>
      <c r="E585">
        <f t="shared" si="462"/>
        <v>509</v>
      </c>
      <c r="F585" s="5">
        <v>1951</v>
      </c>
      <c r="G585">
        <f t="shared" si="399"/>
        <v>1</v>
      </c>
      <c r="H585">
        <f t="shared" si="400"/>
        <v>6</v>
      </c>
      <c r="I585" s="5">
        <v>89646</v>
      </c>
      <c r="J585">
        <f t="shared" si="347"/>
        <v>1571</v>
      </c>
      <c r="K585">
        <f t="shared" ref="K585" si="477">GEOMEAN(J582:J588)</f>
        <v>1544.196268642037</v>
      </c>
      <c r="L585">
        <f t="shared" ref="L585" si="478">J585/J584</f>
        <v>0.99746031746031749</v>
      </c>
      <c r="M585">
        <f t="shared" ref="M585" si="479">K585/K584</f>
        <v>0.99390699994442111</v>
      </c>
      <c r="N585">
        <f t="shared" ref="N585" si="480">K585/K578</f>
        <v>0.97369061523452216</v>
      </c>
      <c r="O585">
        <f t="shared" ref="O585" si="481">J585/J578</f>
        <v>0.99936386768447838</v>
      </c>
      <c r="P585" s="6">
        <f t="shared" ref="P585" si="482">N585-1</f>
        <v>-2.6309384765477839E-2</v>
      </c>
      <c r="Q585" s="6">
        <f t="shared" ref="Q585" si="483">O585-1</f>
        <v>-6.3613231552162031E-4</v>
      </c>
    </row>
    <row r="586" spans="1:17" x14ac:dyDescent="0.3">
      <c r="A586" s="1">
        <v>44491</v>
      </c>
      <c r="B586">
        <v>93195</v>
      </c>
      <c r="C586">
        <f t="shared" si="469"/>
        <v>27</v>
      </c>
      <c r="D586">
        <f t="shared" si="461"/>
        <v>29.5</v>
      </c>
      <c r="E586">
        <f t="shared" si="462"/>
        <v>496.71428571428987</v>
      </c>
      <c r="F586">
        <v>1951</v>
      </c>
      <c r="G586">
        <f t="shared" si="399"/>
        <v>0</v>
      </c>
      <c r="H586">
        <f t="shared" si="400"/>
        <v>5</v>
      </c>
      <c r="I586" s="5">
        <v>89743</v>
      </c>
      <c r="J586">
        <f t="shared" ref="J586:J594" si="484">B586-F586-I586</f>
        <v>1501</v>
      </c>
      <c r="K586">
        <f t="shared" ref="K586:K587" si="485">GEOMEAN(J583:J589)</f>
        <v>1532.9978626392228</v>
      </c>
      <c r="L586">
        <f t="shared" ref="L586:L587" si="486">J586/J585</f>
        <v>0.95544239338001269</v>
      </c>
      <c r="M586">
        <f t="shared" ref="M586:M587" si="487">K586/K585</f>
        <v>0.99274806821501904</v>
      </c>
      <c r="N586">
        <f t="shared" ref="N586:N587" si="488">K586/K579</f>
        <v>0.97145523082227592</v>
      </c>
      <c r="O586">
        <f t="shared" ref="O586:O587" si="489">J586/J579</f>
        <v>0.95849297573435499</v>
      </c>
      <c r="P586" s="6">
        <f t="shared" ref="P586:P587" si="490">N586-1</f>
        <v>-2.8544769177724083E-2</v>
      </c>
      <c r="Q586" s="6">
        <f t="shared" ref="Q586:Q587" si="491">O586-1</f>
        <v>-4.1507024265645009E-2</v>
      </c>
    </row>
    <row r="587" spans="1:17" x14ac:dyDescent="0.3">
      <c r="A587" s="1">
        <v>44492</v>
      </c>
      <c r="B587">
        <v>93224</v>
      </c>
      <c r="C587">
        <f t="shared" si="469"/>
        <v>29</v>
      </c>
      <c r="D587">
        <f t="shared" si="461"/>
        <v>29.20833333333394</v>
      </c>
      <c r="E587">
        <f t="shared" si="462"/>
        <v>486.42857142857974</v>
      </c>
      <c r="F587">
        <v>1951</v>
      </c>
      <c r="G587">
        <f t="shared" si="399"/>
        <v>0</v>
      </c>
      <c r="H587">
        <f t="shared" si="400"/>
        <v>5</v>
      </c>
      <c r="I587" s="5">
        <v>89767</v>
      </c>
      <c r="J587">
        <f t="shared" si="484"/>
        <v>1506</v>
      </c>
      <c r="K587">
        <f t="shared" si="485"/>
        <v>1520.9351864531036</v>
      </c>
      <c r="L587">
        <f t="shared" si="486"/>
        <v>1.0033311125916056</v>
      </c>
      <c r="M587">
        <f t="shared" si="487"/>
        <v>0.99213131571798019</v>
      </c>
      <c r="N587">
        <f t="shared" si="488"/>
        <v>0.96662968808321392</v>
      </c>
      <c r="O587">
        <f t="shared" si="489"/>
        <v>0.96600384862091082</v>
      </c>
      <c r="P587" s="6">
        <f t="shared" si="490"/>
        <v>-3.3370311916786077E-2</v>
      </c>
      <c r="Q587" s="6">
        <f t="shared" si="491"/>
        <v>-3.3996151379089179E-2</v>
      </c>
    </row>
    <row r="588" spans="1:17" x14ac:dyDescent="0.3">
      <c r="A588" s="1">
        <v>44493</v>
      </c>
      <c r="B588">
        <f>(B$590-B$587)/3+B587</f>
        <v>93252.666666666672</v>
      </c>
      <c r="C588">
        <f t="shared" si="469"/>
        <v>28.666666666671517</v>
      </c>
      <c r="D588">
        <f t="shared" si="461"/>
        <v>29.916666666667879</v>
      </c>
      <c r="E588">
        <f t="shared" si="462"/>
        <v>475.80952380954113</v>
      </c>
      <c r="F588">
        <v>1951</v>
      </c>
      <c r="G588">
        <f t="shared" si="399"/>
        <v>0</v>
      </c>
      <c r="H588">
        <f t="shared" si="400"/>
        <v>4</v>
      </c>
      <c r="I588">
        <f>(I$590-I$587)/3+I587</f>
        <v>89799.333333333328</v>
      </c>
      <c r="J588">
        <f t="shared" si="484"/>
        <v>1502.333333333343</v>
      </c>
      <c r="K588">
        <f t="shared" ref="K588:K590" si="492">GEOMEAN(J585:J591)</f>
        <v>1510.1792250381566</v>
      </c>
      <c r="L588">
        <f t="shared" ref="L588:L590" si="493">J588/J587</f>
        <v>0.99756529437804986</v>
      </c>
      <c r="M588">
        <f t="shared" ref="M588:M590" si="494">K588/K587</f>
        <v>0.9929280606361468</v>
      </c>
      <c r="N588">
        <f t="shared" ref="N588:N590" si="495">K588/K581</f>
        <v>0.96129400254049857</v>
      </c>
      <c r="O588">
        <f t="shared" ref="O588:O590" si="496">J588/J581</f>
        <v>0.95812074829932592</v>
      </c>
      <c r="P588" s="6">
        <f t="shared" ref="P588:P590" si="497">N588-1</f>
        <v>-3.8705997459501429E-2</v>
      </c>
      <c r="Q588" s="6">
        <f t="shared" ref="Q588:Q590" si="498">O588-1</f>
        <v>-4.1879251700674081E-2</v>
      </c>
    </row>
    <row r="589" spans="1:17" x14ac:dyDescent="0.3">
      <c r="A589" s="1">
        <v>44494</v>
      </c>
      <c r="B589">
        <f>(B$590-B$587)/3+B588</f>
        <v>93281.333333333343</v>
      </c>
      <c r="C589">
        <f t="shared" si="469"/>
        <v>28.666666666671517</v>
      </c>
      <c r="D589">
        <f t="shared" si="461"/>
        <v>30</v>
      </c>
      <c r="E589">
        <f t="shared" si="462"/>
        <v>465.19047619050252</v>
      </c>
      <c r="F589">
        <v>1951</v>
      </c>
      <c r="G589">
        <f t="shared" si="399"/>
        <v>0</v>
      </c>
      <c r="H589">
        <f t="shared" si="400"/>
        <v>3</v>
      </c>
      <c r="I589">
        <f>(I$590-I$587)/3+I588</f>
        <v>89831.666666666657</v>
      </c>
      <c r="J589">
        <f t="shared" si="484"/>
        <v>1498.6666666666861</v>
      </c>
      <c r="K589">
        <f t="shared" si="492"/>
        <v>1500.425168209789</v>
      </c>
      <c r="L589">
        <f t="shared" si="493"/>
        <v>0.99755935211893254</v>
      </c>
      <c r="M589">
        <f t="shared" si="494"/>
        <v>0.99354112633345149</v>
      </c>
      <c r="N589">
        <f t="shared" si="495"/>
        <v>0.9551719519450963</v>
      </c>
      <c r="O589">
        <f t="shared" si="496"/>
        <v>0.95032762629466461</v>
      </c>
      <c r="P589" s="6">
        <f t="shared" si="497"/>
        <v>-4.4828048054903702E-2</v>
      </c>
      <c r="Q589" s="6">
        <f t="shared" si="498"/>
        <v>-4.9672373705335393E-2</v>
      </c>
    </row>
    <row r="590" spans="1:17" x14ac:dyDescent="0.3">
      <c r="A590" s="1">
        <v>44495</v>
      </c>
      <c r="B590">
        <v>93310</v>
      </c>
      <c r="C590">
        <f t="shared" si="469"/>
        <v>28.666666666656965</v>
      </c>
      <c r="D590">
        <f t="shared" si="461"/>
        <v>32.75</v>
      </c>
      <c r="E590">
        <f t="shared" si="462"/>
        <v>454.57142857144936</v>
      </c>
      <c r="F590">
        <v>1951</v>
      </c>
      <c r="G590">
        <f t="shared" si="399"/>
        <v>0</v>
      </c>
      <c r="H590">
        <f t="shared" si="400"/>
        <v>3</v>
      </c>
      <c r="I590" s="5">
        <v>89864</v>
      </c>
      <c r="J590">
        <f t="shared" si="484"/>
        <v>1495</v>
      </c>
      <c r="K590">
        <f t="shared" si="492"/>
        <v>1500.9957266415399</v>
      </c>
      <c r="L590">
        <f t="shared" si="493"/>
        <v>0.99755338078290523</v>
      </c>
      <c r="M590">
        <f t="shared" si="494"/>
        <v>1.0003802645035818</v>
      </c>
      <c r="N590">
        <f t="shared" si="495"/>
        <v>0.96133959204148689</v>
      </c>
      <c r="O590">
        <f t="shared" si="496"/>
        <v>0.94620253164556967</v>
      </c>
      <c r="P590" s="6">
        <f t="shared" si="497"/>
        <v>-3.866040795851311E-2</v>
      </c>
      <c r="Q590" s="6">
        <f t="shared" si="498"/>
        <v>-5.3797468354430333E-2</v>
      </c>
    </row>
    <row r="591" spans="1:17" x14ac:dyDescent="0.3">
      <c r="A591" s="1">
        <v>44496</v>
      </c>
      <c r="B591">
        <f>(B$593-B$590)/3+B590</f>
        <v>93342.666666666672</v>
      </c>
      <c r="C591">
        <f t="shared" si="469"/>
        <v>32.666666666671517</v>
      </c>
      <c r="D591">
        <f t="shared" si="461"/>
        <v>33.285714285714285</v>
      </c>
      <c r="E591">
        <f t="shared" si="462"/>
        <v>447.95238095241075</v>
      </c>
      <c r="F591" s="5">
        <v>1951</v>
      </c>
      <c r="G591">
        <f t="shared" ref="G591:G594" si="499">F591-F590</f>
        <v>0</v>
      </c>
      <c r="H591">
        <f t="shared" ref="H591:H594" si="500">SUM(G585:G591)</f>
        <v>1</v>
      </c>
      <c r="I591">
        <f>(I$593-I$590)/3+I590</f>
        <v>89893</v>
      </c>
      <c r="J591">
        <f t="shared" si="484"/>
        <v>1498.6666666666715</v>
      </c>
      <c r="K591">
        <f t="shared" ref="K591:K593" si="501">GEOMEAN(J588:J594)</f>
        <v>1502.4155157978043</v>
      </c>
      <c r="L591">
        <f t="shared" ref="L591:L593" si="502">J591/J590</f>
        <v>1.0024526198439274</v>
      </c>
      <c r="M591">
        <f t="shared" ref="M591:M593" si="503">K591/K590</f>
        <v>1.0009458982001509</v>
      </c>
      <c r="N591">
        <f t="shared" ref="N591:N593" si="504">K591/K584</f>
        <v>0.96701522228758952</v>
      </c>
      <c r="O591">
        <f t="shared" ref="O591:O593" si="505">J591/J584</f>
        <v>0.95153439153439456</v>
      </c>
      <c r="P591" s="6">
        <f t="shared" ref="P591:P593" si="506">N591-1</f>
        <v>-3.2984777712410485E-2</v>
      </c>
      <c r="Q591" s="6">
        <f t="shared" ref="Q591:Q593" si="507">O591-1</f>
        <v>-4.8465608465605436E-2</v>
      </c>
    </row>
    <row r="592" spans="1:17" x14ac:dyDescent="0.3">
      <c r="A592" s="1">
        <v>44497</v>
      </c>
      <c r="B592">
        <f>(B$593-B$590)/3+B591</f>
        <v>93375.333333333343</v>
      </c>
      <c r="C592">
        <f t="shared" si="469"/>
        <v>32.666666666671517</v>
      </c>
      <c r="D592">
        <f t="shared" si="461"/>
        <v>34.055555555554747</v>
      </c>
      <c r="E592">
        <f t="shared" si="462"/>
        <v>441.33333333334303</v>
      </c>
      <c r="F592" s="5">
        <v>1952</v>
      </c>
      <c r="G592">
        <f t="shared" si="499"/>
        <v>1</v>
      </c>
      <c r="H592">
        <f t="shared" si="500"/>
        <v>1</v>
      </c>
      <c r="I592">
        <f>(I$593-I$590)/3+I591</f>
        <v>89922</v>
      </c>
      <c r="J592">
        <f t="shared" si="484"/>
        <v>1501.333333333343</v>
      </c>
      <c r="K592">
        <f t="shared" si="501"/>
        <v>1502.4292133122844</v>
      </c>
      <c r="L592">
        <f t="shared" si="502"/>
        <v>1.0017793594306081</v>
      </c>
      <c r="M592">
        <f t="shared" si="503"/>
        <v>1.0000091169948233</v>
      </c>
      <c r="N592">
        <f t="shared" si="504"/>
        <v>0.97295223659199592</v>
      </c>
      <c r="O592">
        <f t="shared" si="505"/>
        <v>0.95565457245916174</v>
      </c>
      <c r="P592" s="6">
        <f t="shared" si="506"/>
        <v>-2.7047763408004077E-2</v>
      </c>
      <c r="Q592" s="6">
        <f t="shared" si="507"/>
        <v>-4.4345427540838256E-2</v>
      </c>
    </row>
    <row r="593" spans="1:17" x14ac:dyDescent="0.3">
      <c r="A593" s="1">
        <v>44498</v>
      </c>
      <c r="B593" s="5">
        <v>93408</v>
      </c>
      <c r="C593">
        <f t="shared" si="469"/>
        <v>32.666666666656965</v>
      </c>
      <c r="D593">
        <f t="shared" si="461"/>
        <v>35.133333333331393</v>
      </c>
      <c r="E593">
        <f t="shared" si="462"/>
        <v>439</v>
      </c>
      <c r="F593" s="5">
        <v>1952</v>
      </c>
      <c r="G593">
        <f t="shared" si="499"/>
        <v>0</v>
      </c>
      <c r="H593">
        <f t="shared" si="500"/>
        <v>1</v>
      </c>
      <c r="I593" s="5">
        <v>89951</v>
      </c>
      <c r="J593">
        <f t="shared" si="484"/>
        <v>1505</v>
      </c>
      <c r="K593">
        <f t="shared" si="501"/>
        <v>1503.182855431538</v>
      </c>
      <c r="L593">
        <f t="shared" si="502"/>
        <v>1.0024422735346294</v>
      </c>
      <c r="M593">
        <f t="shared" si="503"/>
        <v>1.0005016157251043</v>
      </c>
      <c r="N593">
        <f t="shared" si="504"/>
        <v>0.98055117496618349</v>
      </c>
      <c r="O593">
        <f t="shared" si="505"/>
        <v>1.0026648900732844</v>
      </c>
      <c r="P593" s="6">
        <f t="shared" si="506"/>
        <v>-1.9448825033816508E-2</v>
      </c>
      <c r="Q593" s="6">
        <f t="shared" si="507"/>
        <v>2.6648900732844094E-3</v>
      </c>
    </row>
    <row r="594" spans="1:17" x14ac:dyDescent="0.3">
      <c r="A594" s="1">
        <v>44499</v>
      </c>
      <c r="B594" s="5">
        <v>93457</v>
      </c>
      <c r="C594">
        <f t="shared" si="469"/>
        <v>49</v>
      </c>
      <c r="D594">
        <f t="shared" si="461"/>
        <v>36.75</v>
      </c>
      <c r="E594">
        <f t="shared" si="462"/>
        <v>453</v>
      </c>
      <c r="F594" s="5">
        <v>1952</v>
      </c>
      <c r="G594">
        <f t="shared" si="499"/>
        <v>0</v>
      </c>
      <c r="H594">
        <f t="shared" si="500"/>
        <v>1</v>
      </c>
      <c r="I594" s="5">
        <v>89989</v>
      </c>
      <c r="J594">
        <f t="shared" si="484"/>
        <v>1516</v>
      </c>
      <c r="K594">
        <f t="shared" ref="K594" si="508">GEOMEAN(J591:J597)</f>
        <v>1505.2355579722064</v>
      </c>
      <c r="L594">
        <f t="shared" ref="L594" si="509">J594/J593</f>
        <v>1.0073089700996678</v>
      </c>
      <c r="M594">
        <f t="shared" ref="M594" si="510">K594/K593</f>
        <v>1.0013655707509244</v>
      </c>
      <c r="N594">
        <f t="shared" ref="N594" si="511">K594/K587</f>
        <v>0.98967764792297985</v>
      </c>
      <c r="O594">
        <f t="shared" ref="O594" si="512">J594/J587</f>
        <v>1.0066401062416999</v>
      </c>
      <c r="P594" s="6">
        <f t="shared" ref="P594" si="513">N594-1</f>
        <v>-1.0322352077020147E-2</v>
      </c>
      <c r="Q594" s="6">
        <f t="shared" ref="Q594" si="514">O594-1</f>
        <v>6.6401062416998613E-3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2021-11-01T11:26:23Z</dcterms:modified>
</cp:coreProperties>
</file>