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22848" windowHeight="9888" activeTab="2"/>
  </bookViews>
  <sheets>
    <sheet name="Plan1" sheetId="1" r:id="rId1"/>
    <sheet name="SCI" sheetId="2" r:id="rId2"/>
    <sheet name="AD" sheetId="3" r:id="rId3"/>
  </sheets>
  <calcPr calcId="145621"/>
</workbook>
</file>

<file path=xl/calcChain.xml><?xml version="1.0" encoding="utf-8"?>
<calcChain xmlns="http://schemas.openxmlformats.org/spreadsheetml/2006/main">
  <c r="F5" i="3" l="1"/>
  <c r="E5" i="3"/>
  <c r="D5" i="3"/>
  <c r="C5" i="3"/>
  <c r="C6" i="2" l="1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C258" i="2"/>
  <c r="D258" i="2"/>
  <c r="E258" i="2"/>
  <c r="F258" i="2"/>
  <c r="C259" i="2"/>
  <c r="D259" i="2"/>
  <c r="E259" i="2"/>
  <c r="F259" i="2"/>
  <c r="C260" i="2"/>
  <c r="D260" i="2"/>
  <c r="E260" i="2"/>
  <c r="F260" i="2"/>
  <c r="D5" i="2"/>
  <c r="E5" i="2"/>
  <c r="F5" i="2"/>
  <c r="C5" i="2"/>
  <c r="D7" i="1" l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I6" i="1"/>
  <c r="H6" i="1"/>
  <c r="G6" i="1"/>
  <c r="F6" i="1"/>
  <c r="E6" i="1"/>
  <c r="D6" i="1"/>
  <c r="C7" i="1"/>
  <c r="C8" i="1"/>
  <c r="C9" i="1"/>
  <c r="C10" i="1"/>
  <c r="C11" i="1"/>
  <c r="C12" i="1"/>
  <c r="C13" i="1"/>
  <c r="C14" i="1"/>
  <c r="C15" i="1"/>
  <c r="C16" i="1"/>
  <c r="C6" i="1"/>
  <c r="B7" i="1"/>
  <c r="B8" i="1"/>
  <c r="B9" i="1"/>
  <c r="B10" i="1"/>
  <c r="B11" i="1"/>
  <c r="B12" i="1"/>
  <c r="B13" i="1"/>
  <c r="B14" i="1"/>
  <c r="B15" i="1"/>
  <c r="B16" i="1"/>
  <c r="B6" i="1"/>
</calcChain>
</file>

<file path=xl/sharedStrings.xml><?xml version="1.0" encoding="utf-8"?>
<sst xmlns="http://schemas.openxmlformats.org/spreadsheetml/2006/main" count="30" uniqueCount="18">
  <si>
    <t>PCLK</t>
  </si>
  <si>
    <t>Hz</t>
  </si>
  <si>
    <t>BIT RATE</t>
  </si>
  <si>
    <t>ABCS = 0</t>
  </si>
  <si>
    <t>ABCS = 1</t>
  </si>
  <si>
    <t>PCLK/4</t>
  </si>
  <si>
    <t>PCLK/16</t>
  </si>
  <si>
    <t>PCLK/64</t>
  </si>
  <si>
    <t>BRDV</t>
  </si>
  <si>
    <t>SPBR</t>
  </si>
  <si>
    <t>TSCAN</t>
  </si>
  <si>
    <t>TD</t>
  </si>
  <si>
    <t>TCONV</t>
  </si>
  <si>
    <t>N</t>
  </si>
  <si>
    <t>TED</t>
  </si>
  <si>
    <t>PCLK/2</t>
  </si>
  <si>
    <t>PCLK/8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</si>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</sst>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13" sqref="B13"/>
    </sheetView>
  </sheetViews>
  <sheetFormatPr defaultRowHeight="14.4" x14ac:dyDescent="0.3"/>
  <sheetData>
    <row r="1" spans="1:9" x14ac:dyDescent="0.3">
      <c r="A1" t="s">
        <v>0</v>
      </c>
      <c r="B1">
        <v>48000000</v>
      </c>
      <c r="C1" t="s">
        <v>1</v>
      </c>
    </row>
    <row r="4" spans="1:9" x14ac:dyDescent="0.3">
      <c r="B4" s="5" t="s">
        <v>0</v>
      </c>
      <c r="C4" s="5"/>
      <c r="D4" s="5" t="s">
        <v>5</v>
      </c>
      <c r="E4" s="5"/>
      <c r="F4" s="5" t="s">
        <v>6</v>
      </c>
      <c r="G4" s="5"/>
      <c r="H4" s="5" t="s">
        <v>7</v>
      </c>
      <c r="I4" s="5"/>
    </row>
    <row r="5" spans="1:9" x14ac:dyDescent="0.3">
      <c r="A5" t="s">
        <v>2</v>
      </c>
      <c r="B5" t="s">
        <v>3</v>
      </c>
      <c r="C5" t="s">
        <v>4</v>
      </c>
      <c r="D5" t="s">
        <v>3</v>
      </c>
      <c r="E5" t="s">
        <v>4</v>
      </c>
      <c r="F5" t="s">
        <v>3</v>
      </c>
      <c r="G5" t="s">
        <v>4</v>
      </c>
      <c r="H5" t="s">
        <v>3</v>
      </c>
      <c r="I5" t="s">
        <v>4</v>
      </c>
    </row>
    <row r="6" spans="1:9" x14ac:dyDescent="0.3">
      <c r="A6">
        <v>110</v>
      </c>
      <c r="B6" s="2">
        <f>(($B$1)/(64*(2^(-1))*$A6))-1</f>
        <v>13635.363636363636</v>
      </c>
      <c r="C6" s="2">
        <f>(($B$1)/(32*(2^(-1))*$A6))-1</f>
        <v>27271.727272727272</v>
      </c>
      <c r="D6" s="2">
        <f>(($B$1/4)/(64*(2^(1))*$A6))-1</f>
        <v>851.27272727272725</v>
      </c>
      <c r="E6" s="2">
        <f>(($B$1/4)/(32*(2^(1))*$A6))-1</f>
        <v>1703.5454545454545</v>
      </c>
      <c r="F6" s="2">
        <f>(($B$1/16)/(64*(2^(3))*$A6))-1</f>
        <v>52.267045454545453</v>
      </c>
      <c r="G6" s="2">
        <f>(($B$1/16)/(32*(2^(3))*$A6))-1</f>
        <v>105.53409090909091</v>
      </c>
      <c r="H6" s="2">
        <f>(($B$1/64)/(64*(2^(5))*$A6))-1</f>
        <v>2.3291903409090908</v>
      </c>
      <c r="I6" s="2">
        <f>(($B$1/64)/(32*(2^(5))*$A6))-1</f>
        <v>5.6583806818181817</v>
      </c>
    </row>
    <row r="7" spans="1:9" x14ac:dyDescent="0.3">
      <c r="A7">
        <v>150</v>
      </c>
      <c r="B7" s="2">
        <f t="shared" ref="B7:B16" si="0">(($B$1)/(64*(2^(-1))*$A7))-1</f>
        <v>9999</v>
      </c>
      <c r="C7" s="2">
        <f t="shared" ref="C7:C16" si="1">(($B$1)/(32*(2^(-1))*$A7))-1</f>
        <v>19999</v>
      </c>
      <c r="D7" s="2">
        <f t="shared" ref="D7:D16" si="2">(($B$1/4)/(64*(2^(1))*$A7))-1</f>
        <v>624</v>
      </c>
      <c r="E7" s="2">
        <f t="shared" ref="E7:E16" si="3">(($B$1/4)/(32*(2^(1))*$A7))-1</f>
        <v>1249</v>
      </c>
      <c r="F7" s="2">
        <f t="shared" ref="F7:F16" si="4">(($B$1/16)/(64*(2^(3))*$A7))-1</f>
        <v>38.0625</v>
      </c>
      <c r="G7" s="2">
        <f t="shared" ref="G7:G16" si="5">(($B$1/16)/(32*(2^(3))*$A7))-1</f>
        <v>77.125</v>
      </c>
      <c r="H7" s="2">
        <f t="shared" ref="H7:H16" si="6">(($B$1/64)/(64*(2^(5))*$A7))-1</f>
        <v>1.44140625</v>
      </c>
      <c r="I7" s="2">
        <f t="shared" ref="I7:I16" si="7">(($B$1/64)/(32*(2^(5))*$A7))-1</f>
        <v>3.8828125</v>
      </c>
    </row>
    <row r="8" spans="1:9" x14ac:dyDescent="0.3">
      <c r="A8">
        <v>300</v>
      </c>
      <c r="B8" s="2">
        <f t="shared" si="0"/>
        <v>4999</v>
      </c>
      <c r="C8" s="2">
        <f t="shared" si="1"/>
        <v>9999</v>
      </c>
      <c r="D8" s="2">
        <f t="shared" si="2"/>
        <v>311.5</v>
      </c>
      <c r="E8" s="2">
        <f t="shared" si="3"/>
        <v>624</v>
      </c>
      <c r="F8" s="2">
        <f t="shared" si="4"/>
        <v>18.53125</v>
      </c>
      <c r="G8" s="2">
        <f t="shared" si="5"/>
        <v>38.0625</v>
      </c>
      <c r="H8" s="2">
        <f t="shared" si="6"/>
        <v>0.220703125</v>
      </c>
      <c r="I8" s="2">
        <f t="shared" si="7"/>
        <v>1.44140625</v>
      </c>
    </row>
    <row r="9" spans="1:9" x14ac:dyDescent="0.3">
      <c r="A9">
        <v>600</v>
      </c>
      <c r="B9" s="2">
        <f t="shared" si="0"/>
        <v>2499</v>
      </c>
      <c r="C9" s="2">
        <f t="shared" si="1"/>
        <v>4999</v>
      </c>
      <c r="D9" s="2">
        <f t="shared" si="2"/>
        <v>155.25</v>
      </c>
      <c r="E9" s="2">
        <f t="shared" si="3"/>
        <v>311.5</v>
      </c>
      <c r="F9" s="2">
        <f t="shared" si="4"/>
        <v>8.765625</v>
      </c>
      <c r="G9" s="2">
        <f t="shared" si="5"/>
        <v>18.53125</v>
      </c>
      <c r="H9" s="2">
        <f t="shared" si="6"/>
        <v>-0.3896484375</v>
      </c>
      <c r="I9" s="2">
        <f t="shared" si="7"/>
        <v>0.220703125</v>
      </c>
    </row>
    <row r="10" spans="1:9" x14ac:dyDescent="0.3">
      <c r="A10">
        <v>1200</v>
      </c>
      <c r="B10" s="2">
        <f t="shared" si="0"/>
        <v>1249</v>
      </c>
      <c r="C10" s="2">
        <f t="shared" si="1"/>
        <v>2499</v>
      </c>
      <c r="D10" s="2">
        <f t="shared" si="2"/>
        <v>77.125</v>
      </c>
      <c r="E10" s="2">
        <f t="shared" si="3"/>
        <v>155.25</v>
      </c>
      <c r="F10" s="2">
        <f t="shared" si="4"/>
        <v>3.8828125</v>
      </c>
      <c r="G10" s="2">
        <f t="shared" si="5"/>
        <v>8.765625</v>
      </c>
      <c r="H10" s="2">
        <f t="shared" si="6"/>
        <v>-0.69482421875</v>
      </c>
      <c r="I10" s="2">
        <f t="shared" si="7"/>
        <v>-0.3896484375</v>
      </c>
    </row>
    <row r="11" spans="1:9" x14ac:dyDescent="0.3">
      <c r="A11">
        <v>2400</v>
      </c>
      <c r="B11" s="2">
        <f t="shared" si="0"/>
        <v>624</v>
      </c>
      <c r="C11" s="2">
        <f t="shared" si="1"/>
        <v>1249</v>
      </c>
      <c r="D11" s="2">
        <f t="shared" si="2"/>
        <v>38.0625</v>
      </c>
      <c r="E11" s="2">
        <f t="shared" si="3"/>
        <v>77.125</v>
      </c>
      <c r="F11" s="2">
        <f t="shared" si="4"/>
        <v>1.44140625</v>
      </c>
      <c r="G11" s="2">
        <f t="shared" si="5"/>
        <v>3.8828125</v>
      </c>
      <c r="H11" s="2">
        <f t="shared" si="6"/>
        <v>-0.847412109375</v>
      </c>
      <c r="I11" s="2">
        <f t="shared" si="7"/>
        <v>-0.69482421875</v>
      </c>
    </row>
    <row r="12" spans="1:9" x14ac:dyDescent="0.3">
      <c r="A12">
        <v>4800</v>
      </c>
      <c r="B12" s="2">
        <f t="shared" si="0"/>
        <v>311.5</v>
      </c>
      <c r="C12" s="2">
        <f t="shared" si="1"/>
        <v>624</v>
      </c>
      <c r="D12" s="2">
        <f t="shared" si="2"/>
        <v>18.53125</v>
      </c>
      <c r="E12" s="2">
        <f t="shared" si="3"/>
        <v>38.0625</v>
      </c>
      <c r="F12" s="2">
        <f t="shared" si="4"/>
        <v>0.220703125</v>
      </c>
      <c r="G12" s="2">
        <f t="shared" si="5"/>
        <v>1.44140625</v>
      </c>
      <c r="H12" s="2">
        <f t="shared" si="6"/>
        <v>-0.9237060546875</v>
      </c>
      <c r="I12" s="2">
        <f t="shared" si="7"/>
        <v>-0.847412109375</v>
      </c>
    </row>
    <row r="13" spans="1:9" x14ac:dyDescent="0.3">
      <c r="A13">
        <v>9600</v>
      </c>
      <c r="B13" s="2">
        <f t="shared" si="0"/>
        <v>155.25</v>
      </c>
      <c r="C13" s="2">
        <f t="shared" si="1"/>
        <v>311.5</v>
      </c>
      <c r="D13" s="2">
        <f t="shared" si="2"/>
        <v>8.765625</v>
      </c>
      <c r="E13" s="2">
        <f t="shared" si="3"/>
        <v>18.53125</v>
      </c>
      <c r="F13" s="2">
        <f t="shared" si="4"/>
        <v>-0.3896484375</v>
      </c>
      <c r="G13" s="2">
        <f t="shared" si="5"/>
        <v>0.220703125</v>
      </c>
      <c r="H13" s="2">
        <f t="shared" si="6"/>
        <v>-0.96185302734375</v>
      </c>
      <c r="I13" s="2">
        <f t="shared" si="7"/>
        <v>-0.9237060546875</v>
      </c>
    </row>
    <row r="14" spans="1:9" x14ac:dyDescent="0.3">
      <c r="A14">
        <v>19200</v>
      </c>
      <c r="B14" s="2">
        <f t="shared" si="0"/>
        <v>77.125</v>
      </c>
      <c r="C14" s="2">
        <f t="shared" si="1"/>
        <v>155.25</v>
      </c>
      <c r="D14" s="2">
        <f t="shared" si="2"/>
        <v>3.8828125</v>
      </c>
      <c r="E14" s="2">
        <f t="shared" si="3"/>
        <v>8.765625</v>
      </c>
      <c r="F14" s="2">
        <f t="shared" si="4"/>
        <v>-0.69482421875</v>
      </c>
      <c r="G14" s="2">
        <f t="shared" si="5"/>
        <v>-0.3896484375</v>
      </c>
      <c r="H14" s="2">
        <f t="shared" si="6"/>
        <v>-0.980926513671875</v>
      </c>
      <c r="I14" s="2">
        <f t="shared" si="7"/>
        <v>-0.96185302734375</v>
      </c>
    </row>
    <row r="15" spans="1:9" x14ac:dyDescent="0.3">
      <c r="A15">
        <v>31250</v>
      </c>
      <c r="B15" s="2">
        <f t="shared" si="0"/>
        <v>47</v>
      </c>
      <c r="C15" s="2">
        <f t="shared" si="1"/>
        <v>95</v>
      </c>
      <c r="D15" s="2">
        <f t="shared" si="2"/>
        <v>2</v>
      </c>
      <c r="E15" s="2">
        <f t="shared" si="3"/>
        <v>5</v>
      </c>
      <c r="F15" s="2">
        <f t="shared" si="4"/>
        <v>-0.8125</v>
      </c>
      <c r="G15" s="2">
        <f t="shared" si="5"/>
        <v>-0.625</v>
      </c>
      <c r="H15" s="2">
        <f t="shared" si="6"/>
        <v>-0.98828125</v>
      </c>
      <c r="I15" s="2">
        <f t="shared" si="7"/>
        <v>-0.9765625</v>
      </c>
    </row>
    <row r="16" spans="1:9" x14ac:dyDescent="0.3">
      <c r="A16">
        <v>38400</v>
      </c>
      <c r="B16" s="2">
        <f t="shared" si="0"/>
        <v>38.0625</v>
      </c>
      <c r="C16" s="2">
        <f t="shared" si="1"/>
        <v>77.125</v>
      </c>
      <c r="D16" s="2">
        <f t="shared" si="2"/>
        <v>1.44140625</v>
      </c>
      <c r="E16" s="2">
        <f t="shared" si="3"/>
        <v>3.8828125</v>
      </c>
      <c r="F16" s="2">
        <f t="shared" si="4"/>
        <v>-0.847412109375</v>
      </c>
      <c r="G16" s="2">
        <f t="shared" si="5"/>
        <v>-0.69482421875</v>
      </c>
      <c r="H16" s="2">
        <f t="shared" si="6"/>
        <v>-0.9904632568359375</v>
      </c>
      <c r="I16" s="2">
        <f t="shared" si="7"/>
        <v>-0.980926513671875</v>
      </c>
    </row>
  </sheetData>
  <mergeCells count="4">
    <mergeCell ref="B4:C4"/>
    <mergeCell ref="D4:E4"/>
    <mergeCell ref="F4:G4"/>
    <mergeCell ref="H4:I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0"/>
  <sheetViews>
    <sheetView workbookViewId="0">
      <selection activeCell="C5" sqref="C5"/>
    </sheetView>
  </sheetViews>
  <sheetFormatPr defaultRowHeight="14.4" x14ac:dyDescent="0.3"/>
  <cols>
    <col min="3" max="6" width="19.5546875" style="1" customWidth="1"/>
  </cols>
  <sheetData>
    <row r="1" spans="1:6" x14ac:dyDescent="0.3">
      <c r="A1" t="s">
        <v>0</v>
      </c>
      <c r="B1">
        <v>48000000</v>
      </c>
    </row>
    <row r="3" spans="1:6" x14ac:dyDescent="0.3">
      <c r="C3" s="5" t="s">
        <v>8</v>
      </c>
      <c r="D3" s="5"/>
      <c r="E3" s="5"/>
      <c r="F3" s="5"/>
    </row>
    <row r="4" spans="1:6" x14ac:dyDescent="0.3">
      <c r="B4" t="s">
        <v>9</v>
      </c>
      <c r="C4" s="1">
        <v>0</v>
      </c>
      <c r="D4" s="1">
        <v>1</v>
      </c>
      <c r="E4" s="1">
        <v>2</v>
      </c>
      <c r="F4" s="1">
        <v>3</v>
      </c>
    </row>
    <row r="5" spans="1:6" x14ac:dyDescent="0.3">
      <c r="B5" s="1">
        <v>0</v>
      </c>
      <c r="C5" s="4">
        <f>$B$1/(2*($B5+1)*(2^C$4))</f>
        <v>24000000</v>
      </c>
      <c r="D5" s="4">
        <f t="shared" ref="D5:F20" si="0">$B$1/(2*($B5+1)*(2^D$4))</f>
        <v>12000000</v>
      </c>
      <c r="E5" s="4">
        <f t="shared" si="0"/>
        <v>6000000</v>
      </c>
      <c r="F5" s="4">
        <f t="shared" si="0"/>
        <v>3000000</v>
      </c>
    </row>
    <row r="6" spans="1:6" x14ac:dyDescent="0.3">
      <c r="B6" s="1">
        <v>1</v>
      </c>
      <c r="C6" s="4">
        <f t="shared" ref="C6:F69" si="1">$B$1/(2*($B6+1)*(2^C$4))</f>
        <v>12000000</v>
      </c>
      <c r="D6" s="4">
        <f t="shared" si="0"/>
        <v>6000000</v>
      </c>
      <c r="E6" s="4">
        <f t="shared" si="0"/>
        <v>3000000</v>
      </c>
      <c r="F6" s="4">
        <f t="shared" si="0"/>
        <v>1500000</v>
      </c>
    </row>
    <row r="7" spans="1:6" x14ac:dyDescent="0.3">
      <c r="B7" s="1">
        <v>2</v>
      </c>
      <c r="C7" s="4">
        <f t="shared" si="1"/>
        <v>8000000</v>
      </c>
      <c r="D7" s="4">
        <f t="shared" si="0"/>
        <v>4000000</v>
      </c>
      <c r="E7" s="4">
        <f t="shared" si="0"/>
        <v>2000000</v>
      </c>
      <c r="F7" s="4">
        <f t="shared" si="0"/>
        <v>1000000</v>
      </c>
    </row>
    <row r="8" spans="1:6" x14ac:dyDescent="0.3">
      <c r="B8" s="1">
        <v>3</v>
      </c>
      <c r="C8" s="4">
        <f t="shared" si="1"/>
        <v>6000000</v>
      </c>
      <c r="D8" s="4">
        <f t="shared" si="0"/>
        <v>3000000</v>
      </c>
      <c r="E8" s="4">
        <f t="shared" si="0"/>
        <v>1500000</v>
      </c>
      <c r="F8" s="4">
        <f t="shared" si="0"/>
        <v>750000</v>
      </c>
    </row>
    <row r="9" spans="1:6" x14ac:dyDescent="0.3">
      <c r="B9" s="1">
        <v>4</v>
      </c>
      <c r="C9" s="4">
        <f t="shared" si="1"/>
        <v>4800000</v>
      </c>
      <c r="D9" s="4">
        <f t="shared" si="0"/>
        <v>2400000</v>
      </c>
      <c r="E9" s="4">
        <f t="shared" si="0"/>
        <v>1200000</v>
      </c>
      <c r="F9" s="4">
        <f t="shared" si="0"/>
        <v>600000</v>
      </c>
    </row>
    <row r="10" spans="1:6" x14ac:dyDescent="0.3">
      <c r="B10" s="1">
        <v>5</v>
      </c>
      <c r="C10" s="4">
        <f t="shared" si="1"/>
        <v>4000000</v>
      </c>
      <c r="D10" s="4">
        <f t="shared" si="0"/>
        <v>2000000</v>
      </c>
      <c r="E10" s="4">
        <f t="shared" si="0"/>
        <v>1000000</v>
      </c>
      <c r="F10" s="4">
        <f t="shared" si="0"/>
        <v>500000</v>
      </c>
    </row>
    <row r="11" spans="1:6" x14ac:dyDescent="0.3">
      <c r="B11" s="1">
        <v>6</v>
      </c>
      <c r="C11" s="4">
        <f t="shared" si="1"/>
        <v>3428571.4285714286</v>
      </c>
      <c r="D11" s="4">
        <f t="shared" si="0"/>
        <v>1714285.7142857143</v>
      </c>
      <c r="E11" s="4">
        <f t="shared" si="0"/>
        <v>857142.85714285716</v>
      </c>
      <c r="F11" s="4">
        <f t="shared" si="0"/>
        <v>428571.42857142858</v>
      </c>
    </row>
    <row r="12" spans="1:6" x14ac:dyDescent="0.3">
      <c r="B12" s="1">
        <v>7</v>
      </c>
      <c r="C12" s="4">
        <f t="shared" si="1"/>
        <v>3000000</v>
      </c>
      <c r="D12" s="4">
        <f t="shared" si="0"/>
        <v>1500000</v>
      </c>
      <c r="E12" s="4">
        <f t="shared" si="0"/>
        <v>750000</v>
      </c>
      <c r="F12" s="4">
        <f t="shared" si="0"/>
        <v>375000</v>
      </c>
    </row>
    <row r="13" spans="1:6" x14ac:dyDescent="0.3">
      <c r="B13" s="1">
        <v>8</v>
      </c>
      <c r="C13" s="4">
        <f t="shared" si="1"/>
        <v>2666666.6666666665</v>
      </c>
      <c r="D13" s="4">
        <f t="shared" si="0"/>
        <v>1333333.3333333333</v>
      </c>
      <c r="E13" s="4">
        <f t="shared" si="0"/>
        <v>666666.66666666663</v>
      </c>
      <c r="F13" s="4">
        <f t="shared" si="0"/>
        <v>333333.33333333331</v>
      </c>
    </row>
    <row r="14" spans="1:6" x14ac:dyDescent="0.3">
      <c r="B14" s="1">
        <v>9</v>
      </c>
      <c r="C14" s="4">
        <f t="shared" si="1"/>
        <v>2400000</v>
      </c>
      <c r="D14" s="4">
        <f t="shared" si="0"/>
        <v>1200000</v>
      </c>
      <c r="E14" s="4">
        <f t="shared" si="0"/>
        <v>600000</v>
      </c>
      <c r="F14" s="4">
        <f t="shared" si="0"/>
        <v>300000</v>
      </c>
    </row>
    <row r="15" spans="1:6" x14ac:dyDescent="0.3">
      <c r="B15" s="1">
        <v>10</v>
      </c>
      <c r="C15" s="4">
        <f t="shared" si="1"/>
        <v>2181818.1818181816</v>
      </c>
      <c r="D15" s="4">
        <f t="shared" si="0"/>
        <v>1090909.0909090908</v>
      </c>
      <c r="E15" s="4">
        <f t="shared" si="0"/>
        <v>545454.54545454541</v>
      </c>
      <c r="F15" s="4">
        <f t="shared" si="0"/>
        <v>272727.27272727271</v>
      </c>
    </row>
    <row r="16" spans="1:6" x14ac:dyDescent="0.3">
      <c r="B16" s="1">
        <v>11</v>
      </c>
      <c r="C16" s="4">
        <f t="shared" si="1"/>
        <v>2000000</v>
      </c>
      <c r="D16" s="4">
        <f t="shared" si="0"/>
        <v>1000000</v>
      </c>
      <c r="E16" s="4">
        <f t="shared" si="0"/>
        <v>500000</v>
      </c>
      <c r="F16" s="4">
        <f t="shared" si="0"/>
        <v>250000</v>
      </c>
    </row>
    <row r="17" spans="2:6" x14ac:dyDescent="0.3">
      <c r="B17" s="1">
        <v>12</v>
      </c>
      <c r="C17" s="4">
        <f t="shared" si="1"/>
        <v>1846153.8461538462</v>
      </c>
      <c r="D17" s="4">
        <f t="shared" si="0"/>
        <v>923076.92307692312</v>
      </c>
      <c r="E17" s="4">
        <f t="shared" si="0"/>
        <v>461538.46153846156</v>
      </c>
      <c r="F17" s="4">
        <f t="shared" si="0"/>
        <v>230769.23076923078</v>
      </c>
    </row>
    <row r="18" spans="2:6" x14ac:dyDescent="0.3">
      <c r="B18" s="1">
        <v>13</v>
      </c>
      <c r="C18" s="4">
        <f t="shared" si="1"/>
        <v>1714285.7142857143</v>
      </c>
      <c r="D18" s="4">
        <f t="shared" si="0"/>
        <v>857142.85714285716</v>
      </c>
      <c r="E18" s="4">
        <f t="shared" si="0"/>
        <v>428571.42857142858</v>
      </c>
      <c r="F18" s="4">
        <f t="shared" si="0"/>
        <v>214285.71428571429</v>
      </c>
    </row>
    <row r="19" spans="2:6" x14ac:dyDescent="0.3">
      <c r="B19" s="1">
        <v>14</v>
      </c>
      <c r="C19" s="4">
        <f t="shared" si="1"/>
        <v>1600000</v>
      </c>
      <c r="D19" s="4">
        <f t="shared" si="0"/>
        <v>800000</v>
      </c>
      <c r="E19" s="4">
        <f t="shared" si="0"/>
        <v>400000</v>
      </c>
      <c r="F19" s="4">
        <f t="shared" si="0"/>
        <v>200000</v>
      </c>
    </row>
    <row r="20" spans="2:6" x14ac:dyDescent="0.3">
      <c r="B20" s="1">
        <v>15</v>
      </c>
      <c r="C20" s="4">
        <f t="shared" si="1"/>
        <v>1500000</v>
      </c>
      <c r="D20" s="4">
        <f t="shared" si="0"/>
        <v>750000</v>
      </c>
      <c r="E20" s="4">
        <f t="shared" si="0"/>
        <v>375000</v>
      </c>
      <c r="F20" s="4">
        <f t="shared" si="0"/>
        <v>187500</v>
      </c>
    </row>
    <row r="21" spans="2:6" x14ac:dyDescent="0.3">
      <c r="B21" s="1">
        <v>16</v>
      </c>
      <c r="C21" s="4">
        <f t="shared" si="1"/>
        <v>1411764.705882353</v>
      </c>
      <c r="D21" s="4">
        <f t="shared" si="1"/>
        <v>705882.3529411765</v>
      </c>
      <c r="E21" s="4">
        <f t="shared" si="1"/>
        <v>352941.17647058825</v>
      </c>
      <c r="F21" s="4">
        <f t="shared" si="1"/>
        <v>176470.58823529413</v>
      </c>
    </row>
    <row r="22" spans="2:6" x14ac:dyDescent="0.3">
      <c r="B22" s="1">
        <v>17</v>
      </c>
      <c r="C22" s="4">
        <f t="shared" si="1"/>
        <v>1333333.3333333333</v>
      </c>
      <c r="D22" s="4">
        <f t="shared" si="1"/>
        <v>666666.66666666663</v>
      </c>
      <c r="E22" s="4">
        <f t="shared" si="1"/>
        <v>333333.33333333331</v>
      </c>
      <c r="F22" s="4">
        <f t="shared" si="1"/>
        <v>166666.66666666666</v>
      </c>
    </row>
    <row r="23" spans="2:6" x14ac:dyDescent="0.3">
      <c r="B23" s="1">
        <v>18</v>
      </c>
      <c r="C23" s="4">
        <f t="shared" si="1"/>
        <v>1263157.894736842</v>
      </c>
      <c r="D23" s="4">
        <f t="shared" si="1"/>
        <v>631578.94736842101</v>
      </c>
      <c r="E23" s="4">
        <f t="shared" si="1"/>
        <v>315789.4736842105</v>
      </c>
      <c r="F23" s="4">
        <f t="shared" si="1"/>
        <v>157894.73684210525</v>
      </c>
    </row>
    <row r="24" spans="2:6" x14ac:dyDescent="0.3">
      <c r="B24" s="1">
        <v>19</v>
      </c>
      <c r="C24" s="4">
        <f t="shared" si="1"/>
        <v>1200000</v>
      </c>
      <c r="D24" s="4">
        <f t="shared" si="1"/>
        <v>600000</v>
      </c>
      <c r="E24" s="4">
        <f t="shared" si="1"/>
        <v>300000</v>
      </c>
      <c r="F24" s="4">
        <f t="shared" si="1"/>
        <v>150000</v>
      </c>
    </row>
    <row r="25" spans="2:6" x14ac:dyDescent="0.3">
      <c r="B25" s="1">
        <v>20</v>
      </c>
      <c r="C25" s="4">
        <f t="shared" si="1"/>
        <v>1142857.142857143</v>
      </c>
      <c r="D25" s="4">
        <f t="shared" si="1"/>
        <v>571428.57142857148</v>
      </c>
      <c r="E25" s="4">
        <f t="shared" si="1"/>
        <v>285714.28571428574</v>
      </c>
      <c r="F25" s="4">
        <f t="shared" si="1"/>
        <v>142857.14285714287</v>
      </c>
    </row>
    <row r="26" spans="2:6" x14ac:dyDescent="0.3">
      <c r="B26" s="1">
        <v>21</v>
      </c>
      <c r="C26" s="4">
        <f t="shared" si="1"/>
        <v>1090909.0909090908</v>
      </c>
      <c r="D26" s="4">
        <f t="shared" si="1"/>
        <v>545454.54545454541</v>
      </c>
      <c r="E26" s="4">
        <f t="shared" si="1"/>
        <v>272727.27272727271</v>
      </c>
      <c r="F26" s="4">
        <f t="shared" si="1"/>
        <v>136363.63636363635</v>
      </c>
    </row>
    <row r="27" spans="2:6" x14ac:dyDescent="0.3">
      <c r="B27" s="1">
        <v>22</v>
      </c>
      <c r="C27" s="4">
        <f t="shared" si="1"/>
        <v>1043478.2608695652</v>
      </c>
      <c r="D27" s="4">
        <f t="shared" si="1"/>
        <v>521739.13043478259</v>
      </c>
      <c r="E27" s="4">
        <f t="shared" si="1"/>
        <v>260869.5652173913</v>
      </c>
      <c r="F27" s="4">
        <f t="shared" si="1"/>
        <v>130434.78260869565</v>
      </c>
    </row>
    <row r="28" spans="2:6" x14ac:dyDescent="0.3">
      <c r="B28" s="1">
        <v>23</v>
      </c>
      <c r="C28" s="4">
        <f t="shared" si="1"/>
        <v>1000000</v>
      </c>
      <c r="D28" s="4">
        <f t="shared" si="1"/>
        <v>500000</v>
      </c>
      <c r="E28" s="4">
        <f t="shared" si="1"/>
        <v>250000</v>
      </c>
      <c r="F28" s="4">
        <f t="shared" si="1"/>
        <v>125000</v>
      </c>
    </row>
    <row r="29" spans="2:6" x14ac:dyDescent="0.3">
      <c r="B29" s="1">
        <v>24</v>
      </c>
      <c r="C29" s="4">
        <f t="shared" si="1"/>
        <v>960000</v>
      </c>
      <c r="D29" s="4">
        <f t="shared" si="1"/>
        <v>480000</v>
      </c>
      <c r="E29" s="4">
        <f t="shared" si="1"/>
        <v>240000</v>
      </c>
      <c r="F29" s="4">
        <f t="shared" si="1"/>
        <v>120000</v>
      </c>
    </row>
    <row r="30" spans="2:6" x14ac:dyDescent="0.3">
      <c r="B30" s="1">
        <v>25</v>
      </c>
      <c r="C30" s="4">
        <f t="shared" si="1"/>
        <v>923076.92307692312</v>
      </c>
      <c r="D30" s="4">
        <f t="shared" si="1"/>
        <v>461538.46153846156</v>
      </c>
      <c r="E30" s="4">
        <f t="shared" si="1"/>
        <v>230769.23076923078</v>
      </c>
      <c r="F30" s="4">
        <f t="shared" si="1"/>
        <v>115384.61538461539</v>
      </c>
    </row>
    <row r="31" spans="2:6" x14ac:dyDescent="0.3">
      <c r="B31" s="1">
        <v>26</v>
      </c>
      <c r="C31" s="4">
        <f t="shared" si="1"/>
        <v>888888.88888888888</v>
      </c>
      <c r="D31" s="4">
        <f t="shared" si="1"/>
        <v>444444.44444444444</v>
      </c>
      <c r="E31" s="4">
        <f t="shared" si="1"/>
        <v>222222.22222222222</v>
      </c>
      <c r="F31" s="4">
        <f t="shared" si="1"/>
        <v>111111.11111111111</v>
      </c>
    </row>
    <row r="32" spans="2:6" x14ac:dyDescent="0.3">
      <c r="B32" s="1">
        <v>27</v>
      </c>
      <c r="C32" s="4">
        <f t="shared" si="1"/>
        <v>857142.85714285716</v>
      </c>
      <c r="D32" s="4">
        <f t="shared" si="1"/>
        <v>428571.42857142858</v>
      </c>
      <c r="E32" s="4">
        <f t="shared" si="1"/>
        <v>214285.71428571429</v>
      </c>
      <c r="F32" s="4">
        <f t="shared" si="1"/>
        <v>107142.85714285714</v>
      </c>
    </row>
    <row r="33" spans="2:6" x14ac:dyDescent="0.3">
      <c r="B33" s="1">
        <v>28</v>
      </c>
      <c r="C33" s="4">
        <f t="shared" si="1"/>
        <v>827586.20689655177</v>
      </c>
      <c r="D33" s="4">
        <f t="shared" si="1"/>
        <v>413793.10344827588</v>
      </c>
      <c r="E33" s="4">
        <f t="shared" si="1"/>
        <v>206896.55172413794</v>
      </c>
      <c r="F33" s="4">
        <f t="shared" si="1"/>
        <v>103448.27586206897</v>
      </c>
    </row>
    <row r="34" spans="2:6" x14ac:dyDescent="0.3">
      <c r="B34" s="1">
        <v>29</v>
      </c>
      <c r="C34" s="4">
        <f t="shared" si="1"/>
        <v>800000</v>
      </c>
      <c r="D34" s="4">
        <f t="shared" si="1"/>
        <v>400000</v>
      </c>
      <c r="E34" s="4">
        <f t="shared" si="1"/>
        <v>200000</v>
      </c>
      <c r="F34" s="4">
        <f t="shared" si="1"/>
        <v>100000</v>
      </c>
    </row>
    <row r="35" spans="2:6" x14ac:dyDescent="0.3">
      <c r="B35" s="1">
        <v>30</v>
      </c>
      <c r="C35" s="4">
        <f t="shared" si="1"/>
        <v>774193.54838709673</v>
      </c>
      <c r="D35" s="4">
        <f t="shared" si="1"/>
        <v>387096.77419354836</v>
      </c>
      <c r="E35" s="4">
        <f t="shared" si="1"/>
        <v>193548.38709677418</v>
      </c>
      <c r="F35" s="4">
        <f t="shared" si="1"/>
        <v>96774.193548387091</v>
      </c>
    </row>
    <row r="36" spans="2:6" x14ac:dyDescent="0.3">
      <c r="B36" s="1">
        <v>31</v>
      </c>
      <c r="C36" s="4">
        <f t="shared" si="1"/>
        <v>750000</v>
      </c>
      <c r="D36" s="4">
        <f t="shared" si="1"/>
        <v>375000</v>
      </c>
      <c r="E36" s="4">
        <f t="shared" si="1"/>
        <v>187500</v>
      </c>
      <c r="F36" s="4">
        <f t="shared" si="1"/>
        <v>93750</v>
      </c>
    </row>
    <row r="37" spans="2:6" x14ac:dyDescent="0.3">
      <c r="B37" s="1">
        <v>32</v>
      </c>
      <c r="C37" s="4">
        <f t="shared" si="1"/>
        <v>727272.72727272729</v>
      </c>
      <c r="D37" s="4">
        <f t="shared" si="1"/>
        <v>363636.36363636365</v>
      </c>
      <c r="E37" s="4">
        <f t="shared" si="1"/>
        <v>181818.18181818182</v>
      </c>
      <c r="F37" s="4">
        <f t="shared" si="1"/>
        <v>90909.090909090912</v>
      </c>
    </row>
    <row r="38" spans="2:6" x14ac:dyDescent="0.3">
      <c r="B38" s="1">
        <v>33</v>
      </c>
      <c r="C38" s="4">
        <f t="shared" si="1"/>
        <v>705882.3529411765</v>
      </c>
      <c r="D38" s="4">
        <f t="shared" si="1"/>
        <v>352941.17647058825</v>
      </c>
      <c r="E38" s="4">
        <f t="shared" si="1"/>
        <v>176470.58823529413</v>
      </c>
      <c r="F38" s="4">
        <f t="shared" si="1"/>
        <v>88235.294117647063</v>
      </c>
    </row>
    <row r="39" spans="2:6" x14ac:dyDescent="0.3">
      <c r="B39" s="1">
        <v>34</v>
      </c>
      <c r="C39" s="4">
        <f t="shared" si="1"/>
        <v>685714.28571428568</v>
      </c>
      <c r="D39" s="4">
        <f t="shared" si="1"/>
        <v>342857.14285714284</v>
      </c>
      <c r="E39" s="4">
        <f t="shared" si="1"/>
        <v>171428.57142857142</v>
      </c>
      <c r="F39" s="4">
        <f t="shared" si="1"/>
        <v>85714.28571428571</v>
      </c>
    </row>
    <row r="40" spans="2:6" x14ac:dyDescent="0.3">
      <c r="B40" s="1">
        <v>35</v>
      </c>
      <c r="C40" s="4">
        <f t="shared" si="1"/>
        <v>666666.66666666663</v>
      </c>
      <c r="D40" s="4">
        <f t="shared" si="1"/>
        <v>333333.33333333331</v>
      </c>
      <c r="E40" s="4">
        <f t="shared" si="1"/>
        <v>166666.66666666666</v>
      </c>
      <c r="F40" s="4">
        <f t="shared" si="1"/>
        <v>83333.333333333328</v>
      </c>
    </row>
    <row r="41" spans="2:6" x14ac:dyDescent="0.3">
      <c r="B41" s="1">
        <v>36</v>
      </c>
      <c r="C41" s="4">
        <f t="shared" si="1"/>
        <v>648648.64864864864</v>
      </c>
      <c r="D41" s="4">
        <f t="shared" si="1"/>
        <v>324324.32432432432</v>
      </c>
      <c r="E41" s="4">
        <f t="shared" si="1"/>
        <v>162162.16216216216</v>
      </c>
      <c r="F41" s="4">
        <f t="shared" si="1"/>
        <v>81081.08108108108</v>
      </c>
    </row>
    <row r="42" spans="2:6" x14ac:dyDescent="0.3">
      <c r="B42" s="1">
        <v>37</v>
      </c>
      <c r="C42" s="4">
        <f t="shared" si="1"/>
        <v>631578.94736842101</v>
      </c>
      <c r="D42" s="4">
        <f t="shared" si="1"/>
        <v>315789.4736842105</v>
      </c>
      <c r="E42" s="4">
        <f t="shared" si="1"/>
        <v>157894.73684210525</v>
      </c>
      <c r="F42" s="4">
        <f t="shared" si="1"/>
        <v>78947.368421052626</v>
      </c>
    </row>
    <row r="43" spans="2:6" x14ac:dyDescent="0.3">
      <c r="B43" s="1">
        <v>38</v>
      </c>
      <c r="C43" s="4">
        <f t="shared" si="1"/>
        <v>615384.61538461538</v>
      </c>
      <c r="D43" s="4">
        <f t="shared" si="1"/>
        <v>307692.30769230769</v>
      </c>
      <c r="E43" s="4">
        <f t="shared" si="1"/>
        <v>153846.15384615384</v>
      </c>
      <c r="F43" s="4">
        <f t="shared" si="1"/>
        <v>76923.076923076922</v>
      </c>
    </row>
    <row r="44" spans="2:6" x14ac:dyDescent="0.3">
      <c r="B44" s="1">
        <v>39</v>
      </c>
      <c r="C44" s="4">
        <f t="shared" si="1"/>
        <v>600000</v>
      </c>
      <c r="D44" s="4">
        <f t="shared" si="1"/>
        <v>300000</v>
      </c>
      <c r="E44" s="4">
        <f t="shared" si="1"/>
        <v>150000</v>
      </c>
      <c r="F44" s="4">
        <f t="shared" si="1"/>
        <v>75000</v>
      </c>
    </row>
    <row r="45" spans="2:6" x14ac:dyDescent="0.3">
      <c r="B45" s="1">
        <v>40</v>
      </c>
      <c r="C45" s="4">
        <f t="shared" si="1"/>
        <v>585365.85365853657</v>
      </c>
      <c r="D45" s="4">
        <f t="shared" si="1"/>
        <v>292682.92682926828</v>
      </c>
      <c r="E45" s="4">
        <f t="shared" si="1"/>
        <v>146341.46341463414</v>
      </c>
      <c r="F45" s="4">
        <f t="shared" si="1"/>
        <v>73170.731707317071</v>
      </c>
    </row>
    <row r="46" spans="2:6" x14ac:dyDescent="0.3">
      <c r="B46" s="1">
        <v>41</v>
      </c>
      <c r="C46" s="4">
        <f t="shared" si="1"/>
        <v>571428.57142857148</v>
      </c>
      <c r="D46" s="4">
        <f t="shared" si="1"/>
        <v>285714.28571428574</v>
      </c>
      <c r="E46" s="4">
        <f t="shared" si="1"/>
        <v>142857.14285714287</v>
      </c>
      <c r="F46" s="4">
        <f t="shared" si="1"/>
        <v>71428.571428571435</v>
      </c>
    </row>
    <row r="47" spans="2:6" x14ac:dyDescent="0.3">
      <c r="B47" s="1">
        <v>42</v>
      </c>
      <c r="C47" s="4">
        <f t="shared" si="1"/>
        <v>558139.53488372092</v>
      </c>
      <c r="D47" s="4">
        <f t="shared" si="1"/>
        <v>279069.76744186046</v>
      </c>
      <c r="E47" s="4">
        <f t="shared" si="1"/>
        <v>139534.88372093023</v>
      </c>
      <c r="F47" s="4">
        <f t="shared" si="1"/>
        <v>69767.441860465115</v>
      </c>
    </row>
    <row r="48" spans="2:6" x14ac:dyDescent="0.3">
      <c r="B48" s="1">
        <v>43</v>
      </c>
      <c r="C48" s="4">
        <f t="shared" si="1"/>
        <v>545454.54545454541</v>
      </c>
      <c r="D48" s="4">
        <f t="shared" si="1"/>
        <v>272727.27272727271</v>
      </c>
      <c r="E48" s="4">
        <f t="shared" si="1"/>
        <v>136363.63636363635</v>
      </c>
      <c r="F48" s="4">
        <f t="shared" si="1"/>
        <v>68181.818181818177</v>
      </c>
    </row>
    <row r="49" spans="2:6" x14ac:dyDescent="0.3">
      <c r="B49" s="1">
        <v>44</v>
      </c>
      <c r="C49" s="4">
        <f t="shared" si="1"/>
        <v>533333.33333333337</v>
      </c>
      <c r="D49" s="4">
        <f t="shared" si="1"/>
        <v>266666.66666666669</v>
      </c>
      <c r="E49" s="4">
        <f t="shared" si="1"/>
        <v>133333.33333333334</v>
      </c>
      <c r="F49" s="4">
        <f t="shared" si="1"/>
        <v>66666.666666666672</v>
      </c>
    </row>
    <row r="50" spans="2:6" x14ac:dyDescent="0.3">
      <c r="B50" s="1">
        <v>45</v>
      </c>
      <c r="C50" s="4">
        <f t="shared" si="1"/>
        <v>521739.13043478259</v>
      </c>
      <c r="D50" s="4">
        <f t="shared" si="1"/>
        <v>260869.5652173913</v>
      </c>
      <c r="E50" s="4">
        <f t="shared" si="1"/>
        <v>130434.78260869565</v>
      </c>
      <c r="F50" s="4">
        <f t="shared" si="1"/>
        <v>65217.391304347824</v>
      </c>
    </row>
    <row r="51" spans="2:6" x14ac:dyDescent="0.3">
      <c r="B51" s="1">
        <v>46</v>
      </c>
      <c r="C51" s="4">
        <f t="shared" si="1"/>
        <v>510638.29787234042</v>
      </c>
      <c r="D51" s="4">
        <f t="shared" si="1"/>
        <v>255319.14893617021</v>
      </c>
      <c r="E51" s="4">
        <f t="shared" si="1"/>
        <v>127659.57446808511</v>
      </c>
      <c r="F51" s="4">
        <f t="shared" si="1"/>
        <v>63829.787234042553</v>
      </c>
    </row>
    <row r="52" spans="2:6" x14ac:dyDescent="0.3">
      <c r="B52" s="1">
        <v>47</v>
      </c>
      <c r="C52" s="4">
        <f t="shared" si="1"/>
        <v>500000</v>
      </c>
      <c r="D52" s="4">
        <f t="shared" si="1"/>
        <v>250000</v>
      </c>
      <c r="E52" s="4">
        <f t="shared" si="1"/>
        <v>125000</v>
      </c>
      <c r="F52" s="4">
        <f t="shared" si="1"/>
        <v>62500</v>
      </c>
    </row>
    <row r="53" spans="2:6" x14ac:dyDescent="0.3">
      <c r="B53" s="1">
        <v>48</v>
      </c>
      <c r="C53" s="4">
        <f t="shared" si="1"/>
        <v>489795.91836734692</v>
      </c>
      <c r="D53" s="4">
        <f t="shared" si="1"/>
        <v>244897.95918367346</v>
      </c>
      <c r="E53" s="4">
        <f t="shared" si="1"/>
        <v>122448.97959183673</v>
      </c>
      <c r="F53" s="4">
        <f t="shared" si="1"/>
        <v>61224.489795918365</v>
      </c>
    </row>
    <row r="54" spans="2:6" x14ac:dyDescent="0.3">
      <c r="B54" s="1">
        <v>49</v>
      </c>
      <c r="C54" s="4">
        <f t="shared" si="1"/>
        <v>480000</v>
      </c>
      <c r="D54" s="4">
        <f t="shared" si="1"/>
        <v>240000</v>
      </c>
      <c r="E54" s="4">
        <f t="shared" si="1"/>
        <v>120000</v>
      </c>
      <c r="F54" s="4">
        <f t="shared" si="1"/>
        <v>60000</v>
      </c>
    </row>
    <row r="55" spans="2:6" x14ac:dyDescent="0.3">
      <c r="B55" s="1">
        <v>50</v>
      </c>
      <c r="C55" s="4">
        <f t="shared" si="1"/>
        <v>470588.23529411765</v>
      </c>
      <c r="D55" s="4">
        <f t="shared" si="1"/>
        <v>235294.11764705883</v>
      </c>
      <c r="E55" s="4">
        <f t="shared" si="1"/>
        <v>117647.05882352941</v>
      </c>
      <c r="F55" s="4">
        <f t="shared" si="1"/>
        <v>58823.529411764706</v>
      </c>
    </row>
    <row r="56" spans="2:6" x14ac:dyDescent="0.3">
      <c r="B56" s="1">
        <v>51</v>
      </c>
      <c r="C56" s="4">
        <f t="shared" si="1"/>
        <v>461538.46153846156</v>
      </c>
      <c r="D56" s="4">
        <f t="shared" si="1"/>
        <v>230769.23076923078</v>
      </c>
      <c r="E56" s="4">
        <f t="shared" si="1"/>
        <v>115384.61538461539</v>
      </c>
      <c r="F56" s="4">
        <f t="shared" si="1"/>
        <v>57692.307692307695</v>
      </c>
    </row>
    <row r="57" spans="2:6" x14ac:dyDescent="0.3">
      <c r="B57" s="1">
        <v>52</v>
      </c>
      <c r="C57" s="4">
        <f t="shared" si="1"/>
        <v>452830.1886792453</v>
      </c>
      <c r="D57" s="4">
        <f t="shared" si="1"/>
        <v>226415.09433962265</v>
      </c>
      <c r="E57" s="4">
        <f t="shared" si="1"/>
        <v>113207.54716981133</v>
      </c>
      <c r="F57" s="4">
        <f t="shared" si="1"/>
        <v>56603.773584905663</v>
      </c>
    </row>
    <row r="58" spans="2:6" x14ac:dyDescent="0.3">
      <c r="B58" s="1">
        <v>53</v>
      </c>
      <c r="C58" s="4">
        <f t="shared" si="1"/>
        <v>444444.44444444444</v>
      </c>
      <c r="D58" s="4">
        <f t="shared" si="1"/>
        <v>222222.22222222222</v>
      </c>
      <c r="E58" s="4">
        <f t="shared" si="1"/>
        <v>111111.11111111111</v>
      </c>
      <c r="F58" s="4">
        <f t="shared" si="1"/>
        <v>55555.555555555555</v>
      </c>
    </row>
    <row r="59" spans="2:6" x14ac:dyDescent="0.3">
      <c r="B59" s="1">
        <v>54</v>
      </c>
      <c r="C59" s="4">
        <f t="shared" si="1"/>
        <v>436363.63636363635</v>
      </c>
      <c r="D59" s="4">
        <f t="shared" si="1"/>
        <v>218181.81818181818</v>
      </c>
      <c r="E59" s="4">
        <f t="shared" si="1"/>
        <v>109090.90909090909</v>
      </c>
      <c r="F59" s="4">
        <f t="shared" si="1"/>
        <v>54545.454545454544</v>
      </c>
    </row>
    <row r="60" spans="2:6" x14ac:dyDescent="0.3">
      <c r="B60" s="1">
        <v>55</v>
      </c>
      <c r="C60" s="4">
        <f t="shared" si="1"/>
        <v>428571.42857142858</v>
      </c>
      <c r="D60" s="4">
        <f t="shared" si="1"/>
        <v>214285.71428571429</v>
      </c>
      <c r="E60" s="4">
        <f t="shared" si="1"/>
        <v>107142.85714285714</v>
      </c>
      <c r="F60" s="4">
        <f t="shared" si="1"/>
        <v>53571.428571428572</v>
      </c>
    </row>
    <row r="61" spans="2:6" x14ac:dyDescent="0.3">
      <c r="B61" s="1">
        <v>56</v>
      </c>
      <c r="C61" s="4">
        <f t="shared" si="1"/>
        <v>421052.63157894736</v>
      </c>
      <c r="D61" s="4">
        <f t="shared" si="1"/>
        <v>210526.31578947368</v>
      </c>
      <c r="E61" s="4">
        <f t="shared" si="1"/>
        <v>105263.15789473684</v>
      </c>
      <c r="F61" s="4">
        <f t="shared" si="1"/>
        <v>52631.57894736842</v>
      </c>
    </row>
    <row r="62" spans="2:6" x14ac:dyDescent="0.3">
      <c r="B62" s="1">
        <v>57</v>
      </c>
      <c r="C62" s="4">
        <f t="shared" si="1"/>
        <v>413793.10344827588</v>
      </c>
      <c r="D62" s="4">
        <f t="shared" si="1"/>
        <v>206896.55172413794</v>
      </c>
      <c r="E62" s="4">
        <f t="shared" si="1"/>
        <v>103448.27586206897</v>
      </c>
      <c r="F62" s="4">
        <f t="shared" si="1"/>
        <v>51724.137931034486</v>
      </c>
    </row>
    <row r="63" spans="2:6" x14ac:dyDescent="0.3">
      <c r="B63" s="1">
        <v>58</v>
      </c>
      <c r="C63" s="4">
        <f t="shared" si="1"/>
        <v>406779.66101694916</v>
      </c>
      <c r="D63" s="4">
        <f t="shared" si="1"/>
        <v>203389.83050847458</v>
      </c>
      <c r="E63" s="4">
        <f t="shared" si="1"/>
        <v>101694.91525423729</v>
      </c>
      <c r="F63" s="4">
        <f t="shared" si="1"/>
        <v>50847.457627118645</v>
      </c>
    </row>
    <row r="64" spans="2:6" x14ac:dyDescent="0.3">
      <c r="B64" s="1">
        <v>59</v>
      </c>
      <c r="C64" s="4">
        <f t="shared" si="1"/>
        <v>400000</v>
      </c>
      <c r="D64" s="4">
        <f t="shared" si="1"/>
        <v>200000</v>
      </c>
      <c r="E64" s="4">
        <f t="shared" si="1"/>
        <v>100000</v>
      </c>
      <c r="F64" s="4">
        <f t="shared" si="1"/>
        <v>50000</v>
      </c>
    </row>
    <row r="65" spans="2:6" x14ac:dyDescent="0.3">
      <c r="B65" s="1">
        <v>60</v>
      </c>
      <c r="C65" s="4">
        <f t="shared" si="1"/>
        <v>393442.62295081967</v>
      </c>
      <c r="D65" s="4">
        <f t="shared" si="1"/>
        <v>196721.31147540984</v>
      </c>
      <c r="E65" s="4">
        <f t="shared" si="1"/>
        <v>98360.655737704918</v>
      </c>
      <c r="F65" s="4">
        <f t="shared" si="1"/>
        <v>49180.327868852459</v>
      </c>
    </row>
    <row r="66" spans="2:6" x14ac:dyDescent="0.3">
      <c r="B66" s="1">
        <v>61</v>
      </c>
      <c r="C66" s="4">
        <f t="shared" si="1"/>
        <v>387096.77419354836</v>
      </c>
      <c r="D66" s="4">
        <f t="shared" si="1"/>
        <v>193548.38709677418</v>
      </c>
      <c r="E66" s="4">
        <f t="shared" si="1"/>
        <v>96774.193548387091</v>
      </c>
      <c r="F66" s="4">
        <f t="shared" si="1"/>
        <v>48387.096774193546</v>
      </c>
    </row>
    <row r="67" spans="2:6" x14ac:dyDescent="0.3">
      <c r="B67" s="1">
        <v>62</v>
      </c>
      <c r="C67" s="4">
        <f t="shared" si="1"/>
        <v>380952.38095238095</v>
      </c>
      <c r="D67" s="4">
        <f t="shared" si="1"/>
        <v>190476.19047619047</v>
      </c>
      <c r="E67" s="4">
        <f t="shared" si="1"/>
        <v>95238.095238095237</v>
      </c>
      <c r="F67" s="4">
        <f t="shared" si="1"/>
        <v>47619.047619047618</v>
      </c>
    </row>
    <row r="68" spans="2:6" x14ac:dyDescent="0.3">
      <c r="B68" s="1">
        <v>63</v>
      </c>
      <c r="C68" s="4">
        <f t="shared" si="1"/>
        <v>375000</v>
      </c>
      <c r="D68" s="4">
        <f t="shared" si="1"/>
        <v>187500</v>
      </c>
      <c r="E68" s="4">
        <f t="shared" si="1"/>
        <v>93750</v>
      </c>
      <c r="F68" s="4">
        <f t="shared" si="1"/>
        <v>46875</v>
      </c>
    </row>
    <row r="69" spans="2:6" x14ac:dyDescent="0.3">
      <c r="B69" s="1">
        <v>64</v>
      </c>
      <c r="C69" s="4">
        <f t="shared" si="1"/>
        <v>369230.76923076925</v>
      </c>
      <c r="D69" s="4">
        <f t="shared" si="1"/>
        <v>184615.38461538462</v>
      </c>
      <c r="E69" s="4">
        <f t="shared" si="1"/>
        <v>92307.692307692312</v>
      </c>
      <c r="F69" s="4">
        <f t="shared" si="1"/>
        <v>46153.846153846156</v>
      </c>
    </row>
    <row r="70" spans="2:6" x14ac:dyDescent="0.3">
      <c r="B70" s="1">
        <v>65</v>
      </c>
      <c r="C70" s="4">
        <f t="shared" ref="C70:F101" si="2">$B$1/(2*($B70+1)*(2^C$4))</f>
        <v>363636.36363636365</v>
      </c>
      <c r="D70" s="4">
        <f t="shared" si="2"/>
        <v>181818.18181818182</v>
      </c>
      <c r="E70" s="4">
        <f t="shared" si="2"/>
        <v>90909.090909090912</v>
      </c>
      <c r="F70" s="4">
        <f t="shared" si="2"/>
        <v>45454.545454545456</v>
      </c>
    </row>
    <row r="71" spans="2:6" x14ac:dyDescent="0.3">
      <c r="B71" s="1">
        <v>66</v>
      </c>
      <c r="C71" s="4">
        <f t="shared" si="2"/>
        <v>358208.95522388059</v>
      </c>
      <c r="D71" s="4">
        <f t="shared" si="2"/>
        <v>179104.4776119403</v>
      </c>
      <c r="E71" s="4">
        <f t="shared" si="2"/>
        <v>89552.238805970148</v>
      </c>
      <c r="F71" s="4">
        <f t="shared" si="2"/>
        <v>44776.119402985074</v>
      </c>
    </row>
    <row r="72" spans="2:6" x14ac:dyDescent="0.3">
      <c r="B72" s="1">
        <v>67</v>
      </c>
      <c r="C72" s="4">
        <f t="shared" si="2"/>
        <v>352941.17647058825</v>
      </c>
      <c r="D72" s="4">
        <f t="shared" si="2"/>
        <v>176470.58823529413</v>
      </c>
      <c r="E72" s="4">
        <f t="shared" si="2"/>
        <v>88235.294117647063</v>
      </c>
      <c r="F72" s="4">
        <f t="shared" si="2"/>
        <v>44117.647058823532</v>
      </c>
    </row>
    <row r="73" spans="2:6" x14ac:dyDescent="0.3">
      <c r="B73" s="1">
        <v>68</v>
      </c>
      <c r="C73" s="4">
        <f t="shared" si="2"/>
        <v>347826.08695652173</v>
      </c>
      <c r="D73" s="4">
        <f t="shared" si="2"/>
        <v>173913.04347826086</v>
      </c>
      <c r="E73" s="4">
        <f t="shared" si="2"/>
        <v>86956.521739130432</v>
      </c>
      <c r="F73" s="4">
        <f t="shared" si="2"/>
        <v>43478.260869565216</v>
      </c>
    </row>
    <row r="74" spans="2:6" x14ac:dyDescent="0.3">
      <c r="B74" s="1">
        <v>69</v>
      </c>
      <c r="C74" s="4">
        <f t="shared" si="2"/>
        <v>342857.14285714284</v>
      </c>
      <c r="D74" s="4">
        <f t="shared" si="2"/>
        <v>171428.57142857142</v>
      </c>
      <c r="E74" s="4">
        <f t="shared" si="2"/>
        <v>85714.28571428571</v>
      </c>
      <c r="F74" s="4">
        <f t="shared" si="2"/>
        <v>42857.142857142855</v>
      </c>
    </row>
    <row r="75" spans="2:6" x14ac:dyDescent="0.3">
      <c r="B75" s="1">
        <v>70</v>
      </c>
      <c r="C75" s="4">
        <f t="shared" si="2"/>
        <v>338028.1690140845</v>
      </c>
      <c r="D75" s="4">
        <f t="shared" si="2"/>
        <v>169014.08450704225</v>
      </c>
      <c r="E75" s="4">
        <f t="shared" si="2"/>
        <v>84507.042253521126</v>
      </c>
      <c r="F75" s="4">
        <f t="shared" si="2"/>
        <v>42253.521126760563</v>
      </c>
    </row>
    <row r="76" spans="2:6" x14ac:dyDescent="0.3">
      <c r="B76" s="1">
        <v>71</v>
      </c>
      <c r="C76" s="4">
        <f t="shared" si="2"/>
        <v>333333.33333333331</v>
      </c>
      <c r="D76" s="4">
        <f t="shared" si="2"/>
        <v>166666.66666666666</v>
      </c>
      <c r="E76" s="4">
        <f t="shared" si="2"/>
        <v>83333.333333333328</v>
      </c>
      <c r="F76" s="4">
        <f t="shared" si="2"/>
        <v>41666.666666666664</v>
      </c>
    </row>
    <row r="77" spans="2:6" x14ac:dyDescent="0.3">
      <c r="B77" s="1">
        <v>72</v>
      </c>
      <c r="C77" s="4">
        <f t="shared" si="2"/>
        <v>328767.12328767125</v>
      </c>
      <c r="D77" s="4">
        <f t="shared" si="2"/>
        <v>164383.56164383562</v>
      </c>
      <c r="E77" s="4">
        <f t="shared" si="2"/>
        <v>82191.780821917811</v>
      </c>
      <c r="F77" s="4">
        <f t="shared" si="2"/>
        <v>41095.890410958906</v>
      </c>
    </row>
    <row r="78" spans="2:6" x14ac:dyDescent="0.3">
      <c r="B78" s="1">
        <v>73</v>
      </c>
      <c r="C78" s="4">
        <f t="shared" si="2"/>
        <v>324324.32432432432</v>
      </c>
      <c r="D78" s="4">
        <f t="shared" si="2"/>
        <v>162162.16216216216</v>
      </c>
      <c r="E78" s="4">
        <f t="shared" si="2"/>
        <v>81081.08108108108</v>
      </c>
      <c r="F78" s="4">
        <f t="shared" si="2"/>
        <v>40540.54054054054</v>
      </c>
    </row>
    <row r="79" spans="2:6" x14ac:dyDescent="0.3">
      <c r="B79" s="1">
        <v>74</v>
      </c>
      <c r="C79" s="4">
        <f t="shared" si="2"/>
        <v>320000</v>
      </c>
      <c r="D79" s="4">
        <f t="shared" si="2"/>
        <v>160000</v>
      </c>
      <c r="E79" s="4">
        <f t="shared" si="2"/>
        <v>80000</v>
      </c>
      <c r="F79" s="4">
        <f t="shared" si="2"/>
        <v>40000</v>
      </c>
    </row>
    <row r="80" spans="2:6" x14ac:dyDescent="0.3">
      <c r="B80" s="1">
        <v>75</v>
      </c>
      <c r="C80" s="4">
        <f t="shared" si="2"/>
        <v>315789.4736842105</v>
      </c>
      <c r="D80" s="4">
        <f t="shared" si="2"/>
        <v>157894.73684210525</v>
      </c>
      <c r="E80" s="4">
        <f t="shared" si="2"/>
        <v>78947.368421052626</v>
      </c>
      <c r="F80" s="4">
        <f t="shared" si="2"/>
        <v>39473.684210526313</v>
      </c>
    </row>
    <row r="81" spans="2:6" x14ac:dyDescent="0.3">
      <c r="B81" s="1">
        <v>76</v>
      </c>
      <c r="C81" s="4">
        <f t="shared" si="2"/>
        <v>311688.31168831169</v>
      </c>
      <c r="D81" s="4">
        <f t="shared" si="2"/>
        <v>155844.15584415584</v>
      </c>
      <c r="E81" s="4">
        <f t="shared" si="2"/>
        <v>77922.077922077922</v>
      </c>
      <c r="F81" s="4">
        <f t="shared" si="2"/>
        <v>38961.038961038961</v>
      </c>
    </row>
    <row r="82" spans="2:6" x14ac:dyDescent="0.3">
      <c r="B82" s="1">
        <v>77</v>
      </c>
      <c r="C82" s="4">
        <f t="shared" si="2"/>
        <v>307692.30769230769</v>
      </c>
      <c r="D82" s="4">
        <f t="shared" si="2"/>
        <v>153846.15384615384</v>
      </c>
      <c r="E82" s="4">
        <f t="shared" si="2"/>
        <v>76923.076923076922</v>
      </c>
      <c r="F82" s="4">
        <f t="shared" si="2"/>
        <v>38461.538461538461</v>
      </c>
    </row>
    <row r="83" spans="2:6" x14ac:dyDescent="0.3">
      <c r="B83" s="1">
        <v>78</v>
      </c>
      <c r="C83" s="4">
        <f t="shared" si="2"/>
        <v>303797.4683544304</v>
      </c>
      <c r="D83" s="4">
        <f t="shared" si="2"/>
        <v>151898.7341772152</v>
      </c>
      <c r="E83" s="4">
        <f t="shared" si="2"/>
        <v>75949.3670886076</v>
      </c>
      <c r="F83" s="4">
        <f t="shared" si="2"/>
        <v>37974.6835443038</v>
      </c>
    </row>
    <row r="84" spans="2:6" x14ac:dyDescent="0.3">
      <c r="B84" s="1">
        <v>79</v>
      </c>
      <c r="C84" s="4">
        <f t="shared" si="2"/>
        <v>300000</v>
      </c>
      <c r="D84" s="4">
        <f t="shared" si="2"/>
        <v>150000</v>
      </c>
      <c r="E84" s="4">
        <f t="shared" si="2"/>
        <v>75000</v>
      </c>
      <c r="F84" s="4">
        <f t="shared" si="2"/>
        <v>37500</v>
      </c>
    </row>
    <row r="85" spans="2:6" x14ac:dyDescent="0.3">
      <c r="B85" s="1">
        <v>80</v>
      </c>
      <c r="C85" s="4">
        <f t="shared" si="2"/>
        <v>296296.29629629629</v>
      </c>
      <c r="D85" s="4">
        <f t="shared" si="2"/>
        <v>148148.14814814815</v>
      </c>
      <c r="E85" s="4">
        <f t="shared" si="2"/>
        <v>74074.074074074073</v>
      </c>
      <c r="F85" s="4">
        <f t="shared" si="2"/>
        <v>37037.037037037036</v>
      </c>
    </row>
    <row r="86" spans="2:6" x14ac:dyDescent="0.3">
      <c r="B86" s="1">
        <v>81</v>
      </c>
      <c r="C86" s="4">
        <f t="shared" si="2"/>
        <v>292682.92682926828</v>
      </c>
      <c r="D86" s="4">
        <f t="shared" si="2"/>
        <v>146341.46341463414</v>
      </c>
      <c r="E86" s="4">
        <f t="shared" si="2"/>
        <v>73170.731707317071</v>
      </c>
      <c r="F86" s="4">
        <f t="shared" si="2"/>
        <v>36585.365853658535</v>
      </c>
    </row>
    <row r="87" spans="2:6" x14ac:dyDescent="0.3">
      <c r="B87" s="1">
        <v>82</v>
      </c>
      <c r="C87" s="4">
        <f t="shared" si="2"/>
        <v>289156.6265060241</v>
      </c>
      <c r="D87" s="4">
        <f t="shared" si="2"/>
        <v>144578.31325301205</v>
      </c>
      <c r="E87" s="4">
        <f t="shared" si="2"/>
        <v>72289.156626506025</v>
      </c>
      <c r="F87" s="4">
        <f t="shared" si="2"/>
        <v>36144.578313253012</v>
      </c>
    </row>
    <row r="88" spans="2:6" x14ac:dyDescent="0.3">
      <c r="B88" s="1">
        <v>83</v>
      </c>
      <c r="C88" s="4">
        <f t="shared" si="2"/>
        <v>285714.28571428574</v>
      </c>
      <c r="D88" s="4">
        <f t="shared" si="2"/>
        <v>142857.14285714287</v>
      </c>
      <c r="E88" s="4">
        <f t="shared" si="2"/>
        <v>71428.571428571435</v>
      </c>
      <c r="F88" s="4">
        <f t="shared" si="2"/>
        <v>35714.285714285717</v>
      </c>
    </row>
    <row r="89" spans="2:6" x14ac:dyDescent="0.3">
      <c r="B89" s="1">
        <v>84</v>
      </c>
      <c r="C89" s="4">
        <f t="shared" si="2"/>
        <v>282352.9411764706</v>
      </c>
      <c r="D89" s="4">
        <f t="shared" si="2"/>
        <v>141176.4705882353</v>
      </c>
      <c r="E89" s="4">
        <f t="shared" si="2"/>
        <v>70588.23529411765</v>
      </c>
      <c r="F89" s="4">
        <f t="shared" si="2"/>
        <v>35294.117647058825</v>
      </c>
    </row>
    <row r="90" spans="2:6" x14ac:dyDescent="0.3">
      <c r="B90" s="1">
        <v>85</v>
      </c>
      <c r="C90" s="4">
        <f t="shared" si="2"/>
        <v>279069.76744186046</v>
      </c>
      <c r="D90" s="4">
        <f t="shared" si="2"/>
        <v>139534.88372093023</v>
      </c>
      <c r="E90" s="4">
        <f t="shared" si="2"/>
        <v>69767.441860465115</v>
      </c>
      <c r="F90" s="4">
        <f t="shared" si="2"/>
        <v>34883.720930232557</v>
      </c>
    </row>
    <row r="91" spans="2:6" x14ac:dyDescent="0.3">
      <c r="B91" s="1">
        <v>86</v>
      </c>
      <c r="C91" s="4">
        <f t="shared" si="2"/>
        <v>275862.06896551722</v>
      </c>
      <c r="D91" s="4">
        <f t="shared" si="2"/>
        <v>137931.03448275861</v>
      </c>
      <c r="E91" s="4">
        <f t="shared" si="2"/>
        <v>68965.517241379304</v>
      </c>
      <c r="F91" s="4">
        <f t="shared" si="2"/>
        <v>34482.758620689652</v>
      </c>
    </row>
    <row r="92" spans="2:6" x14ac:dyDescent="0.3">
      <c r="B92" s="1">
        <v>87</v>
      </c>
      <c r="C92" s="4">
        <f t="shared" si="2"/>
        <v>272727.27272727271</v>
      </c>
      <c r="D92" s="4">
        <f t="shared" si="2"/>
        <v>136363.63636363635</v>
      </c>
      <c r="E92" s="4">
        <f t="shared" si="2"/>
        <v>68181.818181818177</v>
      </c>
      <c r="F92" s="4">
        <f t="shared" si="2"/>
        <v>34090.909090909088</v>
      </c>
    </row>
    <row r="93" spans="2:6" x14ac:dyDescent="0.3">
      <c r="B93" s="1">
        <v>88</v>
      </c>
      <c r="C93" s="4">
        <f t="shared" si="2"/>
        <v>269662.92134831462</v>
      </c>
      <c r="D93" s="4">
        <f t="shared" si="2"/>
        <v>134831.46067415731</v>
      </c>
      <c r="E93" s="4">
        <f t="shared" si="2"/>
        <v>67415.730337078654</v>
      </c>
      <c r="F93" s="4">
        <f t="shared" si="2"/>
        <v>33707.865168539327</v>
      </c>
    </row>
    <row r="94" spans="2:6" x14ac:dyDescent="0.3">
      <c r="B94" s="1">
        <v>89</v>
      </c>
      <c r="C94" s="4">
        <f t="shared" si="2"/>
        <v>266666.66666666669</v>
      </c>
      <c r="D94" s="4">
        <f t="shared" si="2"/>
        <v>133333.33333333334</v>
      </c>
      <c r="E94" s="4">
        <f t="shared" si="2"/>
        <v>66666.666666666672</v>
      </c>
      <c r="F94" s="4">
        <f t="shared" si="2"/>
        <v>33333.333333333336</v>
      </c>
    </row>
    <row r="95" spans="2:6" x14ac:dyDescent="0.3">
      <c r="B95" s="1">
        <v>90</v>
      </c>
      <c r="C95" s="4">
        <f t="shared" si="2"/>
        <v>263736.26373626373</v>
      </c>
      <c r="D95" s="4">
        <f t="shared" si="2"/>
        <v>131868.13186813187</v>
      </c>
      <c r="E95" s="4">
        <f t="shared" si="2"/>
        <v>65934.065934065933</v>
      </c>
      <c r="F95" s="4">
        <f t="shared" si="2"/>
        <v>32967.032967032967</v>
      </c>
    </row>
    <row r="96" spans="2:6" x14ac:dyDescent="0.3">
      <c r="B96" s="1">
        <v>91</v>
      </c>
      <c r="C96" s="4">
        <f t="shared" si="2"/>
        <v>260869.5652173913</v>
      </c>
      <c r="D96" s="4">
        <f t="shared" si="2"/>
        <v>130434.78260869565</v>
      </c>
      <c r="E96" s="4">
        <f t="shared" si="2"/>
        <v>65217.391304347824</v>
      </c>
      <c r="F96" s="4">
        <f t="shared" si="2"/>
        <v>32608.695652173912</v>
      </c>
    </row>
    <row r="97" spans="2:6" x14ac:dyDescent="0.3">
      <c r="B97" s="1">
        <v>92</v>
      </c>
      <c r="C97" s="4">
        <f t="shared" si="2"/>
        <v>258064.51612903227</v>
      </c>
      <c r="D97" s="4">
        <f t="shared" si="2"/>
        <v>129032.25806451614</v>
      </c>
      <c r="E97" s="4">
        <f t="shared" si="2"/>
        <v>64516.129032258068</v>
      </c>
      <c r="F97" s="4">
        <f t="shared" si="2"/>
        <v>32258.064516129034</v>
      </c>
    </row>
    <row r="98" spans="2:6" x14ac:dyDescent="0.3">
      <c r="B98" s="1">
        <v>93</v>
      </c>
      <c r="C98" s="4">
        <f t="shared" si="2"/>
        <v>255319.14893617021</v>
      </c>
      <c r="D98" s="4">
        <f t="shared" si="2"/>
        <v>127659.57446808511</v>
      </c>
      <c r="E98" s="4">
        <f t="shared" si="2"/>
        <v>63829.787234042553</v>
      </c>
      <c r="F98" s="4">
        <f t="shared" si="2"/>
        <v>31914.893617021276</v>
      </c>
    </row>
    <row r="99" spans="2:6" x14ac:dyDescent="0.3">
      <c r="B99" s="1">
        <v>94</v>
      </c>
      <c r="C99" s="4">
        <f t="shared" si="2"/>
        <v>252631.57894736843</v>
      </c>
      <c r="D99" s="4">
        <f t="shared" si="2"/>
        <v>126315.78947368421</v>
      </c>
      <c r="E99" s="4">
        <f t="shared" si="2"/>
        <v>63157.894736842107</v>
      </c>
      <c r="F99" s="4">
        <f t="shared" si="2"/>
        <v>31578.947368421053</v>
      </c>
    </row>
    <row r="100" spans="2:6" x14ac:dyDescent="0.3">
      <c r="B100" s="1">
        <v>95</v>
      </c>
      <c r="C100" s="4">
        <f t="shared" si="2"/>
        <v>250000</v>
      </c>
      <c r="D100" s="4">
        <f t="shared" si="2"/>
        <v>125000</v>
      </c>
      <c r="E100" s="4">
        <f t="shared" si="2"/>
        <v>62500</v>
      </c>
      <c r="F100" s="4">
        <f t="shared" si="2"/>
        <v>31250</v>
      </c>
    </row>
    <row r="101" spans="2:6" x14ac:dyDescent="0.3">
      <c r="B101" s="1">
        <v>96</v>
      </c>
      <c r="C101" s="4">
        <f t="shared" si="2"/>
        <v>247422.68041237115</v>
      </c>
      <c r="D101" s="4">
        <f t="shared" si="2"/>
        <v>123711.34020618557</v>
      </c>
      <c r="E101" s="4">
        <f t="shared" si="2"/>
        <v>61855.670103092787</v>
      </c>
      <c r="F101" s="4">
        <f t="shared" si="2"/>
        <v>30927.835051546394</v>
      </c>
    </row>
    <row r="102" spans="2:6" x14ac:dyDescent="0.3">
      <c r="B102" s="1">
        <v>97</v>
      </c>
      <c r="C102" s="4">
        <f t="shared" ref="C102:F133" si="3">$B$1/(2*($B102+1)*(2^C$4))</f>
        <v>244897.95918367346</v>
      </c>
      <c r="D102" s="4">
        <f t="shared" si="3"/>
        <v>122448.97959183673</v>
      </c>
      <c r="E102" s="4">
        <f t="shared" si="3"/>
        <v>61224.489795918365</v>
      </c>
      <c r="F102" s="4">
        <f t="shared" si="3"/>
        <v>30612.244897959183</v>
      </c>
    </row>
    <row r="103" spans="2:6" x14ac:dyDescent="0.3">
      <c r="B103" s="1">
        <v>98</v>
      </c>
      <c r="C103" s="4">
        <f t="shared" si="3"/>
        <v>242424.24242424243</v>
      </c>
      <c r="D103" s="4">
        <f t="shared" si="3"/>
        <v>121212.12121212122</v>
      </c>
      <c r="E103" s="4">
        <f t="shared" si="3"/>
        <v>60606.060606060608</v>
      </c>
      <c r="F103" s="4">
        <f t="shared" si="3"/>
        <v>30303.030303030304</v>
      </c>
    </row>
    <row r="104" spans="2:6" x14ac:dyDescent="0.3">
      <c r="B104" s="1">
        <v>99</v>
      </c>
      <c r="C104" s="4">
        <f t="shared" si="3"/>
        <v>240000</v>
      </c>
      <c r="D104" s="4">
        <f t="shared" si="3"/>
        <v>120000</v>
      </c>
      <c r="E104" s="4">
        <f t="shared" si="3"/>
        <v>60000</v>
      </c>
      <c r="F104" s="4">
        <f t="shared" si="3"/>
        <v>30000</v>
      </c>
    </row>
    <row r="105" spans="2:6" x14ac:dyDescent="0.3">
      <c r="B105" s="1">
        <v>100</v>
      </c>
      <c r="C105" s="4">
        <f t="shared" si="3"/>
        <v>237623.76237623763</v>
      </c>
      <c r="D105" s="4">
        <f t="shared" si="3"/>
        <v>118811.88118811882</v>
      </c>
      <c r="E105" s="4">
        <f t="shared" si="3"/>
        <v>59405.940594059408</v>
      </c>
      <c r="F105" s="4">
        <f t="shared" si="3"/>
        <v>29702.970297029704</v>
      </c>
    </row>
    <row r="106" spans="2:6" x14ac:dyDescent="0.3">
      <c r="B106" s="1">
        <v>101</v>
      </c>
      <c r="C106" s="4">
        <f t="shared" si="3"/>
        <v>235294.11764705883</v>
      </c>
      <c r="D106" s="4">
        <f t="shared" si="3"/>
        <v>117647.05882352941</v>
      </c>
      <c r="E106" s="4">
        <f t="shared" si="3"/>
        <v>58823.529411764706</v>
      </c>
      <c r="F106" s="4">
        <f t="shared" si="3"/>
        <v>29411.764705882353</v>
      </c>
    </row>
    <row r="107" spans="2:6" x14ac:dyDescent="0.3">
      <c r="B107" s="1">
        <v>102</v>
      </c>
      <c r="C107" s="4">
        <f t="shared" si="3"/>
        <v>233009.70873786407</v>
      </c>
      <c r="D107" s="4">
        <f t="shared" si="3"/>
        <v>116504.85436893204</v>
      </c>
      <c r="E107" s="4">
        <f t="shared" si="3"/>
        <v>58252.427184466018</v>
      </c>
      <c r="F107" s="4">
        <f t="shared" si="3"/>
        <v>29126.213592233009</v>
      </c>
    </row>
    <row r="108" spans="2:6" x14ac:dyDescent="0.3">
      <c r="B108" s="1">
        <v>103</v>
      </c>
      <c r="C108" s="4">
        <f t="shared" si="3"/>
        <v>230769.23076923078</v>
      </c>
      <c r="D108" s="4">
        <f t="shared" si="3"/>
        <v>115384.61538461539</v>
      </c>
      <c r="E108" s="4">
        <f t="shared" si="3"/>
        <v>57692.307692307695</v>
      </c>
      <c r="F108" s="4">
        <f t="shared" si="3"/>
        <v>28846.153846153848</v>
      </c>
    </row>
    <row r="109" spans="2:6" x14ac:dyDescent="0.3">
      <c r="B109" s="1">
        <v>104</v>
      </c>
      <c r="C109" s="4">
        <f t="shared" si="3"/>
        <v>228571.42857142858</v>
      </c>
      <c r="D109" s="4">
        <f t="shared" si="3"/>
        <v>114285.71428571429</v>
      </c>
      <c r="E109" s="4">
        <f t="shared" si="3"/>
        <v>57142.857142857145</v>
      </c>
      <c r="F109" s="4">
        <f t="shared" si="3"/>
        <v>28571.428571428572</v>
      </c>
    </row>
    <row r="110" spans="2:6" x14ac:dyDescent="0.3">
      <c r="B110" s="1">
        <v>105</v>
      </c>
      <c r="C110" s="4">
        <f t="shared" si="3"/>
        <v>226415.09433962265</v>
      </c>
      <c r="D110" s="4">
        <f t="shared" si="3"/>
        <v>113207.54716981133</v>
      </c>
      <c r="E110" s="4">
        <f t="shared" si="3"/>
        <v>56603.773584905663</v>
      </c>
      <c r="F110" s="4">
        <f t="shared" si="3"/>
        <v>28301.886792452831</v>
      </c>
    </row>
    <row r="111" spans="2:6" x14ac:dyDescent="0.3">
      <c r="B111" s="1">
        <v>106</v>
      </c>
      <c r="C111" s="4">
        <f t="shared" si="3"/>
        <v>224299.06542056074</v>
      </c>
      <c r="D111" s="4">
        <f t="shared" si="3"/>
        <v>112149.53271028037</v>
      </c>
      <c r="E111" s="4">
        <f t="shared" si="3"/>
        <v>56074.766355140186</v>
      </c>
      <c r="F111" s="4">
        <f t="shared" si="3"/>
        <v>28037.383177570093</v>
      </c>
    </row>
    <row r="112" spans="2:6" x14ac:dyDescent="0.3">
      <c r="B112" s="1">
        <v>107</v>
      </c>
      <c r="C112" s="4">
        <f t="shared" si="3"/>
        <v>222222.22222222222</v>
      </c>
      <c r="D112" s="4">
        <f t="shared" si="3"/>
        <v>111111.11111111111</v>
      </c>
      <c r="E112" s="4">
        <f t="shared" si="3"/>
        <v>55555.555555555555</v>
      </c>
      <c r="F112" s="4">
        <f t="shared" si="3"/>
        <v>27777.777777777777</v>
      </c>
    </row>
    <row r="113" spans="2:6" x14ac:dyDescent="0.3">
      <c r="B113" s="1">
        <v>108</v>
      </c>
      <c r="C113" s="4">
        <f t="shared" si="3"/>
        <v>220183.48623853212</v>
      </c>
      <c r="D113" s="4">
        <f t="shared" si="3"/>
        <v>110091.74311926606</v>
      </c>
      <c r="E113" s="4">
        <f t="shared" si="3"/>
        <v>55045.871559633029</v>
      </c>
      <c r="F113" s="4">
        <f t="shared" si="3"/>
        <v>27522.935779816515</v>
      </c>
    </row>
    <row r="114" spans="2:6" x14ac:dyDescent="0.3">
      <c r="B114" s="1">
        <v>109</v>
      </c>
      <c r="C114" s="4">
        <f t="shared" si="3"/>
        <v>218181.81818181818</v>
      </c>
      <c r="D114" s="4">
        <f t="shared" si="3"/>
        <v>109090.90909090909</v>
      </c>
      <c r="E114" s="4">
        <f t="shared" si="3"/>
        <v>54545.454545454544</v>
      </c>
      <c r="F114" s="4">
        <f t="shared" si="3"/>
        <v>27272.727272727272</v>
      </c>
    </row>
    <row r="115" spans="2:6" x14ac:dyDescent="0.3">
      <c r="B115" s="1">
        <v>110</v>
      </c>
      <c r="C115" s="4">
        <f t="shared" si="3"/>
        <v>216216.21621621621</v>
      </c>
      <c r="D115" s="4">
        <f t="shared" si="3"/>
        <v>108108.10810810811</v>
      </c>
      <c r="E115" s="4">
        <f t="shared" si="3"/>
        <v>54054.054054054053</v>
      </c>
      <c r="F115" s="4">
        <f t="shared" si="3"/>
        <v>27027.027027027027</v>
      </c>
    </row>
    <row r="116" spans="2:6" x14ac:dyDescent="0.3">
      <c r="B116" s="1">
        <v>111</v>
      </c>
      <c r="C116" s="4">
        <f t="shared" si="3"/>
        <v>214285.71428571429</v>
      </c>
      <c r="D116" s="4">
        <f t="shared" si="3"/>
        <v>107142.85714285714</v>
      </c>
      <c r="E116" s="4">
        <f t="shared" si="3"/>
        <v>53571.428571428572</v>
      </c>
      <c r="F116" s="4">
        <f t="shared" si="3"/>
        <v>26785.714285714286</v>
      </c>
    </row>
    <row r="117" spans="2:6" x14ac:dyDescent="0.3">
      <c r="B117" s="1">
        <v>112</v>
      </c>
      <c r="C117" s="4">
        <f t="shared" si="3"/>
        <v>212389.38053097346</v>
      </c>
      <c r="D117" s="4">
        <f t="shared" si="3"/>
        <v>106194.69026548673</v>
      </c>
      <c r="E117" s="4">
        <f t="shared" si="3"/>
        <v>53097.345132743365</v>
      </c>
      <c r="F117" s="4">
        <f t="shared" si="3"/>
        <v>26548.672566371682</v>
      </c>
    </row>
    <row r="118" spans="2:6" x14ac:dyDescent="0.3">
      <c r="B118" s="1">
        <v>113</v>
      </c>
      <c r="C118" s="4">
        <f t="shared" si="3"/>
        <v>210526.31578947368</v>
      </c>
      <c r="D118" s="4">
        <f t="shared" si="3"/>
        <v>105263.15789473684</v>
      </c>
      <c r="E118" s="4">
        <f t="shared" si="3"/>
        <v>52631.57894736842</v>
      </c>
      <c r="F118" s="4">
        <f t="shared" si="3"/>
        <v>26315.78947368421</v>
      </c>
    </row>
    <row r="119" spans="2:6" x14ac:dyDescent="0.3">
      <c r="B119" s="1">
        <v>114</v>
      </c>
      <c r="C119" s="4">
        <f t="shared" si="3"/>
        <v>208695.65217391305</v>
      </c>
      <c r="D119" s="4">
        <f t="shared" si="3"/>
        <v>104347.82608695653</v>
      </c>
      <c r="E119" s="4">
        <f t="shared" si="3"/>
        <v>52173.913043478264</v>
      </c>
      <c r="F119" s="4">
        <f t="shared" si="3"/>
        <v>26086.956521739132</v>
      </c>
    </row>
    <row r="120" spans="2:6" x14ac:dyDescent="0.3">
      <c r="B120" s="1">
        <v>115</v>
      </c>
      <c r="C120" s="4">
        <f t="shared" si="3"/>
        <v>206896.55172413794</v>
      </c>
      <c r="D120" s="4">
        <f t="shared" si="3"/>
        <v>103448.27586206897</v>
      </c>
      <c r="E120" s="4">
        <f t="shared" si="3"/>
        <v>51724.137931034486</v>
      </c>
      <c r="F120" s="4">
        <f t="shared" si="3"/>
        <v>25862.068965517243</v>
      </c>
    </row>
    <row r="121" spans="2:6" x14ac:dyDescent="0.3">
      <c r="B121" s="1">
        <v>116</v>
      </c>
      <c r="C121" s="4">
        <f t="shared" si="3"/>
        <v>205128.20512820513</v>
      </c>
      <c r="D121" s="4">
        <f t="shared" si="3"/>
        <v>102564.10256410256</v>
      </c>
      <c r="E121" s="4">
        <f t="shared" si="3"/>
        <v>51282.051282051281</v>
      </c>
      <c r="F121" s="4">
        <f t="shared" si="3"/>
        <v>25641.025641025641</v>
      </c>
    </row>
    <row r="122" spans="2:6" x14ac:dyDescent="0.3">
      <c r="B122" s="1">
        <v>117</v>
      </c>
      <c r="C122" s="4">
        <f t="shared" si="3"/>
        <v>203389.83050847458</v>
      </c>
      <c r="D122" s="4">
        <f t="shared" si="3"/>
        <v>101694.91525423729</v>
      </c>
      <c r="E122" s="4">
        <f t="shared" si="3"/>
        <v>50847.457627118645</v>
      </c>
      <c r="F122" s="4">
        <f t="shared" si="3"/>
        <v>25423.728813559323</v>
      </c>
    </row>
    <row r="123" spans="2:6" x14ac:dyDescent="0.3">
      <c r="B123" s="1">
        <v>118</v>
      </c>
      <c r="C123" s="4">
        <f t="shared" si="3"/>
        <v>201680.67226890757</v>
      </c>
      <c r="D123" s="4">
        <f t="shared" si="3"/>
        <v>100840.33613445378</v>
      </c>
      <c r="E123" s="4">
        <f t="shared" si="3"/>
        <v>50420.168067226892</v>
      </c>
      <c r="F123" s="4">
        <f t="shared" si="3"/>
        <v>25210.084033613446</v>
      </c>
    </row>
    <row r="124" spans="2:6" x14ac:dyDescent="0.3">
      <c r="B124" s="1">
        <v>119</v>
      </c>
      <c r="C124" s="4">
        <f t="shared" si="3"/>
        <v>200000</v>
      </c>
      <c r="D124" s="4">
        <f t="shared" si="3"/>
        <v>100000</v>
      </c>
      <c r="E124" s="4">
        <f t="shared" si="3"/>
        <v>50000</v>
      </c>
      <c r="F124" s="4">
        <f t="shared" si="3"/>
        <v>25000</v>
      </c>
    </row>
    <row r="125" spans="2:6" x14ac:dyDescent="0.3">
      <c r="B125" s="1">
        <v>120</v>
      </c>
      <c r="C125" s="4">
        <f t="shared" si="3"/>
        <v>198347.10743801654</v>
      </c>
      <c r="D125" s="4">
        <f t="shared" si="3"/>
        <v>99173.553719008269</v>
      </c>
      <c r="E125" s="4">
        <f t="shared" si="3"/>
        <v>49586.776859504134</v>
      </c>
      <c r="F125" s="4">
        <f t="shared" si="3"/>
        <v>24793.388429752067</v>
      </c>
    </row>
    <row r="126" spans="2:6" x14ac:dyDescent="0.3">
      <c r="B126" s="1">
        <v>121</v>
      </c>
      <c r="C126" s="4">
        <f t="shared" si="3"/>
        <v>196721.31147540984</v>
      </c>
      <c r="D126" s="4">
        <f t="shared" si="3"/>
        <v>98360.655737704918</v>
      </c>
      <c r="E126" s="4">
        <f t="shared" si="3"/>
        <v>49180.327868852459</v>
      </c>
      <c r="F126" s="4">
        <f t="shared" si="3"/>
        <v>24590.163934426229</v>
      </c>
    </row>
    <row r="127" spans="2:6" x14ac:dyDescent="0.3">
      <c r="B127" s="1">
        <v>122</v>
      </c>
      <c r="C127" s="4">
        <f t="shared" si="3"/>
        <v>195121.95121951221</v>
      </c>
      <c r="D127" s="4">
        <f t="shared" si="3"/>
        <v>97560.975609756104</v>
      </c>
      <c r="E127" s="4">
        <f t="shared" si="3"/>
        <v>48780.487804878052</v>
      </c>
      <c r="F127" s="4">
        <f t="shared" si="3"/>
        <v>24390.243902439026</v>
      </c>
    </row>
    <row r="128" spans="2:6" x14ac:dyDescent="0.3">
      <c r="B128" s="1">
        <v>123</v>
      </c>
      <c r="C128" s="4">
        <f t="shared" si="3"/>
        <v>193548.38709677418</v>
      </c>
      <c r="D128" s="4">
        <f t="shared" si="3"/>
        <v>96774.193548387091</v>
      </c>
      <c r="E128" s="4">
        <f t="shared" si="3"/>
        <v>48387.096774193546</v>
      </c>
      <c r="F128" s="4">
        <f t="shared" si="3"/>
        <v>24193.548387096773</v>
      </c>
    </row>
    <row r="129" spans="2:6" x14ac:dyDescent="0.3">
      <c r="B129" s="1">
        <v>124</v>
      </c>
      <c r="C129" s="4">
        <f t="shared" si="3"/>
        <v>192000</v>
      </c>
      <c r="D129" s="4">
        <f t="shared" si="3"/>
        <v>96000</v>
      </c>
      <c r="E129" s="4">
        <f t="shared" si="3"/>
        <v>48000</v>
      </c>
      <c r="F129" s="4">
        <f t="shared" si="3"/>
        <v>24000</v>
      </c>
    </row>
    <row r="130" spans="2:6" x14ac:dyDescent="0.3">
      <c r="B130" s="1">
        <v>125</v>
      </c>
      <c r="C130" s="4">
        <f t="shared" si="3"/>
        <v>190476.19047619047</v>
      </c>
      <c r="D130" s="4">
        <f t="shared" si="3"/>
        <v>95238.095238095237</v>
      </c>
      <c r="E130" s="4">
        <f t="shared" si="3"/>
        <v>47619.047619047618</v>
      </c>
      <c r="F130" s="4">
        <f t="shared" si="3"/>
        <v>23809.523809523809</v>
      </c>
    </row>
    <row r="131" spans="2:6" x14ac:dyDescent="0.3">
      <c r="B131" s="1">
        <v>126</v>
      </c>
      <c r="C131" s="4">
        <f t="shared" si="3"/>
        <v>188976.37795275589</v>
      </c>
      <c r="D131" s="4">
        <f t="shared" si="3"/>
        <v>94488.188976377947</v>
      </c>
      <c r="E131" s="4">
        <f t="shared" si="3"/>
        <v>47244.094488188974</v>
      </c>
      <c r="F131" s="4">
        <f t="shared" si="3"/>
        <v>23622.047244094487</v>
      </c>
    </row>
    <row r="132" spans="2:6" x14ac:dyDescent="0.3">
      <c r="B132" s="1">
        <v>127</v>
      </c>
      <c r="C132" s="4">
        <f t="shared" si="3"/>
        <v>187500</v>
      </c>
      <c r="D132" s="4">
        <f t="shared" si="3"/>
        <v>93750</v>
      </c>
      <c r="E132" s="4">
        <f t="shared" si="3"/>
        <v>46875</v>
      </c>
      <c r="F132" s="4">
        <f t="shared" si="3"/>
        <v>23437.5</v>
      </c>
    </row>
    <row r="133" spans="2:6" x14ac:dyDescent="0.3">
      <c r="B133" s="1">
        <v>128</v>
      </c>
      <c r="C133" s="4">
        <f t="shared" si="3"/>
        <v>186046.51162790696</v>
      </c>
      <c r="D133" s="4">
        <f t="shared" si="3"/>
        <v>93023.255813953481</v>
      </c>
      <c r="E133" s="4">
        <f t="shared" si="3"/>
        <v>46511.627906976741</v>
      </c>
      <c r="F133" s="4">
        <f t="shared" si="3"/>
        <v>23255.81395348837</v>
      </c>
    </row>
    <row r="134" spans="2:6" x14ac:dyDescent="0.3">
      <c r="B134" s="1">
        <v>129</v>
      </c>
      <c r="C134" s="4">
        <f t="shared" ref="C134:F165" si="4">$B$1/(2*($B134+1)*(2^C$4))</f>
        <v>184615.38461538462</v>
      </c>
      <c r="D134" s="4">
        <f t="shared" si="4"/>
        <v>92307.692307692312</v>
      </c>
      <c r="E134" s="4">
        <f t="shared" si="4"/>
        <v>46153.846153846156</v>
      </c>
      <c r="F134" s="4">
        <f t="shared" si="4"/>
        <v>23076.923076923078</v>
      </c>
    </row>
    <row r="135" spans="2:6" x14ac:dyDescent="0.3">
      <c r="B135" s="1">
        <v>130</v>
      </c>
      <c r="C135" s="4">
        <f t="shared" si="4"/>
        <v>183206.10687022901</v>
      </c>
      <c r="D135" s="4">
        <f t="shared" si="4"/>
        <v>91603.053435114503</v>
      </c>
      <c r="E135" s="4">
        <f t="shared" si="4"/>
        <v>45801.526717557252</v>
      </c>
      <c r="F135" s="4">
        <f t="shared" si="4"/>
        <v>22900.763358778626</v>
      </c>
    </row>
    <row r="136" spans="2:6" x14ac:dyDescent="0.3">
      <c r="B136" s="1">
        <v>131</v>
      </c>
      <c r="C136" s="4">
        <f t="shared" si="4"/>
        <v>181818.18181818182</v>
      </c>
      <c r="D136" s="4">
        <f t="shared" si="4"/>
        <v>90909.090909090912</v>
      </c>
      <c r="E136" s="4">
        <f t="shared" si="4"/>
        <v>45454.545454545456</v>
      </c>
      <c r="F136" s="4">
        <f t="shared" si="4"/>
        <v>22727.272727272728</v>
      </c>
    </row>
    <row r="137" spans="2:6" x14ac:dyDescent="0.3">
      <c r="B137" s="1">
        <v>132</v>
      </c>
      <c r="C137" s="4">
        <f t="shared" si="4"/>
        <v>180451.12781954888</v>
      </c>
      <c r="D137" s="4">
        <f t="shared" si="4"/>
        <v>90225.563909774442</v>
      </c>
      <c r="E137" s="4">
        <f t="shared" si="4"/>
        <v>45112.781954887221</v>
      </c>
      <c r="F137" s="4">
        <f t="shared" si="4"/>
        <v>22556.390977443611</v>
      </c>
    </row>
    <row r="138" spans="2:6" x14ac:dyDescent="0.3">
      <c r="B138" s="1">
        <v>133</v>
      </c>
      <c r="C138" s="4">
        <f t="shared" si="4"/>
        <v>179104.4776119403</v>
      </c>
      <c r="D138" s="4">
        <f t="shared" si="4"/>
        <v>89552.238805970148</v>
      </c>
      <c r="E138" s="4">
        <f t="shared" si="4"/>
        <v>44776.119402985074</v>
      </c>
      <c r="F138" s="4">
        <f t="shared" si="4"/>
        <v>22388.059701492537</v>
      </c>
    </row>
    <row r="139" spans="2:6" x14ac:dyDescent="0.3">
      <c r="B139" s="1">
        <v>134</v>
      </c>
      <c r="C139" s="4">
        <f t="shared" si="4"/>
        <v>177777.77777777778</v>
      </c>
      <c r="D139" s="4">
        <f t="shared" si="4"/>
        <v>88888.888888888891</v>
      </c>
      <c r="E139" s="4">
        <f t="shared" si="4"/>
        <v>44444.444444444445</v>
      </c>
      <c r="F139" s="4">
        <f t="shared" si="4"/>
        <v>22222.222222222223</v>
      </c>
    </row>
    <row r="140" spans="2:6" x14ac:dyDescent="0.3">
      <c r="B140" s="1">
        <v>135</v>
      </c>
      <c r="C140" s="4">
        <f t="shared" si="4"/>
        <v>176470.58823529413</v>
      </c>
      <c r="D140" s="4">
        <f t="shared" si="4"/>
        <v>88235.294117647063</v>
      </c>
      <c r="E140" s="4">
        <f t="shared" si="4"/>
        <v>44117.647058823532</v>
      </c>
      <c r="F140" s="4">
        <f t="shared" si="4"/>
        <v>22058.823529411766</v>
      </c>
    </row>
    <row r="141" spans="2:6" x14ac:dyDescent="0.3">
      <c r="B141" s="1">
        <v>136</v>
      </c>
      <c r="C141" s="4">
        <f t="shared" si="4"/>
        <v>175182.48175182482</v>
      </c>
      <c r="D141" s="4">
        <f t="shared" si="4"/>
        <v>87591.240875912408</v>
      </c>
      <c r="E141" s="4">
        <f t="shared" si="4"/>
        <v>43795.620437956204</v>
      </c>
      <c r="F141" s="4">
        <f t="shared" si="4"/>
        <v>21897.810218978102</v>
      </c>
    </row>
    <row r="142" spans="2:6" x14ac:dyDescent="0.3">
      <c r="B142" s="1">
        <v>137</v>
      </c>
      <c r="C142" s="4">
        <f t="shared" si="4"/>
        <v>173913.04347826086</v>
      </c>
      <c r="D142" s="4">
        <f t="shared" si="4"/>
        <v>86956.521739130432</v>
      </c>
      <c r="E142" s="4">
        <f t="shared" si="4"/>
        <v>43478.260869565216</v>
      </c>
      <c r="F142" s="4">
        <f t="shared" si="4"/>
        <v>21739.130434782608</v>
      </c>
    </row>
    <row r="143" spans="2:6" x14ac:dyDescent="0.3">
      <c r="B143" s="1">
        <v>138</v>
      </c>
      <c r="C143" s="4">
        <f t="shared" si="4"/>
        <v>172661.87050359714</v>
      </c>
      <c r="D143" s="4">
        <f t="shared" si="4"/>
        <v>86330.935251798568</v>
      </c>
      <c r="E143" s="4">
        <f t="shared" si="4"/>
        <v>43165.467625899284</v>
      </c>
      <c r="F143" s="4">
        <f t="shared" si="4"/>
        <v>21582.733812949642</v>
      </c>
    </row>
    <row r="144" spans="2:6" x14ac:dyDescent="0.3">
      <c r="B144" s="1">
        <v>139</v>
      </c>
      <c r="C144" s="4">
        <f t="shared" si="4"/>
        <v>171428.57142857142</v>
      </c>
      <c r="D144" s="4">
        <f t="shared" si="4"/>
        <v>85714.28571428571</v>
      </c>
      <c r="E144" s="4">
        <f t="shared" si="4"/>
        <v>42857.142857142855</v>
      </c>
      <c r="F144" s="4">
        <f t="shared" si="4"/>
        <v>21428.571428571428</v>
      </c>
    </row>
    <row r="145" spans="2:6" x14ac:dyDescent="0.3">
      <c r="B145" s="1">
        <v>140</v>
      </c>
      <c r="C145" s="4">
        <f t="shared" si="4"/>
        <v>170212.7659574468</v>
      </c>
      <c r="D145" s="4">
        <f t="shared" si="4"/>
        <v>85106.382978723399</v>
      </c>
      <c r="E145" s="4">
        <f t="shared" si="4"/>
        <v>42553.191489361699</v>
      </c>
      <c r="F145" s="4">
        <f t="shared" si="4"/>
        <v>21276.59574468085</v>
      </c>
    </row>
    <row r="146" spans="2:6" x14ac:dyDescent="0.3">
      <c r="B146" s="1">
        <v>141</v>
      </c>
      <c r="C146" s="4">
        <f t="shared" si="4"/>
        <v>169014.08450704225</v>
      </c>
      <c r="D146" s="4">
        <f t="shared" si="4"/>
        <v>84507.042253521126</v>
      </c>
      <c r="E146" s="4">
        <f t="shared" si="4"/>
        <v>42253.521126760563</v>
      </c>
      <c r="F146" s="4">
        <f t="shared" si="4"/>
        <v>21126.760563380281</v>
      </c>
    </row>
    <row r="147" spans="2:6" x14ac:dyDescent="0.3">
      <c r="B147" s="1">
        <v>142</v>
      </c>
      <c r="C147" s="4">
        <f t="shared" si="4"/>
        <v>167832.16783216782</v>
      </c>
      <c r="D147" s="4">
        <f t="shared" si="4"/>
        <v>83916.08391608391</v>
      </c>
      <c r="E147" s="4">
        <f t="shared" si="4"/>
        <v>41958.041958041955</v>
      </c>
      <c r="F147" s="4">
        <f t="shared" si="4"/>
        <v>20979.020979020977</v>
      </c>
    </row>
    <row r="148" spans="2:6" x14ac:dyDescent="0.3">
      <c r="B148" s="1">
        <v>143</v>
      </c>
      <c r="C148" s="4">
        <f t="shared" si="4"/>
        <v>166666.66666666666</v>
      </c>
      <c r="D148" s="4">
        <f t="shared" si="4"/>
        <v>83333.333333333328</v>
      </c>
      <c r="E148" s="4">
        <f t="shared" si="4"/>
        <v>41666.666666666664</v>
      </c>
      <c r="F148" s="4">
        <f t="shared" si="4"/>
        <v>20833.333333333332</v>
      </c>
    </row>
    <row r="149" spans="2:6" x14ac:dyDescent="0.3">
      <c r="B149" s="1">
        <v>144</v>
      </c>
      <c r="C149" s="4">
        <f t="shared" si="4"/>
        <v>165517.24137931035</v>
      </c>
      <c r="D149" s="4">
        <f t="shared" si="4"/>
        <v>82758.620689655174</v>
      </c>
      <c r="E149" s="4">
        <f t="shared" si="4"/>
        <v>41379.310344827587</v>
      </c>
      <c r="F149" s="4">
        <f t="shared" si="4"/>
        <v>20689.655172413793</v>
      </c>
    </row>
    <row r="150" spans="2:6" x14ac:dyDescent="0.3">
      <c r="B150" s="1">
        <v>145</v>
      </c>
      <c r="C150" s="4">
        <f t="shared" si="4"/>
        <v>164383.56164383562</v>
      </c>
      <c r="D150" s="4">
        <f t="shared" si="4"/>
        <v>82191.780821917811</v>
      </c>
      <c r="E150" s="4">
        <f t="shared" si="4"/>
        <v>41095.890410958906</v>
      </c>
      <c r="F150" s="4">
        <f t="shared" si="4"/>
        <v>20547.945205479453</v>
      </c>
    </row>
    <row r="151" spans="2:6" x14ac:dyDescent="0.3">
      <c r="B151" s="1">
        <v>146</v>
      </c>
      <c r="C151" s="4">
        <f t="shared" si="4"/>
        <v>163265.30612244899</v>
      </c>
      <c r="D151" s="4">
        <f t="shared" si="4"/>
        <v>81632.653061224497</v>
      </c>
      <c r="E151" s="4">
        <f t="shared" si="4"/>
        <v>40816.326530612248</v>
      </c>
      <c r="F151" s="4">
        <f t="shared" si="4"/>
        <v>20408.163265306124</v>
      </c>
    </row>
    <row r="152" spans="2:6" x14ac:dyDescent="0.3">
      <c r="B152" s="1">
        <v>147</v>
      </c>
      <c r="C152" s="4">
        <f t="shared" si="4"/>
        <v>162162.16216216216</v>
      </c>
      <c r="D152" s="4">
        <f t="shared" si="4"/>
        <v>81081.08108108108</v>
      </c>
      <c r="E152" s="4">
        <f t="shared" si="4"/>
        <v>40540.54054054054</v>
      </c>
      <c r="F152" s="4">
        <f t="shared" si="4"/>
        <v>20270.27027027027</v>
      </c>
    </row>
    <row r="153" spans="2:6" x14ac:dyDescent="0.3">
      <c r="B153" s="1">
        <v>148</v>
      </c>
      <c r="C153" s="4">
        <f t="shared" si="4"/>
        <v>161073.82550335571</v>
      </c>
      <c r="D153" s="4">
        <f t="shared" si="4"/>
        <v>80536.912751677854</v>
      </c>
      <c r="E153" s="4">
        <f t="shared" si="4"/>
        <v>40268.456375838927</v>
      </c>
      <c r="F153" s="4">
        <f t="shared" si="4"/>
        <v>20134.228187919463</v>
      </c>
    </row>
    <row r="154" spans="2:6" x14ac:dyDescent="0.3">
      <c r="B154" s="1">
        <v>149</v>
      </c>
      <c r="C154" s="4">
        <f t="shared" si="4"/>
        <v>160000</v>
      </c>
      <c r="D154" s="4">
        <f t="shared" si="4"/>
        <v>80000</v>
      </c>
      <c r="E154" s="4">
        <f t="shared" si="4"/>
        <v>40000</v>
      </c>
      <c r="F154" s="4">
        <f t="shared" si="4"/>
        <v>20000</v>
      </c>
    </row>
    <row r="155" spans="2:6" x14ac:dyDescent="0.3">
      <c r="B155" s="1">
        <v>150</v>
      </c>
      <c r="C155" s="4">
        <f t="shared" si="4"/>
        <v>158940.39735099339</v>
      </c>
      <c r="D155" s="4">
        <f t="shared" si="4"/>
        <v>79470.198675496693</v>
      </c>
      <c r="E155" s="4">
        <f t="shared" si="4"/>
        <v>39735.099337748346</v>
      </c>
      <c r="F155" s="4">
        <f t="shared" si="4"/>
        <v>19867.549668874173</v>
      </c>
    </row>
    <row r="156" spans="2:6" x14ac:dyDescent="0.3">
      <c r="B156" s="1">
        <v>151</v>
      </c>
      <c r="C156" s="4">
        <f t="shared" si="4"/>
        <v>157894.73684210525</v>
      </c>
      <c r="D156" s="4">
        <f t="shared" si="4"/>
        <v>78947.368421052626</v>
      </c>
      <c r="E156" s="4">
        <f t="shared" si="4"/>
        <v>39473.684210526313</v>
      </c>
      <c r="F156" s="4">
        <f t="shared" si="4"/>
        <v>19736.842105263157</v>
      </c>
    </row>
    <row r="157" spans="2:6" x14ac:dyDescent="0.3">
      <c r="B157" s="1">
        <v>152</v>
      </c>
      <c r="C157" s="4">
        <f t="shared" si="4"/>
        <v>156862.74509803922</v>
      </c>
      <c r="D157" s="4">
        <f t="shared" si="4"/>
        <v>78431.372549019608</v>
      </c>
      <c r="E157" s="4">
        <f t="shared" si="4"/>
        <v>39215.686274509804</v>
      </c>
      <c r="F157" s="4">
        <f t="shared" si="4"/>
        <v>19607.843137254902</v>
      </c>
    </row>
    <row r="158" spans="2:6" x14ac:dyDescent="0.3">
      <c r="B158" s="1">
        <v>153</v>
      </c>
      <c r="C158" s="4">
        <f t="shared" si="4"/>
        <v>155844.15584415584</v>
      </c>
      <c r="D158" s="4">
        <f t="shared" si="4"/>
        <v>77922.077922077922</v>
      </c>
      <c r="E158" s="4">
        <f t="shared" si="4"/>
        <v>38961.038961038961</v>
      </c>
      <c r="F158" s="4">
        <f t="shared" si="4"/>
        <v>19480.519480519481</v>
      </c>
    </row>
    <row r="159" spans="2:6" x14ac:dyDescent="0.3">
      <c r="B159" s="1">
        <v>154</v>
      </c>
      <c r="C159" s="4">
        <f t="shared" si="4"/>
        <v>154838.70967741936</v>
      </c>
      <c r="D159" s="4">
        <f t="shared" si="4"/>
        <v>77419.354838709682</v>
      </c>
      <c r="E159" s="4">
        <f t="shared" si="4"/>
        <v>38709.677419354841</v>
      </c>
      <c r="F159" s="4">
        <f t="shared" si="4"/>
        <v>19354.83870967742</v>
      </c>
    </row>
    <row r="160" spans="2:6" x14ac:dyDescent="0.3">
      <c r="B160" s="1">
        <v>155</v>
      </c>
      <c r="C160" s="4">
        <f t="shared" si="4"/>
        <v>153846.15384615384</v>
      </c>
      <c r="D160" s="4">
        <f t="shared" si="4"/>
        <v>76923.076923076922</v>
      </c>
      <c r="E160" s="4">
        <f t="shared" si="4"/>
        <v>38461.538461538461</v>
      </c>
      <c r="F160" s="4">
        <f t="shared" si="4"/>
        <v>19230.76923076923</v>
      </c>
    </row>
    <row r="161" spans="2:6" x14ac:dyDescent="0.3">
      <c r="B161" s="1">
        <v>156</v>
      </c>
      <c r="C161" s="4">
        <f t="shared" si="4"/>
        <v>152866.24203821656</v>
      </c>
      <c r="D161" s="4">
        <f t="shared" si="4"/>
        <v>76433.121019108279</v>
      </c>
      <c r="E161" s="4">
        <f t="shared" si="4"/>
        <v>38216.56050955414</v>
      </c>
      <c r="F161" s="4">
        <f t="shared" si="4"/>
        <v>19108.28025477707</v>
      </c>
    </row>
    <row r="162" spans="2:6" x14ac:dyDescent="0.3">
      <c r="B162" s="1">
        <v>157</v>
      </c>
      <c r="C162" s="4">
        <f t="shared" si="4"/>
        <v>151898.7341772152</v>
      </c>
      <c r="D162" s="4">
        <f t="shared" si="4"/>
        <v>75949.3670886076</v>
      </c>
      <c r="E162" s="4">
        <f t="shared" si="4"/>
        <v>37974.6835443038</v>
      </c>
      <c r="F162" s="4">
        <f t="shared" si="4"/>
        <v>18987.3417721519</v>
      </c>
    </row>
    <row r="163" spans="2:6" x14ac:dyDescent="0.3">
      <c r="B163" s="1">
        <v>158</v>
      </c>
      <c r="C163" s="4">
        <f t="shared" si="4"/>
        <v>150943.39622641509</v>
      </c>
      <c r="D163" s="4">
        <f t="shared" si="4"/>
        <v>75471.698113207545</v>
      </c>
      <c r="E163" s="4">
        <f t="shared" si="4"/>
        <v>37735.849056603773</v>
      </c>
      <c r="F163" s="4">
        <f t="shared" si="4"/>
        <v>18867.924528301886</v>
      </c>
    </row>
    <row r="164" spans="2:6" x14ac:dyDescent="0.3">
      <c r="B164" s="1">
        <v>159</v>
      </c>
      <c r="C164" s="4">
        <f t="shared" si="4"/>
        <v>150000</v>
      </c>
      <c r="D164" s="4">
        <f t="shared" si="4"/>
        <v>75000</v>
      </c>
      <c r="E164" s="4">
        <f t="shared" si="4"/>
        <v>37500</v>
      </c>
      <c r="F164" s="4">
        <f t="shared" si="4"/>
        <v>18750</v>
      </c>
    </row>
    <row r="165" spans="2:6" x14ac:dyDescent="0.3">
      <c r="B165" s="1">
        <v>160</v>
      </c>
      <c r="C165" s="4">
        <f t="shared" si="4"/>
        <v>149068.32298136645</v>
      </c>
      <c r="D165" s="4">
        <f t="shared" si="4"/>
        <v>74534.161490683226</v>
      </c>
      <c r="E165" s="4">
        <f t="shared" si="4"/>
        <v>37267.080745341613</v>
      </c>
      <c r="F165" s="4">
        <f t="shared" si="4"/>
        <v>18633.540372670806</v>
      </c>
    </row>
    <row r="166" spans="2:6" x14ac:dyDescent="0.3">
      <c r="B166" s="1">
        <v>161</v>
      </c>
      <c r="C166" s="4">
        <f t="shared" ref="C166:F197" si="5">$B$1/(2*($B166+1)*(2^C$4))</f>
        <v>148148.14814814815</v>
      </c>
      <c r="D166" s="4">
        <f t="shared" si="5"/>
        <v>74074.074074074073</v>
      </c>
      <c r="E166" s="4">
        <f t="shared" si="5"/>
        <v>37037.037037037036</v>
      </c>
      <c r="F166" s="4">
        <f t="shared" si="5"/>
        <v>18518.518518518518</v>
      </c>
    </row>
    <row r="167" spans="2:6" x14ac:dyDescent="0.3">
      <c r="B167" s="1">
        <v>162</v>
      </c>
      <c r="C167" s="4">
        <f t="shared" si="5"/>
        <v>147239.26380368098</v>
      </c>
      <c r="D167" s="4">
        <f t="shared" si="5"/>
        <v>73619.63190184049</v>
      </c>
      <c r="E167" s="4">
        <f t="shared" si="5"/>
        <v>36809.815950920245</v>
      </c>
      <c r="F167" s="4">
        <f t="shared" si="5"/>
        <v>18404.907975460123</v>
      </c>
    </row>
    <row r="168" spans="2:6" x14ac:dyDescent="0.3">
      <c r="B168" s="1">
        <v>163</v>
      </c>
      <c r="C168" s="4">
        <f t="shared" si="5"/>
        <v>146341.46341463414</v>
      </c>
      <c r="D168" s="4">
        <f t="shared" si="5"/>
        <v>73170.731707317071</v>
      </c>
      <c r="E168" s="4">
        <f t="shared" si="5"/>
        <v>36585.365853658535</v>
      </c>
      <c r="F168" s="4">
        <f t="shared" si="5"/>
        <v>18292.682926829268</v>
      </c>
    </row>
    <row r="169" spans="2:6" x14ac:dyDescent="0.3">
      <c r="B169" s="1">
        <v>164</v>
      </c>
      <c r="C169" s="4">
        <f t="shared" si="5"/>
        <v>145454.54545454544</v>
      </c>
      <c r="D169" s="4">
        <f t="shared" si="5"/>
        <v>72727.272727272721</v>
      </c>
      <c r="E169" s="4">
        <f t="shared" si="5"/>
        <v>36363.63636363636</v>
      </c>
      <c r="F169" s="4">
        <f t="shared" si="5"/>
        <v>18181.81818181818</v>
      </c>
    </row>
    <row r="170" spans="2:6" x14ac:dyDescent="0.3">
      <c r="B170" s="1">
        <v>165</v>
      </c>
      <c r="C170" s="4">
        <f t="shared" si="5"/>
        <v>144578.31325301205</v>
      </c>
      <c r="D170" s="4">
        <f t="shared" si="5"/>
        <v>72289.156626506025</v>
      </c>
      <c r="E170" s="4">
        <f t="shared" si="5"/>
        <v>36144.578313253012</v>
      </c>
      <c r="F170" s="4">
        <f t="shared" si="5"/>
        <v>18072.289156626506</v>
      </c>
    </row>
    <row r="171" spans="2:6" x14ac:dyDescent="0.3">
      <c r="B171" s="1">
        <v>166</v>
      </c>
      <c r="C171" s="4">
        <f t="shared" si="5"/>
        <v>143712.5748502994</v>
      </c>
      <c r="D171" s="4">
        <f t="shared" si="5"/>
        <v>71856.287425149698</v>
      </c>
      <c r="E171" s="4">
        <f t="shared" si="5"/>
        <v>35928.143712574849</v>
      </c>
      <c r="F171" s="4">
        <f t="shared" si="5"/>
        <v>17964.071856287424</v>
      </c>
    </row>
    <row r="172" spans="2:6" x14ac:dyDescent="0.3">
      <c r="B172" s="1">
        <v>167</v>
      </c>
      <c r="C172" s="4">
        <f t="shared" si="5"/>
        <v>142857.14285714287</v>
      </c>
      <c r="D172" s="4">
        <f t="shared" si="5"/>
        <v>71428.571428571435</v>
      </c>
      <c r="E172" s="4">
        <f t="shared" si="5"/>
        <v>35714.285714285717</v>
      </c>
      <c r="F172" s="4">
        <f t="shared" si="5"/>
        <v>17857.142857142859</v>
      </c>
    </row>
    <row r="173" spans="2:6" x14ac:dyDescent="0.3">
      <c r="B173" s="1">
        <v>168</v>
      </c>
      <c r="C173" s="4">
        <f t="shared" si="5"/>
        <v>142011.83431952662</v>
      </c>
      <c r="D173" s="4">
        <f t="shared" si="5"/>
        <v>71005.91715976331</v>
      </c>
      <c r="E173" s="4">
        <f t="shared" si="5"/>
        <v>35502.958579881655</v>
      </c>
      <c r="F173" s="4">
        <f t="shared" si="5"/>
        <v>17751.479289940828</v>
      </c>
    </row>
    <row r="174" spans="2:6" x14ac:dyDescent="0.3">
      <c r="B174" s="1">
        <v>169</v>
      </c>
      <c r="C174" s="4">
        <f t="shared" si="5"/>
        <v>141176.4705882353</v>
      </c>
      <c r="D174" s="4">
        <f t="shared" si="5"/>
        <v>70588.23529411765</v>
      </c>
      <c r="E174" s="4">
        <f t="shared" si="5"/>
        <v>35294.117647058825</v>
      </c>
      <c r="F174" s="4">
        <f t="shared" si="5"/>
        <v>17647.058823529413</v>
      </c>
    </row>
    <row r="175" spans="2:6" x14ac:dyDescent="0.3">
      <c r="B175" s="1">
        <v>170</v>
      </c>
      <c r="C175" s="4">
        <f t="shared" si="5"/>
        <v>140350.87719298244</v>
      </c>
      <c r="D175" s="4">
        <f t="shared" si="5"/>
        <v>70175.438596491222</v>
      </c>
      <c r="E175" s="4">
        <f t="shared" si="5"/>
        <v>35087.719298245611</v>
      </c>
      <c r="F175" s="4">
        <f t="shared" si="5"/>
        <v>17543.859649122805</v>
      </c>
    </row>
    <row r="176" spans="2:6" x14ac:dyDescent="0.3">
      <c r="B176" s="1">
        <v>171</v>
      </c>
      <c r="C176" s="4">
        <f t="shared" si="5"/>
        <v>139534.88372093023</v>
      </c>
      <c r="D176" s="4">
        <f t="shared" si="5"/>
        <v>69767.441860465115</v>
      </c>
      <c r="E176" s="4">
        <f t="shared" si="5"/>
        <v>34883.720930232557</v>
      </c>
      <c r="F176" s="4">
        <f t="shared" si="5"/>
        <v>17441.860465116279</v>
      </c>
    </row>
    <row r="177" spans="2:6" x14ac:dyDescent="0.3">
      <c r="B177" s="1">
        <v>172</v>
      </c>
      <c r="C177" s="4">
        <f t="shared" si="5"/>
        <v>138728.32369942198</v>
      </c>
      <c r="D177" s="4">
        <f t="shared" si="5"/>
        <v>69364.161849710988</v>
      </c>
      <c r="E177" s="4">
        <f t="shared" si="5"/>
        <v>34682.080924855494</v>
      </c>
      <c r="F177" s="4">
        <f t="shared" si="5"/>
        <v>17341.040462427747</v>
      </c>
    </row>
    <row r="178" spans="2:6" x14ac:dyDescent="0.3">
      <c r="B178" s="1">
        <v>173</v>
      </c>
      <c r="C178" s="4">
        <f t="shared" si="5"/>
        <v>137931.03448275861</v>
      </c>
      <c r="D178" s="4">
        <f t="shared" si="5"/>
        <v>68965.517241379304</v>
      </c>
      <c r="E178" s="4">
        <f t="shared" si="5"/>
        <v>34482.758620689652</v>
      </c>
      <c r="F178" s="4">
        <f t="shared" si="5"/>
        <v>17241.379310344826</v>
      </c>
    </row>
    <row r="179" spans="2:6" x14ac:dyDescent="0.3">
      <c r="B179" s="1">
        <v>174</v>
      </c>
      <c r="C179" s="4">
        <f t="shared" si="5"/>
        <v>137142.85714285713</v>
      </c>
      <c r="D179" s="4">
        <f t="shared" si="5"/>
        <v>68571.428571428565</v>
      </c>
      <c r="E179" s="4">
        <f t="shared" si="5"/>
        <v>34285.714285714283</v>
      </c>
      <c r="F179" s="4">
        <f t="shared" si="5"/>
        <v>17142.857142857141</v>
      </c>
    </row>
    <row r="180" spans="2:6" x14ac:dyDescent="0.3">
      <c r="B180" s="1">
        <v>175</v>
      </c>
      <c r="C180" s="4">
        <f t="shared" si="5"/>
        <v>136363.63636363635</v>
      </c>
      <c r="D180" s="4">
        <f t="shared" si="5"/>
        <v>68181.818181818177</v>
      </c>
      <c r="E180" s="4">
        <f t="shared" si="5"/>
        <v>34090.909090909088</v>
      </c>
      <c r="F180" s="4">
        <f t="shared" si="5"/>
        <v>17045.454545454544</v>
      </c>
    </row>
    <row r="181" spans="2:6" x14ac:dyDescent="0.3">
      <c r="B181" s="1">
        <v>176</v>
      </c>
      <c r="C181" s="4">
        <f t="shared" si="5"/>
        <v>135593.22033898305</v>
      </c>
      <c r="D181" s="4">
        <f t="shared" si="5"/>
        <v>67796.610169491527</v>
      </c>
      <c r="E181" s="4">
        <f t="shared" si="5"/>
        <v>33898.305084745763</v>
      </c>
      <c r="F181" s="4">
        <f t="shared" si="5"/>
        <v>16949.152542372882</v>
      </c>
    </row>
    <row r="182" spans="2:6" x14ac:dyDescent="0.3">
      <c r="B182" s="1">
        <v>177</v>
      </c>
      <c r="C182" s="4">
        <f t="shared" si="5"/>
        <v>134831.46067415731</v>
      </c>
      <c r="D182" s="4">
        <f t="shared" si="5"/>
        <v>67415.730337078654</v>
      </c>
      <c r="E182" s="4">
        <f t="shared" si="5"/>
        <v>33707.865168539327</v>
      </c>
      <c r="F182" s="4">
        <f t="shared" si="5"/>
        <v>16853.932584269663</v>
      </c>
    </row>
    <row r="183" spans="2:6" x14ac:dyDescent="0.3">
      <c r="B183" s="1">
        <v>178</v>
      </c>
      <c r="C183" s="4">
        <f t="shared" si="5"/>
        <v>134078.21229050279</v>
      </c>
      <c r="D183" s="4">
        <f t="shared" si="5"/>
        <v>67039.106145251397</v>
      </c>
      <c r="E183" s="4">
        <f t="shared" si="5"/>
        <v>33519.553072625698</v>
      </c>
      <c r="F183" s="4">
        <f t="shared" si="5"/>
        <v>16759.776536312849</v>
      </c>
    </row>
    <row r="184" spans="2:6" x14ac:dyDescent="0.3">
      <c r="B184" s="1">
        <v>179</v>
      </c>
      <c r="C184" s="4">
        <f t="shared" si="5"/>
        <v>133333.33333333334</v>
      </c>
      <c r="D184" s="4">
        <f t="shared" si="5"/>
        <v>66666.666666666672</v>
      </c>
      <c r="E184" s="4">
        <f t="shared" si="5"/>
        <v>33333.333333333336</v>
      </c>
      <c r="F184" s="4">
        <f t="shared" si="5"/>
        <v>16666.666666666668</v>
      </c>
    </row>
    <row r="185" spans="2:6" x14ac:dyDescent="0.3">
      <c r="B185" s="1">
        <v>180</v>
      </c>
      <c r="C185" s="4">
        <f t="shared" si="5"/>
        <v>132596.68508287292</v>
      </c>
      <c r="D185" s="4">
        <f t="shared" si="5"/>
        <v>66298.342541436461</v>
      </c>
      <c r="E185" s="4">
        <f t="shared" si="5"/>
        <v>33149.171270718231</v>
      </c>
      <c r="F185" s="4">
        <f t="shared" si="5"/>
        <v>16574.585635359115</v>
      </c>
    </row>
    <row r="186" spans="2:6" x14ac:dyDescent="0.3">
      <c r="B186" s="1">
        <v>181</v>
      </c>
      <c r="C186" s="4">
        <f t="shared" si="5"/>
        <v>131868.13186813187</v>
      </c>
      <c r="D186" s="4">
        <f t="shared" si="5"/>
        <v>65934.065934065933</v>
      </c>
      <c r="E186" s="4">
        <f t="shared" si="5"/>
        <v>32967.032967032967</v>
      </c>
      <c r="F186" s="4">
        <f t="shared" si="5"/>
        <v>16483.516483516483</v>
      </c>
    </row>
    <row r="187" spans="2:6" x14ac:dyDescent="0.3">
      <c r="B187" s="1">
        <v>182</v>
      </c>
      <c r="C187" s="4">
        <f t="shared" si="5"/>
        <v>131147.54098360657</v>
      </c>
      <c r="D187" s="4">
        <f t="shared" si="5"/>
        <v>65573.770491803283</v>
      </c>
      <c r="E187" s="4">
        <f t="shared" si="5"/>
        <v>32786.885245901642</v>
      </c>
      <c r="F187" s="4">
        <f t="shared" si="5"/>
        <v>16393.442622950821</v>
      </c>
    </row>
    <row r="188" spans="2:6" x14ac:dyDescent="0.3">
      <c r="B188" s="1">
        <v>183</v>
      </c>
      <c r="C188" s="4">
        <f t="shared" si="5"/>
        <v>130434.78260869565</v>
      </c>
      <c r="D188" s="4">
        <f t="shared" si="5"/>
        <v>65217.391304347824</v>
      </c>
      <c r="E188" s="4">
        <f t="shared" si="5"/>
        <v>32608.695652173912</v>
      </c>
      <c r="F188" s="4">
        <f t="shared" si="5"/>
        <v>16304.347826086956</v>
      </c>
    </row>
    <row r="189" spans="2:6" x14ac:dyDescent="0.3">
      <c r="B189" s="1">
        <v>184</v>
      </c>
      <c r="C189" s="4">
        <f t="shared" si="5"/>
        <v>129729.72972972973</v>
      </c>
      <c r="D189" s="4">
        <f t="shared" si="5"/>
        <v>64864.864864864867</v>
      </c>
      <c r="E189" s="4">
        <f t="shared" si="5"/>
        <v>32432.432432432433</v>
      </c>
      <c r="F189" s="4">
        <f t="shared" si="5"/>
        <v>16216.216216216217</v>
      </c>
    </row>
    <row r="190" spans="2:6" x14ac:dyDescent="0.3">
      <c r="B190" s="1">
        <v>185</v>
      </c>
      <c r="C190" s="4">
        <f t="shared" si="5"/>
        <v>129032.25806451614</v>
      </c>
      <c r="D190" s="4">
        <f t="shared" si="5"/>
        <v>64516.129032258068</v>
      </c>
      <c r="E190" s="4">
        <f t="shared" si="5"/>
        <v>32258.064516129034</v>
      </c>
      <c r="F190" s="4">
        <f t="shared" si="5"/>
        <v>16129.032258064517</v>
      </c>
    </row>
    <row r="191" spans="2:6" x14ac:dyDescent="0.3">
      <c r="B191" s="1">
        <v>186</v>
      </c>
      <c r="C191" s="4">
        <f t="shared" si="5"/>
        <v>128342.24598930481</v>
      </c>
      <c r="D191" s="4">
        <f t="shared" si="5"/>
        <v>64171.122994652404</v>
      </c>
      <c r="E191" s="4">
        <f t="shared" si="5"/>
        <v>32085.561497326202</v>
      </c>
      <c r="F191" s="4">
        <f t="shared" si="5"/>
        <v>16042.780748663101</v>
      </c>
    </row>
    <row r="192" spans="2:6" x14ac:dyDescent="0.3">
      <c r="B192" s="1">
        <v>187</v>
      </c>
      <c r="C192" s="4">
        <f t="shared" si="5"/>
        <v>127659.57446808511</v>
      </c>
      <c r="D192" s="4">
        <f t="shared" si="5"/>
        <v>63829.787234042553</v>
      </c>
      <c r="E192" s="4">
        <f t="shared" si="5"/>
        <v>31914.893617021276</v>
      </c>
      <c r="F192" s="4">
        <f t="shared" si="5"/>
        <v>15957.446808510638</v>
      </c>
    </row>
    <row r="193" spans="2:6" x14ac:dyDescent="0.3">
      <c r="B193" s="1">
        <v>188</v>
      </c>
      <c r="C193" s="4">
        <f t="shared" si="5"/>
        <v>126984.12698412698</v>
      </c>
      <c r="D193" s="4">
        <f t="shared" si="5"/>
        <v>63492.063492063491</v>
      </c>
      <c r="E193" s="4">
        <f t="shared" si="5"/>
        <v>31746.031746031746</v>
      </c>
      <c r="F193" s="4">
        <f t="shared" si="5"/>
        <v>15873.015873015873</v>
      </c>
    </row>
    <row r="194" spans="2:6" x14ac:dyDescent="0.3">
      <c r="B194" s="1">
        <v>189</v>
      </c>
      <c r="C194" s="4">
        <f t="shared" si="5"/>
        <v>126315.78947368421</v>
      </c>
      <c r="D194" s="4">
        <f t="shared" si="5"/>
        <v>63157.894736842107</v>
      </c>
      <c r="E194" s="4">
        <f t="shared" si="5"/>
        <v>31578.947368421053</v>
      </c>
      <c r="F194" s="4">
        <f t="shared" si="5"/>
        <v>15789.473684210527</v>
      </c>
    </row>
    <row r="195" spans="2:6" x14ac:dyDescent="0.3">
      <c r="B195" s="1">
        <v>190</v>
      </c>
      <c r="C195" s="4">
        <f t="shared" si="5"/>
        <v>125654.4502617801</v>
      </c>
      <c r="D195" s="4">
        <f t="shared" si="5"/>
        <v>62827.225130890052</v>
      </c>
      <c r="E195" s="4">
        <f t="shared" si="5"/>
        <v>31413.612565445026</v>
      </c>
      <c r="F195" s="4">
        <f t="shared" si="5"/>
        <v>15706.806282722513</v>
      </c>
    </row>
    <row r="196" spans="2:6" x14ac:dyDescent="0.3">
      <c r="B196" s="1">
        <v>191</v>
      </c>
      <c r="C196" s="4">
        <f t="shared" si="5"/>
        <v>125000</v>
      </c>
      <c r="D196" s="4">
        <f t="shared" si="5"/>
        <v>62500</v>
      </c>
      <c r="E196" s="4">
        <f t="shared" si="5"/>
        <v>31250</v>
      </c>
      <c r="F196" s="4">
        <f t="shared" si="5"/>
        <v>15625</v>
      </c>
    </row>
    <row r="197" spans="2:6" x14ac:dyDescent="0.3">
      <c r="B197" s="1">
        <v>192</v>
      </c>
      <c r="C197" s="4">
        <f t="shared" si="5"/>
        <v>124352.33160621762</v>
      </c>
      <c r="D197" s="4">
        <f t="shared" si="5"/>
        <v>62176.165803108808</v>
      </c>
      <c r="E197" s="4">
        <f t="shared" si="5"/>
        <v>31088.082901554404</v>
      </c>
      <c r="F197" s="4">
        <f t="shared" si="5"/>
        <v>15544.041450777202</v>
      </c>
    </row>
    <row r="198" spans="2:6" x14ac:dyDescent="0.3">
      <c r="B198" s="1">
        <v>193</v>
      </c>
      <c r="C198" s="4">
        <f t="shared" ref="C198:F229" si="6">$B$1/(2*($B198+1)*(2^C$4))</f>
        <v>123711.34020618557</v>
      </c>
      <c r="D198" s="4">
        <f t="shared" si="6"/>
        <v>61855.670103092787</v>
      </c>
      <c r="E198" s="4">
        <f t="shared" si="6"/>
        <v>30927.835051546394</v>
      </c>
      <c r="F198" s="4">
        <f t="shared" si="6"/>
        <v>15463.917525773197</v>
      </c>
    </row>
    <row r="199" spans="2:6" x14ac:dyDescent="0.3">
      <c r="B199" s="1">
        <v>194</v>
      </c>
      <c r="C199" s="4">
        <f t="shared" si="6"/>
        <v>123076.92307692308</v>
      </c>
      <c r="D199" s="4">
        <f t="shared" si="6"/>
        <v>61538.461538461539</v>
      </c>
      <c r="E199" s="4">
        <f t="shared" si="6"/>
        <v>30769.23076923077</v>
      </c>
      <c r="F199" s="4">
        <f t="shared" si="6"/>
        <v>15384.615384615385</v>
      </c>
    </row>
    <row r="200" spans="2:6" x14ac:dyDescent="0.3">
      <c r="B200" s="1">
        <v>195</v>
      </c>
      <c r="C200" s="4">
        <f t="shared" si="6"/>
        <v>122448.97959183673</v>
      </c>
      <c r="D200" s="4">
        <f t="shared" si="6"/>
        <v>61224.489795918365</v>
      </c>
      <c r="E200" s="4">
        <f t="shared" si="6"/>
        <v>30612.244897959183</v>
      </c>
      <c r="F200" s="4">
        <f t="shared" si="6"/>
        <v>15306.122448979591</v>
      </c>
    </row>
    <row r="201" spans="2:6" x14ac:dyDescent="0.3">
      <c r="B201" s="1">
        <v>196</v>
      </c>
      <c r="C201" s="4">
        <f t="shared" si="6"/>
        <v>121827.41116751269</v>
      </c>
      <c r="D201" s="4">
        <f t="shared" si="6"/>
        <v>60913.705583756346</v>
      </c>
      <c r="E201" s="4">
        <f t="shared" si="6"/>
        <v>30456.852791878173</v>
      </c>
      <c r="F201" s="4">
        <f t="shared" si="6"/>
        <v>15228.426395939086</v>
      </c>
    </row>
    <row r="202" spans="2:6" x14ac:dyDescent="0.3">
      <c r="B202" s="1">
        <v>197</v>
      </c>
      <c r="C202" s="4">
        <f t="shared" si="6"/>
        <v>121212.12121212122</v>
      </c>
      <c r="D202" s="4">
        <f t="shared" si="6"/>
        <v>60606.060606060608</v>
      </c>
      <c r="E202" s="4">
        <f t="shared" si="6"/>
        <v>30303.030303030304</v>
      </c>
      <c r="F202" s="4">
        <f t="shared" si="6"/>
        <v>15151.515151515152</v>
      </c>
    </row>
    <row r="203" spans="2:6" x14ac:dyDescent="0.3">
      <c r="B203" s="1">
        <v>198</v>
      </c>
      <c r="C203" s="4">
        <f t="shared" si="6"/>
        <v>120603.01507537688</v>
      </c>
      <c r="D203" s="4">
        <f t="shared" si="6"/>
        <v>60301.507537688442</v>
      </c>
      <c r="E203" s="4">
        <f t="shared" si="6"/>
        <v>30150.753768844221</v>
      </c>
      <c r="F203" s="4">
        <f t="shared" si="6"/>
        <v>15075.37688442211</v>
      </c>
    </row>
    <row r="204" spans="2:6" x14ac:dyDescent="0.3">
      <c r="B204" s="1">
        <v>199</v>
      </c>
      <c r="C204" s="4">
        <f t="shared" si="6"/>
        <v>120000</v>
      </c>
      <c r="D204" s="4">
        <f t="shared" si="6"/>
        <v>60000</v>
      </c>
      <c r="E204" s="4">
        <f t="shared" si="6"/>
        <v>30000</v>
      </c>
      <c r="F204" s="4">
        <f t="shared" si="6"/>
        <v>15000</v>
      </c>
    </row>
    <row r="205" spans="2:6" x14ac:dyDescent="0.3">
      <c r="B205" s="1">
        <v>200</v>
      </c>
      <c r="C205" s="4">
        <f t="shared" si="6"/>
        <v>119402.98507462686</v>
      </c>
      <c r="D205" s="4">
        <f t="shared" si="6"/>
        <v>59701.492537313432</v>
      </c>
      <c r="E205" s="4">
        <f t="shared" si="6"/>
        <v>29850.746268656716</v>
      </c>
      <c r="F205" s="4">
        <f t="shared" si="6"/>
        <v>14925.373134328358</v>
      </c>
    </row>
    <row r="206" spans="2:6" x14ac:dyDescent="0.3">
      <c r="B206" s="1">
        <v>201</v>
      </c>
      <c r="C206" s="4">
        <f t="shared" si="6"/>
        <v>118811.88118811882</v>
      </c>
      <c r="D206" s="4">
        <f t="shared" si="6"/>
        <v>59405.940594059408</v>
      </c>
      <c r="E206" s="4">
        <f t="shared" si="6"/>
        <v>29702.970297029704</v>
      </c>
      <c r="F206" s="4">
        <f t="shared" si="6"/>
        <v>14851.485148514852</v>
      </c>
    </row>
    <row r="207" spans="2:6" x14ac:dyDescent="0.3">
      <c r="B207" s="1">
        <v>202</v>
      </c>
      <c r="C207" s="4">
        <f t="shared" si="6"/>
        <v>118226.60098522168</v>
      </c>
      <c r="D207" s="4">
        <f t="shared" si="6"/>
        <v>59113.300492610841</v>
      </c>
      <c r="E207" s="4">
        <f t="shared" si="6"/>
        <v>29556.65024630542</v>
      </c>
      <c r="F207" s="4">
        <f t="shared" si="6"/>
        <v>14778.32512315271</v>
      </c>
    </row>
    <row r="208" spans="2:6" x14ac:dyDescent="0.3">
      <c r="B208" s="1">
        <v>203</v>
      </c>
      <c r="C208" s="4">
        <f t="shared" si="6"/>
        <v>117647.05882352941</v>
      </c>
      <c r="D208" s="4">
        <f t="shared" si="6"/>
        <v>58823.529411764706</v>
      </c>
      <c r="E208" s="4">
        <f t="shared" si="6"/>
        <v>29411.764705882353</v>
      </c>
      <c r="F208" s="4">
        <f t="shared" si="6"/>
        <v>14705.882352941177</v>
      </c>
    </row>
    <row r="209" spans="2:6" x14ac:dyDescent="0.3">
      <c r="B209" s="1">
        <v>204</v>
      </c>
      <c r="C209" s="4">
        <f t="shared" si="6"/>
        <v>117073.17073170732</v>
      </c>
      <c r="D209" s="4">
        <f t="shared" si="6"/>
        <v>58536.585365853658</v>
      </c>
      <c r="E209" s="4">
        <f t="shared" si="6"/>
        <v>29268.292682926829</v>
      </c>
      <c r="F209" s="4">
        <f t="shared" si="6"/>
        <v>14634.146341463415</v>
      </c>
    </row>
    <row r="210" spans="2:6" x14ac:dyDescent="0.3">
      <c r="B210" s="1">
        <v>205</v>
      </c>
      <c r="C210" s="4">
        <f t="shared" si="6"/>
        <v>116504.85436893204</v>
      </c>
      <c r="D210" s="4">
        <f t="shared" si="6"/>
        <v>58252.427184466018</v>
      </c>
      <c r="E210" s="4">
        <f t="shared" si="6"/>
        <v>29126.213592233009</v>
      </c>
      <c r="F210" s="4">
        <f t="shared" si="6"/>
        <v>14563.106796116504</v>
      </c>
    </row>
    <row r="211" spans="2:6" x14ac:dyDescent="0.3">
      <c r="B211" s="1">
        <v>206</v>
      </c>
      <c r="C211" s="4">
        <f t="shared" si="6"/>
        <v>115942.02898550725</v>
      </c>
      <c r="D211" s="4">
        <f t="shared" si="6"/>
        <v>57971.014492753624</v>
      </c>
      <c r="E211" s="4">
        <f t="shared" si="6"/>
        <v>28985.507246376812</v>
      </c>
      <c r="F211" s="4">
        <f t="shared" si="6"/>
        <v>14492.753623188406</v>
      </c>
    </row>
    <row r="212" spans="2:6" x14ac:dyDescent="0.3">
      <c r="B212" s="1">
        <v>207</v>
      </c>
      <c r="C212" s="4">
        <f t="shared" si="6"/>
        <v>115384.61538461539</v>
      </c>
      <c r="D212" s="4">
        <f t="shared" si="6"/>
        <v>57692.307692307695</v>
      </c>
      <c r="E212" s="4">
        <f t="shared" si="6"/>
        <v>28846.153846153848</v>
      </c>
      <c r="F212" s="4">
        <f t="shared" si="6"/>
        <v>14423.076923076924</v>
      </c>
    </row>
    <row r="213" spans="2:6" x14ac:dyDescent="0.3">
      <c r="B213" s="1">
        <v>208</v>
      </c>
      <c r="C213" s="4">
        <f t="shared" si="6"/>
        <v>114832.53588516747</v>
      </c>
      <c r="D213" s="4">
        <f t="shared" si="6"/>
        <v>57416.267942583734</v>
      </c>
      <c r="E213" s="4">
        <f t="shared" si="6"/>
        <v>28708.133971291867</v>
      </c>
      <c r="F213" s="4">
        <f t="shared" si="6"/>
        <v>14354.066985645934</v>
      </c>
    </row>
    <row r="214" spans="2:6" x14ac:dyDescent="0.3">
      <c r="B214" s="1">
        <v>209</v>
      </c>
      <c r="C214" s="4">
        <f t="shared" si="6"/>
        <v>114285.71428571429</v>
      </c>
      <c r="D214" s="4">
        <f t="shared" si="6"/>
        <v>57142.857142857145</v>
      </c>
      <c r="E214" s="4">
        <f t="shared" si="6"/>
        <v>28571.428571428572</v>
      </c>
      <c r="F214" s="4">
        <f t="shared" si="6"/>
        <v>14285.714285714286</v>
      </c>
    </row>
    <row r="215" spans="2:6" x14ac:dyDescent="0.3">
      <c r="B215" s="1">
        <v>210</v>
      </c>
      <c r="C215" s="4">
        <f t="shared" si="6"/>
        <v>113744.07582938389</v>
      </c>
      <c r="D215" s="4">
        <f t="shared" si="6"/>
        <v>56872.037914691944</v>
      </c>
      <c r="E215" s="4">
        <f t="shared" si="6"/>
        <v>28436.018957345972</v>
      </c>
      <c r="F215" s="4">
        <f t="shared" si="6"/>
        <v>14218.009478672986</v>
      </c>
    </row>
    <row r="216" spans="2:6" x14ac:dyDescent="0.3">
      <c r="B216" s="1">
        <v>211</v>
      </c>
      <c r="C216" s="4">
        <f t="shared" si="6"/>
        <v>113207.54716981133</v>
      </c>
      <c r="D216" s="4">
        <f t="shared" si="6"/>
        <v>56603.773584905663</v>
      </c>
      <c r="E216" s="4">
        <f t="shared" si="6"/>
        <v>28301.886792452831</v>
      </c>
      <c r="F216" s="4">
        <f t="shared" si="6"/>
        <v>14150.943396226416</v>
      </c>
    </row>
    <row r="217" spans="2:6" x14ac:dyDescent="0.3">
      <c r="B217" s="1">
        <v>212</v>
      </c>
      <c r="C217" s="4">
        <f t="shared" si="6"/>
        <v>112676.05633802817</v>
      </c>
      <c r="D217" s="4">
        <f t="shared" si="6"/>
        <v>56338.028169014084</v>
      </c>
      <c r="E217" s="4">
        <f t="shared" si="6"/>
        <v>28169.014084507042</v>
      </c>
      <c r="F217" s="4">
        <f t="shared" si="6"/>
        <v>14084.507042253521</v>
      </c>
    </row>
    <row r="218" spans="2:6" x14ac:dyDescent="0.3">
      <c r="B218" s="1">
        <v>213</v>
      </c>
      <c r="C218" s="4">
        <f t="shared" si="6"/>
        <v>112149.53271028037</v>
      </c>
      <c r="D218" s="4">
        <f t="shared" si="6"/>
        <v>56074.766355140186</v>
      </c>
      <c r="E218" s="4">
        <f t="shared" si="6"/>
        <v>28037.383177570093</v>
      </c>
      <c r="F218" s="4">
        <f t="shared" si="6"/>
        <v>14018.691588785046</v>
      </c>
    </row>
    <row r="219" spans="2:6" x14ac:dyDescent="0.3">
      <c r="B219" s="1">
        <v>214</v>
      </c>
      <c r="C219" s="4">
        <f t="shared" si="6"/>
        <v>111627.90697674418</v>
      </c>
      <c r="D219" s="4">
        <f t="shared" si="6"/>
        <v>55813.953488372092</v>
      </c>
      <c r="E219" s="4">
        <f t="shared" si="6"/>
        <v>27906.976744186046</v>
      </c>
      <c r="F219" s="4">
        <f t="shared" si="6"/>
        <v>13953.488372093023</v>
      </c>
    </row>
    <row r="220" spans="2:6" x14ac:dyDescent="0.3">
      <c r="B220" s="1">
        <v>215</v>
      </c>
      <c r="C220" s="4">
        <f t="shared" si="6"/>
        <v>111111.11111111111</v>
      </c>
      <c r="D220" s="4">
        <f t="shared" si="6"/>
        <v>55555.555555555555</v>
      </c>
      <c r="E220" s="4">
        <f t="shared" si="6"/>
        <v>27777.777777777777</v>
      </c>
      <c r="F220" s="4">
        <f t="shared" si="6"/>
        <v>13888.888888888889</v>
      </c>
    </row>
    <row r="221" spans="2:6" x14ac:dyDescent="0.3">
      <c r="B221" s="1">
        <v>216</v>
      </c>
      <c r="C221" s="4">
        <f t="shared" si="6"/>
        <v>110599.07834101382</v>
      </c>
      <c r="D221" s="4">
        <f t="shared" si="6"/>
        <v>55299.539170506912</v>
      </c>
      <c r="E221" s="4">
        <f t="shared" si="6"/>
        <v>27649.769585253456</v>
      </c>
      <c r="F221" s="4">
        <f t="shared" si="6"/>
        <v>13824.884792626728</v>
      </c>
    </row>
    <row r="222" spans="2:6" x14ac:dyDescent="0.3">
      <c r="B222" s="1">
        <v>217</v>
      </c>
      <c r="C222" s="4">
        <f t="shared" si="6"/>
        <v>110091.74311926606</v>
      </c>
      <c r="D222" s="4">
        <f t="shared" si="6"/>
        <v>55045.871559633029</v>
      </c>
      <c r="E222" s="4">
        <f t="shared" si="6"/>
        <v>27522.935779816515</v>
      </c>
      <c r="F222" s="4">
        <f t="shared" si="6"/>
        <v>13761.467889908257</v>
      </c>
    </row>
    <row r="223" spans="2:6" x14ac:dyDescent="0.3">
      <c r="B223" s="1">
        <v>218</v>
      </c>
      <c r="C223" s="4">
        <f t="shared" si="6"/>
        <v>109589.04109589041</v>
      </c>
      <c r="D223" s="4">
        <f t="shared" si="6"/>
        <v>54794.520547945205</v>
      </c>
      <c r="E223" s="4">
        <f t="shared" si="6"/>
        <v>27397.260273972603</v>
      </c>
      <c r="F223" s="4">
        <f t="shared" si="6"/>
        <v>13698.630136986301</v>
      </c>
    </row>
    <row r="224" spans="2:6" x14ac:dyDescent="0.3">
      <c r="B224" s="1">
        <v>219</v>
      </c>
      <c r="C224" s="4">
        <f t="shared" si="6"/>
        <v>109090.90909090909</v>
      </c>
      <c r="D224" s="4">
        <f t="shared" si="6"/>
        <v>54545.454545454544</v>
      </c>
      <c r="E224" s="4">
        <f t="shared" si="6"/>
        <v>27272.727272727272</v>
      </c>
      <c r="F224" s="4">
        <f t="shared" si="6"/>
        <v>13636.363636363636</v>
      </c>
    </row>
    <row r="225" spans="2:6" x14ac:dyDescent="0.3">
      <c r="B225" s="1">
        <v>220</v>
      </c>
      <c r="C225" s="4">
        <f t="shared" si="6"/>
        <v>108597.28506787331</v>
      </c>
      <c r="D225" s="4">
        <f t="shared" si="6"/>
        <v>54298.642533936654</v>
      </c>
      <c r="E225" s="4">
        <f t="shared" si="6"/>
        <v>27149.321266968327</v>
      </c>
      <c r="F225" s="4">
        <f t="shared" si="6"/>
        <v>13574.660633484164</v>
      </c>
    </row>
    <row r="226" spans="2:6" x14ac:dyDescent="0.3">
      <c r="B226" s="1">
        <v>221</v>
      </c>
      <c r="C226" s="4">
        <f t="shared" si="6"/>
        <v>108108.10810810811</v>
      </c>
      <c r="D226" s="4">
        <f t="shared" si="6"/>
        <v>54054.054054054053</v>
      </c>
      <c r="E226" s="4">
        <f t="shared" si="6"/>
        <v>27027.027027027027</v>
      </c>
      <c r="F226" s="4">
        <f t="shared" si="6"/>
        <v>13513.513513513513</v>
      </c>
    </row>
    <row r="227" spans="2:6" x14ac:dyDescent="0.3">
      <c r="B227" s="1">
        <v>222</v>
      </c>
      <c r="C227" s="4">
        <f t="shared" si="6"/>
        <v>107623.31838565023</v>
      </c>
      <c r="D227" s="4">
        <f t="shared" si="6"/>
        <v>53811.659192825115</v>
      </c>
      <c r="E227" s="4">
        <f t="shared" si="6"/>
        <v>26905.829596412557</v>
      </c>
      <c r="F227" s="4">
        <f t="shared" si="6"/>
        <v>13452.914798206279</v>
      </c>
    </row>
    <row r="228" spans="2:6" x14ac:dyDescent="0.3">
      <c r="B228" s="1">
        <v>223</v>
      </c>
      <c r="C228" s="4">
        <f t="shared" si="6"/>
        <v>107142.85714285714</v>
      </c>
      <c r="D228" s="4">
        <f t="shared" si="6"/>
        <v>53571.428571428572</v>
      </c>
      <c r="E228" s="4">
        <f t="shared" si="6"/>
        <v>26785.714285714286</v>
      </c>
      <c r="F228" s="4">
        <f t="shared" si="6"/>
        <v>13392.857142857143</v>
      </c>
    </row>
    <row r="229" spans="2:6" x14ac:dyDescent="0.3">
      <c r="B229" s="1">
        <v>224</v>
      </c>
      <c r="C229" s="4">
        <f t="shared" si="6"/>
        <v>106666.66666666667</v>
      </c>
      <c r="D229" s="4">
        <f t="shared" si="6"/>
        <v>53333.333333333336</v>
      </c>
      <c r="E229" s="4">
        <f t="shared" si="6"/>
        <v>26666.666666666668</v>
      </c>
      <c r="F229" s="4">
        <f t="shared" si="6"/>
        <v>13333.333333333334</v>
      </c>
    </row>
    <row r="230" spans="2:6" x14ac:dyDescent="0.3">
      <c r="B230" s="1">
        <v>225</v>
      </c>
      <c r="C230" s="4">
        <f t="shared" ref="C230:F260" si="7">$B$1/(2*($B230+1)*(2^C$4))</f>
        <v>106194.69026548673</v>
      </c>
      <c r="D230" s="4">
        <f t="shared" si="7"/>
        <v>53097.345132743365</v>
      </c>
      <c r="E230" s="4">
        <f t="shared" si="7"/>
        <v>26548.672566371682</v>
      </c>
      <c r="F230" s="4">
        <f t="shared" si="7"/>
        <v>13274.336283185841</v>
      </c>
    </row>
    <row r="231" spans="2:6" x14ac:dyDescent="0.3">
      <c r="B231" s="1">
        <v>226</v>
      </c>
      <c r="C231" s="4">
        <f t="shared" si="7"/>
        <v>105726.87224669603</v>
      </c>
      <c r="D231" s="4">
        <f t="shared" si="7"/>
        <v>52863.436123348016</v>
      </c>
      <c r="E231" s="4">
        <f t="shared" si="7"/>
        <v>26431.718061674008</v>
      </c>
      <c r="F231" s="4">
        <f t="shared" si="7"/>
        <v>13215.859030837004</v>
      </c>
    </row>
    <row r="232" spans="2:6" x14ac:dyDescent="0.3">
      <c r="B232" s="1">
        <v>227</v>
      </c>
      <c r="C232" s="4">
        <f t="shared" si="7"/>
        <v>105263.15789473684</v>
      </c>
      <c r="D232" s="4">
        <f t="shared" si="7"/>
        <v>52631.57894736842</v>
      </c>
      <c r="E232" s="4">
        <f t="shared" si="7"/>
        <v>26315.78947368421</v>
      </c>
      <c r="F232" s="4">
        <f t="shared" si="7"/>
        <v>13157.894736842105</v>
      </c>
    </row>
    <row r="233" spans="2:6" x14ac:dyDescent="0.3">
      <c r="B233" s="1">
        <v>228</v>
      </c>
      <c r="C233" s="4">
        <f t="shared" si="7"/>
        <v>104803.49344978166</v>
      </c>
      <c r="D233" s="4">
        <f t="shared" si="7"/>
        <v>52401.746724890829</v>
      </c>
      <c r="E233" s="4">
        <f t="shared" si="7"/>
        <v>26200.873362445414</v>
      </c>
      <c r="F233" s="4">
        <f t="shared" si="7"/>
        <v>13100.436681222707</v>
      </c>
    </row>
    <row r="234" spans="2:6" x14ac:dyDescent="0.3">
      <c r="B234" s="1">
        <v>229</v>
      </c>
      <c r="C234" s="4">
        <f t="shared" si="7"/>
        <v>104347.82608695653</v>
      </c>
      <c r="D234" s="4">
        <f t="shared" si="7"/>
        <v>52173.913043478264</v>
      </c>
      <c r="E234" s="4">
        <f t="shared" si="7"/>
        <v>26086.956521739132</v>
      </c>
      <c r="F234" s="4">
        <f t="shared" si="7"/>
        <v>13043.478260869566</v>
      </c>
    </row>
    <row r="235" spans="2:6" x14ac:dyDescent="0.3">
      <c r="B235" s="1">
        <v>230</v>
      </c>
      <c r="C235" s="4">
        <f t="shared" si="7"/>
        <v>103896.1038961039</v>
      </c>
      <c r="D235" s="4">
        <f t="shared" si="7"/>
        <v>51948.051948051951</v>
      </c>
      <c r="E235" s="4">
        <f t="shared" si="7"/>
        <v>25974.025974025975</v>
      </c>
      <c r="F235" s="4">
        <f t="shared" si="7"/>
        <v>12987.012987012988</v>
      </c>
    </row>
    <row r="236" spans="2:6" x14ac:dyDescent="0.3">
      <c r="B236" s="1">
        <v>231</v>
      </c>
      <c r="C236" s="4">
        <f t="shared" si="7"/>
        <v>103448.27586206897</v>
      </c>
      <c r="D236" s="4">
        <f t="shared" si="7"/>
        <v>51724.137931034486</v>
      </c>
      <c r="E236" s="4">
        <f t="shared" si="7"/>
        <v>25862.068965517243</v>
      </c>
      <c r="F236" s="4">
        <f t="shared" si="7"/>
        <v>12931.034482758621</v>
      </c>
    </row>
    <row r="237" spans="2:6" x14ac:dyDescent="0.3">
      <c r="B237" s="1">
        <v>232</v>
      </c>
      <c r="C237" s="4">
        <f t="shared" si="7"/>
        <v>103004.29184549356</v>
      </c>
      <c r="D237" s="4">
        <f t="shared" si="7"/>
        <v>51502.145922746779</v>
      </c>
      <c r="E237" s="4">
        <f t="shared" si="7"/>
        <v>25751.072961373389</v>
      </c>
      <c r="F237" s="4">
        <f t="shared" si="7"/>
        <v>12875.536480686695</v>
      </c>
    </row>
    <row r="238" spans="2:6" x14ac:dyDescent="0.3">
      <c r="B238" s="1">
        <v>233</v>
      </c>
      <c r="C238" s="4">
        <f t="shared" si="7"/>
        <v>102564.10256410256</v>
      </c>
      <c r="D238" s="4">
        <f t="shared" si="7"/>
        <v>51282.051282051281</v>
      </c>
      <c r="E238" s="4">
        <f t="shared" si="7"/>
        <v>25641.025641025641</v>
      </c>
      <c r="F238" s="4">
        <f t="shared" si="7"/>
        <v>12820.51282051282</v>
      </c>
    </row>
    <row r="239" spans="2:6" x14ac:dyDescent="0.3">
      <c r="B239" s="1">
        <v>234</v>
      </c>
      <c r="C239" s="4">
        <f t="shared" si="7"/>
        <v>102127.65957446808</v>
      </c>
      <c r="D239" s="4">
        <f t="shared" si="7"/>
        <v>51063.829787234041</v>
      </c>
      <c r="E239" s="4">
        <f t="shared" si="7"/>
        <v>25531.91489361702</v>
      </c>
      <c r="F239" s="4">
        <f t="shared" si="7"/>
        <v>12765.95744680851</v>
      </c>
    </row>
    <row r="240" spans="2:6" x14ac:dyDescent="0.3">
      <c r="B240" s="1">
        <v>235</v>
      </c>
      <c r="C240" s="4">
        <f t="shared" si="7"/>
        <v>101694.91525423729</v>
      </c>
      <c r="D240" s="4">
        <f t="shared" si="7"/>
        <v>50847.457627118645</v>
      </c>
      <c r="E240" s="4">
        <f t="shared" si="7"/>
        <v>25423.728813559323</v>
      </c>
      <c r="F240" s="4">
        <f t="shared" si="7"/>
        <v>12711.864406779661</v>
      </c>
    </row>
    <row r="241" spans="2:6" x14ac:dyDescent="0.3">
      <c r="B241" s="1">
        <v>236</v>
      </c>
      <c r="C241" s="4">
        <f t="shared" si="7"/>
        <v>101265.82278481012</v>
      </c>
      <c r="D241" s="4">
        <f t="shared" si="7"/>
        <v>50632.911392405062</v>
      </c>
      <c r="E241" s="4">
        <f t="shared" si="7"/>
        <v>25316.455696202531</v>
      </c>
      <c r="F241" s="4">
        <f t="shared" si="7"/>
        <v>12658.227848101265</v>
      </c>
    </row>
    <row r="242" spans="2:6" x14ac:dyDescent="0.3">
      <c r="B242" s="1">
        <v>237</v>
      </c>
      <c r="C242" s="4">
        <f t="shared" si="7"/>
        <v>100840.33613445378</v>
      </c>
      <c r="D242" s="4">
        <f t="shared" si="7"/>
        <v>50420.168067226892</v>
      </c>
      <c r="E242" s="4">
        <f t="shared" si="7"/>
        <v>25210.084033613446</v>
      </c>
      <c r="F242" s="4">
        <f t="shared" si="7"/>
        <v>12605.042016806723</v>
      </c>
    </row>
    <row r="243" spans="2:6" x14ac:dyDescent="0.3">
      <c r="B243" s="1">
        <v>238</v>
      </c>
      <c r="C243" s="4">
        <f t="shared" si="7"/>
        <v>100418.41004184101</v>
      </c>
      <c r="D243" s="4">
        <f t="shared" si="7"/>
        <v>50209.205020920504</v>
      </c>
      <c r="E243" s="4">
        <f t="shared" si="7"/>
        <v>25104.602510460252</v>
      </c>
      <c r="F243" s="4">
        <f t="shared" si="7"/>
        <v>12552.301255230126</v>
      </c>
    </row>
    <row r="244" spans="2:6" x14ac:dyDescent="0.3">
      <c r="B244" s="1">
        <v>239</v>
      </c>
      <c r="C244" s="4">
        <f t="shared" si="7"/>
        <v>100000</v>
      </c>
      <c r="D244" s="4">
        <f t="shared" si="7"/>
        <v>50000</v>
      </c>
      <c r="E244" s="4">
        <f t="shared" si="7"/>
        <v>25000</v>
      </c>
      <c r="F244" s="4">
        <f t="shared" si="7"/>
        <v>12500</v>
      </c>
    </row>
    <row r="245" spans="2:6" x14ac:dyDescent="0.3">
      <c r="B245" s="1">
        <v>240</v>
      </c>
      <c r="C245" s="4">
        <f t="shared" si="7"/>
        <v>99585.062240663901</v>
      </c>
      <c r="D245" s="4">
        <f t="shared" si="7"/>
        <v>49792.531120331951</v>
      </c>
      <c r="E245" s="4">
        <f t="shared" si="7"/>
        <v>24896.265560165975</v>
      </c>
      <c r="F245" s="4">
        <f t="shared" si="7"/>
        <v>12448.132780082988</v>
      </c>
    </row>
    <row r="246" spans="2:6" x14ac:dyDescent="0.3">
      <c r="B246" s="1">
        <v>241</v>
      </c>
      <c r="C246" s="4">
        <f t="shared" si="7"/>
        <v>99173.553719008269</v>
      </c>
      <c r="D246" s="4">
        <f t="shared" si="7"/>
        <v>49586.776859504134</v>
      </c>
      <c r="E246" s="4">
        <f t="shared" si="7"/>
        <v>24793.388429752067</v>
      </c>
      <c r="F246" s="4">
        <f t="shared" si="7"/>
        <v>12396.694214876034</v>
      </c>
    </row>
    <row r="247" spans="2:6" x14ac:dyDescent="0.3">
      <c r="B247" s="1">
        <v>242</v>
      </c>
      <c r="C247" s="4">
        <f t="shared" si="7"/>
        <v>98765.432098765436</v>
      </c>
      <c r="D247" s="4">
        <f t="shared" si="7"/>
        <v>49382.716049382718</v>
      </c>
      <c r="E247" s="4">
        <f t="shared" si="7"/>
        <v>24691.358024691359</v>
      </c>
      <c r="F247" s="4">
        <f t="shared" si="7"/>
        <v>12345.679012345679</v>
      </c>
    </row>
    <row r="248" spans="2:6" x14ac:dyDescent="0.3">
      <c r="B248" s="1">
        <v>243</v>
      </c>
      <c r="C248" s="4">
        <f t="shared" si="7"/>
        <v>98360.655737704918</v>
      </c>
      <c r="D248" s="4">
        <f t="shared" si="7"/>
        <v>49180.327868852459</v>
      </c>
      <c r="E248" s="4">
        <f t="shared" si="7"/>
        <v>24590.163934426229</v>
      </c>
      <c r="F248" s="4">
        <f t="shared" si="7"/>
        <v>12295.081967213115</v>
      </c>
    </row>
    <row r="249" spans="2:6" x14ac:dyDescent="0.3">
      <c r="B249" s="1">
        <v>244</v>
      </c>
      <c r="C249" s="4">
        <f t="shared" si="7"/>
        <v>97959.183673469393</v>
      </c>
      <c r="D249" s="4">
        <f t="shared" si="7"/>
        <v>48979.591836734697</v>
      </c>
      <c r="E249" s="4">
        <f t="shared" si="7"/>
        <v>24489.795918367348</v>
      </c>
      <c r="F249" s="4">
        <f t="shared" si="7"/>
        <v>12244.897959183674</v>
      </c>
    </row>
    <row r="250" spans="2:6" x14ac:dyDescent="0.3">
      <c r="B250" s="1">
        <v>245</v>
      </c>
      <c r="C250" s="4">
        <f t="shared" si="7"/>
        <v>97560.975609756104</v>
      </c>
      <c r="D250" s="4">
        <f t="shared" si="7"/>
        <v>48780.487804878052</v>
      </c>
      <c r="E250" s="4">
        <f t="shared" si="7"/>
        <v>24390.243902439026</v>
      </c>
      <c r="F250" s="4">
        <f t="shared" si="7"/>
        <v>12195.121951219513</v>
      </c>
    </row>
    <row r="251" spans="2:6" x14ac:dyDescent="0.3">
      <c r="B251" s="1">
        <v>246</v>
      </c>
      <c r="C251" s="4">
        <f t="shared" si="7"/>
        <v>97165.991902834008</v>
      </c>
      <c r="D251" s="4">
        <f t="shared" si="7"/>
        <v>48582.995951417004</v>
      </c>
      <c r="E251" s="4">
        <f t="shared" si="7"/>
        <v>24291.497975708502</v>
      </c>
      <c r="F251" s="4">
        <f t="shared" si="7"/>
        <v>12145.748987854251</v>
      </c>
    </row>
    <row r="252" spans="2:6" x14ac:dyDescent="0.3">
      <c r="B252" s="1">
        <v>247</v>
      </c>
      <c r="C252" s="4">
        <f t="shared" si="7"/>
        <v>96774.193548387091</v>
      </c>
      <c r="D252" s="4">
        <f t="shared" si="7"/>
        <v>48387.096774193546</v>
      </c>
      <c r="E252" s="4">
        <f t="shared" si="7"/>
        <v>24193.548387096773</v>
      </c>
      <c r="F252" s="4">
        <f t="shared" si="7"/>
        <v>12096.774193548386</v>
      </c>
    </row>
    <row r="253" spans="2:6" x14ac:dyDescent="0.3">
      <c r="B253" s="1">
        <v>248</v>
      </c>
      <c r="C253" s="4">
        <f t="shared" si="7"/>
        <v>96385.542168674699</v>
      </c>
      <c r="D253" s="4">
        <f t="shared" si="7"/>
        <v>48192.77108433735</v>
      </c>
      <c r="E253" s="4">
        <f t="shared" si="7"/>
        <v>24096.385542168675</v>
      </c>
      <c r="F253" s="4">
        <f t="shared" si="7"/>
        <v>12048.192771084337</v>
      </c>
    </row>
    <row r="254" spans="2:6" x14ac:dyDescent="0.3">
      <c r="B254" s="1">
        <v>249</v>
      </c>
      <c r="C254" s="4">
        <f t="shared" si="7"/>
        <v>96000</v>
      </c>
      <c r="D254" s="4">
        <f t="shared" si="7"/>
        <v>48000</v>
      </c>
      <c r="E254" s="4">
        <f t="shared" si="7"/>
        <v>24000</v>
      </c>
      <c r="F254" s="4">
        <f t="shared" si="7"/>
        <v>12000</v>
      </c>
    </row>
    <row r="255" spans="2:6" x14ac:dyDescent="0.3">
      <c r="B255" s="1">
        <v>250</v>
      </c>
      <c r="C255" s="4">
        <f t="shared" si="7"/>
        <v>95617.52988047809</v>
      </c>
      <c r="D255" s="4">
        <f t="shared" si="7"/>
        <v>47808.764940239045</v>
      </c>
      <c r="E255" s="4">
        <f t="shared" si="7"/>
        <v>23904.382470119523</v>
      </c>
      <c r="F255" s="4">
        <f t="shared" si="7"/>
        <v>11952.191235059761</v>
      </c>
    </row>
    <row r="256" spans="2:6" x14ac:dyDescent="0.3">
      <c r="B256" s="1">
        <v>251</v>
      </c>
      <c r="C256" s="4">
        <f t="shared" si="7"/>
        <v>95238.095238095237</v>
      </c>
      <c r="D256" s="4">
        <f t="shared" si="7"/>
        <v>47619.047619047618</v>
      </c>
      <c r="E256" s="4">
        <f t="shared" si="7"/>
        <v>23809.523809523809</v>
      </c>
      <c r="F256" s="4">
        <f t="shared" si="7"/>
        <v>11904.761904761905</v>
      </c>
    </row>
    <row r="257" spans="2:6" x14ac:dyDescent="0.3">
      <c r="B257" s="1">
        <v>252</v>
      </c>
      <c r="C257" s="4">
        <f t="shared" si="7"/>
        <v>94861.660079051377</v>
      </c>
      <c r="D257" s="4">
        <f t="shared" si="7"/>
        <v>47430.830039525688</v>
      </c>
      <c r="E257" s="4">
        <f t="shared" si="7"/>
        <v>23715.415019762844</v>
      </c>
      <c r="F257" s="4">
        <f t="shared" si="7"/>
        <v>11857.707509881422</v>
      </c>
    </row>
    <row r="258" spans="2:6" x14ac:dyDescent="0.3">
      <c r="B258" s="1">
        <v>253</v>
      </c>
      <c r="C258" s="4">
        <f t="shared" si="7"/>
        <v>94488.188976377947</v>
      </c>
      <c r="D258" s="4">
        <f t="shared" si="7"/>
        <v>47244.094488188974</v>
      </c>
      <c r="E258" s="4">
        <f t="shared" si="7"/>
        <v>23622.047244094487</v>
      </c>
      <c r="F258" s="4">
        <f t="shared" si="7"/>
        <v>11811.023622047243</v>
      </c>
    </row>
    <row r="259" spans="2:6" x14ac:dyDescent="0.3">
      <c r="B259" s="1">
        <v>254</v>
      </c>
      <c r="C259" s="4">
        <f t="shared" si="7"/>
        <v>94117.647058823524</v>
      </c>
      <c r="D259" s="4">
        <f t="shared" si="7"/>
        <v>47058.823529411762</v>
      </c>
      <c r="E259" s="4">
        <f t="shared" si="7"/>
        <v>23529.411764705881</v>
      </c>
      <c r="F259" s="4">
        <f t="shared" si="7"/>
        <v>11764.705882352941</v>
      </c>
    </row>
    <row r="260" spans="2:6" x14ac:dyDescent="0.3">
      <c r="B260" s="1">
        <v>255</v>
      </c>
      <c r="C260" s="4">
        <f t="shared" si="7"/>
        <v>93750</v>
      </c>
      <c r="D260" s="4">
        <f t="shared" si="7"/>
        <v>46875</v>
      </c>
      <c r="E260" s="4">
        <f t="shared" si="7"/>
        <v>23437.5</v>
      </c>
      <c r="F260" s="4">
        <f t="shared" si="7"/>
        <v>11718.75</v>
      </c>
    </row>
  </sheetData>
  <mergeCells count="1">
    <mergeCell ref="C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6" sqref="G6"/>
    </sheetView>
  </sheetViews>
  <sheetFormatPr defaultRowHeight="14.4" x14ac:dyDescent="0.3"/>
  <cols>
    <col min="3" max="6" width="15.109375" customWidth="1"/>
    <col min="7" max="7" width="2.77734375" bestFit="1" customWidth="1"/>
  </cols>
  <sheetData>
    <row r="1" spans="1:7" x14ac:dyDescent="0.3">
      <c r="A1" t="s">
        <v>0</v>
      </c>
      <c r="B1">
        <v>48000000</v>
      </c>
      <c r="C1" t="s">
        <v>1</v>
      </c>
    </row>
    <row r="3" spans="1:7" x14ac:dyDescent="0.3">
      <c r="C3" s="3" t="s">
        <v>0</v>
      </c>
      <c r="D3" s="3" t="s">
        <v>15</v>
      </c>
      <c r="E3" s="3" t="s">
        <v>5</v>
      </c>
      <c r="F3" s="3" t="s">
        <v>16</v>
      </c>
    </row>
    <row r="4" spans="1:7" x14ac:dyDescent="0.3">
      <c r="B4" s="6" t="s">
        <v>11</v>
      </c>
      <c r="C4" s="3"/>
      <c r="D4" s="3"/>
      <c r="E4" s="3"/>
      <c r="F4" s="3"/>
    </row>
    <row r="5" spans="1:7" x14ac:dyDescent="0.3">
      <c r="B5" s="6" t="s">
        <v>12</v>
      </c>
      <c r="C5" s="7">
        <f>(1/$B$1)*50*1000000</f>
        <v>1.0416666666666667</v>
      </c>
      <c r="D5" s="7">
        <f>(1/($B$1/2))*50*1000000</f>
        <v>2.0833333333333335</v>
      </c>
      <c r="E5" s="7">
        <f>(1/($B$1/4))*50*1000000</f>
        <v>4.166666666666667</v>
      </c>
      <c r="F5" s="7">
        <f>(1/($B$1/8))*50*1000000</f>
        <v>8.3333333333333339</v>
      </c>
      <c r="G5" t="s">
        <v>17</v>
      </c>
    </row>
    <row r="6" spans="1:7" x14ac:dyDescent="0.3">
      <c r="B6" s="6" t="s">
        <v>13</v>
      </c>
      <c r="C6" s="3"/>
      <c r="D6" s="3"/>
      <c r="E6" s="3"/>
      <c r="F6" s="3"/>
    </row>
    <row r="7" spans="1:7" x14ac:dyDescent="0.3">
      <c r="B7" s="6" t="s">
        <v>14</v>
      </c>
      <c r="C7" s="3"/>
      <c r="D7" s="3"/>
      <c r="E7" s="3"/>
      <c r="F7" s="3"/>
    </row>
    <row r="8" spans="1:7" x14ac:dyDescent="0.3">
      <c r="B8" s="6" t="s">
        <v>10</v>
      </c>
      <c r="C8" s="3"/>
      <c r="D8" s="3"/>
      <c r="E8" s="3"/>
      <c r="F8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SCI</vt:lpstr>
      <vt:lpstr>AD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</dc:creator>
  <cp:lastModifiedBy>celso</cp:lastModifiedBy>
  <dcterms:created xsi:type="dcterms:W3CDTF">2013-04-11T00:56:38Z</dcterms:created>
  <dcterms:modified xsi:type="dcterms:W3CDTF">2013-04-23T01:10:50Z</dcterms:modified>
</cp:coreProperties>
</file>