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m-covid-19\server\dat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3" i="1"/>
  <c r="E3" i="1" s="1"/>
  <c r="E5" i="1"/>
  <c r="D7" i="1" l="1"/>
  <c r="E6" i="1"/>
  <c r="E4" i="1"/>
  <c r="E7" i="1" l="1"/>
  <c r="D8" i="1"/>
  <c r="D9" i="1" l="1"/>
  <c r="E8" i="1"/>
  <c r="D10" i="1" l="1"/>
  <c r="E9" i="1"/>
  <c r="E10" i="1" l="1"/>
  <c r="D11" i="1"/>
  <c r="D12" i="1" l="1"/>
  <c r="E11" i="1"/>
  <c r="E12" i="1" l="1"/>
  <c r="D13" i="1"/>
  <c r="E13" i="1" l="1"/>
  <c r="D14" i="1"/>
  <c r="D15" i="1" l="1"/>
  <c r="E14" i="1"/>
  <c r="D16" i="1" l="1"/>
  <c r="E15" i="1"/>
  <c r="D17" i="1" l="1"/>
  <c r="E16" i="1"/>
  <c r="E17" i="1" l="1"/>
  <c r="D18" i="1"/>
  <c r="E18" i="1" l="1"/>
  <c r="D19" i="1"/>
  <c r="D20" i="1" l="1"/>
  <c r="E19" i="1"/>
  <c r="E20" i="1" l="1"/>
  <c r="D21" i="1"/>
  <c r="D22" i="1" l="1"/>
  <c r="E21" i="1"/>
  <c r="E22" i="1" l="1"/>
  <c r="D23" i="1"/>
  <c r="D24" i="1" l="1"/>
  <c r="E23" i="1"/>
  <c r="E24" i="1" l="1"/>
  <c r="D25" i="1"/>
  <c r="E25" i="1" l="1"/>
  <c r="D26" i="1"/>
  <c r="D27" i="1" l="1"/>
  <c r="E26" i="1"/>
  <c r="D28" i="1" l="1"/>
  <c r="E27" i="1"/>
  <c r="D29" i="1" l="1"/>
  <c r="E28" i="1"/>
  <c r="E29" i="1" l="1"/>
  <c r="I1" i="1" l="1"/>
  <c r="I2" i="1"/>
  <c r="I3" i="1"/>
  <c r="F8" i="1" l="1"/>
  <c r="F6" i="1"/>
  <c r="F10" i="1"/>
  <c r="F9" i="1"/>
  <c r="F3" i="1"/>
  <c r="F7" i="1"/>
  <c r="F5" i="1"/>
  <c r="F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</calcChain>
</file>

<file path=xl/sharedStrings.xml><?xml version="1.0" encoding="utf-8"?>
<sst xmlns="http://schemas.openxmlformats.org/spreadsheetml/2006/main" count="9" uniqueCount="9">
  <si>
    <t>Día</t>
  </si>
  <si>
    <t>Casos</t>
  </si>
  <si>
    <t>Muertes</t>
  </si>
  <si>
    <t>F</t>
  </si>
  <si>
    <t>Total casos</t>
  </si>
  <si>
    <t>Promedio</t>
  </si>
  <si>
    <t>Menor</t>
  </si>
  <si>
    <t>Mayor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</si>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</sst>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selection activeCell="D2" sqref="D2"/>
    </sheetView>
  </sheetViews>
  <sheetFormatPr baseColWidth="10" defaultRowHeight="15" x14ac:dyDescent="0.25"/>
  <cols>
    <col min="4" max="4" width="12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8</v>
      </c>
      <c r="H1" s="4" t="s">
        <v>5</v>
      </c>
      <c r="I1" s="5">
        <f>AVERAGE(E2:E29)</f>
        <v>1.3525867009273422</v>
      </c>
    </row>
    <row r="2" spans="1:9" x14ac:dyDescent="0.25">
      <c r="A2" s="1">
        <v>43894</v>
      </c>
      <c r="B2">
        <v>1</v>
      </c>
      <c r="C2">
        <v>0</v>
      </c>
      <c r="D2">
        <v>1</v>
      </c>
      <c r="E2" s="6"/>
      <c r="F2" s="5">
        <v>1</v>
      </c>
      <c r="H2" s="4" t="s">
        <v>6</v>
      </c>
      <c r="I2" s="5">
        <f>MIN(E2:E29)</f>
        <v>1</v>
      </c>
    </row>
    <row r="3" spans="1:9" x14ac:dyDescent="0.25">
      <c r="A3" s="1">
        <v>43895</v>
      </c>
      <c r="B3" s="2">
        <v>0</v>
      </c>
      <c r="C3" s="2">
        <v>0</v>
      </c>
      <c r="D3">
        <f>B3+D2</f>
        <v>1</v>
      </c>
      <c r="E3" s="6">
        <f>D3/D2</f>
        <v>1</v>
      </c>
      <c r="F3" s="5">
        <f>IF(ISBLANK(D2),F2*$I$1,D2*$I$1)</f>
        <v>1.3525867009273422</v>
      </c>
      <c r="H3" s="4" t="s">
        <v>7</v>
      </c>
      <c r="I3" s="5">
        <f>MAX(E2:E29)</f>
        <v>4</v>
      </c>
    </row>
    <row r="4" spans="1:9" x14ac:dyDescent="0.25">
      <c r="A4" s="1">
        <v>43896</v>
      </c>
      <c r="B4">
        <v>1</v>
      </c>
      <c r="C4">
        <v>0</v>
      </c>
      <c r="D4">
        <f t="shared" ref="D4:D29" si="0">B4+D3</f>
        <v>2</v>
      </c>
      <c r="E4" s="6">
        <f t="shared" ref="E4:E29" si="1">D4/D3</f>
        <v>2</v>
      </c>
      <c r="F4" s="5">
        <f>IF(ISBLANK(D3),F3*$I$1,D3*$I$1)</f>
        <v>1.3525867009273422</v>
      </c>
    </row>
    <row r="5" spans="1:9" x14ac:dyDescent="0.25">
      <c r="A5" s="1">
        <v>43897</v>
      </c>
      <c r="B5">
        <v>6</v>
      </c>
      <c r="C5">
        <v>0</v>
      </c>
      <c r="D5">
        <f t="shared" si="0"/>
        <v>8</v>
      </c>
      <c r="E5" s="6">
        <f t="shared" si="1"/>
        <v>4</v>
      </c>
      <c r="F5" s="5">
        <f>IF(ISBLANK(D4),F4*$I$1,D4*$I$1)</f>
        <v>2.7051734018546845</v>
      </c>
    </row>
    <row r="6" spans="1:9" x14ac:dyDescent="0.25">
      <c r="A6" s="1">
        <v>43898</v>
      </c>
      <c r="B6">
        <v>1</v>
      </c>
      <c r="C6">
        <v>1</v>
      </c>
      <c r="D6">
        <f t="shared" si="0"/>
        <v>9</v>
      </c>
      <c r="E6" s="6">
        <f t="shared" si="1"/>
        <v>1.125</v>
      </c>
      <c r="F6" s="5">
        <f>IF(ISBLANK(D5),F5*$I$1,D5*$I$1)</f>
        <v>10.820693607418738</v>
      </c>
    </row>
    <row r="7" spans="1:9" x14ac:dyDescent="0.25">
      <c r="A7" s="1">
        <v>43899</v>
      </c>
      <c r="B7">
        <v>3</v>
      </c>
      <c r="C7">
        <v>0</v>
      </c>
      <c r="D7">
        <f t="shared" si="0"/>
        <v>12</v>
      </c>
      <c r="E7" s="6">
        <f t="shared" si="1"/>
        <v>1.3333333333333333</v>
      </c>
      <c r="F7" s="5">
        <f>IF(ISBLANK(D6),F6*$I$1,D6*$I$1)</f>
        <v>12.173280308346079</v>
      </c>
    </row>
    <row r="8" spans="1:9" x14ac:dyDescent="0.25">
      <c r="A8" s="1">
        <v>43900</v>
      </c>
      <c r="B8" s="2">
        <v>0</v>
      </c>
      <c r="C8" s="2">
        <v>0</v>
      </c>
      <c r="D8">
        <f t="shared" si="0"/>
        <v>12</v>
      </c>
      <c r="E8" s="6">
        <f t="shared" si="1"/>
        <v>1</v>
      </c>
      <c r="F8" s="5">
        <f>IF(ISBLANK(D7),F7*$I$1,D7*$I$1)</f>
        <v>16.231040411128106</v>
      </c>
    </row>
    <row r="9" spans="1:9" x14ac:dyDescent="0.25">
      <c r="A9" s="1">
        <v>43901</v>
      </c>
      <c r="B9">
        <v>7</v>
      </c>
      <c r="C9">
        <v>0</v>
      </c>
      <c r="D9">
        <f t="shared" si="0"/>
        <v>19</v>
      </c>
      <c r="E9" s="6">
        <f t="shared" si="1"/>
        <v>1.5833333333333333</v>
      </c>
      <c r="F9" s="5">
        <f>IF(ISBLANK(D8),F8*$I$1,D8*$I$1)</f>
        <v>16.231040411128106</v>
      </c>
    </row>
    <row r="10" spans="1:9" x14ac:dyDescent="0.25">
      <c r="A10" s="1">
        <v>43902</v>
      </c>
      <c r="B10" s="2">
        <v>0</v>
      </c>
      <c r="C10" s="2">
        <v>0</v>
      </c>
      <c r="D10">
        <f t="shared" si="0"/>
        <v>19</v>
      </c>
      <c r="E10" s="6">
        <f t="shared" si="1"/>
        <v>1</v>
      </c>
      <c r="F10" s="5">
        <f>IF(ISBLANK(D9),F9*$I$1,D9*$I$1)</f>
        <v>25.699147317619502</v>
      </c>
    </row>
    <row r="11" spans="1:9" x14ac:dyDescent="0.25">
      <c r="A11" s="1">
        <v>43903</v>
      </c>
      <c r="B11">
        <v>12</v>
      </c>
      <c r="C11">
        <v>0</v>
      </c>
      <c r="D11">
        <f t="shared" si="0"/>
        <v>31</v>
      </c>
      <c r="E11" s="6">
        <f t="shared" si="1"/>
        <v>1.631578947368421</v>
      </c>
      <c r="F11" s="5">
        <f>IF(ISBLANK(D10),F10*$I$1,D10*$I$1)</f>
        <v>25.699147317619502</v>
      </c>
    </row>
    <row r="12" spans="1:9" x14ac:dyDescent="0.25">
      <c r="A12" s="1">
        <v>43904</v>
      </c>
      <c r="B12">
        <v>3</v>
      </c>
      <c r="C12">
        <v>1</v>
      </c>
      <c r="D12">
        <f t="shared" si="0"/>
        <v>34</v>
      </c>
      <c r="E12" s="6">
        <f t="shared" si="1"/>
        <v>1.096774193548387</v>
      </c>
      <c r="F12" s="5">
        <f>IF(ISBLANK(D11),F11*$I$1,D11*$I$1)</f>
        <v>41.930187728747612</v>
      </c>
    </row>
    <row r="13" spans="1:9" x14ac:dyDescent="0.25">
      <c r="A13" s="1">
        <v>43905</v>
      </c>
      <c r="B13">
        <v>11</v>
      </c>
      <c r="C13">
        <v>0</v>
      </c>
      <c r="D13">
        <f t="shared" si="0"/>
        <v>45</v>
      </c>
      <c r="E13" s="6">
        <f t="shared" si="1"/>
        <v>1.3235294117647058</v>
      </c>
      <c r="F13" s="5">
        <f>IF(ISBLANK(D12),F12*$I$1,D12*$I$1)</f>
        <v>45.987947831529638</v>
      </c>
    </row>
    <row r="14" spans="1:9" x14ac:dyDescent="0.25">
      <c r="A14" s="1">
        <v>43906</v>
      </c>
      <c r="B14">
        <v>11</v>
      </c>
      <c r="C14">
        <v>0</v>
      </c>
      <c r="D14">
        <f t="shared" si="0"/>
        <v>56</v>
      </c>
      <c r="E14" s="6">
        <f t="shared" si="1"/>
        <v>1.2444444444444445</v>
      </c>
      <c r="F14" s="5">
        <f>IF(ISBLANK(D13),F13*$I$1,D13*$I$1)</f>
        <v>60.866401541730397</v>
      </c>
    </row>
    <row r="15" spans="1:9" x14ac:dyDescent="0.25">
      <c r="A15" s="1">
        <v>43907</v>
      </c>
      <c r="B15">
        <v>9</v>
      </c>
      <c r="C15">
        <v>0</v>
      </c>
      <c r="D15">
        <f t="shared" si="0"/>
        <v>65</v>
      </c>
      <c r="E15" s="6">
        <f t="shared" si="1"/>
        <v>1.1607142857142858</v>
      </c>
      <c r="F15" s="5">
        <f>IF(ISBLANK(D14),F14*$I$1,D14*$I$1)</f>
        <v>75.74485525193117</v>
      </c>
    </row>
    <row r="16" spans="1:9" x14ac:dyDescent="0.25">
      <c r="A16" s="1">
        <v>43908</v>
      </c>
      <c r="B16">
        <v>14</v>
      </c>
      <c r="C16">
        <v>0</v>
      </c>
      <c r="D16">
        <f t="shared" si="0"/>
        <v>79</v>
      </c>
      <c r="E16" s="6">
        <f t="shared" si="1"/>
        <v>1.2153846153846153</v>
      </c>
      <c r="F16" s="5">
        <f>IF(ISBLANK(D15),F15*$I$1,D15*$I$1)</f>
        <v>87.91813556027725</v>
      </c>
    </row>
    <row r="17" spans="1:6" x14ac:dyDescent="0.25">
      <c r="A17" s="1">
        <v>43909</v>
      </c>
      <c r="B17">
        <v>18</v>
      </c>
      <c r="C17">
        <v>0</v>
      </c>
      <c r="D17">
        <f t="shared" si="0"/>
        <v>97</v>
      </c>
      <c r="E17" s="6">
        <f t="shared" si="1"/>
        <v>1.2278481012658229</v>
      </c>
      <c r="F17" s="5">
        <f>IF(ISBLANK(D16),F16*$I$1,D16*$I$1)</f>
        <v>106.85434937326004</v>
      </c>
    </row>
    <row r="18" spans="1:6" x14ac:dyDescent="0.25">
      <c r="A18" s="1">
        <v>43910</v>
      </c>
      <c r="B18">
        <v>31</v>
      </c>
      <c r="C18">
        <v>1</v>
      </c>
      <c r="D18">
        <f t="shared" si="0"/>
        <v>128</v>
      </c>
      <c r="E18" s="6">
        <f t="shared" si="1"/>
        <v>1.3195876288659794</v>
      </c>
      <c r="F18" s="5">
        <f>IF(ISBLANK(D17),F17*$I$1,D17*$I$1)</f>
        <v>131.20090998995221</v>
      </c>
    </row>
    <row r="19" spans="1:6" x14ac:dyDescent="0.25">
      <c r="A19" s="1">
        <v>43911</v>
      </c>
      <c r="B19">
        <v>30</v>
      </c>
      <c r="C19">
        <v>0</v>
      </c>
      <c r="D19">
        <f t="shared" si="0"/>
        <v>158</v>
      </c>
      <c r="E19" s="6">
        <f t="shared" si="1"/>
        <v>1.234375</v>
      </c>
      <c r="F19" s="5">
        <f>IF(ISBLANK(D18),F18*$I$1,D18*$I$1)</f>
        <v>173.13109771869981</v>
      </c>
    </row>
    <row r="20" spans="1:6" x14ac:dyDescent="0.25">
      <c r="A20" s="1">
        <v>43912</v>
      </c>
      <c r="B20">
        <v>67</v>
      </c>
      <c r="C20">
        <v>1</v>
      </c>
      <c r="D20">
        <f t="shared" si="0"/>
        <v>225</v>
      </c>
      <c r="E20" s="6">
        <f t="shared" si="1"/>
        <v>1.4240506329113924</v>
      </c>
      <c r="F20" s="5">
        <f>IF(ISBLANK(D19),F19*$I$1,D19*$I$1)</f>
        <v>213.70869874652007</v>
      </c>
    </row>
    <row r="21" spans="1:6" x14ac:dyDescent="0.25">
      <c r="A21" s="1">
        <v>43913</v>
      </c>
      <c r="B21">
        <v>41</v>
      </c>
      <c r="C21">
        <v>0</v>
      </c>
      <c r="D21">
        <f t="shared" si="0"/>
        <v>266</v>
      </c>
      <c r="E21" s="6">
        <f t="shared" si="1"/>
        <v>1.1822222222222223</v>
      </c>
      <c r="F21" s="5">
        <f>IF(ISBLANK(D20),F20*$I$1,D20*$I$1)</f>
        <v>304.33200770865199</v>
      </c>
    </row>
    <row r="22" spans="1:6" x14ac:dyDescent="0.25">
      <c r="A22" s="1">
        <v>43914</v>
      </c>
      <c r="B22">
        <v>35</v>
      </c>
      <c r="C22">
        <v>0</v>
      </c>
      <c r="D22">
        <f t="shared" si="0"/>
        <v>301</v>
      </c>
      <c r="E22" s="6">
        <f t="shared" si="1"/>
        <v>1.131578947368421</v>
      </c>
      <c r="F22" s="5">
        <f>IF(ISBLANK(D21),F21*$I$1,D21*$I$1)</f>
        <v>359.78806244667305</v>
      </c>
    </row>
    <row r="23" spans="1:6" x14ac:dyDescent="0.25">
      <c r="A23" s="1">
        <v>43915</v>
      </c>
      <c r="B23">
        <v>86</v>
      </c>
      <c r="C23">
        <v>2</v>
      </c>
      <c r="D23">
        <f t="shared" si="0"/>
        <v>387</v>
      </c>
      <c r="E23" s="6">
        <f t="shared" si="1"/>
        <v>1.2857142857142858</v>
      </c>
      <c r="F23" s="5">
        <f>IF(ISBLANK(D22),F22*$I$1,D22*$I$1)</f>
        <v>407.12859697913001</v>
      </c>
    </row>
    <row r="24" spans="1:6" x14ac:dyDescent="0.25">
      <c r="A24" s="1">
        <v>43916</v>
      </c>
      <c r="B24">
        <v>115</v>
      </c>
      <c r="C24">
        <v>2</v>
      </c>
      <c r="D24">
        <f t="shared" si="0"/>
        <v>502</v>
      </c>
      <c r="E24" s="6">
        <f t="shared" si="1"/>
        <v>1.297157622739018</v>
      </c>
      <c r="F24" s="5">
        <f>IF(ISBLANK(D23),F23*$I$1,D23*$I$1)</f>
        <v>523.45105325888142</v>
      </c>
    </row>
    <row r="25" spans="1:6" x14ac:dyDescent="0.25">
      <c r="A25" s="1">
        <v>43917</v>
      </c>
      <c r="B25">
        <v>87</v>
      </c>
      <c r="C25">
        <v>4</v>
      </c>
      <c r="D25">
        <f t="shared" si="0"/>
        <v>589</v>
      </c>
      <c r="E25" s="6">
        <f t="shared" si="1"/>
        <v>1.1733067729083666</v>
      </c>
      <c r="F25" s="5">
        <f>IF(ISBLANK(D24),F24*$I$1,D24*$I$1)</f>
        <v>678.99852386552584</v>
      </c>
    </row>
    <row r="26" spans="1:6" x14ac:dyDescent="0.25">
      <c r="A26" s="1">
        <v>43918</v>
      </c>
      <c r="B26">
        <v>101</v>
      </c>
      <c r="C26">
        <v>5</v>
      </c>
      <c r="D26">
        <f t="shared" si="0"/>
        <v>690</v>
      </c>
      <c r="E26" s="6">
        <f t="shared" si="1"/>
        <v>1.1714770797962648</v>
      </c>
      <c r="F26" s="5">
        <f>IF(ISBLANK(D25),F25*$I$1,D25*$I$1)</f>
        <v>796.67356684620461</v>
      </c>
    </row>
    <row r="27" spans="1:6" x14ac:dyDescent="0.25">
      <c r="A27" s="1">
        <v>43919</v>
      </c>
      <c r="B27">
        <v>55</v>
      </c>
      <c r="C27">
        <v>2</v>
      </c>
      <c r="D27">
        <f t="shared" si="0"/>
        <v>745</v>
      </c>
      <c r="E27" s="6">
        <f t="shared" si="1"/>
        <v>1.0797101449275361</v>
      </c>
      <c r="F27" s="5">
        <f>IF(ISBLANK(D26),F26*$I$1,D26*$I$1)</f>
        <v>933.28482363986609</v>
      </c>
    </row>
    <row r="28" spans="1:6" x14ac:dyDescent="0.25">
      <c r="A28" s="1">
        <v>43920</v>
      </c>
      <c r="B28">
        <v>75</v>
      </c>
      <c r="C28">
        <v>1</v>
      </c>
      <c r="D28">
        <f t="shared" si="0"/>
        <v>820</v>
      </c>
      <c r="E28" s="6">
        <f t="shared" si="1"/>
        <v>1.1006711409395973</v>
      </c>
      <c r="F28" s="5">
        <f>IF(ISBLANK(D27),F27*$I$1,D27*$I$1)</f>
        <v>1007.67709219087</v>
      </c>
    </row>
    <row r="29" spans="1:6" x14ac:dyDescent="0.25">
      <c r="A29" s="1">
        <v>43921</v>
      </c>
      <c r="B29">
        <v>146</v>
      </c>
      <c r="C29">
        <v>4</v>
      </c>
      <c r="D29">
        <f t="shared" si="0"/>
        <v>966</v>
      </c>
      <c r="E29" s="6">
        <f t="shared" si="1"/>
        <v>1.1780487804878048</v>
      </c>
      <c r="F29" s="5">
        <f>IF(ISBLANK(D28),F28*$I$1,D28*$I$1)</f>
        <v>1109.1210947604206</v>
      </c>
    </row>
    <row r="30" spans="1:6" x14ac:dyDescent="0.25">
      <c r="E30" s="5"/>
      <c r="F30" s="5">
        <f>IF(ISBLANK(D29),F29*$I$1,D29*$I$1)</f>
        <v>1306.5987530958125</v>
      </c>
    </row>
    <row r="31" spans="1:6" x14ac:dyDescent="0.25">
      <c r="E31" s="5"/>
      <c r="F31" s="5">
        <f>IF(ISBLANK(D30),F30*$I$1,D30*$I$1)</f>
        <v>1767.2880968856441</v>
      </c>
    </row>
    <row r="32" spans="1:6" x14ac:dyDescent="0.25">
      <c r="E32" s="5"/>
      <c r="F32" s="5">
        <f>IF(ISBLANK(D31),F31*$I$1,D31*$I$1)</f>
        <v>2390.4103765547147</v>
      </c>
    </row>
    <row r="33" spans="5:6" x14ac:dyDescent="0.25">
      <c r="E33" s="5"/>
      <c r="F33" s="5">
        <f>IF(ISBLANK(D32),F32*$I$1,D32*$I$1)</f>
        <v>3233.2372850866273</v>
      </c>
    </row>
    <row r="34" spans="5:6" x14ac:dyDescent="0.25">
      <c r="E34" s="5"/>
      <c r="F34" s="5">
        <f>IF(ISBLANK(D33),F33*$I$1,D33*$I$1)</f>
        <v>4373.2337527505979</v>
      </c>
    </row>
    <row r="35" spans="5:6" x14ac:dyDescent="0.25">
      <c r="E35" s="5"/>
      <c r="F35" s="5">
        <f>IF(ISBLANK(D34),F34*$I$1,D34*$I$1)</f>
        <v>5915.1778140170318</v>
      </c>
    </row>
    <row r="36" spans="5:6" x14ac:dyDescent="0.25">
      <c r="E36" s="5"/>
      <c r="F36" s="5">
        <f>IF(ISBLANK(D35),F35*$I$1,D35*$I$1)</f>
        <v>8000.7908448599046</v>
      </c>
    </row>
    <row r="37" spans="5:6" x14ac:dyDescent="0.25">
      <c r="E37" s="5"/>
      <c r="F37" s="5">
        <f>IF(ISBLANK(D36),F36*$I$1,D36*$I$1)</f>
        <v>10821.763293658742</v>
      </c>
    </row>
    <row r="38" spans="5:6" x14ac:dyDescent="0.25">
      <c r="E38" s="5"/>
      <c r="F38" s="5">
        <f>IF(ISBLANK(D37),F37*$I$1,D37*$I$1)</f>
        <v>14637.373111586487</v>
      </c>
    </row>
    <row r="39" spans="5:6" x14ac:dyDescent="0.25">
      <c r="E39" s="5"/>
      <c r="F39" s="5">
        <f>IF(ISBLANK(D38),F38*$I$1,D38*$I$1)</f>
        <v>19798.316207243352</v>
      </c>
    </row>
    <row r="40" spans="5:6" x14ac:dyDescent="0.25">
      <c r="E40" s="5"/>
      <c r="F40" s="5">
        <f>IF(ISBLANK(D39),F39*$I$1,D39*$I$1)</f>
        <v>26778.939202671616</v>
      </c>
    </row>
    <row r="41" spans="5:6" x14ac:dyDescent="0.25">
      <c r="E41" s="5"/>
      <c r="F41" s="5">
        <f>IF(ISBLANK(D40),F40*$I$1,D40*$I$1)</f>
        <v>36220.837030475472</v>
      </c>
    </row>
    <row r="42" spans="5:6" x14ac:dyDescent="0.25">
      <c r="E42" s="5"/>
      <c r="F42" s="5">
        <f>IF(ISBLANK(D41),F41*$I$1,D41*$I$1)</f>
        <v>48991.822463877732</v>
      </c>
    </row>
    <row r="43" spans="5:6" x14ac:dyDescent="0.25">
      <c r="E43" s="5"/>
      <c r="F43" s="5">
        <f>IF(ISBLANK(D42),F42*$I$1,D42*$I$1)</f>
        <v>66265.687518834442</v>
      </c>
    </row>
    <row r="44" spans="5:6" x14ac:dyDescent="0.25">
      <c r="E44" s="5"/>
      <c r="F44" s="5">
        <f>IF(ISBLANK(D43),F43*$I$1,D43*$I$1)</f>
        <v>89630.087665782441</v>
      </c>
    </row>
    <row r="45" spans="5:6" x14ac:dyDescent="0.25">
      <c r="E45" s="5"/>
      <c r="F45" s="5">
        <f>IF(ISBLANK(D44),F44*$I$1,D44*$I$1)</f>
        <v>121232.46457968914</v>
      </c>
    </row>
    <row r="46" spans="5:6" x14ac:dyDescent="0.25">
      <c r="E46" s="5"/>
      <c r="F46" s="5">
        <f>IF(ISBLANK(D45),F45*$I$1,D45*$I$1)</f>
        <v>163977.4193111326</v>
      </c>
    </row>
    <row r="47" spans="5:6" x14ac:dyDescent="0.25">
      <c r="E47" s="5"/>
      <c r="F47" s="5">
        <f>IF(ISBLANK(D46),F46*$I$1,D46*$I$1)</f>
        <v>221793.67661262432</v>
      </c>
    </row>
    <row r="48" spans="5:6" x14ac:dyDescent="0.25">
      <c r="E48" s="5"/>
      <c r="F48" s="5">
        <f>IF(ISBLANK(D47),F47*$I$1,D47*$I$1)</f>
        <v>299995.17733601533</v>
      </c>
    </row>
    <row r="49" spans="5:6" x14ac:dyDescent="0.25">
      <c r="E49" s="5"/>
      <c r="F49" s="5">
        <f>IF(ISBLANK(D48),F48*$I$1,D48*$I$1)</f>
        <v>405769.48720703396</v>
      </c>
    </row>
    <row r="50" spans="5:6" x14ac:dyDescent="0.25">
      <c r="E50" s="5"/>
      <c r="F50" s="5">
        <f>IF(ISBLANK(D49),F49*$I$1,D49*$I$1)</f>
        <v>548838.41203834151</v>
      </c>
    </row>
    <row r="51" spans="5:6" x14ac:dyDescent="0.25">
      <c r="E51" s="5"/>
      <c r="F51" s="5">
        <f>IF(ISBLANK(D50),F50*$I$1,D50*$I$1)</f>
        <v>742351.53708114161</v>
      </c>
    </row>
    <row r="52" spans="5:6" x14ac:dyDescent="0.25">
      <c r="E52" s="5"/>
      <c r="F52" s="5">
        <f>IF(ISBLANK(D51),F51*$I$1,D51*$I$1)</f>
        <v>1004094.8164689229</v>
      </c>
    </row>
    <row r="53" spans="5:6" x14ac:dyDescent="0.25">
      <c r="E53" s="5"/>
      <c r="F53" s="5">
        <f>IF(ISBLANK(D52),F52*$I$1,D52*$I$1)</f>
        <v>1358125.2952259455</v>
      </c>
    </row>
    <row r="54" spans="5:6" x14ac:dyDescent="0.25">
      <c r="E54" s="5"/>
      <c r="F54" s="5">
        <f>IF(ISBLANK(D53),F53*$I$1,D53*$I$1)</f>
        <v>1836982.2125156345</v>
      </c>
    </row>
    <row r="55" spans="5:6" x14ac:dyDescent="0.25">
      <c r="E55" s="5"/>
      <c r="F55" s="5">
        <f>IF(ISBLANK(D54),F54*$I$1,D54*$I$1)</f>
        <v>2484677.710488732</v>
      </c>
    </row>
    <row r="56" spans="5:6" x14ac:dyDescent="0.25">
      <c r="E56" s="5"/>
      <c r="F56" s="5">
        <f>IF(ISBLANK(D55),F55*$I$1,D55*$I$1)</f>
        <v>3360742.0272976561</v>
      </c>
    </row>
    <row r="57" spans="5:6" x14ac:dyDescent="0.25">
      <c r="E57" s="5"/>
      <c r="F57" s="5">
        <f>IF(ISBLANK(D56),F56*$I$1,D56*$I$1)</f>
        <v>4545694.9713704046</v>
      </c>
    </row>
    <row r="58" spans="5:6" x14ac:dyDescent="0.25">
      <c r="E58" s="5"/>
      <c r="F58" s="5">
        <f>IF(ISBLANK(D57),F57*$I$1,D57*$I$1)</f>
        <v>6148446.5647479054</v>
      </c>
    </row>
    <row r="59" spans="5:6" x14ac:dyDescent="0.25">
      <c r="E59" s="5"/>
      <c r="F59" s="5">
        <f>IF(ISBLANK(D58),F58*$I$1,D58*$I$1)</f>
        <v>8316307.0548404194</v>
      </c>
    </row>
    <row r="60" spans="5:6" x14ac:dyDescent="0.25">
      <c r="E60" s="5"/>
      <c r="F60" s="5">
        <f>IF(ISBLANK(D59),F59*$I$1,D59*$I$1)</f>
        <v>11248526.323205385</v>
      </c>
    </row>
    <row r="61" spans="5:6" x14ac:dyDescent="0.25">
      <c r="E61" s="5"/>
      <c r="F61" s="5"/>
    </row>
    <row r="62" spans="5:6" x14ac:dyDescent="0.25">
      <c r="E62" s="5"/>
      <c r="F62" s="5"/>
    </row>
    <row r="63" spans="5:6" x14ac:dyDescent="0.25">
      <c r="E63" s="5"/>
      <c r="F63" s="5"/>
    </row>
    <row r="64" spans="5:6" x14ac:dyDescent="0.25">
      <c r="E64" s="5"/>
      <c r="F64" s="5"/>
    </row>
    <row r="65" spans="5:6" x14ac:dyDescent="0.25">
      <c r="E65" s="5"/>
      <c r="F65" s="5"/>
    </row>
    <row r="66" spans="5:6" x14ac:dyDescent="0.25">
      <c r="E66" s="5"/>
      <c r="F66" s="5"/>
    </row>
    <row r="67" spans="5:6" x14ac:dyDescent="0.25">
      <c r="E67" s="5"/>
      <c r="F67" s="5"/>
    </row>
    <row r="68" spans="5:6" x14ac:dyDescent="0.25">
      <c r="E68" s="5"/>
      <c r="F68" s="5"/>
    </row>
    <row r="69" spans="5:6" x14ac:dyDescent="0.25">
      <c r="E69" s="5"/>
      <c r="F69" s="5"/>
    </row>
    <row r="70" spans="5:6" x14ac:dyDescent="0.25">
      <c r="E70" s="5"/>
      <c r="F70" s="5"/>
    </row>
    <row r="71" spans="5:6" x14ac:dyDescent="0.25">
      <c r="E71" s="5"/>
      <c r="F71" s="5"/>
    </row>
    <row r="72" spans="5:6" x14ac:dyDescent="0.25">
      <c r="E72" s="5"/>
      <c r="F72" s="5"/>
    </row>
    <row r="73" spans="5:6" x14ac:dyDescent="0.25">
      <c r="E73" s="5"/>
      <c r="F73" s="5"/>
    </row>
    <row r="74" spans="5:6" x14ac:dyDescent="0.25">
      <c r="E74" s="5"/>
      <c r="F74" s="5"/>
    </row>
    <row r="75" spans="5:6" x14ac:dyDescent="0.25">
      <c r="E75" s="5"/>
      <c r="F75" s="5"/>
    </row>
    <row r="76" spans="5:6" x14ac:dyDescent="0.25">
      <c r="E76" s="5"/>
      <c r="F76" s="5"/>
    </row>
    <row r="77" spans="5:6" x14ac:dyDescent="0.25">
      <c r="E77" s="5"/>
      <c r="F77" s="5"/>
    </row>
    <row r="78" spans="5:6" x14ac:dyDescent="0.25">
      <c r="E78" s="5"/>
      <c r="F78" s="5"/>
    </row>
    <row r="79" spans="5:6" x14ac:dyDescent="0.25">
      <c r="E79" s="5"/>
      <c r="F79" s="5"/>
    </row>
    <row r="80" spans="5:6" x14ac:dyDescent="0.25">
      <c r="E80" s="5"/>
      <c r="F80" s="5"/>
    </row>
    <row r="81" spans="5:6" x14ac:dyDescent="0.25">
      <c r="E81" s="5"/>
      <c r="F81" s="5"/>
    </row>
    <row r="82" spans="5:6" x14ac:dyDescent="0.25">
      <c r="E82" s="5"/>
      <c r="F82" s="5"/>
    </row>
    <row r="83" spans="5:6" x14ac:dyDescent="0.25">
      <c r="E83" s="5"/>
      <c r="F83" s="5"/>
    </row>
    <row r="84" spans="5:6" x14ac:dyDescent="0.25">
      <c r="E84" s="5"/>
      <c r="F84" s="5"/>
    </row>
    <row r="85" spans="5:6" x14ac:dyDescent="0.25">
      <c r="E85" s="5"/>
      <c r="F85" s="5"/>
    </row>
    <row r="86" spans="5:6" x14ac:dyDescent="0.25">
      <c r="E86" s="5"/>
      <c r="F86" s="5"/>
    </row>
    <row r="87" spans="5:6" x14ac:dyDescent="0.25">
      <c r="E87" s="5"/>
      <c r="F87" s="5"/>
    </row>
    <row r="88" spans="5:6" x14ac:dyDescent="0.25">
      <c r="E88" s="5"/>
      <c r="F88" s="5"/>
    </row>
    <row r="89" spans="5:6" x14ac:dyDescent="0.25">
      <c r="E89" s="5"/>
      <c r="F89" s="5"/>
    </row>
    <row r="90" spans="5:6" x14ac:dyDescent="0.25">
      <c r="E90" s="5"/>
      <c r="F90" s="5"/>
    </row>
    <row r="91" spans="5:6" x14ac:dyDescent="0.25">
      <c r="E91" s="5"/>
      <c r="F91" s="5"/>
    </row>
    <row r="92" spans="5:6" x14ac:dyDescent="0.25">
      <c r="E92" s="5"/>
      <c r="F92" s="5"/>
    </row>
    <row r="93" spans="5:6" x14ac:dyDescent="0.25">
      <c r="E93" s="5"/>
      <c r="F93" s="5"/>
    </row>
    <row r="94" spans="5:6" x14ac:dyDescent="0.25">
      <c r="E94" s="5"/>
      <c r="F94" s="5"/>
    </row>
    <row r="95" spans="5:6" x14ac:dyDescent="0.25">
      <c r="E95" s="5"/>
      <c r="F95" s="5"/>
    </row>
    <row r="96" spans="5:6" x14ac:dyDescent="0.25">
      <c r="E96" s="5"/>
      <c r="F96" s="5"/>
    </row>
    <row r="97" spans="5:6" x14ac:dyDescent="0.25">
      <c r="E97" s="5"/>
      <c r="F97" s="5"/>
    </row>
    <row r="98" spans="5:6" x14ac:dyDescent="0.25">
      <c r="E98" s="5"/>
      <c r="F98" s="5"/>
    </row>
    <row r="99" spans="5:6" x14ac:dyDescent="0.25">
      <c r="E99" s="5"/>
      <c r="F99" s="5"/>
    </row>
    <row r="100" spans="5:6" x14ac:dyDescent="0.25">
      <c r="E100" s="5"/>
      <c r="F100" s="5"/>
    </row>
    <row r="101" spans="5:6" x14ac:dyDescent="0.25">
      <c r="E101" s="5"/>
      <c r="F101" s="5"/>
    </row>
    <row r="102" spans="5:6" x14ac:dyDescent="0.25">
      <c r="E102" s="5"/>
      <c r="F102" s="5"/>
    </row>
    <row r="103" spans="5:6" x14ac:dyDescent="0.25">
      <c r="E103" s="5"/>
      <c r="F103" s="5"/>
    </row>
    <row r="104" spans="5:6" x14ac:dyDescent="0.25">
      <c r="E104" s="5"/>
      <c r="F104" s="5"/>
    </row>
    <row r="105" spans="5:6" x14ac:dyDescent="0.25">
      <c r="E105" s="5"/>
      <c r="F105" s="5"/>
    </row>
    <row r="106" spans="5:6" x14ac:dyDescent="0.25">
      <c r="E106" s="5"/>
      <c r="F106" s="5"/>
    </row>
    <row r="107" spans="5:6" x14ac:dyDescent="0.25">
      <c r="E107" s="5"/>
      <c r="F107" s="5"/>
    </row>
    <row r="108" spans="5:6" x14ac:dyDescent="0.25">
      <c r="E108" s="5"/>
      <c r="F108" s="5"/>
    </row>
    <row r="109" spans="5:6" x14ac:dyDescent="0.25">
      <c r="E109" s="5"/>
      <c r="F109" s="5"/>
    </row>
    <row r="110" spans="5:6" x14ac:dyDescent="0.25">
      <c r="E110" s="5"/>
      <c r="F110" s="5"/>
    </row>
    <row r="111" spans="5:6" x14ac:dyDescent="0.25">
      <c r="E111" s="5"/>
      <c r="F111" s="5"/>
    </row>
    <row r="112" spans="5:6" x14ac:dyDescent="0.25">
      <c r="E112" s="5"/>
      <c r="F112" s="5"/>
    </row>
    <row r="113" spans="5:6" x14ac:dyDescent="0.25">
      <c r="E113" s="5"/>
      <c r="F113" s="5"/>
    </row>
    <row r="114" spans="5:6" x14ac:dyDescent="0.25">
      <c r="E114" s="5"/>
      <c r="F114" s="5"/>
    </row>
    <row r="115" spans="5:6" x14ac:dyDescent="0.25">
      <c r="E115" s="5"/>
      <c r="F115" s="5"/>
    </row>
    <row r="116" spans="5:6" x14ac:dyDescent="0.25">
      <c r="E116" s="5"/>
      <c r="F116" s="5"/>
    </row>
    <row r="117" spans="5:6" x14ac:dyDescent="0.25">
      <c r="E117" s="5"/>
      <c r="F117" s="5"/>
    </row>
    <row r="118" spans="5:6" x14ac:dyDescent="0.25">
      <c r="E118" s="5"/>
      <c r="F118" s="5"/>
    </row>
    <row r="119" spans="5:6" x14ac:dyDescent="0.25">
      <c r="E119" s="5"/>
      <c r="F119" s="5"/>
    </row>
    <row r="120" spans="5:6" x14ac:dyDescent="0.25">
      <c r="E120" s="5"/>
      <c r="F120" s="5"/>
    </row>
    <row r="121" spans="5:6" x14ac:dyDescent="0.25">
      <c r="E121" s="5"/>
      <c r="F121" s="5"/>
    </row>
    <row r="122" spans="5:6" x14ac:dyDescent="0.25">
      <c r="E122" s="5"/>
      <c r="F122" s="5"/>
    </row>
    <row r="123" spans="5:6" x14ac:dyDescent="0.25">
      <c r="E123" s="5"/>
      <c r="F123" s="5"/>
    </row>
    <row r="124" spans="5:6" x14ac:dyDescent="0.25">
      <c r="E124" s="5"/>
      <c r="F124" s="5"/>
    </row>
    <row r="125" spans="5:6" x14ac:dyDescent="0.25">
      <c r="E125" s="5"/>
      <c r="F125" s="5"/>
    </row>
    <row r="126" spans="5:6" x14ac:dyDescent="0.25">
      <c r="E126" s="5"/>
      <c r="F126" s="5"/>
    </row>
    <row r="127" spans="5:6" x14ac:dyDescent="0.25">
      <c r="E127" s="5"/>
      <c r="F127" s="5"/>
    </row>
    <row r="128" spans="5:6" x14ac:dyDescent="0.25">
      <c r="E128" s="5"/>
      <c r="F128" s="5"/>
    </row>
    <row r="129" spans="5:6" x14ac:dyDescent="0.25">
      <c r="E129" s="5"/>
      <c r="F129" s="5"/>
    </row>
    <row r="130" spans="5:6" x14ac:dyDescent="0.25">
      <c r="E130" s="5"/>
      <c r="F130" s="5"/>
    </row>
    <row r="131" spans="5:6" x14ac:dyDescent="0.25">
      <c r="E131" s="5"/>
      <c r="F131" s="5"/>
    </row>
    <row r="132" spans="5:6" x14ac:dyDescent="0.25">
      <c r="E132" s="5"/>
      <c r="F132" s="5"/>
    </row>
    <row r="133" spans="5:6" x14ac:dyDescent="0.25">
      <c r="E133" s="5"/>
      <c r="F133" s="5"/>
    </row>
    <row r="134" spans="5:6" x14ac:dyDescent="0.25">
      <c r="E134" s="5"/>
      <c r="F134" s="5"/>
    </row>
    <row r="135" spans="5:6" x14ac:dyDescent="0.25">
      <c r="E135" s="5"/>
      <c r="F135" s="5"/>
    </row>
    <row r="136" spans="5:6" x14ac:dyDescent="0.25">
      <c r="E136" s="5"/>
      <c r="F136" s="5"/>
    </row>
    <row r="137" spans="5:6" x14ac:dyDescent="0.25">
      <c r="E137" s="5"/>
      <c r="F137" s="5"/>
    </row>
    <row r="138" spans="5:6" x14ac:dyDescent="0.25">
      <c r="E138" s="5"/>
      <c r="F138" s="5"/>
    </row>
    <row r="139" spans="5:6" x14ac:dyDescent="0.25">
      <c r="E139" s="5"/>
      <c r="F139" s="5"/>
    </row>
    <row r="140" spans="5:6" x14ac:dyDescent="0.25">
      <c r="E140" s="5"/>
      <c r="F140" s="5"/>
    </row>
    <row r="141" spans="5:6" x14ac:dyDescent="0.25">
      <c r="E141" s="5"/>
      <c r="F141" s="5"/>
    </row>
    <row r="142" spans="5:6" x14ac:dyDescent="0.25">
      <c r="E142" s="5"/>
      <c r="F142" s="5"/>
    </row>
    <row r="143" spans="5:6" x14ac:dyDescent="0.25">
      <c r="E143" s="5"/>
      <c r="F143" s="5"/>
    </row>
    <row r="144" spans="5:6" x14ac:dyDescent="0.25">
      <c r="E144" s="5"/>
      <c r="F144" s="5"/>
    </row>
    <row r="145" spans="5:6" x14ac:dyDescent="0.25">
      <c r="E145" s="5"/>
      <c r="F145" s="5"/>
    </row>
    <row r="146" spans="5:6" x14ac:dyDescent="0.25">
      <c r="E146" s="5"/>
      <c r="F146" s="5"/>
    </row>
    <row r="147" spans="5:6" x14ac:dyDescent="0.25">
      <c r="E147" s="5"/>
      <c r="F147" s="5"/>
    </row>
    <row r="148" spans="5:6" x14ac:dyDescent="0.25">
      <c r="E148" s="5"/>
      <c r="F148" s="5"/>
    </row>
    <row r="149" spans="5:6" x14ac:dyDescent="0.25">
      <c r="E149" s="5"/>
      <c r="F149" s="5"/>
    </row>
    <row r="150" spans="5:6" x14ac:dyDescent="0.25">
      <c r="E150" s="5"/>
      <c r="F150" s="5"/>
    </row>
    <row r="151" spans="5:6" x14ac:dyDescent="0.25">
      <c r="E151" s="5"/>
      <c r="F151" s="5"/>
    </row>
    <row r="152" spans="5:6" x14ac:dyDescent="0.25">
      <c r="E152" s="5"/>
      <c r="F152" s="5"/>
    </row>
    <row r="153" spans="5:6" x14ac:dyDescent="0.25">
      <c r="E153" s="5"/>
      <c r="F153" s="5"/>
    </row>
    <row r="154" spans="5:6" x14ac:dyDescent="0.25">
      <c r="E154" s="5"/>
      <c r="F154" s="5"/>
    </row>
    <row r="155" spans="5:6" x14ac:dyDescent="0.25">
      <c r="E155" s="5"/>
      <c r="F155" s="5"/>
    </row>
    <row r="156" spans="5:6" x14ac:dyDescent="0.25">
      <c r="E156" s="5"/>
      <c r="F156" s="5"/>
    </row>
    <row r="157" spans="5:6" x14ac:dyDescent="0.25">
      <c r="E157" s="5"/>
      <c r="F157" s="5"/>
    </row>
    <row r="158" spans="5:6" x14ac:dyDescent="0.25">
      <c r="E158" s="5"/>
      <c r="F158" s="5"/>
    </row>
    <row r="159" spans="5:6" x14ac:dyDescent="0.25">
      <c r="E159" s="5"/>
      <c r="F159" s="5"/>
    </row>
    <row r="160" spans="5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</sheetData>
  <conditionalFormatting sqref="F2:F200">
    <cfRule type="expression" dxfId="1" priority="1">
      <formula>ISBLANK(D2)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Mansilla</dc:creator>
  <cp:lastModifiedBy>Cesar Mansilla</cp:lastModifiedBy>
  <dcterms:created xsi:type="dcterms:W3CDTF">2020-03-31T13:22:31Z</dcterms:created>
  <dcterms:modified xsi:type="dcterms:W3CDTF">2020-03-31T15:08:37Z</dcterms:modified>
</cp:coreProperties>
</file>