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6360" windowHeight="1828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9" i="1" l="1"/>
  <c r="N39" i="1"/>
  <c r="O39" i="1"/>
  <c r="P39" i="1"/>
  <c r="Q39" i="1"/>
  <c r="L38" i="1"/>
  <c r="N38" i="1"/>
  <c r="O38" i="1"/>
  <c r="P38" i="1"/>
  <c r="Q38" i="1"/>
  <c r="L37" i="1"/>
  <c r="N37" i="1"/>
  <c r="O37" i="1"/>
  <c r="P37" i="1"/>
  <c r="Q37" i="1"/>
  <c r="L36" i="1"/>
  <c r="N36" i="1"/>
  <c r="O36" i="1"/>
  <c r="P36" i="1"/>
  <c r="Q36" i="1"/>
  <c r="L35" i="1"/>
  <c r="C39" i="1"/>
  <c r="E39" i="1"/>
  <c r="F39" i="1"/>
  <c r="G39" i="1"/>
  <c r="H39" i="1"/>
  <c r="C38" i="1"/>
  <c r="E38" i="1"/>
  <c r="F38" i="1"/>
  <c r="G38" i="1"/>
  <c r="H38" i="1"/>
  <c r="C37" i="1"/>
  <c r="E37" i="1"/>
  <c r="F37" i="1"/>
  <c r="G37" i="1"/>
  <c r="H37" i="1"/>
  <c r="C36" i="1"/>
  <c r="E36" i="1"/>
  <c r="F36" i="1"/>
  <c r="G36" i="1"/>
  <c r="H36" i="1"/>
  <c r="C35" i="1"/>
  <c r="L30" i="1"/>
  <c r="N30" i="1"/>
  <c r="O30" i="1"/>
  <c r="P30" i="1"/>
  <c r="Q30" i="1"/>
  <c r="L29" i="1"/>
  <c r="N29" i="1"/>
  <c r="O29" i="1"/>
  <c r="P29" i="1"/>
  <c r="Q29" i="1"/>
  <c r="L28" i="1"/>
  <c r="N28" i="1"/>
  <c r="O28" i="1"/>
  <c r="P28" i="1"/>
  <c r="Q28" i="1"/>
  <c r="L27" i="1"/>
  <c r="N27" i="1"/>
  <c r="O27" i="1"/>
  <c r="P27" i="1"/>
  <c r="Q27" i="1"/>
  <c r="L26" i="1"/>
  <c r="C30" i="1"/>
  <c r="E30" i="1"/>
  <c r="F30" i="1"/>
  <c r="G30" i="1"/>
  <c r="H30" i="1"/>
  <c r="C29" i="1"/>
  <c r="E29" i="1"/>
  <c r="F29" i="1"/>
  <c r="G29" i="1"/>
  <c r="H29" i="1"/>
  <c r="C28" i="1"/>
  <c r="E28" i="1"/>
  <c r="F28" i="1"/>
  <c r="G28" i="1"/>
  <c r="H28" i="1"/>
  <c r="C27" i="1"/>
  <c r="E27" i="1"/>
  <c r="F27" i="1"/>
  <c r="G27" i="1"/>
  <c r="H27" i="1"/>
  <c r="C26" i="1"/>
  <c r="L22" i="1"/>
  <c r="N22" i="1"/>
  <c r="O22" i="1"/>
  <c r="P22" i="1"/>
  <c r="Q22" i="1"/>
  <c r="L21" i="1"/>
  <c r="N21" i="1"/>
  <c r="O21" i="1"/>
  <c r="P21" i="1"/>
  <c r="Q21" i="1"/>
  <c r="L20" i="1"/>
  <c r="N20" i="1"/>
  <c r="O20" i="1"/>
  <c r="P20" i="1"/>
  <c r="Q20" i="1"/>
  <c r="L19" i="1"/>
  <c r="N19" i="1"/>
  <c r="O19" i="1"/>
  <c r="P19" i="1"/>
  <c r="Q19" i="1"/>
  <c r="L18" i="1"/>
  <c r="C10" i="1"/>
  <c r="E10" i="1"/>
  <c r="L13" i="1"/>
  <c r="N13" i="1"/>
  <c r="O13" i="1"/>
  <c r="P13" i="1"/>
  <c r="Q13" i="1"/>
  <c r="L12" i="1"/>
  <c r="N12" i="1"/>
  <c r="O12" i="1"/>
  <c r="P12" i="1"/>
  <c r="Q12" i="1"/>
  <c r="L11" i="1"/>
  <c r="N11" i="1"/>
  <c r="O11" i="1"/>
  <c r="P11" i="1"/>
  <c r="Q11" i="1"/>
  <c r="L10" i="1"/>
  <c r="N10" i="1"/>
  <c r="O10" i="1"/>
  <c r="P10" i="1"/>
  <c r="Q10" i="1"/>
  <c r="L9" i="1"/>
  <c r="C19" i="1"/>
  <c r="E19" i="1"/>
  <c r="C18" i="1"/>
  <c r="C9" i="1"/>
  <c r="C22" i="1"/>
  <c r="E22" i="1"/>
  <c r="F22" i="1"/>
  <c r="G22" i="1"/>
  <c r="H22" i="1"/>
  <c r="C21" i="1"/>
  <c r="E21" i="1"/>
  <c r="F21" i="1"/>
  <c r="G21" i="1"/>
  <c r="H21" i="1"/>
  <c r="C20" i="1"/>
  <c r="E20" i="1"/>
  <c r="F20" i="1"/>
  <c r="G20" i="1"/>
  <c r="H20" i="1"/>
  <c r="F19" i="1"/>
  <c r="G19" i="1"/>
  <c r="H19" i="1"/>
  <c r="C11" i="1"/>
  <c r="E11" i="1"/>
  <c r="F11" i="1"/>
  <c r="G11" i="1"/>
  <c r="H11" i="1"/>
  <c r="C12" i="1"/>
  <c r="E12" i="1"/>
  <c r="F12" i="1"/>
  <c r="G12" i="1"/>
  <c r="H12" i="1"/>
  <c r="C13" i="1"/>
  <c r="E13" i="1"/>
  <c r="F13" i="1"/>
  <c r="G13" i="1"/>
  <c r="H13" i="1"/>
  <c r="F10" i="1"/>
  <c r="G10" i="1"/>
  <c r="H10" i="1"/>
</calcChain>
</file>

<file path=xl/sharedStrings.xml><?xml version="1.0" encoding="utf-8"?>
<sst xmlns="http://schemas.openxmlformats.org/spreadsheetml/2006/main" count="105" uniqueCount="21">
  <si>
    <t>Write 10MB</t>
  </si>
  <si>
    <t>Write 100MB</t>
  </si>
  <si>
    <t>Read 10MB</t>
  </si>
  <si>
    <t>Read 100MB</t>
  </si>
  <si>
    <t>Ticks per Second</t>
  </si>
  <si>
    <t>Seconds</t>
  </si>
  <si>
    <t>Ticks</t>
  </si>
  <si>
    <t>Bytes</t>
  </si>
  <si>
    <t>kb/s</t>
  </si>
  <si>
    <t>kB/s</t>
  </si>
  <si>
    <t>B/s</t>
  </si>
  <si>
    <t>Mb/s</t>
  </si>
  <si>
    <t>Format</t>
  </si>
  <si>
    <t>SanDisk Ultra 64GB</t>
  </si>
  <si>
    <t>Toshiba MicroSD 2GB @ 36MHz</t>
  </si>
  <si>
    <t>Toshiba MicroSD 2GB @ 18Mhz</t>
  </si>
  <si>
    <t>Intenso MicroSD 4GB Class 10 @ 18Mhz</t>
  </si>
  <si>
    <t>Toshiba 8GB Class 4 @ 18Mhz</t>
  </si>
  <si>
    <t>Intenso MicroSD 8GB Class 4 @ 18Mhz</t>
  </si>
  <si>
    <t>Kingston MicroSD 4GB Class 4 @ 18Mhz</t>
  </si>
  <si>
    <t>Intenso MicroSD 4GB Class 4 @ 18Mhz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</si>
</sst>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18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Standard" xfId="0" builtinId="0"/>
    <cellStyle name="Titel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9"/>
  <sheetViews>
    <sheetView tabSelected="1" workbookViewId="0">
      <selection sqref="A1:XFD2"/>
    </sheetView>
  </sheetViews>
  <sheetFormatPr baseColWidth="10" defaultRowHeight="15" x14ac:dyDescent="0"/>
  <cols>
    <col min="1" max="1" width="14.83203125" bestFit="1" customWidth="1"/>
    <col min="5" max="5" width="15.1640625" bestFit="1" customWidth="1"/>
    <col min="6" max="6" width="13.1640625" bestFit="1" customWidth="1"/>
    <col min="10" max="10" width="14" customWidth="1"/>
  </cols>
  <sheetData>
    <row r="4" spans="1:17">
      <c r="A4" t="s">
        <v>4</v>
      </c>
      <c r="B4">
        <v>10000</v>
      </c>
    </row>
    <row r="7" spans="1:17" ht="22">
      <c r="A7" s="2" t="s">
        <v>15</v>
      </c>
      <c r="J7" s="2" t="s">
        <v>14</v>
      </c>
    </row>
    <row r="8" spans="1:17">
      <c r="B8" t="s">
        <v>6</v>
      </c>
      <c r="C8" t="s">
        <v>5</v>
      </c>
      <c r="D8" t="s">
        <v>7</v>
      </c>
      <c r="E8" t="s">
        <v>10</v>
      </c>
      <c r="F8" t="s">
        <v>9</v>
      </c>
      <c r="G8" t="s">
        <v>8</v>
      </c>
      <c r="H8" t="s">
        <v>11</v>
      </c>
      <c r="K8" t="s">
        <v>6</v>
      </c>
      <c r="L8" t="s">
        <v>5</v>
      </c>
      <c r="M8" t="s">
        <v>7</v>
      </c>
      <c r="N8" t="s">
        <v>10</v>
      </c>
      <c r="O8" t="s">
        <v>9</v>
      </c>
      <c r="P8" t="s">
        <v>8</v>
      </c>
      <c r="Q8" t="s">
        <v>11</v>
      </c>
    </row>
    <row r="9" spans="1:17">
      <c r="A9" t="s">
        <v>12</v>
      </c>
      <c r="B9">
        <v>18232</v>
      </c>
      <c r="C9">
        <f>B9/$B$4</f>
        <v>1.8231999999999999</v>
      </c>
      <c r="J9" t="s">
        <v>12</v>
      </c>
      <c r="K9">
        <v>17687</v>
      </c>
      <c r="L9">
        <f>K9/$B$4</f>
        <v>1.7686999999999999</v>
      </c>
    </row>
    <row r="10" spans="1:17">
      <c r="A10" t="s">
        <v>0</v>
      </c>
      <c r="B10">
        <v>224199</v>
      </c>
      <c r="C10">
        <f>B10/$B$4</f>
        <v>22.419899999999998</v>
      </c>
      <c r="D10" s="1">
        <v>10485760</v>
      </c>
      <c r="E10">
        <f>D10/C10</f>
        <v>467698.785453994</v>
      </c>
      <c r="F10">
        <f>E10/1000</f>
        <v>467.69878545399399</v>
      </c>
      <c r="G10">
        <f>F10*8</f>
        <v>3741.5902836319519</v>
      </c>
      <c r="H10">
        <f>G10/1000</f>
        <v>3.7415902836319521</v>
      </c>
      <c r="J10" t="s">
        <v>0</v>
      </c>
      <c r="K10">
        <v>171787</v>
      </c>
      <c r="L10">
        <f>K10/$B$4</f>
        <v>17.178699999999999</v>
      </c>
      <c r="M10" s="1">
        <v>10485760</v>
      </c>
      <c r="N10">
        <f>M10/L10</f>
        <v>610393.10308696236</v>
      </c>
      <c r="O10">
        <f>N10/1000</f>
        <v>610.39310308696236</v>
      </c>
      <c r="P10">
        <f>O10*8</f>
        <v>4883.1448246956988</v>
      </c>
      <c r="Q10">
        <f>P10/1000</f>
        <v>4.883144824695699</v>
      </c>
    </row>
    <row r="11" spans="1:17">
      <c r="A11" t="s">
        <v>1</v>
      </c>
      <c r="B11">
        <v>2051675</v>
      </c>
      <c r="C11">
        <f>B11/$B$4</f>
        <v>205.16749999999999</v>
      </c>
      <c r="D11" s="1">
        <v>104857600</v>
      </c>
      <c r="E11">
        <f>D11/C11</f>
        <v>511082.89568279579</v>
      </c>
      <c r="F11">
        <f>E11/1000</f>
        <v>511.08289568279577</v>
      </c>
      <c r="G11">
        <f>F11*8</f>
        <v>4088.6631654623661</v>
      </c>
      <c r="H11">
        <f t="shared" ref="H11:H13" si="0">G11/1000</f>
        <v>4.088663165462366</v>
      </c>
      <c r="J11" t="s">
        <v>1</v>
      </c>
      <c r="K11">
        <v>1614842</v>
      </c>
      <c r="L11">
        <f>K11/$B$4</f>
        <v>161.48419999999999</v>
      </c>
      <c r="M11" s="1">
        <v>104857600</v>
      </c>
      <c r="N11">
        <f>M11/L11</f>
        <v>649336.5914436212</v>
      </c>
      <c r="O11">
        <f>N11/1000</f>
        <v>649.33659144362116</v>
      </c>
      <c r="P11">
        <f>O11*8</f>
        <v>5194.6927315489693</v>
      </c>
      <c r="Q11">
        <f t="shared" ref="Q11:Q13" si="1">P11/1000</f>
        <v>5.1946927315489697</v>
      </c>
    </row>
    <row r="12" spans="1:17">
      <c r="A12" t="s">
        <v>2</v>
      </c>
      <c r="B12">
        <v>117020</v>
      </c>
      <c r="C12">
        <f>B12/$B$4</f>
        <v>11.702</v>
      </c>
      <c r="D12" s="1">
        <v>10485760</v>
      </c>
      <c r="E12">
        <f>D12/C12</f>
        <v>896065.62980687059</v>
      </c>
      <c r="F12">
        <f>E12/1000</f>
        <v>896.06562980687056</v>
      </c>
      <c r="G12">
        <f>F12*8</f>
        <v>7168.5250384549645</v>
      </c>
      <c r="H12">
        <f t="shared" si="0"/>
        <v>7.1685250384549644</v>
      </c>
      <c r="J12" t="s">
        <v>2</v>
      </c>
      <c r="K12">
        <v>69791</v>
      </c>
      <c r="L12">
        <f>K12/$B$4</f>
        <v>6.9790999999999999</v>
      </c>
      <c r="M12" s="1">
        <v>10485760</v>
      </c>
      <c r="N12">
        <f>M12/L12</f>
        <v>1502451.6055078735</v>
      </c>
      <c r="O12">
        <f>N12/1000</f>
        <v>1502.4516055078734</v>
      </c>
      <c r="P12">
        <f>O12*8</f>
        <v>12019.612844062987</v>
      </c>
      <c r="Q12">
        <f t="shared" si="1"/>
        <v>12.019612844062987</v>
      </c>
    </row>
    <row r="13" spans="1:17">
      <c r="A13" t="s">
        <v>3</v>
      </c>
      <c r="B13">
        <v>1169828</v>
      </c>
      <c r="C13">
        <f>B13/$B$4</f>
        <v>116.9828</v>
      </c>
      <c r="D13" s="1">
        <v>104857600</v>
      </c>
      <c r="E13">
        <f>D13/C13</f>
        <v>896350.57461438782</v>
      </c>
      <c r="F13">
        <f>E13/1000</f>
        <v>896.35057461438782</v>
      </c>
      <c r="G13">
        <f>F13*8</f>
        <v>7170.8045969151026</v>
      </c>
      <c r="H13">
        <f t="shared" si="0"/>
        <v>7.1708045969151026</v>
      </c>
      <c r="J13" t="s">
        <v>3</v>
      </c>
      <c r="K13">
        <v>697360</v>
      </c>
      <c r="L13">
        <f>K13/$B$4</f>
        <v>69.736000000000004</v>
      </c>
      <c r="M13" s="1">
        <v>104857600</v>
      </c>
      <c r="N13">
        <f>M13/L13</f>
        <v>1503636.5722152116</v>
      </c>
      <c r="O13">
        <f>N13/1000</f>
        <v>1503.6365722152116</v>
      </c>
      <c r="P13">
        <f>O13*8</f>
        <v>12029.092577721693</v>
      </c>
      <c r="Q13">
        <f t="shared" si="1"/>
        <v>12.029092577721693</v>
      </c>
    </row>
    <row r="16" spans="1:17" ht="22">
      <c r="A16" s="2" t="s">
        <v>13</v>
      </c>
      <c r="J16" s="2" t="s">
        <v>16</v>
      </c>
    </row>
    <row r="17" spans="1:17">
      <c r="B17" t="s">
        <v>6</v>
      </c>
      <c r="C17" t="s">
        <v>5</v>
      </c>
      <c r="D17" t="s">
        <v>7</v>
      </c>
      <c r="E17" t="s">
        <v>10</v>
      </c>
      <c r="F17" t="s">
        <v>9</v>
      </c>
      <c r="G17" t="s">
        <v>8</v>
      </c>
      <c r="H17" t="s">
        <v>11</v>
      </c>
      <c r="K17" t="s">
        <v>6</v>
      </c>
      <c r="L17" t="s">
        <v>5</v>
      </c>
      <c r="M17" t="s">
        <v>7</v>
      </c>
      <c r="N17" t="s">
        <v>10</v>
      </c>
      <c r="O17" t="s">
        <v>9</v>
      </c>
      <c r="P17" t="s">
        <v>8</v>
      </c>
      <c r="Q17" t="s">
        <v>11</v>
      </c>
    </row>
    <row r="18" spans="1:17">
      <c r="A18" t="s">
        <v>12</v>
      </c>
      <c r="B18">
        <v>180045</v>
      </c>
      <c r="C18">
        <f>B18/$B$4</f>
        <v>18.0045</v>
      </c>
      <c r="J18" t="s">
        <v>12</v>
      </c>
      <c r="K18">
        <v>18232</v>
      </c>
      <c r="L18">
        <f>K18/$B$4</f>
        <v>1.8231999999999999</v>
      </c>
    </row>
    <row r="19" spans="1:17">
      <c r="A19" t="s">
        <v>0</v>
      </c>
      <c r="B19">
        <v>215729</v>
      </c>
      <c r="C19">
        <f>B19/$B$4</f>
        <v>21.572900000000001</v>
      </c>
      <c r="D19" s="1">
        <v>10485760</v>
      </c>
      <c r="E19">
        <f>D19/C19</f>
        <v>486061.67923644942</v>
      </c>
      <c r="F19">
        <f>E19/1000</f>
        <v>486.06167923644944</v>
      </c>
      <c r="G19">
        <f>F19*8</f>
        <v>3888.4934338915955</v>
      </c>
      <c r="H19">
        <f>G19/1000</f>
        <v>3.8884934338915955</v>
      </c>
      <c r="J19" t="s">
        <v>0</v>
      </c>
      <c r="K19">
        <v>327670</v>
      </c>
      <c r="L19">
        <f>K19/$B$4</f>
        <v>32.767000000000003</v>
      </c>
      <c r="M19" s="1">
        <v>10485760</v>
      </c>
      <c r="N19">
        <f>M19/L19</f>
        <v>320009.7659230323</v>
      </c>
      <c r="O19">
        <f>N19/1000</f>
        <v>320.00976592303232</v>
      </c>
      <c r="P19">
        <f>O19*8</f>
        <v>2560.0781273842586</v>
      </c>
      <c r="Q19">
        <f>P19/1000</f>
        <v>2.5600781273842586</v>
      </c>
    </row>
    <row r="20" spans="1:17">
      <c r="A20" t="s">
        <v>1</v>
      </c>
      <c r="B20">
        <v>5349004</v>
      </c>
      <c r="C20">
        <f t="shared" ref="C20:C22" si="2">B20/$B$4</f>
        <v>534.90039999999999</v>
      </c>
      <c r="D20" s="1">
        <v>104857600</v>
      </c>
      <c r="E20">
        <f t="shared" ref="E20:E22" si="3">D20/C20</f>
        <v>196032.00894970354</v>
      </c>
      <c r="F20">
        <f t="shared" ref="F20:F22" si="4">E20/1000</f>
        <v>196.03200894970354</v>
      </c>
      <c r="G20">
        <f t="shared" ref="G20:G22" si="5">F20*8</f>
        <v>1568.2560715976283</v>
      </c>
      <c r="H20">
        <f t="shared" ref="H20:H22" si="6">G20/1000</f>
        <v>1.5682560715976284</v>
      </c>
      <c r="J20" t="s">
        <v>1</v>
      </c>
      <c r="K20">
        <v>3338326</v>
      </c>
      <c r="L20">
        <f>K20/$B$4</f>
        <v>333.83260000000001</v>
      </c>
      <c r="M20" s="1">
        <v>104857600</v>
      </c>
      <c r="N20">
        <f>M20/L20</f>
        <v>314102.33751886425</v>
      </c>
      <c r="O20">
        <f>N20/1000</f>
        <v>314.10233751886426</v>
      </c>
      <c r="P20">
        <f>O20*8</f>
        <v>2512.8187001509141</v>
      </c>
      <c r="Q20">
        <f t="shared" ref="Q20:Q22" si="7">P20/1000</f>
        <v>2.5128187001509139</v>
      </c>
    </row>
    <row r="21" spans="1:17">
      <c r="A21" t="s">
        <v>2</v>
      </c>
      <c r="B21">
        <v>116331</v>
      </c>
      <c r="C21">
        <f t="shared" si="2"/>
        <v>11.633100000000001</v>
      </c>
      <c r="D21" s="1">
        <v>10485760</v>
      </c>
      <c r="E21">
        <f t="shared" si="3"/>
        <v>901372.80690443644</v>
      </c>
      <c r="F21">
        <f t="shared" si="4"/>
        <v>901.3728069044364</v>
      </c>
      <c r="G21">
        <f t="shared" si="5"/>
        <v>7210.9824552354912</v>
      </c>
      <c r="H21">
        <f t="shared" si="6"/>
        <v>7.2109824552354915</v>
      </c>
      <c r="J21" t="s">
        <v>2</v>
      </c>
      <c r="K21">
        <v>118915</v>
      </c>
      <c r="L21">
        <f>K21/$B$4</f>
        <v>11.891500000000001</v>
      </c>
      <c r="M21" s="1">
        <v>10485760</v>
      </c>
      <c r="N21">
        <f>M21/L21</f>
        <v>881786.14977084473</v>
      </c>
      <c r="O21">
        <f>N21/1000</f>
        <v>881.78614977084476</v>
      </c>
      <c r="P21">
        <f>O21*8</f>
        <v>7054.2891981667581</v>
      </c>
      <c r="Q21">
        <f t="shared" si="7"/>
        <v>7.0542891981667584</v>
      </c>
    </row>
    <row r="22" spans="1:17">
      <c r="A22" t="s">
        <v>3</v>
      </c>
      <c r="B22">
        <v>1144762</v>
      </c>
      <c r="C22">
        <f t="shared" si="2"/>
        <v>114.47620000000001</v>
      </c>
      <c r="D22" s="1">
        <v>104857600</v>
      </c>
      <c r="E22">
        <f t="shared" si="3"/>
        <v>915977.29484381899</v>
      </c>
      <c r="F22">
        <f t="shared" si="4"/>
        <v>915.97729484381898</v>
      </c>
      <c r="G22">
        <f t="shared" si="5"/>
        <v>7327.8183587505519</v>
      </c>
      <c r="H22">
        <f t="shared" si="6"/>
        <v>7.3278183587505517</v>
      </c>
      <c r="J22" t="s">
        <v>3</v>
      </c>
      <c r="K22">
        <v>1194422</v>
      </c>
      <c r="L22">
        <f>K22/$B$4</f>
        <v>119.4422</v>
      </c>
      <c r="M22" s="1">
        <v>104857600</v>
      </c>
      <c r="N22">
        <f>M22/L22</f>
        <v>877894.07763755193</v>
      </c>
      <c r="O22">
        <f>N22/1000</f>
        <v>877.89407763755196</v>
      </c>
      <c r="P22">
        <f>O22*8</f>
        <v>7023.1526211004157</v>
      </c>
      <c r="Q22">
        <f t="shared" si="7"/>
        <v>7.023152621100416</v>
      </c>
    </row>
    <row r="24" spans="1:17" ht="22">
      <c r="A24" s="2" t="s">
        <v>17</v>
      </c>
      <c r="J24" s="2" t="s">
        <v>20</v>
      </c>
    </row>
    <row r="25" spans="1:17">
      <c r="B25" t="s">
        <v>6</v>
      </c>
      <c r="C25" t="s">
        <v>5</v>
      </c>
      <c r="D25" t="s">
        <v>7</v>
      </c>
      <c r="E25" t="s">
        <v>10</v>
      </c>
      <c r="F25" t="s">
        <v>9</v>
      </c>
      <c r="G25" t="s">
        <v>8</v>
      </c>
      <c r="H25" t="s">
        <v>11</v>
      </c>
      <c r="K25" t="s">
        <v>6</v>
      </c>
      <c r="L25" t="s">
        <v>5</v>
      </c>
      <c r="M25" t="s">
        <v>7</v>
      </c>
      <c r="N25" t="s">
        <v>10</v>
      </c>
      <c r="O25" t="s">
        <v>9</v>
      </c>
      <c r="P25" t="s">
        <v>8</v>
      </c>
      <c r="Q25" t="s">
        <v>11</v>
      </c>
    </row>
    <row r="26" spans="1:17">
      <c r="A26" t="s">
        <v>12</v>
      </c>
      <c r="B26">
        <v>18232</v>
      </c>
      <c r="C26">
        <f>B26/$B$4</f>
        <v>1.8231999999999999</v>
      </c>
      <c r="J26" t="s">
        <v>12</v>
      </c>
      <c r="K26">
        <v>18232</v>
      </c>
      <c r="L26">
        <f>K26/$B$4</f>
        <v>1.8231999999999999</v>
      </c>
    </row>
    <row r="27" spans="1:17">
      <c r="A27" t="s">
        <v>0</v>
      </c>
      <c r="B27">
        <v>469700</v>
      </c>
      <c r="C27">
        <f>B27/$B$4</f>
        <v>46.97</v>
      </c>
      <c r="D27" s="1">
        <v>10485760</v>
      </c>
      <c r="E27">
        <f>D27/C27</f>
        <v>223243.77262082181</v>
      </c>
      <c r="F27">
        <f>E27/1000</f>
        <v>223.2437726208218</v>
      </c>
      <c r="G27">
        <f>F27*8</f>
        <v>1785.9501809665744</v>
      </c>
      <c r="H27">
        <f>G27/1000</f>
        <v>1.7859501809665743</v>
      </c>
      <c r="J27" t="s">
        <v>0</v>
      </c>
      <c r="K27">
        <v>329313</v>
      </c>
      <c r="L27">
        <f>K27/$B$4</f>
        <v>32.9313</v>
      </c>
      <c r="M27" s="1">
        <v>10485760</v>
      </c>
      <c r="N27">
        <f>M27/L27</f>
        <v>318413.18138063181</v>
      </c>
      <c r="O27">
        <f>N27/1000</f>
        <v>318.41318138063178</v>
      </c>
      <c r="P27">
        <f>O27*8</f>
        <v>2547.3054510450543</v>
      </c>
      <c r="Q27">
        <f>P27/1000</f>
        <v>2.5473054510450543</v>
      </c>
    </row>
    <row r="28" spans="1:17">
      <c r="A28" t="s">
        <v>1</v>
      </c>
      <c r="B28">
        <v>4966135</v>
      </c>
      <c r="C28">
        <f>B28/$B$4</f>
        <v>496.61349999999999</v>
      </c>
      <c r="D28" s="1">
        <v>104857600</v>
      </c>
      <c r="E28">
        <f>D28/C28</f>
        <v>211145.28702904776</v>
      </c>
      <c r="F28">
        <f>E28/1000</f>
        <v>211.14528702904775</v>
      </c>
      <c r="G28">
        <f>F28*8</f>
        <v>1689.162296232382</v>
      </c>
      <c r="H28">
        <f t="shared" ref="H28:H30" si="8">G28/1000</f>
        <v>1.689162296232382</v>
      </c>
      <c r="J28" t="s">
        <v>1</v>
      </c>
      <c r="K28">
        <v>3342971</v>
      </c>
      <c r="L28">
        <f>K28/$B$4</f>
        <v>334.2971</v>
      </c>
      <c r="M28" s="1">
        <v>104857600</v>
      </c>
      <c r="N28">
        <f>M28/L28</f>
        <v>313665.89778972056</v>
      </c>
      <c r="O28">
        <f>N28/1000</f>
        <v>313.66589778972059</v>
      </c>
      <c r="P28">
        <f>O28*8</f>
        <v>2509.3271823177647</v>
      </c>
      <c r="Q28">
        <f t="shared" ref="Q28:Q30" si="9">P28/1000</f>
        <v>2.5093271823177647</v>
      </c>
    </row>
    <row r="29" spans="1:17">
      <c r="A29" t="s">
        <v>2</v>
      </c>
      <c r="B29">
        <v>114351</v>
      </c>
      <c r="C29">
        <f>B29/$B$4</f>
        <v>11.4351</v>
      </c>
      <c r="D29" s="1">
        <v>10485760</v>
      </c>
      <c r="E29">
        <f>D29/C29</f>
        <v>916980.17507498839</v>
      </c>
      <c r="F29">
        <f>E29/1000</f>
        <v>916.98017507498844</v>
      </c>
      <c r="G29">
        <f>F29*8</f>
        <v>7335.8414005999075</v>
      </c>
      <c r="H29">
        <f t="shared" si="8"/>
        <v>7.3358414005999073</v>
      </c>
      <c r="J29" t="s">
        <v>2</v>
      </c>
      <c r="K29">
        <v>118928</v>
      </c>
      <c r="L29">
        <f>K29/$B$4</f>
        <v>11.892799999999999</v>
      </c>
      <c r="M29" s="1">
        <v>10485760</v>
      </c>
      <c r="N29">
        <f>M29/L29</f>
        <v>881689.76187272975</v>
      </c>
      <c r="O29">
        <f>N29/1000</f>
        <v>881.68976187272972</v>
      </c>
      <c r="P29">
        <f>O29*8</f>
        <v>7053.5180949818377</v>
      </c>
      <c r="Q29">
        <f t="shared" si="9"/>
        <v>7.0535180949818379</v>
      </c>
    </row>
    <row r="30" spans="1:17">
      <c r="A30" t="s">
        <v>3</v>
      </c>
      <c r="B30">
        <v>1148800</v>
      </c>
      <c r="C30">
        <f>B30/$B$4</f>
        <v>114.88</v>
      </c>
      <c r="D30" s="1">
        <v>104857600</v>
      </c>
      <c r="E30">
        <f>D30/C30</f>
        <v>912757.66016713099</v>
      </c>
      <c r="F30">
        <f>E30/1000</f>
        <v>912.75766016713101</v>
      </c>
      <c r="G30">
        <f>F30*8</f>
        <v>7302.0612813370481</v>
      </c>
      <c r="H30">
        <f t="shared" si="8"/>
        <v>7.302061281337048</v>
      </c>
      <c r="J30" t="s">
        <v>3</v>
      </c>
      <c r="K30">
        <v>1198721</v>
      </c>
      <c r="L30">
        <f>K30/$B$4</f>
        <v>119.8721</v>
      </c>
      <c r="M30" s="1">
        <v>104857600</v>
      </c>
      <c r="N30">
        <f>M30/L30</f>
        <v>874745.66642279562</v>
      </c>
      <c r="O30">
        <f>N30/1000</f>
        <v>874.74566642279558</v>
      </c>
      <c r="P30">
        <f>O30*8</f>
        <v>6997.9653313823646</v>
      </c>
      <c r="Q30">
        <f t="shared" si="9"/>
        <v>6.9979653313823649</v>
      </c>
    </row>
    <row r="33" spans="1:17" ht="22">
      <c r="A33" s="2" t="s">
        <v>18</v>
      </c>
      <c r="J33" s="2" t="s">
        <v>19</v>
      </c>
    </row>
    <row r="34" spans="1:17">
      <c r="B34" t="s">
        <v>6</v>
      </c>
      <c r="C34" t="s">
        <v>5</v>
      </c>
      <c r="D34" t="s">
        <v>7</v>
      </c>
      <c r="E34" t="s">
        <v>10</v>
      </c>
      <c r="F34" t="s">
        <v>9</v>
      </c>
      <c r="G34" t="s">
        <v>8</v>
      </c>
      <c r="H34" t="s">
        <v>11</v>
      </c>
      <c r="K34" t="s">
        <v>6</v>
      </c>
      <c r="L34" t="s">
        <v>5</v>
      </c>
      <c r="M34" t="s">
        <v>7</v>
      </c>
      <c r="N34" t="s">
        <v>10</v>
      </c>
      <c r="O34" t="s">
        <v>9</v>
      </c>
      <c r="P34" t="s">
        <v>8</v>
      </c>
      <c r="Q34" t="s">
        <v>11</v>
      </c>
    </row>
    <row r="35" spans="1:17">
      <c r="A35" t="s">
        <v>12</v>
      </c>
      <c r="B35">
        <v>18232</v>
      </c>
      <c r="C35">
        <f>B35/$B$4</f>
        <v>1.8231999999999999</v>
      </c>
      <c r="J35" t="s">
        <v>12</v>
      </c>
      <c r="K35">
        <v>18232</v>
      </c>
      <c r="L35">
        <f>K35/$B$4</f>
        <v>1.8231999999999999</v>
      </c>
    </row>
    <row r="36" spans="1:17">
      <c r="A36" t="s">
        <v>0</v>
      </c>
      <c r="B36">
        <v>243017</v>
      </c>
      <c r="C36">
        <f>B36/$B$4</f>
        <v>24.3017</v>
      </c>
      <c r="D36" s="1">
        <v>10485760</v>
      </c>
      <c r="E36">
        <f>D36/C36</f>
        <v>431482.57117814803</v>
      </c>
      <c r="F36">
        <f>E36/1000</f>
        <v>431.48257117814802</v>
      </c>
      <c r="G36">
        <f>F36*8</f>
        <v>3451.8605694251842</v>
      </c>
      <c r="H36">
        <f>G36/1000</f>
        <v>3.4518605694251843</v>
      </c>
      <c r="J36" t="s">
        <v>0</v>
      </c>
      <c r="K36">
        <v>327670</v>
      </c>
      <c r="L36">
        <f>K36/$B$4</f>
        <v>32.767000000000003</v>
      </c>
      <c r="M36" s="1">
        <v>10485760</v>
      </c>
      <c r="N36">
        <f>M36/L36</f>
        <v>320009.7659230323</v>
      </c>
      <c r="O36">
        <f>N36/1000</f>
        <v>320.00976592303232</v>
      </c>
      <c r="P36">
        <f>O36*8</f>
        <v>2560.0781273842586</v>
      </c>
      <c r="Q36">
        <f>P36/1000</f>
        <v>2.5600781273842586</v>
      </c>
    </row>
    <row r="37" spans="1:17">
      <c r="A37" t="s">
        <v>1</v>
      </c>
      <c r="B37">
        <v>2993301</v>
      </c>
      <c r="C37">
        <f>B37/$B$4</f>
        <v>299.33010000000002</v>
      </c>
      <c r="D37" s="1">
        <v>104857600</v>
      </c>
      <c r="E37">
        <f>D37/C37</f>
        <v>350307.57013745024</v>
      </c>
      <c r="F37">
        <f>E37/1000</f>
        <v>350.30757013745023</v>
      </c>
      <c r="G37">
        <f>F37*8</f>
        <v>2802.4605610996018</v>
      </c>
      <c r="H37">
        <f t="shared" ref="H37:H39" si="10">G37/1000</f>
        <v>2.8024605610996018</v>
      </c>
      <c r="J37" t="s">
        <v>1</v>
      </c>
      <c r="K37">
        <v>3338326</v>
      </c>
      <c r="L37">
        <f>K37/$B$4</f>
        <v>333.83260000000001</v>
      </c>
      <c r="M37" s="1">
        <v>104857600</v>
      </c>
      <c r="N37">
        <f>M37/L37</f>
        <v>314102.33751886425</v>
      </c>
      <c r="O37">
        <f>N37/1000</f>
        <v>314.10233751886426</v>
      </c>
      <c r="P37">
        <f>O37*8</f>
        <v>2512.8187001509141</v>
      </c>
      <c r="Q37">
        <f t="shared" ref="Q37:Q39" si="11">P37/1000</f>
        <v>2.5128187001509139</v>
      </c>
    </row>
    <row r="38" spans="1:17">
      <c r="A38" t="s">
        <v>2</v>
      </c>
      <c r="B38">
        <v>116631</v>
      </c>
      <c r="C38">
        <f>B38/$B$4</f>
        <v>11.6631</v>
      </c>
      <c r="D38" s="1">
        <v>10485760</v>
      </c>
      <c r="E38">
        <f>D38/C38</f>
        <v>899054.28230916313</v>
      </c>
      <c r="F38">
        <f>E38/1000</f>
        <v>899.05428230916311</v>
      </c>
      <c r="G38">
        <f>F38*8</f>
        <v>7192.4342584733049</v>
      </c>
      <c r="H38">
        <f t="shared" si="10"/>
        <v>7.1924342584733045</v>
      </c>
      <c r="J38" t="s">
        <v>2</v>
      </c>
      <c r="K38">
        <v>118915</v>
      </c>
      <c r="L38">
        <f>K38/$B$4</f>
        <v>11.891500000000001</v>
      </c>
      <c r="M38" s="1">
        <v>10485760</v>
      </c>
      <c r="N38">
        <f>M38/L38</f>
        <v>881786.14977084473</v>
      </c>
      <c r="O38">
        <f>N38/1000</f>
        <v>881.78614977084476</v>
      </c>
      <c r="P38">
        <f>O38*8</f>
        <v>7054.2891981667581</v>
      </c>
      <c r="Q38">
        <f t="shared" si="11"/>
        <v>7.0542891981667584</v>
      </c>
    </row>
    <row r="39" spans="1:17">
      <c r="A39" t="s">
        <v>3</v>
      </c>
      <c r="B39">
        <v>1190615</v>
      </c>
      <c r="C39">
        <f>B39/$B$4</f>
        <v>119.0615</v>
      </c>
      <c r="D39" s="1">
        <v>104857600</v>
      </c>
      <c r="E39">
        <f>D39/C39</f>
        <v>880701.15024588141</v>
      </c>
      <c r="F39">
        <f>E39/1000</f>
        <v>880.70115024588142</v>
      </c>
      <c r="G39">
        <f>F39*8</f>
        <v>7045.6092019670514</v>
      </c>
      <c r="H39">
        <f t="shared" si="10"/>
        <v>7.0456092019670518</v>
      </c>
      <c r="J39" t="s">
        <v>3</v>
      </c>
      <c r="K39">
        <v>1194422</v>
      </c>
      <c r="L39">
        <f>K39/$B$4</f>
        <v>119.4422</v>
      </c>
      <c r="M39" s="1">
        <v>104857600</v>
      </c>
      <c r="N39">
        <f>M39/L39</f>
        <v>877894.07763755193</v>
      </c>
      <c r="O39">
        <f>N39/1000</f>
        <v>877.89407763755196</v>
      </c>
      <c r="P39">
        <f>O39*8</f>
        <v>7023.1526211004157</v>
      </c>
      <c r="Q39">
        <f t="shared" si="11"/>
        <v>7.023152621100416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2015-10-01T22:45:06Z</dcterms:created>
  <dcterms:modified xsi:type="dcterms:W3CDTF">2015-10-08T11:17:25Z</dcterms:modified>
</cp:coreProperties>
</file>