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ocuments\KRT\Consulting Contracts\EPRI\NYPA GHG analysis\spreadsheets\"/>
    </mc:Choice>
  </mc:AlternateContent>
  <xr:revisionPtr revIDLastSave="0" documentId="13_ncr:1_{816F750E-2E44-408E-9E12-5097772D2A00}" xr6:coauthVersionLast="47" xr6:coauthVersionMax="47" xr10:uidLastSave="{00000000-0000-0000-0000-000000000000}"/>
  <bookViews>
    <workbookView xWindow="2925" yWindow="195" windowWidth="15750" windowHeight="14595" xr2:uid="{FED94ABA-A127-4349-9A47-2E5BE67076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F13" i="1"/>
  <c r="E13" i="1"/>
  <c r="D13" i="1"/>
  <c r="C13" i="1"/>
  <c r="C8" i="1"/>
</calcChain>
</file>

<file path=xl/sharedStrings.xml><?xml version="1.0" encoding="utf-8"?>
<sst xmlns="http://schemas.openxmlformats.org/spreadsheetml/2006/main" count="49" uniqueCount="47">
  <si>
    <t>Biome</t>
  </si>
  <si>
    <t>Barren</t>
  </si>
  <si>
    <t>Deciduous Forest</t>
  </si>
  <si>
    <t>Evergreen Forest</t>
  </si>
  <si>
    <t>Grassland/Pasture</t>
  </si>
  <si>
    <t>Herbaceous Wetlands</t>
  </si>
  <si>
    <t>Mixed Forest</t>
  </si>
  <si>
    <t>Shrubland</t>
  </si>
  <si>
    <t>Woody Wetlands</t>
  </si>
  <si>
    <t>Carbon storage (ton C / ha)</t>
  </si>
  <si>
    <t>Above</t>
  </si>
  <si>
    <t>Below</t>
  </si>
  <si>
    <t>Dead matter</t>
  </si>
  <si>
    <t>Litter</t>
  </si>
  <si>
    <t>Open Water</t>
  </si>
  <si>
    <t>Perennial ice/snow</t>
  </si>
  <si>
    <t>SOC</t>
  </si>
  <si>
    <t>Data Source</t>
  </si>
  <si>
    <t>no C</t>
  </si>
  <si>
    <t>Same as cultivated grasses</t>
  </si>
  <si>
    <t>Above = 50% of grassland, below based on ratio</t>
  </si>
  <si>
    <t>Miller et al, 2006, 55-year old maple-beech-birch</t>
  </si>
  <si>
    <t>above = 40% of open space, below = open space, SOC = grass</t>
  </si>
  <si>
    <t>above = 15% of open space, below = open space, SOC = grass</t>
  </si>
  <si>
    <t>Above = 20% of grassland, below based on ratio</t>
  </si>
  <si>
    <t>Miller et al, 2006, 55 yr old white-red-jack-pine</t>
  </si>
  <si>
    <t>Ojima &amp; Parton 1993 above and SOC = 57.8 -7.4</t>
  </si>
  <si>
    <t>Above &amp; below = grassland, SOC from Eulis 2006</t>
  </si>
  <si>
    <t>Miller et al, 2006, 50/50 decid/evergreen</t>
  </si>
  <si>
    <t>Above &amp; below = shrubland, SOC from Eulis 2006</t>
  </si>
  <si>
    <t>SOC number needs to be determined</t>
  </si>
  <si>
    <t>Lichens</t>
  </si>
  <si>
    <t>Moss</t>
  </si>
  <si>
    <t>Class</t>
  </si>
  <si>
    <t>above = 5% of open space, below = open space, SOC = 80% grass</t>
  </si>
  <si>
    <t>Fuyii &amp; Hayakawa 2022 &amp; SOC from Michelson, Ping &amp; Kimble 1996</t>
  </si>
  <si>
    <t>Developed Open Space</t>
  </si>
  <si>
    <t>Developed Low Intensity</t>
  </si>
  <si>
    <t>Developed Med Intensity</t>
  </si>
  <si>
    <t>Developed High Intensity</t>
  </si>
  <si>
    <t>Dwarf scrub</t>
  </si>
  <si>
    <t>20% of shrubland</t>
  </si>
  <si>
    <t>IPCC Table 2.4 for above, Table 6.1 for below,  SOC = grass</t>
  </si>
  <si>
    <t>Sedge/Herbaceaous</t>
  </si>
  <si>
    <t>Same as grassland</t>
  </si>
  <si>
    <t>Pasture/Hay</t>
  </si>
  <si>
    <t>Cultivated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</si>
</sst>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??_);_(@_)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3554-8349-4F31-9BA8-611EA59761A9}">
  <dimension ref="A1:H23"/>
  <sheetViews>
    <sheetView tabSelected="1" workbookViewId="0"/>
  </sheetViews>
  <sheetFormatPr defaultRowHeight="15" x14ac:dyDescent="0.25"/>
  <cols>
    <col min="2" max="2" width="23.85546875" bestFit="1" customWidth="1"/>
  </cols>
  <sheetData>
    <row r="1" spans="1:8" x14ac:dyDescent="0.25">
      <c r="A1" t="s">
        <v>9</v>
      </c>
    </row>
    <row r="2" spans="1:8" x14ac:dyDescent="0.25">
      <c r="A2" t="s">
        <v>33</v>
      </c>
      <c r="B2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16</v>
      </c>
      <c r="H2" t="s">
        <v>17</v>
      </c>
    </row>
    <row r="3" spans="1:8" x14ac:dyDescent="0.25">
      <c r="A3">
        <v>11</v>
      </c>
      <c r="B3" s="4" t="s">
        <v>14</v>
      </c>
      <c r="C3">
        <v>0</v>
      </c>
      <c r="D3">
        <v>0</v>
      </c>
      <c r="E3">
        <v>0</v>
      </c>
      <c r="F3">
        <v>0</v>
      </c>
      <c r="G3" s="3">
        <v>50.4</v>
      </c>
      <c r="H3" t="s">
        <v>30</v>
      </c>
    </row>
    <row r="4" spans="1:8" x14ac:dyDescent="0.25">
      <c r="A4">
        <v>12</v>
      </c>
      <c r="B4" s="4" t="s">
        <v>15</v>
      </c>
      <c r="C4">
        <v>0</v>
      </c>
      <c r="D4">
        <v>0</v>
      </c>
      <c r="E4">
        <v>0</v>
      </c>
      <c r="F4">
        <v>0</v>
      </c>
      <c r="G4" s="3">
        <v>50.4</v>
      </c>
      <c r="H4" t="s">
        <v>30</v>
      </c>
    </row>
    <row r="5" spans="1:8" x14ac:dyDescent="0.25">
      <c r="A5">
        <v>21</v>
      </c>
      <c r="B5" s="4" t="s">
        <v>36</v>
      </c>
      <c r="C5" s="1">
        <v>0.37000000000000005</v>
      </c>
      <c r="D5" s="1">
        <v>1.4800000000000002</v>
      </c>
      <c r="E5" s="1">
        <v>1.8500000000000003E-2</v>
      </c>
      <c r="F5" s="1">
        <v>1.8500000000000003E-2</v>
      </c>
      <c r="G5" s="3">
        <v>50.4</v>
      </c>
      <c r="H5" t="s">
        <v>24</v>
      </c>
    </row>
    <row r="6" spans="1:8" x14ac:dyDescent="0.25">
      <c r="A6">
        <v>22</v>
      </c>
      <c r="B6" s="4" t="s">
        <v>37</v>
      </c>
      <c r="C6" s="1">
        <v>0.14800000000000002</v>
      </c>
      <c r="D6" s="1">
        <v>1.4800000000000002</v>
      </c>
      <c r="E6" s="1">
        <v>0</v>
      </c>
      <c r="F6" s="1">
        <v>0</v>
      </c>
      <c r="G6" s="3">
        <v>50.4</v>
      </c>
      <c r="H6" t="s">
        <v>22</v>
      </c>
    </row>
    <row r="7" spans="1:8" x14ac:dyDescent="0.25">
      <c r="A7">
        <v>23</v>
      </c>
      <c r="B7" s="4" t="s">
        <v>38</v>
      </c>
      <c r="C7" s="1">
        <v>5.5500000000000008E-2</v>
      </c>
      <c r="D7" s="1">
        <v>1.4800000000000002</v>
      </c>
      <c r="E7" s="1">
        <v>0</v>
      </c>
      <c r="F7" s="1">
        <v>0</v>
      </c>
      <c r="G7" s="3">
        <v>50.4</v>
      </c>
      <c r="H7" t="s">
        <v>23</v>
      </c>
    </row>
    <row r="8" spans="1:8" x14ac:dyDescent="0.25">
      <c r="A8">
        <v>24</v>
      </c>
      <c r="B8" s="4" t="s">
        <v>39</v>
      </c>
      <c r="C8" s="1">
        <f>C5*0.05</f>
        <v>1.8500000000000003E-2</v>
      </c>
      <c r="D8" s="1">
        <v>1.4800000000000002</v>
      </c>
      <c r="E8" s="1">
        <v>0</v>
      </c>
      <c r="F8" s="1">
        <v>0</v>
      </c>
      <c r="G8" s="3">
        <v>40.32</v>
      </c>
      <c r="H8" t="s">
        <v>34</v>
      </c>
    </row>
    <row r="9" spans="1:8" x14ac:dyDescent="0.25">
      <c r="A9">
        <v>31</v>
      </c>
      <c r="B9" s="2" t="s">
        <v>1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t="s">
        <v>18</v>
      </c>
    </row>
    <row r="10" spans="1:8" x14ac:dyDescent="0.25">
      <c r="A10">
        <v>41</v>
      </c>
      <c r="B10" s="4" t="s">
        <v>2</v>
      </c>
      <c r="C10" s="3">
        <v>69.931972789115648</v>
      </c>
      <c r="D10" s="3">
        <v>32.86802721088435</v>
      </c>
      <c r="E10" s="3">
        <v>14.5</v>
      </c>
      <c r="F10" s="3">
        <v>25.3</v>
      </c>
      <c r="G10" s="3">
        <v>69.599999999999994</v>
      </c>
      <c r="H10" t="s">
        <v>21</v>
      </c>
    </row>
    <row r="11" spans="1:8" x14ac:dyDescent="0.25">
      <c r="A11">
        <v>42</v>
      </c>
      <c r="B11" s="4" t="s">
        <v>3</v>
      </c>
      <c r="C11" s="3">
        <v>54.625850340136054</v>
      </c>
      <c r="D11" s="3">
        <v>25.674149659863943</v>
      </c>
      <c r="E11" s="3">
        <v>10.1</v>
      </c>
      <c r="F11" s="3">
        <v>13.1</v>
      </c>
      <c r="G11" s="3">
        <v>78.099999999999994</v>
      </c>
      <c r="H11" t="s">
        <v>25</v>
      </c>
    </row>
    <row r="12" spans="1:8" x14ac:dyDescent="0.25">
      <c r="A12">
        <v>43</v>
      </c>
      <c r="B12" s="4" t="s">
        <v>6</v>
      </c>
      <c r="C12" s="3">
        <v>62.278911564625851</v>
      </c>
      <c r="D12" s="3">
        <v>29.271088435374146</v>
      </c>
      <c r="E12" s="3">
        <v>12.3</v>
      </c>
      <c r="F12" s="3">
        <v>19.2</v>
      </c>
      <c r="G12" s="3">
        <v>73.849999999999994</v>
      </c>
      <c r="H12" t="s">
        <v>28</v>
      </c>
    </row>
    <row r="13" spans="1:8" x14ac:dyDescent="0.25">
      <c r="A13">
        <v>51</v>
      </c>
      <c r="B13" s="4" t="s">
        <v>40</v>
      </c>
      <c r="C13">
        <f>0.2*C14</f>
        <v>1.4300000000000002</v>
      </c>
      <c r="D13">
        <f t="shared" ref="D13:F13" si="0">0.2*D14</f>
        <v>4.0040000000000004</v>
      </c>
      <c r="E13">
        <f t="shared" si="0"/>
        <v>0.14300000000000002</v>
      </c>
      <c r="F13">
        <f t="shared" si="0"/>
        <v>0.14300000000000002</v>
      </c>
      <c r="G13" s="3">
        <v>73.849999999999994</v>
      </c>
      <c r="H13" t="s">
        <v>41</v>
      </c>
    </row>
    <row r="14" spans="1:8" x14ac:dyDescent="0.25">
      <c r="A14">
        <v>52</v>
      </c>
      <c r="B14" s="4" t="s">
        <v>7</v>
      </c>
      <c r="C14" s="1">
        <v>7.15</v>
      </c>
      <c r="D14" s="1">
        <v>20.02</v>
      </c>
      <c r="E14" s="1">
        <v>0.71500000000000008</v>
      </c>
      <c r="F14" s="1">
        <v>0.71500000000000008</v>
      </c>
      <c r="G14" s="3">
        <v>50.4</v>
      </c>
      <c r="H14" t="s">
        <v>42</v>
      </c>
    </row>
    <row r="15" spans="1:8" x14ac:dyDescent="0.25">
      <c r="A15">
        <v>71</v>
      </c>
      <c r="B15" s="4" t="s">
        <v>4</v>
      </c>
      <c r="C15" s="1">
        <v>1.85</v>
      </c>
      <c r="D15" s="1">
        <v>7.4</v>
      </c>
      <c r="E15" s="1">
        <v>9.2500000000000013E-2</v>
      </c>
      <c r="F15" s="1">
        <v>9.2500000000000013E-2</v>
      </c>
      <c r="G15" s="3">
        <v>50.4</v>
      </c>
      <c r="H15" t="s">
        <v>26</v>
      </c>
    </row>
    <row r="16" spans="1:8" x14ac:dyDescent="0.25">
      <c r="A16">
        <v>72</v>
      </c>
      <c r="B16" s="4" t="s">
        <v>43</v>
      </c>
      <c r="C16" s="1">
        <f>C15</f>
        <v>1.85</v>
      </c>
      <c r="D16" s="1">
        <f t="shared" ref="D16:G16" si="1">D15</f>
        <v>7.4</v>
      </c>
      <c r="E16" s="1">
        <f t="shared" si="1"/>
        <v>9.2500000000000013E-2</v>
      </c>
      <c r="F16" s="1">
        <f t="shared" si="1"/>
        <v>9.2500000000000013E-2</v>
      </c>
      <c r="G16" s="3">
        <f t="shared" si="1"/>
        <v>50.4</v>
      </c>
      <c r="H16" t="s">
        <v>44</v>
      </c>
    </row>
    <row r="17" spans="1:8" x14ac:dyDescent="0.25">
      <c r="A17">
        <v>73</v>
      </c>
      <c r="B17" s="4" t="s">
        <v>31</v>
      </c>
      <c r="C17" s="3">
        <v>1.1000000000000001</v>
      </c>
      <c r="D17" s="1">
        <v>0.2</v>
      </c>
      <c r="E17" s="1">
        <v>0</v>
      </c>
      <c r="F17" s="1">
        <v>0</v>
      </c>
      <c r="G17" s="3">
        <v>32</v>
      </c>
      <c r="H17" t="s">
        <v>35</v>
      </c>
    </row>
    <row r="18" spans="1:8" x14ac:dyDescent="0.25">
      <c r="A18">
        <v>74</v>
      </c>
      <c r="B18" s="4" t="s">
        <v>32</v>
      </c>
      <c r="C18" s="3">
        <v>0.6</v>
      </c>
      <c r="D18" s="1">
        <v>0.4</v>
      </c>
      <c r="E18" s="1">
        <v>0</v>
      </c>
      <c r="F18" s="1">
        <v>0</v>
      </c>
      <c r="G18" s="3">
        <v>32</v>
      </c>
      <c r="H18" t="s">
        <v>35</v>
      </c>
    </row>
    <row r="19" spans="1:8" x14ac:dyDescent="0.25">
      <c r="A19">
        <v>81</v>
      </c>
      <c r="B19" s="4" t="s">
        <v>45</v>
      </c>
      <c r="C19" s="1">
        <v>0.92500000000000004</v>
      </c>
      <c r="D19" s="1">
        <v>3.7</v>
      </c>
      <c r="E19" s="1">
        <v>4.6250000000000006E-2</v>
      </c>
      <c r="F19" s="1">
        <v>4.6250000000000006E-2</v>
      </c>
      <c r="G19" s="3">
        <v>50.4</v>
      </c>
      <c r="H19" t="s">
        <v>20</v>
      </c>
    </row>
    <row r="20" spans="1:8" x14ac:dyDescent="0.25">
      <c r="A20">
        <v>82</v>
      </c>
      <c r="B20" s="4" t="s">
        <v>46</v>
      </c>
      <c r="C20" s="1">
        <v>0.92500000000000004</v>
      </c>
      <c r="D20" s="1">
        <v>3.7</v>
      </c>
      <c r="E20" s="1">
        <v>4.6250000000000006E-2</v>
      </c>
      <c r="F20" s="1">
        <v>4.6250000000000006E-2</v>
      </c>
      <c r="G20" s="3">
        <v>50.4</v>
      </c>
      <c r="H20" t="s">
        <v>19</v>
      </c>
    </row>
    <row r="21" spans="1:8" x14ac:dyDescent="0.25">
      <c r="A21">
        <v>90</v>
      </c>
      <c r="B21" s="4" t="s">
        <v>8</v>
      </c>
      <c r="C21" s="1">
        <v>7.15</v>
      </c>
      <c r="D21" s="1">
        <v>20.02</v>
      </c>
      <c r="E21" s="1">
        <v>0.71500000000000008</v>
      </c>
      <c r="F21" s="1">
        <v>0.71500000000000008</v>
      </c>
      <c r="G21" s="3">
        <v>106</v>
      </c>
      <c r="H21" t="s">
        <v>29</v>
      </c>
    </row>
    <row r="22" spans="1:8" x14ac:dyDescent="0.25">
      <c r="A22">
        <v>95</v>
      </c>
      <c r="B22" s="4" t="s">
        <v>5</v>
      </c>
      <c r="C22" s="1">
        <v>1.85</v>
      </c>
      <c r="D22" s="1">
        <v>7.4</v>
      </c>
      <c r="E22" s="1">
        <v>0.18500000000000003</v>
      </c>
      <c r="F22" s="1">
        <v>0.18500000000000003</v>
      </c>
      <c r="G22" s="3">
        <v>106</v>
      </c>
      <c r="H22" t="s">
        <v>27</v>
      </c>
    </row>
    <row r="23" spans="1:8" x14ac:dyDescent="0.25">
      <c r="C23" s="1"/>
      <c r="D23" s="1"/>
      <c r="E23" s="1"/>
      <c r="F23" s="1"/>
      <c r="G23" s="3"/>
    </row>
  </sheetData>
  <sortState xmlns:xlrd2="http://schemas.microsoft.com/office/spreadsheetml/2017/richdata2" ref="A3:H21">
    <sortCondition ref="A3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2023-02-28T23:47:16Z</dcterms:created>
  <dcterms:modified xsi:type="dcterms:W3CDTF">2023-03-01T00:21:07Z</dcterms:modified>
</cp:coreProperties>
</file>