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Form Yanıtları 1" sheetId="1" r:id="rId1"/>
  </sheets>
  <calcPr calcId="144525"/>
</workbook>
</file>

<file path=xl/calcChain.xml><?xml version="1.0" encoding="utf-8"?>
<calcChain xmlns="http://schemas.openxmlformats.org/spreadsheetml/2006/main">
  <c r="B171" i="1" l="1"/>
  <c r="B170" i="1"/>
  <c r="G169" i="1" l="1"/>
  <c r="G170" i="1"/>
  <c r="G168" i="1"/>
  <c r="G167" i="1"/>
  <c r="B168" i="1"/>
  <c r="B169" i="1"/>
  <c r="B167" i="1" s="1"/>
  <c r="B172" i="1" s="1"/>
  <c r="E171" i="1"/>
  <c r="E170" i="1"/>
  <c r="E169" i="1"/>
  <c r="E168" i="1"/>
  <c r="E167" i="1"/>
  <c r="C173" i="1"/>
  <c r="C172" i="1"/>
  <c r="C171" i="1"/>
  <c r="C170" i="1"/>
  <c r="C169" i="1"/>
  <c r="C168" i="1"/>
  <c r="C167" i="1"/>
  <c r="C174" i="1" l="1"/>
</calcChain>
</file>

<file path=xl/sharedStrings.xml><?xml version="1.0" encoding="utf-8"?>
<sst xmlns="http://schemas.openxmlformats.org/spreadsheetml/2006/main" count="676" uniqueCount="207">
  <si>
    <t>Zaman damgası</t>
  </si>
  <si>
    <t>Hangi işletim sisteminde fotoğraf düzenliyorsunuz?</t>
  </si>
  <si>
    <t>Fotoğraf düzenlemek için hangi programı kullanıyorsunuz?</t>
  </si>
  <si>
    <t>Kullandığınız programın kullanım kolaylığını ve arayüzünü numaralandırınız.</t>
  </si>
  <si>
    <t>Hangi amaçlar için kullanıyorsunuz?</t>
  </si>
  <si>
    <t>Hangi sıklıkla kullanıyorsunuz?</t>
  </si>
  <si>
    <t>Windows</t>
  </si>
  <si>
    <t>Photoshop</t>
  </si>
  <si>
    <t>__________________</t>
  </si>
  <si>
    <t>Ayda birkaç kez</t>
  </si>
  <si>
    <t>Montaj, efekt, tasarım</t>
  </si>
  <si>
    <t>Android</t>
  </si>
  <si>
    <t>Pixlr Express</t>
  </si>
  <si>
    <t>efect</t>
  </si>
  <si>
    <t>sunu içine koyacağım fotoğrafları düzenlemek için</t>
  </si>
  <si>
    <t>Paint</t>
  </si>
  <si>
    <t>Caps yapmak amacı ile kullanıyorum.</t>
  </si>
  <si>
    <t>GIMP</t>
  </si>
  <si>
    <t>ödev vs.</t>
  </si>
  <si>
    <t>Haftada birkaç kez</t>
  </si>
  <si>
    <t>PicsArt</t>
  </si>
  <si>
    <t xml:space="preserve">renk kalitesi </t>
  </si>
  <si>
    <t>Her gün</t>
  </si>
  <si>
    <t>Photoscape</t>
  </si>
  <si>
    <t>Rötuş,tonlamaları ayarlama,kırpma vs.</t>
  </si>
  <si>
    <t>MacOs</t>
  </si>
  <si>
    <t>online photoshop(pixlr.com/editor)</t>
  </si>
  <si>
    <t>kırpma, yeniden boyutlandırma, resmin üzerine yazı ekleme, görsel hazırlama</t>
  </si>
  <si>
    <t>Fotoğrafa daha fazla görsellik verebilmek için</t>
  </si>
  <si>
    <t>Afiş hazırlama, fotoğraf düzenleme</t>
  </si>
  <si>
    <t>Linux</t>
  </si>
  <si>
    <t>Shotwell Viewer</t>
  </si>
  <si>
    <t>Cropping</t>
  </si>
  <si>
    <t>Instaya fotograf atmak icin</t>
  </si>
  <si>
    <t>Kırpma
Birleştirme</t>
  </si>
  <si>
    <t>iOs</t>
  </si>
  <si>
    <t>Facetune</t>
  </si>
  <si>
    <t>.</t>
  </si>
  <si>
    <t>Yılda birkaç kez</t>
  </si>
  <si>
    <t>fotoğraf düzenleyip paylaşmayı seviyorum</t>
  </si>
  <si>
    <t>Open soruce candır. çok karmaşık olmayan işlemler için kullanıyorum. Öteki türlü mecburen photoshop
ps. Kolay gelsin</t>
  </si>
  <si>
    <t>Ekran goruntusu</t>
  </si>
  <si>
    <t>rotuş, renk düzenleme</t>
  </si>
  <si>
    <t>Resim üzerinde oynama, afiş tasarımı</t>
  </si>
  <si>
    <t>Fotoğraf renklerini düzenleme, boyut, şekil vb.</t>
  </si>
  <si>
    <t>Rötuş, montaj</t>
  </si>
  <si>
    <t>Picasa</t>
  </si>
  <si>
    <t>duzenleme</t>
  </si>
  <si>
    <t>foto düzenlemek için scale yapmak kolaj yapmak için</t>
  </si>
  <si>
    <t>Windows + ios</t>
  </si>
  <si>
    <t>Photoshop, rookie, vscocam en çok kullandıklarım</t>
  </si>
  <si>
    <t xml:space="preserve">Instagramda paylaşmak için kendi fotoğraflarımı düzenliyorum telefonumda. 
Hobi amaçlı manipülasyon çalışmaşlarımda dizüstü bilgisayarımı kullanıyorum. </t>
  </si>
  <si>
    <t xml:space="preserve">Kişisel fotoğraf düzenlemek </t>
  </si>
  <si>
    <t>Fotoğraf kesmek, efektlemek vs.</t>
  </si>
  <si>
    <t xml:space="preserve">3 cümle </t>
  </si>
  <si>
    <t>İş ve eğlence amaçlı fotoğraf düzenleme</t>
  </si>
  <si>
    <t xml:space="preserve">Renk ayarları yapmak için </t>
  </si>
  <si>
    <t>kişisel amaçlar için</t>
  </si>
  <si>
    <t>sonuçta paint yani kesmek ve yazı eklemek dışında pek bir şey için kullandığım söylenemez.</t>
  </si>
  <si>
    <t>Kırpma, caps</t>
  </si>
  <si>
    <t xml:space="preserve">iş için </t>
  </si>
  <si>
    <t>sadece tek değil ki hangisi iişime yararsa mesela photoscape basit ancak detaylı değil detay lazım olunca photoshop a geçiyorum acil sadece kırpma veya filitre işim varsa photoscape boyut önemli değilse paint bile işimi görebilir</t>
  </si>
  <si>
    <t>ne sekilde lazımsa. arkaplanı sevmediysem silerim. yada staj için fotoğraf yüklemem lazımdır, fotoğrafı ölçeklerim vs. vs.</t>
  </si>
  <si>
    <t xml:space="preserve">Grafik ve fotograf duzenlemek. </t>
  </si>
  <si>
    <t>Kişisel amaçlar</t>
  </si>
  <si>
    <t>iş, ödev vs</t>
  </si>
  <si>
    <t>paint.net</t>
  </si>
  <si>
    <t>İş için bazı resimlerde düzenleme yapmam gerekiyor.</t>
  </si>
  <si>
    <t>ajans hizmetleri için fotografcıdan gelen fotoları editliyorum.</t>
  </si>
  <si>
    <t>snapseed</t>
  </si>
  <si>
    <t>Instagram</t>
  </si>
  <si>
    <t>kesme,biçme</t>
  </si>
  <si>
    <t>-ÖDEV
-EĞLENCE ( caps vs.)</t>
  </si>
  <si>
    <t>Afiş tasarımları hazırlamak için kullanıyorum.</t>
  </si>
  <si>
    <t>basit kirpma islemleri</t>
  </si>
  <si>
    <t>Sunumlar için uygun posterler hazırlamada kullanıyorum.</t>
  </si>
  <si>
    <t>Fotoğraf kesmek</t>
  </si>
  <si>
    <t>filtreler, kırpma.</t>
  </si>
  <si>
    <t>afiş. eğlence. caps.</t>
  </si>
  <si>
    <t>powercam</t>
  </si>
  <si>
    <t xml:space="preserve">Fotoğrafı filtrelemek ve kolaj yapmak için kullanıyorum. </t>
  </si>
  <si>
    <t>instagram</t>
  </si>
  <si>
    <t>Better quality</t>
  </si>
  <si>
    <t>Fotograf duzenlemek icin</t>
  </si>
  <si>
    <t>gölgelendirmek ışık eklemek ve rötuş için</t>
  </si>
  <si>
    <t>Daha canli, renkli forolar oluyor</t>
  </si>
  <si>
    <t>ödev yapmak için</t>
  </si>
  <si>
    <t>firma logo tasarımı.</t>
  </si>
  <si>
    <t>her amac</t>
  </si>
  <si>
    <t>Gunluk fotograflar icin</t>
  </si>
  <si>
    <t>Afiş falan shop falan çalışkan editörler eklesin ;)</t>
  </si>
  <si>
    <t>Törpüleme yapioğ</t>
  </si>
  <si>
    <t>instagramda foto paylaşmak için</t>
  </si>
  <si>
    <t>Çektiğim fotografların ışık kompozisyonlarını düzeltmek için.</t>
  </si>
  <si>
    <t>Renk duzenleme 
efekt ekleme</t>
  </si>
  <si>
    <t>Fotoğrafın insan hafızasındaki yerini kalıcılaştırmak</t>
  </si>
  <si>
    <t>afiş, görsel tasarımı</t>
  </si>
  <si>
    <t>caps</t>
  </si>
  <si>
    <t>instagramda piyasa yapma keyfi 😉</t>
  </si>
  <si>
    <t>Küçültmek yada renk tonu</t>
  </si>
  <si>
    <t>ufak tefek bazı sorunları düzeltmek için</t>
  </si>
  <si>
    <t>İos</t>
  </si>
  <si>
    <t>İnstagram,facebook profil foto,ödev foto</t>
  </si>
  <si>
    <t>picture editor</t>
  </si>
  <si>
    <t xml:space="preserve">fotoğrafları daha renkli ve de daha güzel hale getirebilmek için </t>
  </si>
  <si>
    <t>Tasarım</t>
  </si>
  <si>
    <t>ışık ve gölge ayarlama. ve isteğe bağlı şekillendirme.</t>
  </si>
  <si>
    <t>Dökümantasyon yaparken gerekecek bir imaj için hızlıca crop işlemi</t>
  </si>
  <si>
    <t xml:space="preserve">Fotoğraf düzenleme amacının yanı sıra HDR ve benzeri teknikleri uygulamak için kullanıyorum. </t>
  </si>
  <si>
    <t>Troll caps
Filtre
Rutus</t>
  </si>
  <si>
    <t>Fotoğraf kırpmak 
Kontrast ayarlama</t>
  </si>
  <si>
    <t>Fotoğraflarımın renk ve gölge ayarlarını düzenlemek için</t>
  </si>
  <si>
    <t>KES YAPIŞTIR.</t>
  </si>
  <si>
    <t>Kontrast pozlama vs. ayarlamak ve fotoğrafı daha hoş gösteren filtreler uygulamak için</t>
  </si>
  <si>
    <t>"Print Screen" ile alınan resmi kaydetmek idi.</t>
  </si>
  <si>
    <t>Yemek tariflerimi düzenleyip arşivlemek.
Çocuklarımın fotoğraflarını düzenleyip birleştirmek.
Beğendiğim fotoğrafları tek kare içinde bir araya getirmek.</t>
  </si>
  <si>
    <t>Eylence, Ödev, Çalışma</t>
  </si>
  <si>
    <t xml:space="preserve"> </t>
  </si>
  <si>
    <t>RAW image ların işlenmesi</t>
  </si>
  <si>
    <t>Caps.</t>
  </si>
  <si>
    <t>mimarlıkta proje dersi için</t>
  </si>
  <si>
    <t>Resimleri düzenlemek için.</t>
  </si>
  <si>
    <t>Efekt , düzeltme, Kolaj, birleştirme.</t>
  </si>
  <si>
    <t>resim kırpmak</t>
  </si>
  <si>
    <t>Vscocam</t>
  </si>
  <si>
    <t xml:space="preserve">Sosyal medyaya atmak için. </t>
  </si>
  <si>
    <t>a</t>
  </si>
  <si>
    <t xml:space="preserve">Genelde büyütme küçültme, ufak renk ayarları(curve vs), kırpma için ideal. Ancak iş karmaşıklaştıkça Photoshop tool ları daha kısa zamanda iş yapmak için ideal hale geliyor. </t>
  </si>
  <si>
    <t>amatör olarak çektiğim fotoğrafları düzenlemek için</t>
  </si>
  <si>
    <t>eğlence amaçlı</t>
  </si>
  <si>
    <t>Resimleri kesmek ve resimleri manipüle etmek için</t>
  </si>
  <si>
    <t>FOTOŞOK İLE TROLL YAPMA</t>
  </si>
  <si>
    <t>fotoğraf düzenlemek</t>
  </si>
  <si>
    <t>Fotoğrafın ışığını ve renklerini düzenlemek ve efekt vermek</t>
  </si>
  <si>
    <t>Boyutlandırma, efekt</t>
  </si>
  <si>
    <t>Daha iyi görüntü</t>
  </si>
  <si>
    <t>caps yapmak rengini ayarlamak için kesmek için kullanıyorum</t>
  </si>
  <si>
    <t>VSCOcam</t>
  </si>
  <si>
    <t>Renklendirme, ışıklandırma</t>
  </si>
  <si>
    <t>Ekran görüntüsü almak, arkadaşlarıma şaka yapmak, caps hazırlamak</t>
  </si>
  <si>
    <t>Eglence</t>
  </si>
  <si>
    <t>Fotoğraflara efekt vermek icin. 
Telefonun yapamadiği otofocus efektini programla yapabldgmz icin.  Makro cekimlerde arkafonu flulaştirmak icin</t>
  </si>
  <si>
    <t xml:space="preserve">kullanım amacına göre anlaşılır bir dil olması </t>
  </si>
  <si>
    <t>fotoğraf düzenleme</t>
  </si>
  <si>
    <t>düzenleme</t>
  </si>
  <si>
    <t>Haritacılık 
afiş tasarımı</t>
  </si>
  <si>
    <t>Gezip tozmak için değil tabii ki de fotoğrafları düzenlemek için :)</t>
  </si>
  <si>
    <t>Boyut Düzenleme, Kırpma, Yazı Ekleme</t>
  </si>
  <si>
    <t>photorus</t>
  </si>
  <si>
    <t>kolaj</t>
  </si>
  <si>
    <t xml:space="preserve">Fotoğraf kesmek 
Renk ayarları 
Yazı eklemek </t>
  </si>
  <si>
    <t>PaintDotNet</t>
  </si>
  <si>
    <t>Her</t>
  </si>
  <si>
    <t>VSCO CAM</t>
  </si>
  <si>
    <t>Kontrast/parlaklık, keskinlik ayarları.
Tonlama ve croplama için.</t>
  </si>
  <si>
    <t>fotoyu en cok keserim zaten yetıyor</t>
  </si>
  <si>
    <t>Fotoğrafın boyutlarını küçültmek.Gereksiz kısımları kesmek.</t>
  </si>
  <si>
    <t>Hkıuv
 Jyyuoj jvvhu.</t>
  </si>
  <si>
    <t>Kolaj yapmak amacıyla.</t>
  </si>
  <si>
    <t>Meme generator
Troll picture
Game screenshoot</t>
  </si>
  <si>
    <t>Boyutunu küçültme. üzerine yazı yazma v.s</t>
  </si>
  <si>
    <t>fotoğraf kesmek</t>
  </si>
  <si>
    <t>Filtre eklemek
Fotoğrafı kesmek, 
Basit ışık ayarları yapmak</t>
  </si>
  <si>
    <t>İndirdiğim herhangi bir resmi kırpmak için kullanıyorum. Çözünürlük ve  Format değiştirmek için kullanıyorum.</t>
  </si>
  <si>
    <t>Değişik değişik resimler yapmak için</t>
  </si>
  <si>
    <t>Foto düzenlemek (ödev)</t>
  </si>
  <si>
    <t>Efekt ekleme
Yazı yazma
Yeniden boyutlandırma</t>
  </si>
  <si>
    <t>Efekt vermek için.</t>
  </si>
  <si>
    <t>Logo gibi basit tasarımları düzenleme</t>
  </si>
  <si>
    <t>Ödevler için resim gerektiğinde ve bireysel fotoğraflarımı düzenlerken kullanıyorum.</t>
  </si>
  <si>
    <t>filtre eklemek ve kırpmak için</t>
  </si>
  <si>
    <t>Kırpma ya da 
Efekt verme.</t>
  </si>
  <si>
    <t>Sivilceleri yok etmek</t>
  </si>
  <si>
    <t>duyuru</t>
  </si>
  <si>
    <t>İnstagram
facebook 
Caps</t>
  </si>
  <si>
    <t xml:space="preserve">Caps yapmak için 
Caps yapma amaçlı
Caps oluşturmak </t>
  </si>
  <si>
    <t>facebook profil fotosu yapmak için fotodaki diğer kişileri yok etmede.</t>
  </si>
  <si>
    <t>Hataları düzeltmek, renk ayarı.</t>
  </si>
  <si>
    <t>Greenshot</t>
  </si>
  <si>
    <t>Resimlere açıklama ve şekiller eklemek için,</t>
  </si>
  <si>
    <t>Fotograf duzenleme</t>
  </si>
  <si>
    <t>Resim kesip biçmek için. Paint rocks.</t>
  </si>
  <si>
    <t>Ödev kolaj poster photo edit</t>
  </si>
  <si>
    <t>duzelmeler shop yazi</t>
  </si>
  <si>
    <t>Genelde instagrama fotoğraf koymak için</t>
  </si>
  <si>
    <t>Golgelendirme
Photoshop</t>
  </si>
  <si>
    <t>Parlaklik</t>
  </si>
  <si>
    <t>Fotoğrafların renklerini düzenleme</t>
  </si>
  <si>
    <t>aa</t>
  </si>
  <si>
    <t>Efekt vermek, kusurlari gidermek, duzenlemek</t>
  </si>
  <si>
    <t>zevk</t>
  </si>
  <si>
    <t xml:space="preserve">efekt ekleme </t>
  </si>
  <si>
    <t>kesme, kontrast</t>
  </si>
  <si>
    <t>Fotoğraflara efekt eklemede,
fotoğrafları birleştirmede kullanıyorum.</t>
  </si>
  <si>
    <t>Filtre kullanmak için</t>
  </si>
  <si>
    <t>genelde ödevler için :)</t>
  </si>
  <si>
    <t>Filitrelemek icin</t>
  </si>
  <si>
    <t>Temel duzenleme</t>
  </si>
  <si>
    <t>Fotoğraflarda olmaması gereken kusurlu yerleri yok etmek için</t>
  </si>
  <si>
    <t>Fotoğrafları rötuşlamak, efektler vermek ve poster/sunumlarda kullanıma hazırlamak için</t>
  </si>
  <si>
    <t>Other</t>
  </si>
  <si>
    <t>Pixlr</t>
  </si>
  <si>
    <t>Picsart</t>
  </si>
  <si>
    <t>Every Day</t>
  </si>
  <si>
    <t>Several Times a Week</t>
  </si>
  <si>
    <t>Several Times a Month</t>
  </si>
  <si>
    <t>Several Times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</si>
</sst>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name val="Arial"/>
    </font>
    <font>
      <sz val="10"/>
      <name val="Arial"/>
      <family val="2"/>
      <charset val="162"/>
    </font>
    <font>
      <u/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 sz="1400"/>
              <a:t>In which operating</a:t>
            </a:r>
            <a:r>
              <a:rPr lang="tr-TR" sz="1400" baseline="0"/>
              <a:t> system you edit photos? </a:t>
            </a:r>
            <a:endParaRPr lang="tr-TR" sz="140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'Form Yanıtları 1'!$A$167:$A$172</c:f>
              <c:strCache>
                <c:ptCount val="6"/>
                <c:pt idx="0">
                  <c:v>Windows</c:v>
                </c:pt>
                <c:pt idx="1">
                  <c:v>iOs</c:v>
                </c:pt>
                <c:pt idx="2">
                  <c:v>Linux</c:v>
                </c:pt>
                <c:pt idx="3">
                  <c:v>Android</c:v>
                </c:pt>
                <c:pt idx="4">
                  <c:v>MacOs</c:v>
                </c:pt>
                <c:pt idx="5">
                  <c:v>Other</c:v>
                </c:pt>
              </c:strCache>
            </c:strRef>
          </c:cat>
          <c:val>
            <c:numRef>
              <c:f>'Form Yanıtları 1'!$B$167:$B$172</c:f>
              <c:numCache>
                <c:formatCode>General</c:formatCode>
                <c:ptCount val="6"/>
                <c:pt idx="0">
                  <c:v>92</c:v>
                </c:pt>
                <c:pt idx="1">
                  <c:v>15</c:v>
                </c:pt>
                <c:pt idx="2">
                  <c:v>11</c:v>
                </c:pt>
                <c:pt idx="3">
                  <c:v>34</c:v>
                </c:pt>
                <c:pt idx="4">
                  <c:v>10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tr-T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 sz="1400"/>
              <a:t>Which software</a:t>
            </a:r>
            <a:r>
              <a:rPr lang="tr-TR" sz="1400" baseline="0"/>
              <a:t> you use to manipulate pictures?</a:t>
            </a:r>
            <a:endParaRPr lang="tr-TR" sz="140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Pt>
            <c:idx val="0"/>
            <c:bubble3D val="0"/>
            <c:explosion val="0"/>
          </c:dPt>
          <c:dPt>
            <c:idx val="1"/>
            <c:bubble3D val="0"/>
            <c:explosion val="0"/>
          </c:dPt>
          <c:dPt>
            <c:idx val="2"/>
            <c:bubble3D val="0"/>
            <c:explosion val="31"/>
          </c:dPt>
          <c:dPt>
            <c:idx val="3"/>
            <c:bubble3D val="0"/>
            <c:explosion val="0"/>
          </c:dPt>
          <c:dPt>
            <c:idx val="4"/>
            <c:bubble3D val="0"/>
            <c:explosion val="0"/>
          </c:dPt>
          <c:dPt>
            <c:idx val="5"/>
            <c:bubble3D val="0"/>
            <c:explosion val="0"/>
          </c:dPt>
          <c:dPt>
            <c:idx val="6"/>
            <c:bubble3D val="0"/>
            <c:explosion val="0"/>
          </c:dPt>
          <c:dPt>
            <c:idx val="7"/>
            <c:bubble3D val="0"/>
            <c:explosion val="0"/>
          </c:dPt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'Form Yanıtları 1'!$D$167:$D$174</c:f>
              <c:strCache>
                <c:ptCount val="8"/>
                <c:pt idx="0">
                  <c:v>Photoshop</c:v>
                </c:pt>
                <c:pt idx="1">
                  <c:v>Paint</c:v>
                </c:pt>
                <c:pt idx="2">
                  <c:v>GIMP</c:v>
                </c:pt>
                <c:pt idx="3">
                  <c:v>Pixlr</c:v>
                </c:pt>
                <c:pt idx="4">
                  <c:v>Photoscape</c:v>
                </c:pt>
                <c:pt idx="5">
                  <c:v>Picasa</c:v>
                </c:pt>
                <c:pt idx="6">
                  <c:v>Picsart</c:v>
                </c:pt>
                <c:pt idx="7">
                  <c:v>Other</c:v>
                </c:pt>
              </c:strCache>
            </c:strRef>
          </c:cat>
          <c:val>
            <c:numRef>
              <c:f>'Form Yanıtları 1'!$C$167:$C$174</c:f>
              <c:numCache>
                <c:formatCode>General</c:formatCode>
                <c:ptCount val="8"/>
                <c:pt idx="0">
                  <c:v>49</c:v>
                </c:pt>
                <c:pt idx="1">
                  <c:v>31</c:v>
                </c:pt>
                <c:pt idx="2">
                  <c:v>14</c:v>
                </c:pt>
                <c:pt idx="3">
                  <c:v>16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tr-T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 sz="1400"/>
              <a:t>What is your rating to your program in terms of ease</a:t>
            </a:r>
            <a:r>
              <a:rPr lang="tr-TR" sz="1400" baseline="0"/>
              <a:t> of usability and user interface?</a:t>
            </a:r>
            <a:endParaRPr lang="tr-TR" sz="14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numRef>
              <c:f>'Form Yanıtları 1'!$F$167:$F$171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cat>
          <c:val>
            <c:numRef>
              <c:f>'Form Yanıtları 1'!$E$167:$E$171</c:f>
              <c:numCache>
                <c:formatCode>General</c:formatCode>
                <c:ptCount val="5"/>
                <c:pt idx="0">
                  <c:v>47</c:v>
                </c:pt>
                <c:pt idx="1">
                  <c:v>63</c:v>
                </c:pt>
                <c:pt idx="2">
                  <c:v>43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3010048"/>
        <c:axId val="165710080"/>
      </c:barChart>
      <c:catAx>
        <c:axId val="43010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tr-TR"/>
                  <a:t>Rating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710080"/>
        <c:auto val="1"/>
        <c:lblAlgn val="ctr"/>
        <c:lblOffset val="100"/>
        <c:noMultiLvlLbl val="0"/>
      </c:catAx>
      <c:valAx>
        <c:axId val="16571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10048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 sz="1600"/>
              <a:t>How</a:t>
            </a:r>
            <a:r>
              <a:rPr lang="tr-TR" sz="1600" baseline="0"/>
              <a:t> frequent you use this software?</a:t>
            </a:r>
            <a:endParaRPr lang="tr-TR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'Form Yanıtları 1'!$H$167:$H$170</c:f>
              <c:strCache>
                <c:ptCount val="4"/>
                <c:pt idx="0">
                  <c:v>Every Day</c:v>
                </c:pt>
                <c:pt idx="1">
                  <c:v>Several Times a Week</c:v>
                </c:pt>
                <c:pt idx="2">
                  <c:v>Several Times a Month</c:v>
                </c:pt>
                <c:pt idx="3">
                  <c:v>Several Times a Year</c:v>
                </c:pt>
              </c:strCache>
            </c:strRef>
          </c:cat>
          <c:val>
            <c:numRef>
              <c:f>'Form Yanıtları 1'!$G$167:$G$170</c:f>
              <c:numCache>
                <c:formatCode>General</c:formatCode>
                <c:ptCount val="4"/>
                <c:pt idx="0">
                  <c:v>15</c:v>
                </c:pt>
                <c:pt idx="1">
                  <c:v>53</c:v>
                </c:pt>
                <c:pt idx="2">
                  <c:v>68</c:v>
                </c:pt>
                <c:pt idx="3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402176"/>
        <c:axId val="2358016"/>
      </c:barChart>
      <c:catAx>
        <c:axId val="9240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358016"/>
        <c:auto val="1"/>
        <c:lblAlgn val="ctr"/>
        <c:lblOffset val="100"/>
        <c:noMultiLvlLbl val="0"/>
      </c:catAx>
      <c:valAx>
        <c:axId val="2358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02176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177</xdr:row>
      <xdr:rowOff>14287</xdr:rowOff>
    </xdr:from>
    <xdr:to>
      <xdr:col>3</xdr:col>
      <xdr:colOff>9525</xdr:colOff>
      <xdr:row>194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176</xdr:row>
      <xdr:rowOff>119062</xdr:rowOff>
    </xdr:from>
    <xdr:to>
      <xdr:col>4</xdr:col>
      <xdr:colOff>1371600</xdr:colOff>
      <xdr:row>193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1885950</xdr:colOff>
      <xdr:row>175</xdr:row>
      <xdr:rowOff>95250</xdr:rowOff>
    </xdr:from>
    <xdr:to>
      <xdr:col>7</xdr:col>
      <xdr:colOff>428625</xdr:colOff>
      <xdr:row>193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266700</xdr:colOff>
      <xdr:row>176</xdr:row>
      <xdr:rowOff>128587</xdr:rowOff>
    </xdr:from>
    <xdr:to>
      <xdr:col>13</xdr:col>
      <xdr:colOff>28575</xdr:colOff>
      <xdr:row>193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in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64"/>
  <sheetViews>
    <sheetView tabSelected="1" topLeftCell="E1" zoomScaleNormal="100" workbookViewId="0">
      <pane ySplit="1" topLeftCell="A176" activePane="bottomLeft" state="frozen"/>
      <selection pane="bottomLeft" activeCell="F197" sqref="F197"/>
    </sheetView>
  </sheetViews>
  <sheetFormatPr defaultColWidth="14.42578125" defaultRowHeight="15.75" customHeight="1" x14ac:dyDescent="0.2"/>
  <cols>
    <col min="1" max="1" width="21.5703125" customWidth="1"/>
    <col min="2" max="2" width="20.85546875" customWidth="1"/>
    <col min="3" max="3" width="32.7109375" customWidth="1"/>
    <col min="4" max="4" width="49.5703125" customWidth="1"/>
    <col min="5" max="5" width="54.85546875" customWidth="1"/>
    <col min="6" max="6" width="21.140625" customWidth="1"/>
  </cols>
  <sheetData>
    <row r="1" spans="1:6" ht="15.7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5.75" customHeight="1" x14ac:dyDescent="0.2">
      <c r="A2" s="2">
        <v>42090.626841921294</v>
      </c>
      <c r="B2" s="3" t="s">
        <v>6</v>
      </c>
      <c r="C2" s="3" t="s">
        <v>7</v>
      </c>
      <c r="D2" s="4">
        <v>4</v>
      </c>
      <c r="E2" s="3" t="s">
        <v>8</v>
      </c>
      <c r="F2" s="3" t="s">
        <v>9</v>
      </c>
    </row>
    <row r="3" spans="1:6" ht="15.75" customHeight="1" x14ac:dyDescent="0.2">
      <c r="A3" s="2">
        <v>42090.626918344911</v>
      </c>
      <c r="B3" s="3" t="s">
        <v>6</v>
      </c>
      <c r="C3" s="3" t="s">
        <v>7</v>
      </c>
      <c r="D3" s="4">
        <v>5</v>
      </c>
      <c r="E3" s="3" t="s">
        <v>10</v>
      </c>
      <c r="F3" s="3" t="s">
        <v>9</v>
      </c>
    </row>
    <row r="4" spans="1:6" ht="15.75" customHeight="1" x14ac:dyDescent="0.2">
      <c r="A4" s="2">
        <v>42090.627238761575</v>
      </c>
      <c r="B4" s="3" t="s">
        <v>11</v>
      </c>
      <c r="C4" s="3" t="s">
        <v>12</v>
      </c>
      <c r="D4" s="4">
        <v>3</v>
      </c>
      <c r="E4" s="3" t="s">
        <v>13</v>
      </c>
      <c r="F4" s="3" t="s">
        <v>9</v>
      </c>
    </row>
    <row r="5" spans="1:6" ht="15.75" customHeight="1" x14ac:dyDescent="0.2">
      <c r="A5" s="2">
        <v>42090.627373796298</v>
      </c>
      <c r="B5" s="3" t="s">
        <v>6</v>
      </c>
      <c r="C5" s="3" t="s">
        <v>7</v>
      </c>
      <c r="D5" s="4">
        <v>4</v>
      </c>
      <c r="E5" s="3" t="s">
        <v>14</v>
      </c>
      <c r="F5" s="3" t="s">
        <v>9</v>
      </c>
    </row>
    <row r="6" spans="1:6" ht="15.75" customHeight="1" x14ac:dyDescent="0.2">
      <c r="A6" s="2">
        <v>42090.627379710648</v>
      </c>
      <c r="B6" s="3" t="s">
        <v>6</v>
      </c>
      <c r="C6" s="3" t="s">
        <v>15</v>
      </c>
      <c r="D6" s="4">
        <v>2</v>
      </c>
      <c r="E6" s="3" t="s">
        <v>16</v>
      </c>
      <c r="F6" s="3" t="s">
        <v>9</v>
      </c>
    </row>
    <row r="7" spans="1:6" ht="15.75" customHeight="1" x14ac:dyDescent="0.2">
      <c r="A7" s="2">
        <v>42090.627385648149</v>
      </c>
      <c r="B7" s="3" t="s">
        <v>6</v>
      </c>
      <c r="C7" s="3" t="s">
        <v>17</v>
      </c>
      <c r="D7" s="4">
        <v>5</v>
      </c>
      <c r="E7" s="3" t="s">
        <v>18</v>
      </c>
      <c r="F7" s="3" t="s">
        <v>19</v>
      </c>
    </row>
    <row r="8" spans="1:6" ht="15.75" customHeight="1" x14ac:dyDescent="0.2">
      <c r="A8" s="2">
        <v>42090.627583668982</v>
      </c>
      <c r="B8" s="3" t="s">
        <v>11</v>
      </c>
      <c r="C8" s="3" t="s">
        <v>20</v>
      </c>
      <c r="D8" s="4">
        <v>3</v>
      </c>
      <c r="E8" s="3" t="s">
        <v>21</v>
      </c>
      <c r="F8" s="3" t="s">
        <v>22</v>
      </c>
    </row>
    <row r="9" spans="1:6" ht="15.75" customHeight="1" x14ac:dyDescent="0.2">
      <c r="A9" s="2">
        <v>42090.627811678241</v>
      </c>
      <c r="B9" s="3" t="s">
        <v>6</v>
      </c>
      <c r="C9" s="3" t="s">
        <v>23</v>
      </c>
      <c r="D9" s="4">
        <v>4</v>
      </c>
      <c r="E9" s="3" t="s">
        <v>24</v>
      </c>
      <c r="F9" s="3" t="s">
        <v>9</v>
      </c>
    </row>
    <row r="10" spans="1:6" ht="15.75" customHeight="1" x14ac:dyDescent="0.2">
      <c r="A10" s="2">
        <v>42090.627839479166</v>
      </c>
      <c r="B10" s="3" t="s">
        <v>25</v>
      </c>
      <c r="C10" s="3" t="s">
        <v>26</v>
      </c>
      <c r="D10" s="4">
        <v>3</v>
      </c>
      <c r="E10" s="3" t="s">
        <v>27</v>
      </c>
      <c r="F10" s="3" t="s">
        <v>9</v>
      </c>
    </row>
    <row r="11" spans="1:6" ht="15.75" customHeight="1" x14ac:dyDescent="0.2">
      <c r="A11" s="2">
        <v>42090.628781666666</v>
      </c>
      <c r="B11" s="3" t="s">
        <v>11</v>
      </c>
      <c r="C11" s="3" t="s">
        <v>12</v>
      </c>
      <c r="D11" s="4">
        <v>5</v>
      </c>
      <c r="E11" s="3" t="s">
        <v>28</v>
      </c>
      <c r="F11" s="3" t="s">
        <v>9</v>
      </c>
    </row>
    <row r="12" spans="1:6" ht="15.75" customHeight="1" x14ac:dyDescent="0.2">
      <c r="A12" s="2">
        <v>42090.62911962963</v>
      </c>
      <c r="B12" s="3" t="s">
        <v>6</v>
      </c>
      <c r="C12" s="3" t="s">
        <v>7</v>
      </c>
      <c r="D12" s="4">
        <v>5</v>
      </c>
      <c r="E12" s="3" t="s">
        <v>29</v>
      </c>
      <c r="F12" s="3" t="s">
        <v>19</v>
      </c>
    </row>
    <row r="13" spans="1:6" ht="15.75" customHeight="1" x14ac:dyDescent="0.2">
      <c r="A13" s="2">
        <v>42090.629386944442</v>
      </c>
      <c r="B13" s="3" t="s">
        <v>30</v>
      </c>
      <c r="C13" s="3" t="s">
        <v>31</v>
      </c>
      <c r="D13" s="4">
        <v>5</v>
      </c>
      <c r="E13" s="3" t="s">
        <v>32</v>
      </c>
      <c r="F13" s="3" t="s">
        <v>19</v>
      </c>
    </row>
    <row r="14" spans="1:6" ht="15.75" customHeight="1" x14ac:dyDescent="0.2">
      <c r="A14" s="2">
        <v>42090.629946076384</v>
      </c>
      <c r="B14" s="3" t="s">
        <v>11</v>
      </c>
      <c r="C14" s="3" t="s">
        <v>20</v>
      </c>
      <c r="D14" s="4">
        <v>3</v>
      </c>
      <c r="E14" s="3" t="s">
        <v>33</v>
      </c>
      <c r="F14" s="3" t="s">
        <v>19</v>
      </c>
    </row>
    <row r="15" spans="1:6" ht="15.75" customHeight="1" x14ac:dyDescent="0.2">
      <c r="A15" s="2">
        <v>42090.630347384256</v>
      </c>
      <c r="B15" s="3" t="s">
        <v>6</v>
      </c>
      <c r="C15" s="3" t="s">
        <v>15</v>
      </c>
      <c r="D15" s="4">
        <v>5</v>
      </c>
      <c r="E15" s="3" t="s">
        <v>34</v>
      </c>
      <c r="F15" s="3" t="s">
        <v>19</v>
      </c>
    </row>
    <row r="16" spans="1:6" ht="15.75" customHeight="1" x14ac:dyDescent="0.2">
      <c r="A16" s="2">
        <v>42090.630397280089</v>
      </c>
      <c r="B16" s="3" t="s">
        <v>35</v>
      </c>
      <c r="C16" s="3" t="s">
        <v>36</v>
      </c>
      <c r="D16" s="4">
        <v>4</v>
      </c>
      <c r="E16" s="3" t="s">
        <v>37</v>
      </c>
      <c r="F16" s="3" t="s">
        <v>38</v>
      </c>
    </row>
    <row r="17" spans="1:6" ht="15.75" customHeight="1" x14ac:dyDescent="0.2">
      <c r="A17" s="2">
        <v>42090.631139178244</v>
      </c>
      <c r="B17" s="3" t="s">
        <v>35</v>
      </c>
      <c r="C17" s="3" t="s">
        <v>20</v>
      </c>
      <c r="D17" s="4">
        <v>5</v>
      </c>
      <c r="E17" s="3" t="s">
        <v>39</v>
      </c>
      <c r="F17" s="3" t="s">
        <v>22</v>
      </c>
    </row>
    <row r="18" spans="1:6" ht="15.75" customHeight="1" x14ac:dyDescent="0.2">
      <c r="A18" s="2">
        <v>42090.631328703705</v>
      </c>
      <c r="B18" s="3" t="s">
        <v>30</v>
      </c>
      <c r="C18" s="3" t="s">
        <v>17</v>
      </c>
      <c r="D18" s="4">
        <v>4</v>
      </c>
      <c r="E18" s="3" t="s">
        <v>40</v>
      </c>
      <c r="F18" s="3" t="s">
        <v>9</v>
      </c>
    </row>
    <row r="19" spans="1:6" ht="15.75" customHeight="1" x14ac:dyDescent="0.2">
      <c r="A19" s="2">
        <v>42090.631396446755</v>
      </c>
      <c r="B19" s="3" t="s">
        <v>6</v>
      </c>
      <c r="C19" s="3" t="s">
        <v>15</v>
      </c>
      <c r="D19" s="4">
        <v>4</v>
      </c>
      <c r="E19" s="3" t="s">
        <v>41</v>
      </c>
      <c r="F19" s="3" t="s">
        <v>19</v>
      </c>
    </row>
    <row r="20" spans="1:6" ht="15.75" customHeight="1" x14ac:dyDescent="0.2">
      <c r="A20" s="2">
        <v>42090.632250694442</v>
      </c>
      <c r="B20" s="3" t="s">
        <v>30</v>
      </c>
      <c r="C20" s="3" t="s">
        <v>17</v>
      </c>
      <c r="D20" s="4">
        <v>3</v>
      </c>
      <c r="E20" s="3" t="s">
        <v>42</v>
      </c>
      <c r="F20" s="3" t="s">
        <v>9</v>
      </c>
    </row>
    <row r="21" spans="1:6" ht="15.75" customHeight="1" x14ac:dyDescent="0.2">
      <c r="A21" s="2">
        <v>42090.632398229172</v>
      </c>
      <c r="B21" s="3" t="s">
        <v>6</v>
      </c>
      <c r="C21" s="3" t="s">
        <v>17</v>
      </c>
      <c r="D21" s="4">
        <v>4</v>
      </c>
      <c r="E21" s="3" t="s">
        <v>43</v>
      </c>
      <c r="F21" s="3" t="s">
        <v>9</v>
      </c>
    </row>
    <row r="22" spans="1:6" ht="15.75" customHeight="1" x14ac:dyDescent="0.2">
      <c r="A22" s="2">
        <v>42090.632473240737</v>
      </c>
      <c r="B22" s="3" t="s">
        <v>6</v>
      </c>
      <c r="C22" s="3" t="s">
        <v>20</v>
      </c>
      <c r="D22" s="4">
        <v>4</v>
      </c>
      <c r="E22" s="3" t="s">
        <v>44</v>
      </c>
      <c r="F22" s="3" t="s">
        <v>9</v>
      </c>
    </row>
    <row r="23" spans="1:6" ht="15.75" customHeight="1" x14ac:dyDescent="0.2">
      <c r="A23" s="2">
        <v>42090.63291310185</v>
      </c>
      <c r="B23" s="3" t="s">
        <v>30</v>
      </c>
      <c r="C23" s="3" t="s">
        <v>17</v>
      </c>
      <c r="D23" s="4">
        <v>3</v>
      </c>
      <c r="E23" s="3" t="s">
        <v>45</v>
      </c>
      <c r="F23" s="3" t="s">
        <v>38</v>
      </c>
    </row>
    <row r="24" spans="1:6" ht="15.75" customHeight="1" x14ac:dyDescent="0.2">
      <c r="A24" s="2">
        <v>42090.633071631943</v>
      </c>
      <c r="B24" s="3" t="s">
        <v>35</v>
      </c>
      <c r="C24" s="3" t="s">
        <v>46</v>
      </c>
      <c r="D24" s="4">
        <v>4</v>
      </c>
      <c r="E24" s="3" t="s">
        <v>47</v>
      </c>
      <c r="F24" s="3" t="s">
        <v>38</v>
      </c>
    </row>
    <row r="25" spans="1:6" ht="12.75" x14ac:dyDescent="0.2">
      <c r="A25" s="2">
        <v>42090.633161423611</v>
      </c>
      <c r="B25" s="3" t="s">
        <v>6</v>
      </c>
      <c r="C25" s="3" t="s">
        <v>23</v>
      </c>
      <c r="D25" s="4">
        <v>4</v>
      </c>
      <c r="E25" s="3" t="s">
        <v>48</v>
      </c>
      <c r="F25" s="3" t="s">
        <v>19</v>
      </c>
    </row>
    <row r="26" spans="1:6" ht="12.75" x14ac:dyDescent="0.2">
      <c r="A26" s="2">
        <v>42090.633357407409</v>
      </c>
      <c r="B26" s="3" t="s">
        <v>49</v>
      </c>
      <c r="C26" s="3" t="s">
        <v>50</v>
      </c>
      <c r="D26" s="4">
        <v>5</v>
      </c>
      <c r="E26" s="3" t="s">
        <v>51</v>
      </c>
      <c r="F26" s="3" t="s">
        <v>19</v>
      </c>
    </row>
    <row r="27" spans="1:6" ht="12.75" x14ac:dyDescent="0.2">
      <c r="A27" s="2">
        <v>42090.633591655089</v>
      </c>
      <c r="B27" s="3" t="s">
        <v>11</v>
      </c>
      <c r="C27" s="3" t="s">
        <v>20</v>
      </c>
      <c r="D27" s="4">
        <v>4</v>
      </c>
      <c r="E27" s="3" t="s">
        <v>52</v>
      </c>
      <c r="F27" s="3" t="s">
        <v>19</v>
      </c>
    </row>
    <row r="28" spans="1:6" ht="12.75" x14ac:dyDescent="0.2">
      <c r="A28" s="2">
        <v>42090.634306736109</v>
      </c>
      <c r="B28" s="3" t="s">
        <v>6</v>
      </c>
      <c r="C28" s="3" t="s">
        <v>46</v>
      </c>
      <c r="D28" s="4">
        <v>3</v>
      </c>
      <c r="E28" s="3" t="s">
        <v>53</v>
      </c>
      <c r="F28" s="3" t="s">
        <v>9</v>
      </c>
    </row>
    <row r="29" spans="1:6" ht="12.75" x14ac:dyDescent="0.2">
      <c r="A29" s="2">
        <v>42090.634979583338</v>
      </c>
      <c r="B29" s="3" t="s">
        <v>25</v>
      </c>
      <c r="C29" s="3" t="s">
        <v>7</v>
      </c>
      <c r="D29" s="4">
        <v>3</v>
      </c>
      <c r="E29" s="3" t="s">
        <v>54</v>
      </c>
      <c r="F29" s="3" t="s">
        <v>38</v>
      </c>
    </row>
    <row r="30" spans="1:6" ht="12.75" x14ac:dyDescent="0.2">
      <c r="A30" s="2">
        <v>42090.635825046302</v>
      </c>
      <c r="B30" s="3" t="s">
        <v>6</v>
      </c>
      <c r="C30" s="3" t="s">
        <v>7</v>
      </c>
      <c r="D30" s="4">
        <v>3</v>
      </c>
      <c r="E30" s="3" t="s">
        <v>55</v>
      </c>
      <c r="F30" s="3" t="s">
        <v>19</v>
      </c>
    </row>
    <row r="31" spans="1:6" ht="12.75" x14ac:dyDescent="0.2">
      <c r="A31" s="2">
        <v>42090.636741863425</v>
      </c>
      <c r="B31" s="3" t="s">
        <v>11</v>
      </c>
      <c r="C31" s="3" t="s">
        <v>23</v>
      </c>
      <c r="D31" s="4">
        <v>3</v>
      </c>
      <c r="E31" s="3" t="s">
        <v>56</v>
      </c>
      <c r="F31" s="3" t="s">
        <v>19</v>
      </c>
    </row>
    <row r="32" spans="1:6" ht="12.75" x14ac:dyDescent="0.2">
      <c r="A32" s="2">
        <v>42090.636747152777</v>
      </c>
      <c r="B32" s="3" t="s">
        <v>11</v>
      </c>
      <c r="C32" s="3" t="s">
        <v>7</v>
      </c>
      <c r="D32" s="4">
        <v>3</v>
      </c>
      <c r="E32" s="3" t="s">
        <v>57</v>
      </c>
      <c r="F32" s="3" t="s">
        <v>9</v>
      </c>
    </row>
    <row r="33" spans="1:6" ht="12.75" x14ac:dyDescent="0.2">
      <c r="A33" s="2">
        <v>42090.636880937498</v>
      </c>
      <c r="B33" s="3" t="s">
        <v>6</v>
      </c>
      <c r="C33" s="3" t="s">
        <v>15</v>
      </c>
      <c r="D33" s="4">
        <v>2</v>
      </c>
      <c r="E33" s="3" t="s">
        <v>58</v>
      </c>
      <c r="F33" s="3" t="s">
        <v>38</v>
      </c>
    </row>
    <row r="34" spans="1:6" ht="12.75" x14ac:dyDescent="0.2">
      <c r="A34" s="2">
        <v>42090.637484293984</v>
      </c>
      <c r="B34" s="3" t="s">
        <v>6</v>
      </c>
      <c r="C34" s="3" t="s">
        <v>46</v>
      </c>
      <c r="D34" s="4">
        <v>4</v>
      </c>
      <c r="E34" s="3" t="s">
        <v>59</v>
      </c>
      <c r="F34" s="3" t="s">
        <v>9</v>
      </c>
    </row>
    <row r="35" spans="1:6" ht="12.75" x14ac:dyDescent="0.2">
      <c r="A35" s="2">
        <v>42090.638417870374</v>
      </c>
      <c r="B35" s="3" t="s">
        <v>30</v>
      </c>
      <c r="C35" s="3" t="s">
        <v>17</v>
      </c>
      <c r="D35" s="4">
        <v>4</v>
      </c>
      <c r="E35" s="3" t="s">
        <v>60</v>
      </c>
      <c r="F35" s="3" t="s">
        <v>19</v>
      </c>
    </row>
    <row r="36" spans="1:6" ht="12.75" x14ac:dyDescent="0.2">
      <c r="A36" s="2">
        <v>42090.638782870374</v>
      </c>
      <c r="B36" s="3" t="s">
        <v>6</v>
      </c>
      <c r="C36" s="3" t="s">
        <v>61</v>
      </c>
      <c r="D36" s="4">
        <v>3</v>
      </c>
      <c r="E36" s="3" t="s">
        <v>62</v>
      </c>
      <c r="F36" s="3" t="s">
        <v>9</v>
      </c>
    </row>
    <row r="37" spans="1:6" ht="12.75" x14ac:dyDescent="0.2">
      <c r="A37" s="2">
        <v>42090.639309143517</v>
      </c>
      <c r="B37" s="3" t="s">
        <v>6</v>
      </c>
      <c r="C37" s="3" t="s">
        <v>7</v>
      </c>
      <c r="D37" s="4">
        <v>3</v>
      </c>
      <c r="E37" s="3" t="s">
        <v>63</v>
      </c>
      <c r="F37" s="3" t="s">
        <v>19</v>
      </c>
    </row>
    <row r="38" spans="1:6" ht="12.75" x14ac:dyDescent="0.2">
      <c r="A38" s="2">
        <v>42090.639814513896</v>
      </c>
      <c r="B38" s="3" t="s">
        <v>6</v>
      </c>
      <c r="C38" s="3" t="s">
        <v>7</v>
      </c>
      <c r="D38" s="4">
        <v>3</v>
      </c>
      <c r="E38" s="3" t="s">
        <v>64</v>
      </c>
      <c r="F38" s="3" t="s">
        <v>9</v>
      </c>
    </row>
    <row r="39" spans="1:6" ht="12.75" x14ac:dyDescent="0.2">
      <c r="A39" s="2">
        <v>42090.640214050931</v>
      </c>
      <c r="B39" s="3" t="s">
        <v>6</v>
      </c>
      <c r="C39" s="3" t="s">
        <v>7</v>
      </c>
      <c r="D39" s="4">
        <v>4</v>
      </c>
      <c r="E39" s="3" t="s">
        <v>65</v>
      </c>
      <c r="F39" s="3" t="s">
        <v>9</v>
      </c>
    </row>
    <row r="40" spans="1:6" ht="12.75" x14ac:dyDescent="0.2">
      <c r="A40" s="2">
        <v>42090.640301076382</v>
      </c>
      <c r="B40" s="3" t="s">
        <v>6</v>
      </c>
      <c r="C40" s="5" t="s">
        <v>66</v>
      </c>
      <c r="D40" s="4">
        <v>4</v>
      </c>
      <c r="E40" s="3" t="s">
        <v>67</v>
      </c>
      <c r="F40" s="3" t="s">
        <v>22</v>
      </c>
    </row>
    <row r="41" spans="1:6" ht="12.75" x14ac:dyDescent="0.2">
      <c r="A41" s="2">
        <v>42090.640334872689</v>
      </c>
      <c r="B41" s="3" t="s">
        <v>25</v>
      </c>
      <c r="C41" s="3" t="s">
        <v>7</v>
      </c>
      <c r="D41" s="4">
        <v>4</v>
      </c>
      <c r="E41" s="3" t="s">
        <v>68</v>
      </c>
      <c r="F41" s="3" t="s">
        <v>22</v>
      </c>
    </row>
    <row r="42" spans="1:6" ht="12.75" x14ac:dyDescent="0.2">
      <c r="A42" s="2">
        <v>42090.641227222215</v>
      </c>
      <c r="B42" s="3" t="s">
        <v>11</v>
      </c>
      <c r="C42" s="3" t="s">
        <v>69</v>
      </c>
      <c r="D42" s="4">
        <v>5</v>
      </c>
      <c r="E42" s="3" t="s">
        <v>70</v>
      </c>
      <c r="F42" s="3" t="s">
        <v>9</v>
      </c>
    </row>
    <row r="43" spans="1:6" ht="12.75" x14ac:dyDescent="0.2">
      <c r="A43" s="2">
        <v>42090.642174166671</v>
      </c>
      <c r="B43" s="3" t="s">
        <v>6</v>
      </c>
      <c r="C43" s="3" t="s">
        <v>15</v>
      </c>
      <c r="D43" s="4">
        <v>2</v>
      </c>
      <c r="E43" s="3" t="s">
        <v>71</v>
      </c>
      <c r="F43" s="3" t="s">
        <v>9</v>
      </c>
    </row>
    <row r="44" spans="1:6" ht="12.75" x14ac:dyDescent="0.2">
      <c r="A44" s="2">
        <v>42090.642172916669</v>
      </c>
      <c r="B44" s="3" t="s">
        <v>6</v>
      </c>
      <c r="C44" s="3" t="s">
        <v>15</v>
      </c>
      <c r="D44" s="4">
        <v>4</v>
      </c>
      <c r="E44" s="3" t="s">
        <v>72</v>
      </c>
      <c r="F44" s="3" t="s">
        <v>19</v>
      </c>
    </row>
    <row r="45" spans="1:6" ht="12.75" x14ac:dyDescent="0.2">
      <c r="A45" s="2">
        <v>42090.642287071758</v>
      </c>
      <c r="B45" s="3" t="s">
        <v>6</v>
      </c>
      <c r="C45" s="3" t="s">
        <v>7</v>
      </c>
      <c r="D45" s="4">
        <v>4</v>
      </c>
      <c r="E45" s="3" t="s">
        <v>73</v>
      </c>
      <c r="F45" s="3" t="s">
        <v>19</v>
      </c>
    </row>
    <row r="46" spans="1:6" ht="12.75" x14ac:dyDescent="0.2">
      <c r="A46" s="2">
        <v>42090.646760451389</v>
      </c>
      <c r="B46" s="3" t="s">
        <v>6</v>
      </c>
      <c r="C46" s="3" t="s">
        <v>15</v>
      </c>
      <c r="D46" s="4">
        <v>2</v>
      </c>
      <c r="E46" s="3" t="s">
        <v>74</v>
      </c>
      <c r="F46" s="3" t="s">
        <v>19</v>
      </c>
    </row>
    <row r="47" spans="1:6" ht="12.75" x14ac:dyDescent="0.2">
      <c r="A47" s="2">
        <v>42090.646795057874</v>
      </c>
      <c r="B47" s="3" t="s">
        <v>6</v>
      </c>
      <c r="C47" s="3" t="s">
        <v>7</v>
      </c>
      <c r="D47" s="4">
        <v>5</v>
      </c>
      <c r="E47" s="3" t="s">
        <v>75</v>
      </c>
      <c r="F47" s="3" t="s">
        <v>22</v>
      </c>
    </row>
    <row r="48" spans="1:6" ht="12.75" x14ac:dyDescent="0.2">
      <c r="A48" s="2">
        <v>42090.646859363427</v>
      </c>
      <c r="B48" s="3" t="s">
        <v>6</v>
      </c>
      <c r="C48" s="3" t="s">
        <v>23</v>
      </c>
      <c r="D48" s="4">
        <v>5</v>
      </c>
      <c r="E48" s="3" t="s">
        <v>76</v>
      </c>
      <c r="F48" s="3" t="s">
        <v>9</v>
      </c>
    </row>
    <row r="49" spans="1:6" ht="12.75" x14ac:dyDescent="0.2">
      <c r="A49" s="2">
        <v>42090.647367731486</v>
      </c>
      <c r="B49" s="3" t="s">
        <v>6</v>
      </c>
      <c r="C49" s="3" t="s">
        <v>12</v>
      </c>
      <c r="D49" s="4">
        <v>5</v>
      </c>
      <c r="E49" s="3" t="s">
        <v>77</v>
      </c>
      <c r="F49" s="3" t="s">
        <v>9</v>
      </c>
    </row>
    <row r="50" spans="1:6" ht="12.75" x14ac:dyDescent="0.2">
      <c r="A50" s="2">
        <v>42090.648858587956</v>
      </c>
      <c r="B50" s="3" t="s">
        <v>6</v>
      </c>
      <c r="C50" s="3" t="s">
        <v>7</v>
      </c>
      <c r="D50" s="4">
        <v>3</v>
      </c>
      <c r="E50" s="3" t="s">
        <v>78</v>
      </c>
      <c r="F50" s="3" t="s">
        <v>9</v>
      </c>
    </row>
    <row r="51" spans="1:6" ht="12.75" x14ac:dyDescent="0.2">
      <c r="A51" s="2">
        <v>42090.649675381937</v>
      </c>
      <c r="B51" s="3" t="s">
        <v>11</v>
      </c>
      <c r="C51" s="3" t="s">
        <v>79</v>
      </c>
      <c r="D51" s="4">
        <v>3</v>
      </c>
      <c r="E51" s="3" t="s">
        <v>80</v>
      </c>
      <c r="F51" s="3" t="s">
        <v>9</v>
      </c>
    </row>
    <row r="52" spans="1:6" ht="12.75" x14ac:dyDescent="0.2">
      <c r="A52" s="2">
        <v>42090.650648854164</v>
      </c>
      <c r="B52" s="3" t="s">
        <v>11</v>
      </c>
      <c r="C52" s="3" t="s">
        <v>81</v>
      </c>
      <c r="D52" s="4">
        <v>4</v>
      </c>
      <c r="E52" s="3" t="s">
        <v>82</v>
      </c>
      <c r="F52" s="3" t="s">
        <v>9</v>
      </c>
    </row>
    <row r="53" spans="1:6" ht="12.75" x14ac:dyDescent="0.2">
      <c r="A53" s="2">
        <v>42090.650839097223</v>
      </c>
      <c r="B53" s="3" t="s">
        <v>6</v>
      </c>
      <c r="C53" s="3" t="s">
        <v>7</v>
      </c>
      <c r="D53" s="4">
        <v>3</v>
      </c>
      <c r="E53" s="3" t="s">
        <v>83</v>
      </c>
      <c r="F53" s="3" t="s">
        <v>9</v>
      </c>
    </row>
    <row r="54" spans="1:6" ht="12.75" x14ac:dyDescent="0.2">
      <c r="A54" s="2">
        <v>42090.650943460649</v>
      </c>
      <c r="B54" s="3" t="s">
        <v>6</v>
      </c>
      <c r="C54" s="3" t="s">
        <v>46</v>
      </c>
      <c r="D54" s="4">
        <v>4</v>
      </c>
      <c r="E54" s="3" t="s">
        <v>84</v>
      </c>
      <c r="F54" s="3" t="s">
        <v>38</v>
      </c>
    </row>
    <row r="55" spans="1:6" ht="12.75" x14ac:dyDescent="0.2">
      <c r="A55" s="2">
        <v>42090.65435960648</v>
      </c>
      <c r="B55" s="3" t="s">
        <v>30</v>
      </c>
      <c r="C55" s="3" t="s">
        <v>12</v>
      </c>
      <c r="D55" s="4">
        <v>4</v>
      </c>
      <c r="E55" s="3" t="s">
        <v>85</v>
      </c>
      <c r="F55" s="3" t="s">
        <v>38</v>
      </c>
    </row>
    <row r="56" spans="1:6" ht="12.75" x14ac:dyDescent="0.2">
      <c r="A56" s="2">
        <v>42090.655723298609</v>
      </c>
      <c r="B56" s="3" t="s">
        <v>30</v>
      </c>
      <c r="C56" s="3" t="s">
        <v>17</v>
      </c>
      <c r="D56" s="4">
        <v>3</v>
      </c>
      <c r="E56" s="3" t="s">
        <v>86</v>
      </c>
      <c r="F56" s="3" t="s">
        <v>38</v>
      </c>
    </row>
    <row r="57" spans="1:6" ht="12.75" x14ac:dyDescent="0.2">
      <c r="A57" s="2">
        <v>42090.656053240746</v>
      </c>
      <c r="B57" s="3" t="s">
        <v>6</v>
      </c>
      <c r="C57" s="3" t="s">
        <v>7</v>
      </c>
      <c r="D57" s="4">
        <v>3</v>
      </c>
      <c r="E57" s="3" t="s">
        <v>87</v>
      </c>
      <c r="F57" s="3" t="s">
        <v>19</v>
      </c>
    </row>
    <row r="58" spans="1:6" ht="12.75" x14ac:dyDescent="0.2">
      <c r="A58" s="2">
        <v>42090.65747903935</v>
      </c>
      <c r="B58" s="3" t="s">
        <v>25</v>
      </c>
      <c r="C58" s="3" t="s">
        <v>7</v>
      </c>
      <c r="D58" s="4">
        <v>5</v>
      </c>
      <c r="E58" s="3" t="s">
        <v>88</v>
      </c>
      <c r="F58" s="3" t="s">
        <v>22</v>
      </c>
    </row>
    <row r="59" spans="1:6" ht="12.75" x14ac:dyDescent="0.2">
      <c r="A59" s="2">
        <v>42090.659603969914</v>
      </c>
      <c r="B59" s="3" t="s">
        <v>35</v>
      </c>
      <c r="C59" s="3" t="s">
        <v>15</v>
      </c>
      <c r="D59" s="4">
        <v>2</v>
      </c>
      <c r="E59" s="3" t="s">
        <v>89</v>
      </c>
      <c r="F59" s="3" t="s">
        <v>38</v>
      </c>
    </row>
    <row r="60" spans="1:6" ht="12.75" x14ac:dyDescent="0.2">
      <c r="A60" s="2">
        <v>42090.660185034722</v>
      </c>
      <c r="B60" s="3" t="s">
        <v>6</v>
      </c>
      <c r="C60" s="3" t="s">
        <v>7</v>
      </c>
      <c r="D60" s="4">
        <v>5</v>
      </c>
      <c r="E60" s="3" t="s">
        <v>90</v>
      </c>
      <c r="F60" s="3" t="s">
        <v>22</v>
      </c>
    </row>
    <row r="61" spans="1:6" ht="12.75" x14ac:dyDescent="0.2">
      <c r="A61" s="2">
        <v>42090.66112600694</v>
      </c>
      <c r="B61" s="3" t="s">
        <v>6</v>
      </c>
      <c r="C61" s="3" t="s">
        <v>7</v>
      </c>
      <c r="D61" s="4">
        <v>4</v>
      </c>
      <c r="E61" s="3" t="s">
        <v>91</v>
      </c>
      <c r="F61" s="3" t="s">
        <v>19</v>
      </c>
    </row>
    <row r="62" spans="1:6" ht="12.75" x14ac:dyDescent="0.2">
      <c r="A62" s="2">
        <v>42090.66195721065</v>
      </c>
      <c r="B62" s="3" t="s">
        <v>11</v>
      </c>
      <c r="C62" s="3" t="s">
        <v>46</v>
      </c>
      <c r="D62" s="4">
        <v>3</v>
      </c>
      <c r="E62" s="3" t="s">
        <v>92</v>
      </c>
      <c r="F62" s="3" t="s">
        <v>9</v>
      </c>
    </row>
    <row r="63" spans="1:6" ht="12.75" x14ac:dyDescent="0.2">
      <c r="A63" s="2">
        <v>42090.66461861111</v>
      </c>
      <c r="B63" s="3" t="s">
        <v>6</v>
      </c>
      <c r="C63" s="3" t="s">
        <v>7</v>
      </c>
      <c r="D63" s="4">
        <v>5</v>
      </c>
      <c r="E63" s="3" t="s">
        <v>93</v>
      </c>
      <c r="F63" s="3" t="s">
        <v>9</v>
      </c>
    </row>
    <row r="64" spans="1:6" ht="12.75" x14ac:dyDescent="0.2">
      <c r="A64" s="2">
        <v>42090.673297476846</v>
      </c>
      <c r="B64" s="3" t="s">
        <v>11</v>
      </c>
      <c r="C64" s="3" t="s">
        <v>20</v>
      </c>
      <c r="D64" s="4">
        <v>4</v>
      </c>
      <c r="E64" s="3" t="s">
        <v>94</v>
      </c>
      <c r="F64" s="3" t="s">
        <v>19</v>
      </c>
    </row>
    <row r="65" spans="1:6" ht="12.75" x14ac:dyDescent="0.2">
      <c r="A65" s="2">
        <v>42090.673747847221</v>
      </c>
      <c r="B65" s="3" t="s">
        <v>6</v>
      </c>
      <c r="C65" s="3" t="s">
        <v>46</v>
      </c>
      <c r="D65" s="4">
        <v>3</v>
      </c>
      <c r="E65" s="3" t="s">
        <v>95</v>
      </c>
      <c r="F65" s="3" t="s">
        <v>38</v>
      </c>
    </row>
    <row r="66" spans="1:6" ht="12.75" x14ac:dyDescent="0.2">
      <c r="A66" s="2">
        <v>42090.6762021412</v>
      </c>
      <c r="B66" s="3" t="s">
        <v>6</v>
      </c>
      <c r="C66" s="3" t="s">
        <v>7</v>
      </c>
      <c r="D66" s="4">
        <v>5</v>
      </c>
      <c r="E66" s="3" t="s">
        <v>96</v>
      </c>
      <c r="F66" s="3" t="s">
        <v>19</v>
      </c>
    </row>
    <row r="67" spans="1:6" ht="12.75" x14ac:dyDescent="0.2">
      <c r="A67" s="2">
        <v>42090.677156874997</v>
      </c>
      <c r="B67" s="3" t="s">
        <v>6</v>
      </c>
      <c r="C67" s="3" t="s">
        <v>15</v>
      </c>
      <c r="D67" s="4">
        <v>5</v>
      </c>
      <c r="E67" s="3" t="s">
        <v>97</v>
      </c>
      <c r="F67" s="3" t="s">
        <v>38</v>
      </c>
    </row>
    <row r="68" spans="1:6" ht="12.75" x14ac:dyDescent="0.2">
      <c r="A68" s="2">
        <v>42090.678635509263</v>
      </c>
      <c r="B68" s="3" t="s">
        <v>35</v>
      </c>
      <c r="C68" s="3" t="s">
        <v>12</v>
      </c>
      <c r="D68" s="4">
        <v>2</v>
      </c>
      <c r="E68" s="3" t="s">
        <v>98</v>
      </c>
      <c r="F68" s="3" t="s">
        <v>22</v>
      </c>
    </row>
    <row r="69" spans="1:6" ht="12.75" x14ac:dyDescent="0.2">
      <c r="A69" s="2">
        <v>42090.680492210653</v>
      </c>
      <c r="B69" s="3" t="s">
        <v>35</v>
      </c>
      <c r="C69" s="3" t="s">
        <v>20</v>
      </c>
      <c r="D69" s="4">
        <v>4</v>
      </c>
      <c r="E69" s="3" t="s">
        <v>99</v>
      </c>
      <c r="F69" s="3" t="s">
        <v>19</v>
      </c>
    </row>
    <row r="70" spans="1:6" ht="12.75" x14ac:dyDescent="0.2">
      <c r="A70" s="2">
        <v>42090.680887766197</v>
      </c>
      <c r="B70" s="3" t="s">
        <v>11</v>
      </c>
      <c r="C70" s="3" t="s">
        <v>7</v>
      </c>
      <c r="D70" s="4">
        <v>3</v>
      </c>
      <c r="E70" s="3" t="s">
        <v>100</v>
      </c>
      <c r="F70" s="3" t="s">
        <v>38</v>
      </c>
    </row>
    <row r="71" spans="1:6" ht="12.75" x14ac:dyDescent="0.2">
      <c r="A71" s="2">
        <v>42090.681032974535</v>
      </c>
      <c r="B71" s="3" t="s">
        <v>35</v>
      </c>
      <c r="C71" s="3" t="s">
        <v>101</v>
      </c>
      <c r="D71" s="4">
        <v>2</v>
      </c>
      <c r="E71" s="3" t="s">
        <v>102</v>
      </c>
      <c r="F71" s="3" t="s">
        <v>9</v>
      </c>
    </row>
    <row r="72" spans="1:6" ht="12.75" x14ac:dyDescent="0.2">
      <c r="A72" s="2">
        <v>42090.684376550926</v>
      </c>
      <c r="B72" s="3" t="s">
        <v>11</v>
      </c>
      <c r="C72" s="3" t="s">
        <v>103</v>
      </c>
      <c r="D72" s="4">
        <v>5</v>
      </c>
      <c r="E72" s="3" t="s">
        <v>104</v>
      </c>
      <c r="F72" s="3" t="s">
        <v>9</v>
      </c>
    </row>
    <row r="73" spans="1:6" ht="12.75" x14ac:dyDescent="0.2">
      <c r="A73" s="2">
        <v>42090.685895451381</v>
      </c>
      <c r="B73" s="3" t="s">
        <v>6</v>
      </c>
      <c r="C73" s="3" t="s">
        <v>7</v>
      </c>
      <c r="D73" s="4">
        <v>5</v>
      </c>
      <c r="E73" s="3" t="s">
        <v>105</v>
      </c>
      <c r="F73" s="3" t="s">
        <v>22</v>
      </c>
    </row>
    <row r="74" spans="1:6" ht="12.75" x14ac:dyDescent="0.2">
      <c r="A74" s="2">
        <v>42090.688319988425</v>
      </c>
      <c r="B74" s="3" t="s">
        <v>25</v>
      </c>
      <c r="C74" s="3" t="s">
        <v>7</v>
      </c>
      <c r="D74" s="4">
        <v>4</v>
      </c>
      <c r="E74" s="3" t="s">
        <v>106</v>
      </c>
      <c r="F74" s="3" t="s">
        <v>19</v>
      </c>
    </row>
    <row r="75" spans="1:6" ht="12.75" x14ac:dyDescent="0.2">
      <c r="A75" s="2">
        <v>42090.692616921297</v>
      </c>
      <c r="B75" s="3" t="s">
        <v>6</v>
      </c>
      <c r="C75" s="3" t="s">
        <v>15</v>
      </c>
      <c r="D75" s="4">
        <v>4</v>
      </c>
      <c r="E75" s="3" t="s">
        <v>107</v>
      </c>
      <c r="F75" s="3" t="s">
        <v>19</v>
      </c>
    </row>
    <row r="76" spans="1:6" ht="12.75" x14ac:dyDescent="0.2">
      <c r="A76" s="2">
        <v>42090.693422928241</v>
      </c>
      <c r="B76" s="3" t="s">
        <v>25</v>
      </c>
      <c r="C76" s="3" t="s">
        <v>7</v>
      </c>
      <c r="D76" s="4">
        <v>4</v>
      </c>
      <c r="E76" s="3" t="s">
        <v>108</v>
      </c>
      <c r="F76" s="3" t="s">
        <v>9</v>
      </c>
    </row>
    <row r="77" spans="1:6" ht="12.75" x14ac:dyDescent="0.2">
      <c r="A77" s="2">
        <v>42090.693948715278</v>
      </c>
      <c r="B77" s="3" t="s">
        <v>6</v>
      </c>
      <c r="C77" s="3" t="s">
        <v>7</v>
      </c>
      <c r="D77" s="4">
        <v>4</v>
      </c>
      <c r="E77" s="3" t="s">
        <v>109</v>
      </c>
      <c r="F77" s="3" t="s">
        <v>19</v>
      </c>
    </row>
    <row r="78" spans="1:6" ht="12.75" x14ac:dyDescent="0.2">
      <c r="A78" s="2">
        <v>42090.696642303243</v>
      </c>
      <c r="B78" s="3" t="s">
        <v>6</v>
      </c>
      <c r="C78" s="3" t="s">
        <v>23</v>
      </c>
      <c r="D78" s="4">
        <v>3</v>
      </c>
      <c r="E78" s="3" t="s">
        <v>110</v>
      </c>
      <c r="F78" s="3" t="s">
        <v>9</v>
      </c>
    </row>
    <row r="79" spans="1:6" ht="12.75" x14ac:dyDescent="0.2">
      <c r="A79" s="2">
        <v>42090.697345092594</v>
      </c>
      <c r="B79" s="3" t="s">
        <v>11</v>
      </c>
      <c r="C79" s="3" t="s">
        <v>12</v>
      </c>
      <c r="D79" s="4">
        <v>4</v>
      </c>
      <c r="E79" s="3" t="s">
        <v>111</v>
      </c>
      <c r="F79" s="3" t="s">
        <v>19</v>
      </c>
    </row>
    <row r="80" spans="1:6" ht="12.75" x14ac:dyDescent="0.2">
      <c r="A80" s="2">
        <v>42090.70047773148</v>
      </c>
      <c r="B80" s="3" t="s">
        <v>6</v>
      </c>
      <c r="C80" s="3" t="s">
        <v>15</v>
      </c>
      <c r="D80" s="4">
        <v>4</v>
      </c>
      <c r="E80" s="3" t="s">
        <v>112</v>
      </c>
      <c r="F80" s="3" t="s">
        <v>19</v>
      </c>
    </row>
    <row r="81" spans="1:6" ht="12.75" x14ac:dyDescent="0.2">
      <c r="A81" s="2">
        <v>42090.701239490743</v>
      </c>
      <c r="B81" s="3" t="s">
        <v>11</v>
      </c>
      <c r="C81" s="3" t="s">
        <v>12</v>
      </c>
      <c r="D81" s="4">
        <v>4</v>
      </c>
      <c r="E81" s="3" t="s">
        <v>113</v>
      </c>
      <c r="F81" s="3" t="s">
        <v>19</v>
      </c>
    </row>
    <row r="82" spans="1:6" ht="12.75" x14ac:dyDescent="0.2">
      <c r="A82" s="2">
        <v>42090.701302546295</v>
      </c>
      <c r="B82" s="3" t="s">
        <v>6</v>
      </c>
      <c r="C82" s="3" t="s">
        <v>15</v>
      </c>
      <c r="D82" s="4">
        <v>3</v>
      </c>
      <c r="E82" s="3" t="s">
        <v>114</v>
      </c>
      <c r="F82" s="3" t="s">
        <v>38</v>
      </c>
    </row>
    <row r="83" spans="1:6" ht="12.75" x14ac:dyDescent="0.2">
      <c r="A83" s="2">
        <v>42090.705276180553</v>
      </c>
      <c r="B83" s="3" t="s">
        <v>11</v>
      </c>
      <c r="C83" s="3" t="s">
        <v>20</v>
      </c>
      <c r="D83" s="4">
        <v>5</v>
      </c>
      <c r="E83" s="3" t="s">
        <v>115</v>
      </c>
      <c r="F83" s="3" t="s">
        <v>19</v>
      </c>
    </row>
    <row r="84" spans="1:6" ht="12.75" x14ac:dyDescent="0.2">
      <c r="A84" s="2">
        <v>42090.707552511572</v>
      </c>
      <c r="B84" s="3" t="s">
        <v>6</v>
      </c>
      <c r="C84" s="3" t="s">
        <v>7</v>
      </c>
      <c r="D84" s="4">
        <v>4</v>
      </c>
      <c r="E84" s="3" t="s">
        <v>116</v>
      </c>
      <c r="F84" s="3" t="s">
        <v>9</v>
      </c>
    </row>
    <row r="85" spans="1:6" ht="12.75" x14ac:dyDescent="0.2">
      <c r="A85" s="2">
        <v>42090.707952118057</v>
      </c>
      <c r="B85" s="3" t="s">
        <v>25</v>
      </c>
      <c r="C85" s="3" t="s">
        <v>17</v>
      </c>
      <c r="D85" s="4">
        <v>4</v>
      </c>
      <c r="E85" s="3" t="s">
        <v>117</v>
      </c>
      <c r="F85" s="3" t="s">
        <v>9</v>
      </c>
    </row>
    <row r="86" spans="1:6" ht="12.75" x14ac:dyDescent="0.2">
      <c r="A86" s="2">
        <v>42090.709000034716</v>
      </c>
      <c r="B86" s="3" t="s">
        <v>6</v>
      </c>
      <c r="C86" s="3" t="s">
        <v>7</v>
      </c>
      <c r="D86" s="4">
        <v>3</v>
      </c>
      <c r="E86" s="3" t="s">
        <v>118</v>
      </c>
      <c r="F86" s="3" t="s">
        <v>9</v>
      </c>
    </row>
    <row r="87" spans="1:6" ht="12.75" x14ac:dyDescent="0.2">
      <c r="A87" s="2">
        <v>42090.709057997687</v>
      </c>
      <c r="B87" s="3" t="s">
        <v>6</v>
      </c>
      <c r="C87" s="3" t="s">
        <v>7</v>
      </c>
      <c r="D87" s="4">
        <v>3</v>
      </c>
      <c r="E87" s="3" t="s">
        <v>118</v>
      </c>
      <c r="F87" s="3" t="s">
        <v>9</v>
      </c>
    </row>
    <row r="88" spans="1:6" ht="12.75" x14ac:dyDescent="0.2">
      <c r="A88" s="2">
        <v>42090.710980798613</v>
      </c>
      <c r="B88" s="3" t="s">
        <v>6</v>
      </c>
      <c r="C88" s="3" t="s">
        <v>15</v>
      </c>
      <c r="D88" s="4">
        <v>5</v>
      </c>
      <c r="E88" s="3" t="s">
        <v>119</v>
      </c>
      <c r="F88" s="3" t="s">
        <v>19</v>
      </c>
    </row>
    <row r="89" spans="1:6" ht="12.75" x14ac:dyDescent="0.2">
      <c r="A89" s="2">
        <v>42090.711247303239</v>
      </c>
      <c r="B89" s="3" t="s">
        <v>6</v>
      </c>
      <c r="C89" s="3" t="s">
        <v>7</v>
      </c>
      <c r="D89" s="4">
        <v>4</v>
      </c>
      <c r="E89" s="3" t="s">
        <v>120</v>
      </c>
      <c r="F89" s="3" t="s">
        <v>9</v>
      </c>
    </row>
    <row r="90" spans="1:6" ht="12.75" x14ac:dyDescent="0.2">
      <c r="A90" s="2">
        <v>42090.713477037039</v>
      </c>
      <c r="B90" s="3" t="s">
        <v>11</v>
      </c>
      <c r="C90" s="3" t="s">
        <v>15</v>
      </c>
      <c r="D90" s="4">
        <v>2</v>
      </c>
      <c r="E90" s="3" t="s">
        <v>121</v>
      </c>
      <c r="F90" s="3" t="s">
        <v>19</v>
      </c>
    </row>
    <row r="91" spans="1:6" ht="12.75" x14ac:dyDescent="0.2">
      <c r="A91" s="2">
        <v>42090.714166597216</v>
      </c>
      <c r="B91" s="3" t="s">
        <v>6</v>
      </c>
      <c r="C91" s="3" t="s">
        <v>7</v>
      </c>
      <c r="D91" s="4">
        <v>4</v>
      </c>
      <c r="E91" s="3" t="s">
        <v>122</v>
      </c>
      <c r="F91" s="3" t="s">
        <v>19</v>
      </c>
    </row>
    <row r="92" spans="1:6" ht="12.75" x14ac:dyDescent="0.2">
      <c r="A92" s="2">
        <v>42090.725233622688</v>
      </c>
      <c r="B92" s="3" t="s">
        <v>6</v>
      </c>
      <c r="C92" s="3" t="s">
        <v>15</v>
      </c>
      <c r="D92" s="4">
        <v>5</v>
      </c>
      <c r="E92" s="3" t="s">
        <v>123</v>
      </c>
      <c r="F92" s="3" t="s">
        <v>19</v>
      </c>
    </row>
    <row r="93" spans="1:6" ht="12.75" x14ac:dyDescent="0.2">
      <c r="A93" s="2">
        <v>42090.726431296294</v>
      </c>
      <c r="B93" s="3" t="s">
        <v>11</v>
      </c>
      <c r="C93" s="3" t="s">
        <v>124</v>
      </c>
      <c r="D93" s="4">
        <v>5</v>
      </c>
      <c r="E93" s="3" t="s">
        <v>125</v>
      </c>
      <c r="F93" s="3" t="s">
        <v>19</v>
      </c>
    </row>
    <row r="94" spans="1:6" ht="12.75" x14ac:dyDescent="0.2">
      <c r="A94" s="2">
        <v>42090.726999710649</v>
      </c>
      <c r="B94" s="3" t="s">
        <v>30</v>
      </c>
      <c r="C94" s="3" t="s">
        <v>15</v>
      </c>
      <c r="D94" s="4">
        <v>5</v>
      </c>
      <c r="E94" s="3" t="s">
        <v>126</v>
      </c>
      <c r="F94" s="3" t="s">
        <v>38</v>
      </c>
    </row>
    <row r="95" spans="1:6" ht="12.75" x14ac:dyDescent="0.2">
      <c r="A95" s="2">
        <v>42090.733251377314</v>
      </c>
      <c r="B95" s="3" t="s">
        <v>30</v>
      </c>
      <c r="C95" s="3" t="s">
        <v>17</v>
      </c>
      <c r="D95" s="4">
        <v>3</v>
      </c>
      <c r="E95" s="3" t="s">
        <v>127</v>
      </c>
      <c r="F95" s="3" t="s">
        <v>38</v>
      </c>
    </row>
    <row r="96" spans="1:6" ht="12.75" x14ac:dyDescent="0.2">
      <c r="A96" s="2">
        <v>42090.735319594911</v>
      </c>
      <c r="B96" s="3" t="s">
        <v>6</v>
      </c>
      <c r="C96" s="3" t="s">
        <v>7</v>
      </c>
      <c r="D96" s="4">
        <v>4</v>
      </c>
      <c r="E96" s="3" t="s">
        <v>128</v>
      </c>
      <c r="F96" s="3" t="s">
        <v>9</v>
      </c>
    </row>
    <row r="97" spans="1:6" ht="12.75" x14ac:dyDescent="0.2">
      <c r="A97" s="2">
        <v>42090.735526388889</v>
      </c>
      <c r="B97" s="3" t="s">
        <v>6</v>
      </c>
      <c r="C97" s="3" t="s">
        <v>15</v>
      </c>
      <c r="D97" s="4">
        <v>2</v>
      </c>
      <c r="E97" s="3" t="s">
        <v>129</v>
      </c>
      <c r="F97" s="3" t="s">
        <v>9</v>
      </c>
    </row>
    <row r="98" spans="1:6" ht="12.75" x14ac:dyDescent="0.2">
      <c r="A98" s="2">
        <v>42090.737434097224</v>
      </c>
      <c r="B98" s="3" t="s">
        <v>6</v>
      </c>
      <c r="C98" s="3" t="s">
        <v>17</v>
      </c>
      <c r="D98" s="4">
        <v>4</v>
      </c>
      <c r="E98" s="3" t="s">
        <v>130</v>
      </c>
      <c r="F98" s="3" t="s">
        <v>9</v>
      </c>
    </row>
    <row r="99" spans="1:6" ht="12.75" x14ac:dyDescent="0.2">
      <c r="A99" s="2">
        <v>42090.746456574074</v>
      </c>
      <c r="B99" s="3" t="s">
        <v>6</v>
      </c>
      <c r="C99" s="3" t="s">
        <v>17</v>
      </c>
      <c r="D99" s="4">
        <v>4</v>
      </c>
      <c r="E99" s="3" t="s">
        <v>131</v>
      </c>
      <c r="F99" s="3" t="s">
        <v>19</v>
      </c>
    </row>
    <row r="100" spans="1:6" ht="12.75" x14ac:dyDescent="0.2">
      <c r="A100" s="2">
        <v>42090.748338460653</v>
      </c>
      <c r="B100" s="3" t="s">
        <v>11</v>
      </c>
      <c r="C100" s="3" t="s">
        <v>20</v>
      </c>
      <c r="D100" s="4">
        <v>4</v>
      </c>
      <c r="E100" s="3" t="s">
        <v>132</v>
      </c>
      <c r="F100" s="3" t="s">
        <v>19</v>
      </c>
    </row>
    <row r="101" spans="1:6" ht="12.75" x14ac:dyDescent="0.2">
      <c r="A101" s="2">
        <v>42090.75083571759</v>
      </c>
      <c r="B101" s="3" t="s">
        <v>35</v>
      </c>
      <c r="C101" s="3" t="s">
        <v>46</v>
      </c>
      <c r="D101" s="4">
        <v>4</v>
      </c>
      <c r="E101" s="3" t="s">
        <v>37</v>
      </c>
      <c r="F101" s="3" t="s">
        <v>9</v>
      </c>
    </row>
    <row r="102" spans="1:6" ht="12.75" x14ac:dyDescent="0.2">
      <c r="A102" s="2">
        <v>42090.756771203705</v>
      </c>
      <c r="B102" s="3" t="s">
        <v>35</v>
      </c>
      <c r="C102" s="3" t="s">
        <v>124</v>
      </c>
      <c r="D102" s="4">
        <v>4</v>
      </c>
      <c r="E102" s="3" t="s">
        <v>133</v>
      </c>
      <c r="F102" s="3" t="s">
        <v>19</v>
      </c>
    </row>
    <row r="103" spans="1:6" ht="12.75" x14ac:dyDescent="0.2">
      <c r="A103" s="2">
        <v>42090.758720115744</v>
      </c>
      <c r="B103" s="3" t="s">
        <v>6</v>
      </c>
      <c r="C103" s="3" t="s">
        <v>7</v>
      </c>
      <c r="D103" s="4">
        <v>5</v>
      </c>
      <c r="E103" s="3" t="s">
        <v>134</v>
      </c>
      <c r="F103" s="3" t="s">
        <v>9</v>
      </c>
    </row>
    <row r="104" spans="1:6" ht="12.75" x14ac:dyDescent="0.2">
      <c r="A104" s="2">
        <v>42090.758750636574</v>
      </c>
      <c r="B104" s="3" t="s">
        <v>35</v>
      </c>
      <c r="C104" s="3" t="s">
        <v>12</v>
      </c>
      <c r="D104" s="4">
        <v>3</v>
      </c>
      <c r="E104" s="3" t="s">
        <v>135</v>
      </c>
      <c r="F104" s="3" t="s">
        <v>9</v>
      </c>
    </row>
    <row r="105" spans="1:6" ht="12.75" x14ac:dyDescent="0.2">
      <c r="A105" s="2">
        <v>42090.760152754629</v>
      </c>
      <c r="B105" s="3" t="s">
        <v>6</v>
      </c>
      <c r="C105" s="3" t="s">
        <v>46</v>
      </c>
      <c r="D105" s="4">
        <v>4</v>
      </c>
      <c r="E105" s="3" t="s">
        <v>136</v>
      </c>
      <c r="F105" s="3" t="s">
        <v>19</v>
      </c>
    </row>
    <row r="106" spans="1:6" ht="12.75" x14ac:dyDescent="0.2">
      <c r="A106" s="2">
        <v>42090.777524814817</v>
      </c>
      <c r="B106" s="3" t="s">
        <v>11</v>
      </c>
      <c r="C106" s="3" t="s">
        <v>137</v>
      </c>
      <c r="D106" s="4">
        <v>4</v>
      </c>
      <c r="E106" s="3" t="s">
        <v>138</v>
      </c>
      <c r="F106" s="3" t="s">
        <v>19</v>
      </c>
    </row>
    <row r="107" spans="1:6" ht="12.75" x14ac:dyDescent="0.2">
      <c r="A107" s="2">
        <v>42090.785546493054</v>
      </c>
      <c r="B107" s="3" t="s">
        <v>6</v>
      </c>
      <c r="C107" s="3" t="s">
        <v>15</v>
      </c>
      <c r="D107" s="4">
        <v>3</v>
      </c>
      <c r="E107" s="3" t="s">
        <v>139</v>
      </c>
      <c r="F107" s="3" t="s">
        <v>9</v>
      </c>
    </row>
    <row r="108" spans="1:6" ht="12.75" x14ac:dyDescent="0.2">
      <c r="A108" s="2">
        <v>42090.786503819443</v>
      </c>
      <c r="B108" s="3" t="s">
        <v>6</v>
      </c>
      <c r="C108" s="3" t="s">
        <v>7</v>
      </c>
      <c r="D108" s="4">
        <v>4</v>
      </c>
      <c r="E108" s="3" t="s">
        <v>140</v>
      </c>
      <c r="F108" s="3" t="s">
        <v>9</v>
      </c>
    </row>
    <row r="109" spans="1:6" ht="12.75" x14ac:dyDescent="0.2">
      <c r="A109" s="2">
        <v>42090.789269745364</v>
      </c>
      <c r="B109" s="3" t="s">
        <v>11</v>
      </c>
      <c r="C109" s="3" t="s">
        <v>12</v>
      </c>
      <c r="D109" s="4">
        <v>4</v>
      </c>
      <c r="E109" s="3" t="s">
        <v>141</v>
      </c>
      <c r="F109" s="3" t="s">
        <v>38</v>
      </c>
    </row>
    <row r="110" spans="1:6" ht="12.75" x14ac:dyDescent="0.2">
      <c r="A110" s="2">
        <v>42090.795554606484</v>
      </c>
      <c r="B110" s="3" t="s">
        <v>6</v>
      </c>
      <c r="C110" s="3" t="s">
        <v>7</v>
      </c>
      <c r="D110" s="4">
        <v>5</v>
      </c>
      <c r="E110" s="3" t="s">
        <v>142</v>
      </c>
      <c r="F110" s="3" t="s">
        <v>22</v>
      </c>
    </row>
    <row r="111" spans="1:6" ht="12.75" x14ac:dyDescent="0.2">
      <c r="A111" s="2">
        <v>42090.798387789357</v>
      </c>
      <c r="B111" s="3" t="s">
        <v>6</v>
      </c>
      <c r="C111" s="3" t="s">
        <v>7</v>
      </c>
      <c r="D111" s="4">
        <v>3</v>
      </c>
      <c r="E111" s="3" t="s">
        <v>143</v>
      </c>
      <c r="F111" s="3" t="s">
        <v>9</v>
      </c>
    </row>
    <row r="112" spans="1:6" ht="12.75" x14ac:dyDescent="0.2">
      <c r="A112" s="2">
        <v>42090.798666689807</v>
      </c>
      <c r="B112" s="3" t="s">
        <v>6</v>
      </c>
      <c r="C112" s="3" t="s">
        <v>15</v>
      </c>
      <c r="D112" s="4">
        <v>5</v>
      </c>
      <c r="E112" s="3" t="s">
        <v>144</v>
      </c>
      <c r="F112" s="3" t="s">
        <v>38</v>
      </c>
    </row>
    <row r="113" spans="1:6" ht="12.75" x14ac:dyDescent="0.2">
      <c r="A113" s="2">
        <v>42090.805058171296</v>
      </c>
      <c r="B113" s="3" t="s">
        <v>6</v>
      </c>
      <c r="C113" s="3" t="s">
        <v>7</v>
      </c>
      <c r="D113" s="4">
        <v>4</v>
      </c>
      <c r="E113" s="3" t="s">
        <v>145</v>
      </c>
      <c r="F113" s="3" t="s">
        <v>38</v>
      </c>
    </row>
    <row r="114" spans="1:6" ht="12.75" x14ac:dyDescent="0.2">
      <c r="A114" s="2">
        <v>42090.806554907409</v>
      </c>
      <c r="B114" s="3" t="s">
        <v>30</v>
      </c>
      <c r="C114" s="3" t="s">
        <v>17</v>
      </c>
      <c r="D114" s="4">
        <v>5</v>
      </c>
      <c r="E114" s="3" t="s">
        <v>146</v>
      </c>
      <c r="F114" s="3" t="s">
        <v>9</v>
      </c>
    </row>
    <row r="115" spans="1:6" ht="12.75" x14ac:dyDescent="0.2">
      <c r="A115" s="2">
        <v>42090.816794050923</v>
      </c>
      <c r="B115" s="3" t="s">
        <v>6</v>
      </c>
      <c r="C115" s="3" t="s">
        <v>7</v>
      </c>
      <c r="D115" s="4">
        <v>5</v>
      </c>
      <c r="E115" s="3" t="s">
        <v>147</v>
      </c>
      <c r="F115" s="3" t="s">
        <v>9</v>
      </c>
    </row>
    <row r="116" spans="1:6" ht="12.75" x14ac:dyDescent="0.2">
      <c r="A116" s="2">
        <v>42090.822034409721</v>
      </c>
      <c r="B116" s="3" t="s">
        <v>11</v>
      </c>
      <c r="C116" s="3" t="s">
        <v>148</v>
      </c>
      <c r="D116" s="4">
        <v>4</v>
      </c>
      <c r="E116" s="3" t="s">
        <v>149</v>
      </c>
      <c r="F116" s="3" t="s">
        <v>9</v>
      </c>
    </row>
    <row r="117" spans="1:6" ht="12.75" x14ac:dyDescent="0.2">
      <c r="A117" s="2">
        <v>42090.822642453699</v>
      </c>
      <c r="B117" s="3" t="s">
        <v>6</v>
      </c>
      <c r="C117" s="3" t="s">
        <v>46</v>
      </c>
      <c r="D117" s="4">
        <v>4</v>
      </c>
      <c r="E117" s="3" t="s">
        <v>150</v>
      </c>
      <c r="F117" s="3" t="s">
        <v>9</v>
      </c>
    </row>
    <row r="118" spans="1:6" ht="12.75" x14ac:dyDescent="0.2">
      <c r="A118" s="2">
        <v>42090.82471645833</v>
      </c>
      <c r="B118" s="3" t="s">
        <v>6</v>
      </c>
      <c r="C118" s="3" t="s">
        <v>151</v>
      </c>
      <c r="D118" s="4">
        <v>5</v>
      </c>
      <c r="E118" s="3" t="s">
        <v>152</v>
      </c>
      <c r="F118" s="3" t="s">
        <v>22</v>
      </c>
    </row>
    <row r="119" spans="1:6" ht="12.75" x14ac:dyDescent="0.2">
      <c r="A119" s="2">
        <v>42090.825618310184</v>
      </c>
      <c r="B119" s="3" t="s">
        <v>11</v>
      </c>
      <c r="C119" s="3" t="s">
        <v>153</v>
      </c>
      <c r="D119" s="4">
        <v>4</v>
      </c>
      <c r="E119" s="3" t="s">
        <v>154</v>
      </c>
      <c r="F119" s="3" t="s">
        <v>19</v>
      </c>
    </row>
    <row r="120" spans="1:6" ht="12.75" x14ac:dyDescent="0.2">
      <c r="A120" s="2">
        <v>42090.830480208337</v>
      </c>
      <c r="B120" s="3" t="s">
        <v>6</v>
      </c>
      <c r="C120" s="3" t="s">
        <v>15</v>
      </c>
      <c r="D120" s="4">
        <v>3</v>
      </c>
      <c r="E120" s="3" t="s">
        <v>155</v>
      </c>
      <c r="F120" s="3" t="s">
        <v>38</v>
      </c>
    </row>
    <row r="121" spans="1:6" ht="12.75" x14ac:dyDescent="0.2">
      <c r="A121" s="2">
        <v>42090.834047835648</v>
      </c>
      <c r="B121" s="3" t="s">
        <v>6</v>
      </c>
      <c r="C121" s="3" t="s">
        <v>15</v>
      </c>
      <c r="D121" s="4">
        <v>5</v>
      </c>
      <c r="E121" s="3" t="s">
        <v>156</v>
      </c>
      <c r="F121" s="3" t="s">
        <v>9</v>
      </c>
    </row>
    <row r="122" spans="1:6" ht="12.75" x14ac:dyDescent="0.2">
      <c r="A122" s="2">
        <v>42090.840801851853</v>
      </c>
      <c r="B122" s="3" t="s">
        <v>6</v>
      </c>
      <c r="C122" s="3" t="s">
        <v>7</v>
      </c>
      <c r="D122" s="4">
        <v>5</v>
      </c>
      <c r="E122" s="3" t="s">
        <v>157</v>
      </c>
      <c r="F122" s="3" t="s">
        <v>22</v>
      </c>
    </row>
    <row r="123" spans="1:6" ht="12.75" x14ac:dyDescent="0.2">
      <c r="A123" s="2">
        <v>42090.849307152785</v>
      </c>
      <c r="B123" s="3" t="s">
        <v>11</v>
      </c>
      <c r="C123" s="3" t="s">
        <v>20</v>
      </c>
      <c r="D123" s="4">
        <v>3</v>
      </c>
      <c r="E123" s="3" t="s">
        <v>158</v>
      </c>
      <c r="F123" s="3" t="s">
        <v>19</v>
      </c>
    </row>
    <row r="124" spans="1:6" ht="12.75" x14ac:dyDescent="0.2">
      <c r="A124" s="2">
        <v>42090.874414756945</v>
      </c>
      <c r="B124" s="3" t="s">
        <v>6</v>
      </c>
      <c r="C124" s="3" t="s">
        <v>17</v>
      </c>
      <c r="D124" s="4">
        <v>3</v>
      </c>
      <c r="E124" s="3" t="s">
        <v>117</v>
      </c>
      <c r="F124" s="3" t="s">
        <v>38</v>
      </c>
    </row>
    <row r="125" spans="1:6" ht="12.75" x14ac:dyDescent="0.2">
      <c r="A125" s="2">
        <v>42090.882192083336</v>
      </c>
      <c r="B125" s="3" t="s">
        <v>25</v>
      </c>
      <c r="C125" s="3" t="s">
        <v>7</v>
      </c>
      <c r="D125" s="4">
        <v>5</v>
      </c>
      <c r="E125" s="3" t="s">
        <v>159</v>
      </c>
      <c r="F125" s="3" t="s">
        <v>9</v>
      </c>
    </row>
    <row r="126" spans="1:6" ht="12.75" x14ac:dyDescent="0.2">
      <c r="A126" s="2">
        <v>42090.899467037045</v>
      </c>
      <c r="B126" s="3" t="s">
        <v>6</v>
      </c>
      <c r="C126" s="3" t="s">
        <v>15</v>
      </c>
      <c r="D126" s="4">
        <v>4</v>
      </c>
      <c r="E126" s="3" t="s">
        <v>160</v>
      </c>
      <c r="F126" s="3" t="s">
        <v>9</v>
      </c>
    </row>
    <row r="127" spans="1:6" ht="12.75" x14ac:dyDescent="0.2">
      <c r="A127" s="2">
        <v>42090.919212881949</v>
      </c>
      <c r="B127" s="3" t="s">
        <v>6</v>
      </c>
      <c r="C127" s="3" t="s">
        <v>15</v>
      </c>
      <c r="D127" s="4">
        <v>3</v>
      </c>
      <c r="E127" s="3" t="s">
        <v>161</v>
      </c>
      <c r="F127" s="3" t="s">
        <v>9</v>
      </c>
    </row>
    <row r="128" spans="1:6" ht="12.75" x14ac:dyDescent="0.2">
      <c r="A128" s="2">
        <v>42090.923161261577</v>
      </c>
      <c r="B128" s="3" t="s">
        <v>6</v>
      </c>
      <c r="C128" s="3" t="s">
        <v>12</v>
      </c>
      <c r="D128" s="4">
        <v>5</v>
      </c>
      <c r="E128" s="3" t="s">
        <v>162</v>
      </c>
      <c r="F128" s="3" t="s">
        <v>19</v>
      </c>
    </row>
    <row r="129" spans="1:6" ht="12.75" x14ac:dyDescent="0.2">
      <c r="A129" s="2">
        <v>42090.923669814816</v>
      </c>
      <c r="B129" s="3" t="s">
        <v>6</v>
      </c>
      <c r="C129" s="3" t="s">
        <v>15</v>
      </c>
      <c r="D129" s="4">
        <v>4</v>
      </c>
      <c r="E129" s="3" t="s">
        <v>163</v>
      </c>
      <c r="F129" s="3" t="s">
        <v>19</v>
      </c>
    </row>
    <row r="130" spans="1:6" ht="12.75" x14ac:dyDescent="0.2">
      <c r="A130" s="2">
        <v>42090.927870844913</v>
      </c>
      <c r="B130" s="3" t="s">
        <v>6</v>
      </c>
      <c r="C130" s="3" t="s">
        <v>7</v>
      </c>
      <c r="D130" s="4">
        <v>5</v>
      </c>
      <c r="E130" s="3" t="s">
        <v>164</v>
      </c>
      <c r="F130" s="3" t="s">
        <v>9</v>
      </c>
    </row>
    <row r="131" spans="1:6" ht="12.75" x14ac:dyDescent="0.2">
      <c r="A131" s="2">
        <v>42090.931105243049</v>
      </c>
      <c r="B131" s="3" t="s">
        <v>6</v>
      </c>
      <c r="C131" s="3" t="s">
        <v>15</v>
      </c>
      <c r="D131" s="4">
        <v>4</v>
      </c>
      <c r="E131" s="3" t="s">
        <v>165</v>
      </c>
      <c r="F131" s="3" t="s">
        <v>9</v>
      </c>
    </row>
    <row r="132" spans="1:6" ht="12.75" x14ac:dyDescent="0.2">
      <c r="A132" s="2">
        <v>42090.951773333327</v>
      </c>
      <c r="B132" s="3" t="s">
        <v>35</v>
      </c>
      <c r="C132" s="3" t="s">
        <v>20</v>
      </c>
      <c r="D132" s="4">
        <v>4</v>
      </c>
      <c r="E132" s="3" t="s">
        <v>166</v>
      </c>
      <c r="F132" s="3" t="s">
        <v>22</v>
      </c>
    </row>
    <row r="133" spans="1:6" ht="12.75" x14ac:dyDescent="0.2">
      <c r="A133" s="2">
        <v>42090.954321319441</v>
      </c>
      <c r="B133" s="3" t="s">
        <v>11</v>
      </c>
      <c r="C133" s="3" t="s">
        <v>12</v>
      </c>
      <c r="D133" s="4">
        <v>4</v>
      </c>
      <c r="E133" s="3" t="s">
        <v>167</v>
      </c>
      <c r="F133" s="3" t="s">
        <v>9</v>
      </c>
    </row>
    <row r="134" spans="1:6" ht="12.75" x14ac:dyDescent="0.2">
      <c r="A134" s="2">
        <v>42090.962546712966</v>
      </c>
      <c r="B134" s="3" t="s">
        <v>6</v>
      </c>
      <c r="C134" s="3" t="s">
        <v>7</v>
      </c>
      <c r="D134" s="4">
        <v>3</v>
      </c>
      <c r="E134" s="3" t="s">
        <v>168</v>
      </c>
      <c r="F134" s="3" t="s">
        <v>9</v>
      </c>
    </row>
    <row r="135" spans="1:6" ht="12.75" x14ac:dyDescent="0.2">
      <c r="A135" s="2">
        <v>42090.967253148148</v>
      </c>
      <c r="B135" s="3" t="s">
        <v>6</v>
      </c>
      <c r="C135" s="3" t="s">
        <v>23</v>
      </c>
      <c r="D135" s="4">
        <v>5</v>
      </c>
      <c r="E135" s="3" t="s">
        <v>169</v>
      </c>
      <c r="F135" s="3" t="s">
        <v>9</v>
      </c>
    </row>
    <row r="136" spans="1:6" ht="12.75" x14ac:dyDescent="0.2">
      <c r="A136" s="2">
        <v>42090.989479050921</v>
      </c>
      <c r="B136" s="3" t="s">
        <v>35</v>
      </c>
      <c r="C136" s="3" t="s">
        <v>20</v>
      </c>
      <c r="D136" s="4">
        <v>4</v>
      </c>
      <c r="E136" s="3" t="s">
        <v>170</v>
      </c>
      <c r="F136" s="3" t="s">
        <v>19</v>
      </c>
    </row>
    <row r="137" spans="1:6" ht="12.75" x14ac:dyDescent="0.2">
      <c r="A137" s="2">
        <v>42090.990424351854</v>
      </c>
      <c r="B137" s="3" t="s">
        <v>6</v>
      </c>
      <c r="C137" s="3" t="s">
        <v>23</v>
      </c>
      <c r="D137" s="4">
        <v>4</v>
      </c>
      <c r="E137" s="3" t="s">
        <v>171</v>
      </c>
      <c r="F137" s="3" t="s">
        <v>9</v>
      </c>
    </row>
    <row r="138" spans="1:6" ht="12.75" x14ac:dyDescent="0.2">
      <c r="A138" s="2">
        <v>42091.01920678241</v>
      </c>
      <c r="B138" s="3" t="s">
        <v>35</v>
      </c>
      <c r="C138" s="3" t="s">
        <v>7</v>
      </c>
      <c r="D138" s="4">
        <v>3</v>
      </c>
      <c r="E138" s="3" t="s">
        <v>172</v>
      </c>
      <c r="F138" s="3" t="s">
        <v>38</v>
      </c>
    </row>
    <row r="139" spans="1:6" ht="12.75" x14ac:dyDescent="0.2">
      <c r="A139" s="2">
        <v>42091.039947928242</v>
      </c>
      <c r="B139" s="3" t="s">
        <v>6</v>
      </c>
      <c r="C139" s="3" t="s">
        <v>15</v>
      </c>
      <c r="D139" s="4">
        <v>3</v>
      </c>
      <c r="E139" s="3" t="s">
        <v>173</v>
      </c>
      <c r="F139" s="3" t="s">
        <v>9</v>
      </c>
    </row>
    <row r="140" spans="1:6" ht="12.75" x14ac:dyDescent="0.2">
      <c r="A140" s="2">
        <v>42091.097742152779</v>
      </c>
      <c r="B140" s="3" t="s">
        <v>11</v>
      </c>
      <c r="C140" s="3" t="s">
        <v>15</v>
      </c>
      <c r="D140" s="4">
        <v>3</v>
      </c>
      <c r="E140" s="3" t="s">
        <v>174</v>
      </c>
      <c r="F140" s="3" t="s">
        <v>19</v>
      </c>
    </row>
    <row r="141" spans="1:6" ht="12.75" x14ac:dyDescent="0.2">
      <c r="A141" s="2">
        <v>42091.108606493057</v>
      </c>
      <c r="B141" s="3" t="s">
        <v>6</v>
      </c>
      <c r="C141" s="3" t="s">
        <v>15</v>
      </c>
      <c r="D141" s="4">
        <v>5</v>
      </c>
      <c r="E141" s="3" t="s">
        <v>175</v>
      </c>
      <c r="F141" s="3" t="s">
        <v>9</v>
      </c>
    </row>
    <row r="142" spans="1:6" ht="12.75" x14ac:dyDescent="0.2">
      <c r="A142" s="2">
        <v>42091.174935763891</v>
      </c>
      <c r="B142" s="3" t="s">
        <v>6</v>
      </c>
      <c r="C142" s="3" t="s">
        <v>23</v>
      </c>
      <c r="D142" s="4">
        <v>1</v>
      </c>
      <c r="E142" s="3" t="s">
        <v>176</v>
      </c>
      <c r="F142" s="3" t="s">
        <v>38</v>
      </c>
    </row>
    <row r="143" spans="1:6" ht="12.75" x14ac:dyDescent="0.2">
      <c r="A143" s="2">
        <v>42091.254789444451</v>
      </c>
      <c r="B143" s="3" t="s">
        <v>6</v>
      </c>
      <c r="C143" s="3" t="s">
        <v>7</v>
      </c>
      <c r="D143" s="4">
        <v>5</v>
      </c>
      <c r="E143" s="3" t="s">
        <v>177</v>
      </c>
      <c r="F143" s="3" t="s">
        <v>19</v>
      </c>
    </row>
    <row r="144" spans="1:6" ht="12.75" x14ac:dyDescent="0.2">
      <c r="A144" s="2">
        <v>42091.384950034728</v>
      </c>
      <c r="B144" s="3" t="s">
        <v>6</v>
      </c>
      <c r="C144" s="3" t="s">
        <v>178</v>
      </c>
      <c r="D144" s="4">
        <v>3</v>
      </c>
      <c r="E144" s="3" t="s">
        <v>179</v>
      </c>
      <c r="F144" s="3" t="s">
        <v>22</v>
      </c>
    </row>
    <row r="145" spans="1:6" ht="12.75" x14ac:dyDescent="0.2">
      <c r="A145" s="2">
        <v>42091.414716296298</v>
      </c>
      <c r="B145" s="3" t="s">
        <v>6</v>
      </c>
      <c r="C145" s="3" t="s">
        <v>15</v>
      </c>
      <c r="D145" s="4">
        <v>5</v>
      </c>
      <c r="E145" s="3" t="s">
        <v>180</v>
      </c>
      <c r="F145" s="3" t="s">
        <v>38</v>
      </c>
    </row>
    <row r="146" spans="1:6" ht="12.75" x14ac:dyDescent="0.2">
      <c r="A146" s="2">
        <v>42091.416494606485</v>
      </c>
      <c r="B146" s="3" t="s">
        <v>6</v>
      </c>
      <c r="C146" s="3" t="s">
        <v>15</v>
      </c>
      <c r="D146" s="4">
        <v>5</v>
      </c>
      <c r="E146" s="3" t="s">
        <v>181</v>
      </c>
      <c r="F146" s="3" t="s">
        <v>19</v>
      </c>
    </row>
    <row r="147" spans="1:6" ht="12.75" x14ac:dyDescent="0.2">
      <c r="A147" s="2">
        <v>42091.454082951394</v>
      </c>
      <c r="B147" s="3" t="s">
        <v>11</v>
      </c>
      <c r="C147" s="3" t="s">
        <v>7</v>
      </c>
      <c r="D147" s="4">
        <v>5</v>
      </c>
      <c r="E147" s="3" t="s">
        <v>182</v>
      </c>
      <c r="F147" s="3" t="s">
        <v>22</v>
      </c>
    </row>
    <row r="148" spans="1:6" ht="12.75" x14ac:dyDescent="0.2">
      <c r="A148" s="2">
        <v>42091.528418807873</v>
      </c>
      <c r="B148" s="3" t="s">
        <v>11</v>
      </c>
      <c r="C148" s="3" t="s">
        <v>20</v>
      </c>
      <c r="D148" s="4">
        <v>3</v>
      </c>
      <c r="E148" s="3" t="s">
        <v>183</v>
      </c>
      <c r="F148" s="3" t="s">
        <v>9</v>
      </c>
    </row>
    <row r="149" spans="1:6" ht="12.75" x14ac:dyDescent="0.2">
      <c r="A149" s="2">
        <v>42091.544702430554</v>
      </c>
      <c r="B149" s="3" t="s">
        <v>6</v>
      </c>
      <c r="C149" s="3" t="s">
        <v>12</v>
      </c>
      <c r="D149" s="4">
        <v>5</v>
      </c>
      <c r="E149" s="3" t="s">
        <v>184</v>
      </c>
      <c r="F149" s="3" t="s">
        <v>19</v>
      </c>
    </row>
    <row r="150" spans="1:6" ht="12.75" x14ac:dyDescent="0.2">
      <c r="A150" s="2">
        <v>42091.562632928239</v>
      </c>
      <c r="B150" s="3" t="s">
        <v>6</v>
      </c>
      <c r="C150" s="3" t="s">
        <v>7</v>
      </c>
      <c r="D150" s="4">
        <v>3</v>
      </c>
      <c r="E150" s="3" t="s">
        <v>185</v>
      </c>
      <c r="F150" s="3" t="s">
        <v>9</v>
      </c>
    </row>
    <row r="151" spans="1:6" ht="12.75" x14ac:dyDescent="0.2">
      <c r="A151" s="2">
        <v>42091.616776527779</v>
      </c>
      <c r="B151" s="3" t="s">
        <v>6</v>
      </c>
      <c r="C151" s="3" t="s">
        <v>46</v>
      </c>
      <c r="D151" s="4">
        <v>4</v>
      </c>
      <c r="E151" s="3" t="s">
        <v>186</v>
      </c>
      <c r="F151" s="3" t="s">
        <v>19</v>
      </c>
    </row>
    <row r="152" spans="1:6" ht="12.75" x14ac:dyDescent="0.2">
      <c r="A152" s="2">
        <v>42091.620222592588</v>
      </c>
      <c r="B152" s="3" t="s">
        <v>25</v>
      </c>
      <c r="C152" s="3" t="s">
        <v>23</v>
      </c>
      <c r="D152" s="4">
        <v>5</v>
      </c>
      <c r="E152" s="3" t="s">
        <v>187</v>
      </c>
      <c r="F152" s="3" t="s">
        <v>19</v>
      </c>
    </row>
    <row r="153" spans="1:6" ht="12.75" x14ac:dyDescent="0.2">
      <c r="A153" s="2">
        <v>42091.655260266205</v>
      </c>
      <c r="B153" s="3" t="s">
        <v>35</v>
      </c>
      <c r="C153" s="3" t="s">
        <v>46</v>
      </c>
      <c r="D153" s="4">
        <v>3</v>
      </c>
      <c r="E153" s="3" t="s">
        <v>188</v>
      </c>
      <c r="F153" s="3" t="s">
        <v>9</v>
      </c>
    </row>
    <row r="154" spans="1:6" ht="12.75" x14ac:dyDescent="0.2">
      <c r="A154" s="2">
        <v>42091.835827199073</v>
      </c>
      <c r="B154" s="3" t="s">
        <v>11</v>
      </c>
      <c r="C154" s="3" t="s">
        <v>12</v>
      </c>
      <c r="D154" s="4">
        <v>5</v>
      </c>
      <c r="E154" s="3" t="s">
        <v>189</v>
      </c>
      <c r="F154" s="3" t="s">
        <v>9</v>
      </c>
    </row>
    <row r="155" spans="1:6" ht="12.75" x14ac:dyDescent="0.2">
      <c r="A155" s="2">
        <v>42091.854133391207</v>
      </c>
      <c r="B155" s="3" t="s">
        <v>11</v>
      </c>
      <c r="C155" s="3" t="s">
        <v>20</v>
      </c>
      <c r="D155" s="4">
        <v>5</v>
      </c>
      <c r="E155" s="3" t="s">
        <v>190</v>
      </c>
      <c r="F155" s="3" t="s">
        <v>19</v>
      </c>
    </row>
    <row r="156" spans="1:6" ht="12.75" x14ac:dyDescent="0.2">
      <c r="A156" s="2">
        <v>42091.899834351854</v>
      </c>
      <c r="B156" s="3" t="s">
        <v>35</v>
      </c>
      <c r="C156" s="3" t="s">
        <v>7</v>
      </c>
      <c r="D156" s="4">
        <v>4</v>
      </c>
      <c r="E156" s="3" t="s">
        <v>191</v>
      </c>
      <c r="F156" s="3" t="s">
        <v>9</v>
      </c>
    </row>
    <row r="157" spans="1:6" ht="12.75" x14ac:dyDescent="0.2">
      <c r="A157" s="2">
        <v>42091.904601608796</v>
      </c>
      <c r="B157" s="3" t="s">
        <v>25</v>
      </c>
      <c r="C157" s="3" t="s">
        <v>7</v>
      </c>
      <c r="D157" s="4">
        <v>5</v>
      </c>
      <c r="E157" s="3" t="s">
        <v>192</v>
      </c>
      <c r="F157" s="3" t="s">
        <v>19</v>
      </c>
    </row>
    <row r="158" spans="1:6" ht="12.75" x14ac:dyDescent="0.2">
      <c r="A158" s="2">
        <v>42091.949830162041</v>
      </c>
      <c r="B158" s="3" t="s">
        <v>11</v>
      </c>
      <c r="C158" s="3" t="s">
        <v>12</v>
      </c>
      <c r="D158" s="4">
        <v>4</v>
      </c>
      <c r="E158" s="3" t="s">
        <v>193</v>
      </c>
      <c r="F158" s="3" t="s">
        <v>38</v>
      </c>
    </row>
    <row r="159" spans="1:6" ht="12.75" x14ac:dyDescent="0.2">
      <c r="A159" s="2">
        <v>42091.959041724534</v>
      </c>
      <c r="B159" s="3" t="s">
        <v>11</v>
      </c>
      <c r="C159" s="3" t="s">
        <v>12</v>
      </c>
      <c r="D159" s="4">
        <v>3</v>
      </c>
      <c r="E159" s="3" t="s">
        <v>194</v>
      </c>
      <c r="F159" s="3" t="s">
        <v>9</v>
      </c>
    </row>
    <row r="160" spans="1:6" ht="12.75" x14ac:dyDescent="0.2">
      <c r="A160" s="2">
        <v>42091.975297928242</v>
      </c>
      <c r="B160" s="3" t="s">
        <v>30</v>
      </c>
      <c r="C160" s="3" t="s">
        <v>17</v>
      </c>
      <c r="D160" s="4">
        <v>4</v>
      </c>
      <c r="E160" s="3" t="s">
        <v>195</v>
      </c>
      <c r="F160" s="3" t="s">
        <v>38</v>
      </c>
    </row>
    <row r="161" spans="1:8" ht="12.75" x14ac:dyDescent="0.2">
      <c r="A161" s="2">
        <v>42091.998704849539</v>
      </c>
      <c r="B161" s="3" t="s">
        <v>11</v>
      </c>
      <c r="C161" s="3" t="s">
        <v>12</v>
      </c>
      <c r="D161" s="4">
        <v>4</v>
      </c>
      <c r="E161" s="3" t="s">
        <v>196</v>
      </c>
      <c r="F161" s="3" t="s">
        <v>19</v>
      </c>
    </row>
    <row r="162" spans="1:8" ht="12.75" x14ac:dyDescent="0.2">
      <c r="A162" s="2">
        <v>42092.114170486107</v>
      </c>
      <c r="B162" s="3" t="s">
        <v>6</v>
      </c>
      <c r="C162" s="3" t="s">
        <v>15</v>
      </c>
      <c r="D162" s="4">
        <v>5</v>
      </c>
      <c r="E162" s="3" t="s">
        <v>197</v>
      </c>
      <c r="F162" s="3" t="s">
        <v>38</v>
      </c>
    </row>
    <row r="163" spans="1:8" ht="12.75" x14ac:dyDescent="0.2">
      <c r="A163" s="2">
        <v>42092.425457106481</v>
      </c>
      <c r="B163" s="3" t="s">
        <v>6</v>
      </c>
      <c r="C163" s="3" t="s">
        <v>23</v>
      </c>
      <c r="D163" s="4">
        <v>4</v>
      </c>
      <c r="E163" s="3" t="s">
        <v>198</v>
      </c>
      <c r="F163" s="3" t="s">
        <v>38</v>
      </c>
    </row>
    <row r="164" spans="1:8" ht="12.75" x14ac:dyDescent="0.2">
      <c r="A164" s="2">
        <v>42092.544459074066</v>
      </c>
      <c r="B164" s="3" t="s">
        <v>6</v>
      </c>
      <c r="C164" s="3" t="s">
        <v>7</v>
      </c>
      <c r="D164" s="4">
        <v>4</v>
      </c>
      <c r="E164" s="3" t="s">
        <v>199</v>
      </c>
      <c r="F164" s="3" t="s">
        <v>19</v>
      </c>
    </row>
    <row r="165" spans="1:8" ht="12.75" x14ac:dyDescent="0.2">
      <c r="D165" s="6"/>
    </row>
    <row r="166" spans="1:8" ht="12.75" x14ac:dyDescent="0.2">
      <c r="D166" s="6"/>
    </row>
    <row r="167" spans="1:8" ht="12.75" x14ac:dyDescent="0.2">
      <c r="A167" s="7" t="s">
        <v>6</v>
      </c>
      <c r="B167">
        <f>COUNTIF(B2:B164,"Windows")</f>
        <v>92</v>
      </c>
      <c r="C167" s="7">
        <f>COUNTIF(C2:C164,"Photoshop")</f>
        <v>49</v>
      </c>
      <c r="D167" s="6" t="s">
        <v>7</v>
      </c>
      <c r="E167">
        <f>COUNTIF(D2:D164,5)</f>
        <v>47</v>
      </c>
      <c r="F167">
        <v>5</v>
      </c>
      <c r="G167">
        <f>COUNTIF(F2:F164,"Her gün")</f>
        <v>15</v>
      </c>
      <c r="H167" s="7" t="s">
        <v>203</v>
      </c>
    </row>
    <row r="168" spans="1:8" ht="12.75" x14ac:dyDescent="0.2">
      <c r="A168" s="7" t="s">
        <v>35</v>
      </c>
      <c r="B168">
        <f>COUNTIF(B2:B164,"iOs")</f>
        <v>15</v>
      </c>
      <c r="C168" s="7">
        <f>COUNTIF(C2:C164,"Paint")</f>
        <v>31</v>
      </c>
      <c r="D168" s="6" t="s">
        <v>15</v>
      </c>
      <c r="E168">
        <f>COUNTIF(D2:D164,4)</f>
        <v>63</v>
      </c>
      <c r="F168">
        <v>4</v>
      </c>
      <c r="G168">
        <f>COUNTIF(F2:F164,"Haftada birkaç kez")</f>
        <v>53</v>
      </c>
      <c r="H168" s="7" t="s">
        <v>204</v>
      </c>
    </row>
    <row r="169" spans="1:8" ht="12.75" x14ac:dyDescent="0.2">
      <c r="A169" s="7" t="s">
        <v>30</v>
      </c>
      <c r="B169">
        <f>COUNTIF(B2:B164,"Linux")</f>
        <v>11</v>
      </c>
      <c r="C169" s="7">
        <f>COUNTIF(C2:C164,"GIMP")</f>
        <v>14</v>
      </c>
      <c r="D169" s="6" t="s">
        <v>17</v>
      </c>
      <c r="E169">
        <f>COUNTIF(D2:D164,3)</f>
        <v>43</v>
      </c>
      <c r="F169">
        <v>3</v>
      </c>
      <c r="G169">
        <f>COUNTIF(F2:F164,"Ayda birkaç kez")</f>
        <v>68</v>
      </c>
      <c r="H169" s="7" t="s">
        <v>205</v>
      </c>
    </row>
    <row r="170" spans="1:8" ht="12.75" x14ac:dyDescent="0.2">
      <c r="A170" s="7" t="s">
        <v>11</v>
      </c>
      <c r="B170">
        <f>COUNTIF(B2:B164,"Android")</f>
        <v>34</v>
      </c>
      <c r="C170">
        <f>COUNTIF(C2:C164,"Pixlr Express")</f>
        <v>16</v>
      </c>
      <c r="D170" s="6" t="s">
        <v>201</v>
      </c>
      <c r="E170">
        <f>COUNTIF(D2:D164,2)</f>
        <v>9</v>
      </c>
      <c r="F170">
        <v>2</v>
      </c>
      <c r="G170">
        <f>COUNTIF(F2:F164,"Yılda *")</f>
        <v>27</v>
      </c>
      <c r="H170" s="7" t="s">
        <v>206</v>
      </c>
    </row>
    <row r="171" spans="1:8" ht="12.75" x14ac:dyDescent="0.2">
      <c r="A171" s="7" t="s">
        <v>25</v>
      </c>
      <c r="B171">
        <f>COUNTIF(B2:B164,"MacOs")</f>
        <v>10</v>
      </c>
      <c r="C171">
        <f>COUNTIF(C2:C164,"Photoscape")</f>
        <v>10</v>
      </c>
      <c r="D171" s="6" t="s">
        <v>23</v>
      </c>
      <c r="E171">
        <f>COUNTIF(D2:D164,1)</f>
        <v>1</v>
      </c>
      <c r="F171">
        <v>1</v>
      </c>
    </row>
    <row r="172" spans="1:8" ht="12.75" x14ac:dyDescent="0.2">
      <c r="A172" s="7" t="s">
        <v>200</v>
      </c>
      <c r="B172">
        <f>163-SUM(B167:B171)</f>
        <v>1</v>
      </c>
      <c r="C172">
        <f>COUNTIF(C2:C164,"Picasa")</f>
        <v>11</v>
      </c>
      <c r="D172" s="6" t="s">
        <v>46</v>
      </c>
    </row>
    <row r="173" spans="1:8" ht="12.75" x14ac:dyDescent="0.2">
      <c r="C173">
        <f>COUNTIF(C2:C164,"PicsArt")</f>
        <v>14</v>
      </c>
      <c r="D173" s="6" t="s">
        <v>202</v>
      </c>
    </row>
    <row r="174" spans="1:8" ht="12.75" x14ac:dyDescent="0.2">
      <c r="C174">
        <f>163-SUM(C167:C173)</f>
        <v>18</v>
      </c>
      <c r="D174" s="6" t="s">
        <v>200</v>
      </c>
    </row>
    <row r="175" spans="1:8" ht="12.75" x14ac:dyDescent="0.2">
      <c r="D175" s="6"/>
    </row>
    <row r="176" spans="1:8" ht="12.75" x14ac:dyDescent="0.2">
      <c r="D176" s="6"/>
    </row>
    <row r="177" spans="4:4" ht="12.75" x14ac:dyDescent="0.2">
      <c r="D177" s="6"/>
    </row>
    <row r="178" spans="4:4" ht="12.75" x14ac:dyDescent="0.2">
      <c r="D178" s="6"/>
    </row>
    <row r="179" spans="4:4" ht="12.75" x14ac:dyDescent="0.2">
      <c r="D179" s="6"/>
    </row>
    <row r="180" spans="4:4" ht="12.75" x14ac:dyDescent="0.2">
      <c r="D180" s="6"/>
    </row>
    <row r="181" spans="4:4" ht="12.75" x14ac:dyDescent="0.2">
      <c r="D181" s="6"/>
    </row>
    <row r="182" spans="4:4" ht="12.75" x14ac:dyDescent="0.2">
      <c r="D182" s="6"/>
    </row>
    <row r="183" spans="4:4" ht="12.75" x14ac:dyDescent="0.2">
      <c r="D183" s="6"/>
    </row>
    <row r="184" spans="4:4" ht="12.75" x14ac:dyDescent="0.2">
      <c r="D184" s="6"/>
    </row>
    <row r="185" spans="4:4" ht="12.75" x14ac:dyDescent="0.2">
      <c r="D185" s="6"/>
    </row>
    <row r="186" spans="4:4" ht="12.75" x14ac:dyDescent="0.2">
      <c r="D186" s="6"/>
    </row>
    <row r="187" spans="4:4" ht="12.75" x14ac:dyDescent="0.2">
      <c r="D187" s="6"/>
    </row>
    <row r="188" spans="4:4" ht="12.75" x14ac:dyDescent="0.2">
      <c r="D188" s="6"/>
    </row>
    <row r="189" spans="4:4" ht="12.75" x14ac:dyDescent="0.2">
      <c r="D189" s="6"/>
    </row>
    <row r="190" spans="4:4" ht="12.75" x14ac:dyDescent="0.2">
      <c r="D190" s="6"/>
    </row>
    <row r="191" spans="4:4" ht="12.75" x14ac:dyDescent="0.2">
      <c r="D191" s="6"/>
    </row>
    <row r="192" spans="4:4" ht="12.75" x14ac:dyDescent="0.2">
      <c r="D192" s="6"/>
    </row>
    <row r="193" spans="4:4" ht="12.75" x14ac:dyDescent="0.2">
      <c r="D193" s="6"/>
    </row>
    <row r="194" spans="4:4" ht="12.75" x14ac:dyDescent="0.2">
      <c r="D194" s="6"/>
    </row>
    <row r="195" spans="4:4" ht="12.75" x14ac:dyDescent="0.2">
      <c r="D195" s="6"/>
    </row>
    <row r="196" spans="4:4" ht="12.75" x14ac:dyDescent="0.2">
      <c r="D196" s="6"/>
    </row>
    <row r="197" spans="4:4" ht="12.75" x14ac:dyDescent="0.2">
      <c r="D197" s="6"/>
    </row>
    <row r="198" spans="4:4" ht="12.75" x14ac:dyDescent="0.2">
      <c r="D198" s="6"/>
    </row>
    <row r="199" spans="4:4" ht="12.75" x14ac:dyDescent="0.2">
      <c r="D199" s="6"/>
    </row>
    <row r="200" spans="4:4" ht="12.75" x14ac:dyDescent="0.2">
      <c r="D200" s="6"/>
    </row>
    <row r="201" spans="4:4" ht="12.75" x14ac:dyDescent="0.2">
      <c r="D201" s="6"/>
    </row>
    <row r="202" spans="4:4" ht="12.75" x14ac:dyDescent="0.2">
      <c r="D202" s="6"/>
    </row>
    <row r="203" spans="4:4" ht="12.75" x14ac:dyDescent="0.2">
      <c r="D203" s="6"/>
    </row>
    <row r="204" spans="4:4" ht="12.75" x14ac:dyDescent="0.2">
      <c r="D204" s="6"/>
    </row>
    <row r="205" spans="4:4" ht="12.75" x14ac:dyDescent="0.2">
      <c r="D205" s="6"/>
    </row>
    <row r="206" spans="4:4" ht="12.75" x14ac:dyDescent="0.2">
      <c r="D206" s="6"/>
    </row>
    <row r="207" spans="4:4" ht="12.75" x14ac:dyDescent="0.2">
      <c r="D207" s="6"/>
    </row>
    <row r="208" spans="4:4" ht="12.75" x14ac:dyDescent="0.2">
      <c r="D208" s="6"/>
    </row>
    <row r="209" spans="4:4" ht="12.75" x14ac:dyDescent="0.2">
      <c r="D209" s="6"/>
    </row>
    <row r="210" spans="4:4" ht="12.75" x14ac:dyDescent="0.2">
      <c r="D210" s="6"/>
    </row>
    <row r="211" spans="4:4" ht="12.75" x14ac:dyDescent="0.2">
      <c r="D211" s="6"/>
    </row>
    <row r="212" spans="4:4" ht="12.75" x14ac:dyDescent="0.2">
      <c r="D212" s="6"/>
    </row>
    <row r="213" spans="4:4" ht="12.75" x14ac:dyDescent="0.2">
      <c r="D213" s="6"/>
    </row>
    <row r="214" spans="4:4" ht="12.75" x14ac:dyDescent="0.2">
      <c r="D214" s="6"/>
    </row>
    <row r="215" spans="4:4" ht="12.75" x14ac:dyDescent="0.2">
      <c r="D215" s="6"/>
    </row>
    <row r="216" spans="4:4" ht="12.75" x14ac:dyDescent="0.2">
      <c r="D216" s="6"/>
    </row>
    <row r="217" spans="4:4" ht="12.75" x14ac:dyDescent="0.2">
      <c r="D217" s="6"/>
    </row>
    <row r="218" spans="4:4" ht="12.75" x14ac:dyDescent="0.2">
      <c r="D218" s="6"/>
    </row>
    <row r="219" spans="4:4" ht="12.75" x14ac:dyDescent="0.2">
      <c r="D219" s="6"/>
    </row>
    <row r="220" spans="4:4" ht="12.75" x14ac:dyDescent="0.2">
      <c r="D220" s="6"/>
    </row>
    <row r="221" spans="4:4" ht="12.75" x14ac:dyDescent="0.2">
      <c r="D221" s="6"/>
    </row>
    <row r="222" spans="4:4" ht="12.75" x14ac:dyDescent="0.2">
      <c r="D222" s="6"/>
    </row>
    <row r="223" spans="4:4" ht="12.75" x14ac:dyDescent="0.2">
      <c r="D223" s="6"/>
    </row>
    <row r="224" spans="4:4" ht="12.75" x14ac:dyDescent="0.2">
      <c r="D224" s="6"/>
    </row>
    <row r="225" spans="4:4" ht="12.75" x14ac:dyDescent="0.2">
      <c r="D225" s="6"/>
    </row>
    <row r="226" spans="4:4" ht="12.75" x14ac:dyDescent="0.2">
      <c r="D226" s="6"/>
    </row>
    <row r="227" spans="4:4" ht="12.75" x14ac:dyDescent="0.2">
      <c r="D227" s="6"/>
    </row>
    <row r="228" spans="4:4" ht="12.75" x14ac:dyDescent="0.2">
      <c r="D228" s="6"/>
    </row>
    <row r="229" spans="4:4" ht="12.75" x14ac:dyDescent="0.2">
      <c r="D229" s="6"/>
    </row>
    <row r="230" spans="4:4" ht="12.75" x14ac:dyDescent="0.2">
      <c r="D230" s="6"/>
    </row>
    <row r="231" spans="4:4" ht="12.75" x14ac:dyDescent="0.2">
      <c r="D231" s="6"/>
    </row>
    <row r="232" spans="4:4" ht="12.75" x14ac:dyDescent="0.2">
      <c r="D232" s="6"/>
    </row>
    <row r="233" spans="4:4" ht="12.75" x14ac:dyDescent="0.2">
      <c r="D233" s="6"/>
    </row>
    <row r="234" spans="4:4" ht="12.75" x14ac:dyDescent="0.2">
      <c r="D234" s="6"/>
    </row>
    <row r="235" spans="4:4" ht="12.75" x14ac:dyDescent="0.2">
      <c r="D235" s="6"/>
    </row>
    <row r="236" spans="4:4" ht="12.75" x14ac:dyDescent="0.2">
      <c r="D236" s="6"/>
    </row>
    <row r="237" spans="4:4" ht="12.75" x14ac:dyDescent="0.2">
      <c r="D237" s="6"/>
    </row>
    <row r="238" spans="4:4" ht="12.75" x14ac:dyDescent="0.2">
      <c r="D238" s="6"/>
    </row>
    <row r="239" spans="4:4" ht="12.75" x14ac:dyDescent="0.2">
      <c r="D239" s="6"/>
    </row>
    <row r="240" spans="4:4" ht="12.75" x14ac:dyDescent="0.2">
      <c r="D240" s="6"/>
    </row>
    <row r="241" spans="4:4" ht="12.75" x14ac:dyDescent="0.2">
      <c r="D241" s="6"/>
    </row>
    <row r="242" spans="4:4" ht="12.75" x14ac:dyDescent="0.2">
      <c r="D242" s="6"/>
    </row>
    <row r="243" spans="4:4" ht="12.75" x14ac:dyDescent="0.2">
      <c r="D243" s="6"/>
    </row>
    <row r="244" spans="4:4" ht="12.75" x14ac:dyDescent="0.2">
      <c r="D244" s="6"/>
    </row>
    <row r="245" spans="4:4" ht="12.75" x14ac:dyDescent="0.2">
      <c r="D245" s="6"/>
    </row>
    <row r="246" spans="4:4" ht="12.75" x14ac:dyDescent="0.2">
      <c r="D246" s="6"/>
    </row>
    <row r="247" spans="4:4" ht="12.75" x14ac:dyDescent="0.2">
      <c r="D247" s="6"/>
    </row>
    <row r="248" spans="4:4" ht="12.75" x14ac:dyDescent="0.2">
      <c r="D248" s="6"/>
    </row>
    <row r="249" spans="4:4" ht="12.75" x14ac:dyDescent="0.2">
      <c r="D249" s="6"/>
    </row>
    <row r="250" spans="4:4" ht="12.75" x14ac:dyDescent="0.2">
      <c r="D250" s="6"/>
    </row>
    <row r="251" spans="4:4" ht="12.75" x14ac:dyDescent="0.2">
      <c r="D251" s="6"/>
    </row>
    <row r="252" spans="4:4" ht="12.75" x14ac:dyDescent="0.2">
      <c r="D252" s="6"/>
    </row>
    <row r="253" spans="4:4" ht="12.75" x14ac:dyDescent="0.2">
      <c r="D253" s="6"/>
    </row>
    <row r="254" spans="4:4" ht="12.75" x14ac:dyDescent="0.2">
      <c r="D254" s="6"/>
    </row>
    <row r="255" spans="4:4" ht="12.75" x14ac:dyDescent="0.2">
      <c r="D255" s="6"/>
    </row>
    <row r="256" spans="4:4" ht="12.75" x14ac:dyDescent="0.2">
      <c r="D256" s="6"/>
    </row>
    <row r="257" spans="4:4" ht="12.75" x14ac:dyDescent="0.2">
      <c r="D257" s="6"/>
    </row>
    <row r="258" spans="4:4" ht="12.75" x14ac:dyDescent="0.2">
      <c r="D258" s="6"/>
    </row>
    <row r="259" spans="4:4" ht="12.75" x14ac:dyDescent="0.2">
      <c r="D259" s="6"/>
    </row>
    <row r="260" spans="4:4" ht="12.75" x14ac:dyDescent="0.2">
      <c r="D260" s="6"/>
    </row>
    <row r="261" spans="4:4" ht="12.75" x14ac:dyDescent="0.2">
      <c r="D261" s="6"/>
    </row>
    <row r="262" spans="4:4" ht="12.75" x14ac:dyDescent="0.2">
      <c r="D262" s="6"/>
    </row>
    <row r="263" spans="4:4" ht="12.75" x14ac:dyDescent="0.2">
      <c r="D263" s="6"/>
    </row>
    <row r="264" spans="4:4" ht="12.75" x14ac:dyDescent="0.2">
      <c r="D264" s="6"/>
    </row>
    <row r="265" spans="4:4" ht="12.75" x14ac:dyDescent="0.2">
      <c r="D265" s="6"/>
    </row>
    <row r="266" spans="4:4" ht="12.75" x14ac:dyDescent="0.2">
      <c r="D266" s="6"/>
    </row>
    <row r="267" spans="4:4" ht="12.75" x14ac:dyDescent="0.2">
      <c r="D267" s="6"/>
    </row>
    <row r="268" spans="4:4" ht="12.75" x14ac:dyDescent="0.2">
      <c r="D268" s="6"/>
    </row>
    <row r="269" spans="4:4" ht="12.75" x14ac:dyDescent="0.2">
      <c r="D269" s="6"/>
    </row>
    <row r="270" spans="4:4" ht="12.75" x14ac:dyDescent="0.2">
      <c r="D270" s="6"/>
    </row>
    <row r="271" spans="4:4" ht="12.75" x14ac:dyDescent="0.2">
      <c r="D271" s="6"/>
    </row>
    <row r="272" spans="4:4" ht="12.75" x14ac:dyDescent="0.2">
      <c r="D272" s="6"/>
    </row>
    <row r="273" spans="4:4" ht="12.75" x14ac:dyDescent="0.2">
      <c r="D273" s="6"/>
    </row>
    <row r="274" spans="4:4" ht="12.75" x14ac:dyDescent="0.2">
      <c r="D274" s="6"/>
    </row>
    <row r="275" spans="4:4" ht="12.75" x14ac:dyDescent="0.2">
      <c r="D275" s="6"/>
    </row>
    <row r="276" spans="4:4" ht="12.75" x14ac:dyDescent="0.2">
      <c r="D276" s="6"/>
    </row>
    <row r="277" spans="4:4" ht="12.75" x14ac:dyDescent="0.2">
      <c r="D277" s="6"/>
    </row>
    <row r="278" spans="4:4" ht="12.75" x14ac:dyDescent="0.2">
      <c r="D278" s="6"/>
    </row>
    <row r="279" spans="4:4" ht="12.75" x14ac:dyDescent="0.2">
      <c r="D279" s="6"/>
    </row>
    <row r="280" spans="4:4" ht="12.75" x14ac:dyDescent="0.2">
      <c r="D280" s="6"/>
    </row>
    <row r="281" spans="4:4" ht="12.75" x14ac:dyDescent="0.2">
      <c r="D281" s="6"/>
    </row>
    <row r="282" spans="4:4" ht="12.75" x14ac:dyDescent="0.2">
      <c r="D282" s="6"/>
    </row>
    <row r="283" spans="4:4" ht="12.75" x14ac:dyDescent="0.2">
      <c r="D283" s="6"/>
    </row>
    <row r="284" spans="4:4" ht="12.75" x14ac:dyDescent="0.2">
      <c r="D284" s="6"/>
    </row>
    <row r="285" spans="4:4" ht="12.75" x14ac:dyDescent="0.2">
      <c r="D285" s="6"/>
    </row>
    <row r="286" spans="4:4" ht="12.75" x14ac:dyDescent="0.2">
      <c r="D286" s="6"/>
    </row>
    <row r="287" spans="4:4" ht="12.75" x14ac:dyDescent="0.2">
      <c r="D287" s="6"/>
    </row>
    <row r="288" spans="4:4" ht="12.75" x14ac:dyDescent="0.2">
      <c r="D288" s="6"/>
    </row>
    <row r="289" spans="4:4" ht="12.75" x14ac:dyDescent="0.2">
      <c r="D289" s="6"/>
    </row>
    <row r="290" spans="4:4" ht="12.75" x14ac:dyDescent="0.2">
      <c r="D290" s="6"/>
    </row>
    <row r="291" spans="4:4" ht="12.75" x14ac:dyDescent="0.2">
      <c r="D291" s="6"/>
    </row>
    <row r="292" spans="4:4" ht="12.75" x14ac:dyDescent="0.2">
      <c r="D292" s="6"/>
    </row>
    <row r="293" spans="4:4" ht="12.75" x14ac:dyDescent="0.2">
      <c r="D293" s="6"/>
    </row>
    <row r="294" spans="4:4" ht="12.75" x14ac:dyDescent="0.2">
      <c r="D294" s="6"/>
    </row>
    <row r="295" spans="4:4" ht="12.75" x14ac:dyDescent="0.2">
      <c r="D295" s="6"/>
    </row>
    <row r="296" spans="4:4" ht="12.75" x14ac:dyDescent="0.2">
      <c r="D296" s="6"/>
    </row>
    <row r="297" spans="4:4" ht="12.75" x14ac:dyDescent="0.2">
      <c r="D297" s="6"/>
    </row>
    <row r="298" spans="4:4" ht="12.75" x14ac:dyDescent="0.2">
      <c r="D298" s="6"/>
    </row>
    <row r="299" spans="4:4" ht="12.75" x14ac:dyDescent="0.2">
      <c r="D299" s="6"/>
    </row>
    <row r="300" spans="4:4" ht="12.75" x14ac:dyDescent="0.2">
      <c r="D300" s="6"/>
    </row>
    <row r="301" spans="4:4" ht="12.75" x14ac:dyDescent="0.2">
      <c r="D301" s="6"/>
    </row>
    <row r="302" spans="4:4" ht="12.75" x14ac:dyDescent="0.2">
      <c r="D302" s="6"/>
    </row>
    <row r="303" spans="4:4" ht="12.75" x14ac:dyDescent="0.2">
      <c r="D303" s="6"/>
    </row>
    <row r="304" spans="4:4" ht="12.75" x14ac:dyDescent="0.2">
      <c r="D304" s="6"/>
    </row>
    <row r="305" spans="4:4" ht="12.75" x14ac:dyDescent="0.2">
      <c r="D305" s="6"/>
    </row>
    <row r="306" spans="4:4" ht="12.75" x14ac:dyDescent="0.2">
      <c r="D306" s="6"/>
    </row>
    <row r="307" spans="4:4" ht="12.75" x14ac:dyDescent="0.2">
      <c r="D307" s="6"/>
    </row>
    <row r="308" spans="4:4" ht="12.75" x14ac:dyDescent="0.2">
      <c r="D308" s="6"/>
    </row>
    <row r="309" spans="4:4" ht="12.75" x14ac:dyDescent="0.2">
      <c r="D309" s="6"/>
    </row>
    <row r="310" spans="4:4" ht="12.75" x14ac:dyDescent="0.2">
      <c r="D310" s="6"/>
    </row>
    <row r="311" spans="4:4" ht="12.75" x14ac:dyDescent="0.2">
      <c r="D311" s="6"/>
    </row>
    <row r="312" spans="4:4" ht="12.75" x14ac:dyDescent="0.2">
      <c r="D312" s="6"/>
    </row>
    <row r="313" spans="4:4" ht="12.75" x14ac:dyDescent="0.2">
      <c r="D313" s="6"/>
    </row>
    <row r="314" spans="4:4" ht="12.75" x14ac:dyDescent="0.2">
      <c r="D314" s="6"/>
    </row>
    <row r="315" spans="4:4" ht="12.75" x14ac:dyDescent="0.2">
      <c r="D315" s="6"/>
    </row>
    <row r="316" spans="4:4" ht="12.75" x14ac:dyDescent="0.2">
      <c r="D316" s="6"/>
    </row>
    <row r="317" spans="4:4" ht="12.75" x14ac:dyDescent="0.2">
      <c r="D317" s="6"/>
    </row>
    <row r="318" spans="4:4" ht="12.75" x14ac:dyDescent="0.2">
      <c r="D318" s="6"/>
    </row>
    <row r="319" spans="4:4" ht="12.75" x14ac:dyDescent="0.2">
      <c r="D319" s="6"/>
    </row>
    <row r="320" spans="4:4" ht="12.75" x14ac:dyDescent="0.2">
      <c r="D320" s="6"/>
    </row>
    <row r="321" spans="4:4" ht="12.75" x14ac:dyDescent="0.2">
      <c r="D321" s="6"/>
    </row>
    <row r="322" spans="4:4" ht="12.75" x14ac:dyDescent="0.2">
      <c r="D322" s="6"/>
    </row>
    <row r="323" spans="4:4" ht="12.75" x14ac:dyDescent="0.2">
      <c r="D323" s="6"/>
    </row>
    <row r="324" spans="4:4" ht="12.75" x14ac:dyDescent="0.2">
      <c r="D324" s="6"/>
    </row>
    <row r="325" spans="4:4" ht="12.75" x14ac:dyDescent="0.2">
      <c r="D325" s="6"/>
    </row>
    <row r="326" spans="4:4" ht="12.75" x14ac:dyDescent="0.2">
      <c r="D326" s="6"/>
    </row>
    <row r="327" spans="4:4" ht="12.75" x14ac:dyDescent="0.2">
      <c r="D327" s="6"/>
    </row>
    <row r="328" spans="4:4" ht="12.75" x14ac:dyDescent="0.2">
      <c r="D328" s="6"/>
    </row>
    <row r="329" spans="4:4" ht="12.75" x14ac:dyDescent="0.2">
      <c r="D329" s="6"/>
    </row>
    <row r="330" spans="4:4" ht="12.75" x14ac:dyDescent="0.2">
      <c r="D330" s="6"/>
    </row>
    <row r="331" spans="4:4" ht="12.75" x14ac:dyDescent="0.2">
      <c r="D331" s="6"/>
    </row>
    <row r="332" spans="4:4" ht="12.75" x14ac:dyDescent="0.2">
      <c r="D332" s="6"/>
    </row>
    <row r="333" spans="4:4" ht="12.75" x14ac:dyDescent="0.2">
      <c r="D333" s="6"/>
    </row>
    <row r="334" spans="4:4" ht="12.75" x14ac:dyDescent="0.2">
      <c r="D334" s="6"/>
    </row>
    <row r="335" spans="4:4" ht="12.75" x14ac:dyDescent="0.2">
      <c r="D335" s="6"/>
    </row>
    <row r="336" spans="4:4" ht="12.75" x14ac:dyDescent="0.2">
      <c r="D336" s="6"/>
    </row>
    <row r="337" spans="4:4" ht="12.75" x14ac:dyDescent="0.2">
      <c r="D337" s="6"/>
    </row>
    <row r="338" spans="4:4" ht="12.75" x14ac:dyDescent="0.2">
      <c r="D338" s="6"/>
    </row>
    <row r="339" spans="4:4" ht="12.75" x14ac:dyDescent="0.2">
      <c r="D339" s="6"/>
    </row>
    <row r="340" spans="4:4" ht="12.75" x14ac:dyDescent="0.2">
      <c r="D340" s="6"/>
    </row>
    <row r="341" spans="4:4" ht="12.75" x14ac:dyDescent="0.2">
      <c r="D341" s="6"/>
    </row>
    <row r="342" spans="4:4" ht="12.75" x14ac:dyDescent="0.2">
      <c r="D342" s="6"/>
    </row>
    <row r="343" spans="4:4" ht="12.75" x14ac:dyDescent="0.2">
      <c r="D343" s="6"/>
    </row>
    <row r="344" spans="4:4" ht="12.75" x14ac:dyDescent="0.2">
      <c r="D344" s="6"/>
    </row>
    <row r="345" spans="4:4" ht="12.75" x14ac:dyDescent="0.2">
      <c r="D345" s="6"/>
    </row>
    <row r="346" spans="4:4" ht="12.75" x14ac:dyDescent="0.2">
      <c r="D346" s="6"/>
    </row>
    <row r="347" spans="4:4" ht="12.75" x14ac:dyDescent="0.2">
      <c r="D347" s="6"/>
    </row>
    <row r="348" spans="4:4" ht="12.75" x14ac:dyDescent="0.2">
      <c r="D348" s="6"/>
    </row>
    <row r="349" spans="4:4" ht="12.75" x14ac:dyDescent="0.2">
      <c r="D349" s="6"/>
    </row>
    <row r="350" spans="4:4" ht="12.75" x14ac:dyDescent="0.2">
      <c r="D350" s="6"/>
    </row>
    <row r="351" spans="4:4" ht="12.75" x14ac:dyDescent="0.2">
      <c r="D351" s="6"/>
    </row>
    <row r="352" spans="4:4" ht="12.75" x14ac:dyDescent="0.2">
      <c r="D352" s="6"/>
    </row>
    <row r="353" spans="4:4" ht="12.75" x14ac:dyDescent="0.2">
      <c r="D353" s="6"/>
    </row>
    <row r="354" spans="4:4" ht="12.75" x14ac:dyDescent="0.2">
      <c r="D354" s="6"/>
    </row>
    <row r="355" spans="4:4" ht="12.75" x14ac:dyDescent="0.2">
      <c r="D355" s="6"/>
    </row>
    <row r="356" spans="4:4" ht="12.75" x14ac:dyDescent="0.2">
      <c r="D356" s="6"/>
    </row>
    <row r="357" spans="4:4" ht="12.75" x14ac:dyDescent="0.2">
      <c r="D357" s="6"/>
    </row>
    <row r="358" spans="4:4" ht="12.75" x14ac:dyDescent="0.2">
      <c r="D358" s="6"/>
    </row>
    <row r="359" spans="4:4" ht="12.75" x14ac:dyDescent="0.2">
      <c r="D359" s="6"/>
    </row>
    <row r="360" spans="4:4" ht="12.75" x14ac:dyDescent="0.2">
      <c r="D360" s="6"/>
    </row>
    <row r="361" spans="4:4" ht="12.75" x14ac:dyDescent="0.2">
      <c r="D361" s="6"/>
    </row>
    <row r="362" spans="4:4" ht="12.75" x14ac:dyDescent="0.2">
      <c r="D362" s="6"/>
    </row>
    <row r="363" spans="4:4" ht="12.75" x14ac:dyDescent="0.2">
      <c r="D363" s="6"/>
    </row>
    <row r="364" spans="4:4" ht="12.75" x14ac:dyDescent="0.2">
      <c r="D364" s="6"/>
    </row>
    <row r="365" spans="4:4" ht="12.75" x14ac:dyDescent="0.2">
      <c r="D365" s="6"/>
    </row>
    <row r="366" spans="4:4" ht="12.75" x14ac:dyDescent="0.2">
      <c r="D366" s="6"/>
    </row>
    <row r="367" spans="4:4" ht="12.75" x14ac:dyDescent="0.2">
      <c r="D367" s="6"/>
    </row>
    <row r="368" spans="4:4" ht="12.75" x14ac:dyDescent="0.2">
      <c r="D368" s="6"/>
    </row>
    <row r="369" spans="4:4" ht="12.75" x14ac:dyDescent="0.2">
      <c r="D369" s="6"/>
    </row>
    <row r="370" spans="4:4" ht="12.75" x14ac:dyDescent="0.2">
      <c r="D370" s="6"/>
    </row>
    <row r="371" spans="4:4" ht="12.75" x14ac:dyDescent="0.2">
      <c r="D371" s="6"/>
    </row>
    <row r="372" spans="4:4" ht="12.75" x14ac:dyDescent="0.2">
      <c r="D372" s="6"/>
    </row>
    <row r="373" spans="4:4" ht="12.75" x14ac:dyDescent="0.2">
      <c r="D373" s="6"/>
    </row>
    <row r="374" spans="4:4" ht="12.75" x14ac:dyDescent="0.2">
      <c r="D374" s="6"/>
    </row>
    <row r="375" spans="4:4" ht="12.75" x14ac:dyDescent="0.2">
      <c r="D375" s="6"/>
    </row>
    <row r="376" spans="4:4" ht="12.75" x14ac:dyDescent="0.2">
      <c r="D376" s="6"/>
    </row>
    <row r="377" spans="4:4" ht="12.75" x14ac:dyDescent="0.2">
      <c r="D377" s="6"/>
    </row>
    <row r="378" spans="4:4" ht="12.75" x14ac:dyDescent="0.2">
      <c r="D378" s="6"/>
    </row>
    <row r="379" spans="4:4" ht="12.75" x14ac:dyDescent="0.2">
      <c r="D379" s="6"/>
    </row>
    <row r="380" spans="4:4" ht="12.75" x14ac:dyDescent="0.2">
      <c r="D380" s="6"/>
    </row>
    <row r="381" spans="4:4" ht="12.75" x14ac:dyDescent="0.2">
      <c r="D381" s="6"/>
    </row>
    <row r="382" spans="4:4" ht="12.75" x14ac:dyDescent="0.2">
      <c r="D382" s="6"/>
    </row>
    <row r="383" spans="4:4" ht="12.75" x14ac:dyDescent="0.2">
      <c r="D383" s="6"/>
    </row>
    <row r="384" spans="4:4" ht="12.75" x14ac:dyDescent="0.2">
      <c r="D384" s="6"/>
    </row>
    <row r="385" spans="4:4" ht="12.75" x14ac:dyDescent="0.2">
      <c r="D385" s="6"/>
    </row>
    <row r="386" spans="4:4" ht="12.75" x14ac:dyDescent="0.2">
      <c r="D386" s="6"/>
    </row>
    <row r="387" spans="4:4" ht="12.75" x14ac:dyDescent="0.2">
      <c r="D387" s="6"/>
    </row>
    <row r="388" spans="4:4" ht="12.75" x14ac:dyDescent="0.2">
      <c r="D388" s="6"/>
    </row>
    <row r="389" spans="4:4" ht="12.75" x14ac:dyDescent="0.2">
      <c r="D389" s="6"/>
    </row>
    <row r="390" spans="4:4" ht="12.75" x14ac:dyDescent="0.2">
      <c r="D390" s="6"/>
    </row>
    <row r="391" spans="4:4" ht="12.75" x14ac:dyDescent="0.2">
      <c r="D391" s="6"/>
    </row>
    <row r="392" spans="4:4" ht="12.75" x14ac:dyDescent="0.2">
      <c r="D392" s="6"/>
    </row>
    <row r="393" spans="4:4" ht="12.75" x14ac:dyDescent="0.2">
      <c r="D393" s="6"/>
    </row>
    <row r="394" spans="4:4" ht="12.75" x14ac:dyDescent="0.2">
      <c r="D394" s="6"/>
    </row>
    <row r="395" spans="4:4" ht="12.75" x14ac:dyDescent="0.2">
      <c r="D395" s="6"/>
    </row>
    <row r="396" spans="4:4" ht="12.75" x14ac:dyDescent="0.2">
      <c r="D396" s="6"/>
    </row>
    <row r="397" spans="4:4" ht="12.75" x14ac:dyDescent="0.2">
      <c r="D397" s="6"/>
    </row>
    <row r="398" spans="4:4" ht="12.75" x14ac:dyDescent="0.2">
      <c r="D398" s="6"/>
    </row>
    <row r="399" spans="4:4" ht="12.75" x14ac:dyDescent="0.2">
      <c r="D399" s="6"/>
    </row>
    <row r="400" spans="4:4" ht="12.75" x14ac:dyDescent="0.2">
      <c r="D400" s="6"/>
    </row>
    <row r="401" spans="4:4" ht="12.75" x14ac:dyDescent="0.2">
      <c r="D401" s="6"/>
    </row>
    <row r="402" spans="4:4" ht="12.75" x14ac:dyDescent="0.2">
      <c r="D402" s="6"/>
    </row>
    <row r="403" spans="4:4" ht="12.75" x14ac:dyDescent="0.2">
      <c r="D403" s="6"/>
    </row>
    <row r="404" spans="4:4" ht="12.75" x14ac:dyDescent="0.2">
      <c r="D404" s="6"/>
    </row>
    <row r="405" spans="4:4" ht="12.75" x14ac:dyDescent="0.2">
      <c r="D405" s="6"/>
    </row>
    <row r="406" spans="4:4" ht="12.75" x14ac:dyDescent="0.2">
      <c r="D406" s="6"/>
    </row>
    <row r="407" spans="4:4" ht="12.75" x14ac:dyDescent="0.2">
      <c r="D407" s="6"/>
    </row>
    <row r="408" spans="4:4" ht="12.75" x14ac:dyDescent="0.2">
      <c r="D408" s="6"/>
    </row>
    <row r="409" spans="4:4" ht="12.75" x14ac:dyDescent="0.2">
      <c r="D409" s="6"/>
    </row>
    <row r="410" spans="4:4" ht="12.75" x14ac:dyDescent="0.2">
      <c r="D410" s="6"/>
    </row>
    <row r="411" spans="4:4" ht="12.75" x14ac:dyDescent="0.2">
      <c r="D411" s="6"/>
    </row>
    <row r="412" spans="4:4" ht="12.75" x14ac:dyDescent="0.2">
      <c r="D412" s="6"/>
    </row>
    <row r="413" spans="4:4" ht="12.75" x14ac:dyDescent="0.2">
      <c r="D413" s="6"/>
    </row>
    <row r="414" spans="4:4" ht="12.75" x14ac:dyDescent="0.2">
      <c r="D414" s="6"/>
    </row>
    <row r="415" spans="4:4" ht="12.75" x14ac:dyDescent="0.2">
      <c r="D415" s="6"/>
    </row>
    <row r="416" spans="4:4" ht="12.75" x14ac:dyDescent="0.2">
      <c r="D416" s="6"/>
    </row>
    <row r="417" spans="4:4" ht="12.75" x14ac:dyDescent="0.2">
      <c r="D417" s="6"/>
    </row>
    <row r="418" spans="4:4" ht="12.75" x14ac:dyDescent="0.2">
      <c r="D418" s="6"/>
    </row>
    <row r="419" spans="4:4" ht="12.75" x14ac:dyDescent="0.2">
      <c r="D419" s="6"/>
    </row>
    <row r="420" spans="4:4" ht="12.75" x14ac:dyDescent="0.2">
      <c r="D420" s="6"/>
    </row>
    <row r="421" spans="4:4" ht="12.75" x14ac:dyDescent="0.2">
      <c r="D421" s="6"/>
    </row>
    <row r="422" spans="4:4" ht="12.75" x14ac:dyDescent="0.2">
      <c r="D422" s="6"/>
    </row>
    <row r="423" spans="4:4" ht="12.75" x14ac:dyDescent="0.2">
      <c r="D423" s="6"/>
    </row>
    <row r="424" spans="4:4" ht="12.75" x14ac:dyDescent="0.2">
      <c r="D424" s="6"/>
    </row>
    <row r="425" spans="4:4" ht="12.75" x14ac:dyDescent="0.2">
      <c r="D425" s="6"/>
    </row>
    <row r="426" spans="4:4" ht="12.75" x14ac:dyDescent="0.2">
      <c r="D426" s="6"/>
    </row>
    <row r="427" spans="4:4" ht="12.75" x14ac:dyDescent="0.2">
      <c r="D427" s="6"/>
    </row>
    <row r="428" spans="4:4" ht="12.75" x14ac:dyDescent="0.2">
      <c r="D428" s="6"/>
    </row>
    <row r="429" spans="4:4" ht="12.75" x14ac:dyDescent="0.2">
      <c r="D429" s="6"/>
    </row>
    <row r="430" spans="4:4" ht="12.75" x14ac:dyDescent="0.2">
      <c r="D430" s="6"/>
    </row>
    <row r="431" spans="4:4" ht="12.75" x14ac:dyDescent="0.2">
      <c r="D431" s="6"/>
    </row>
    <row r="432" spans="4:4" ht="12.75" x14ac:dyDescent="0.2">
      <c r="D432" s="6"/>
    </row>
    <row r="433" spans="4:4" ht="12.75" x14ac:dyDescent="0.2">
      <c r="D433" s="6"/>
    </row>
    <row r="434" spans="4:4" ht="12.75" x14ac:dyDescent="0.2">
      <c r="D434" s="6"/>
    </row>
    <row r="435" spans="4:4" ht="12.75" x14ac:dyDescent="0.2">
      <c r="D435" s="6"/>
    </row>
    <row r="436" spans="4:4" ht="12.75" x14ac:dyDescent="0.2">
      <c r="D436" s="6"/>
    </row>
    <row r="437" spans="4:4" ht="12.75" x14ac:dyDescent="0.2">
      <c r="D437" s="6"/>
    </row>
    <row r="438" spans="4:4" ht="12.75" x14ac:dyDescent="0.2">
      <c r="D438" s="6"/>
    </row>
    <row r="439" spans="4:4" ht="12.75" x14ac:dyDescent="0.2">
      <c r="D439" s="6"/>
    </row>
    <row r="440" spans="4:4" ht="12.75" x14ac:dyDescent="0.2">
      <c r="D440" s="6"/>
    </row>
    <row r="441" spans="4:4" ht="12.75" x14ac:dyDescent="0.2">
      <c r="D441" s="6"/>
    </row>
    <row r="442" spans="4:4" ht="12.75" x14ac:dyDescent="0.2">
      <c r="D442" s="6"/>
    </row>
    <row r="443" spans="4:4" ht="12.75" x14ac:dyDescent="0.2">
      <c r="D443" s="6"/>
    </row>
    <row r="444" spans="4:4" ht="12.75" x14ac:dyDescent="0.2">
      <c r="D444" s="6"/>
    </row>
    <row r="445" spans="4:4" ht="12.75" x14ac:dyDescent="0.2">
      <c r="D445" s="6"/>
    </row>
    <row r="446" spans="4:4" ht="12.75" x14ac:dyDescent="0.2">
      <c r="D446" s="6"/>
    </row>
    <row r="447" spans="4:4" ht="12.75" x14ac:dyDescent="0.2">
      <c r="D447" s="6"/>
    </row>
    <row r="448" spans="4:4" ht="12.75" x14ac:dyDescent="0.2">
      <c r="D448" s="6"/>
    </row>
    <row r="449" spans="4:4" ht="12.75" x14ac:dyDescent="0.2">
      <c r="D449" s="6"/>
    </row>
    <row r="450" spans="4:4" ht="12.75" x14ac:dyDescent="0.2">
      <c r="D450" s="6"/>
    </row>
    <row r="451" spans="4:4" ht="12.75" x14ac:dyDescent="0.2">
      <c r="D451" s="6"/>
    </row>
    <row r="452" spans="4:4" ht="12.75" x14ac:dyDescent="0.2">
      <c r="D452" s="6"/>
    </row>
    <row r="453" spans="4:4" ht="12.75" x14ac:dyDescent="0.2">
      <c r="D453" s="6"/>
    </row>
    <row r="454" spans="4:4" ht="12.75" x14ac:dyDescent="0.2">
      <c r="D454" s="6"/>
    </row>
    <row r="455" spans="4:4" ht="12.75" x14ac:dyDescent="0.2">
      <c r="D455" s="6"/>
    </row>
    <row r="456" spans="4:4" ht="12.75" x14ac:dyDescent="0.2">
      <c r="D456" s="6"/>
    </row>
    <row r="457" spans="4:4" ht="12.75" x14ac:dyDescent="0.2">
      <c r="D457" s="6"/>
    </row>
    <row r="458" spans="4:4" ht="12.75" x14ac:dyDescent="0.2">
      <c r="D458" s="6"/>
    </row>
    <row r="459" spans="4:4" ht="12.75" x14ac:dyDescent="0.2">
      <c r="D459" s="6"/>
    </row>
    <row r="460" spans="4:4" ht="12.75" x14ac:dyDescent="0.2">
      <c r="D460" s="6"/>
    </row>
    <row r="461" spans="4:4" ht="12.75" x14ac:dyDescent="0.2">
      <c r="D461" s="6"/>
    </row>
    <row r="462" spans="4:4" ht="12.75" x14ac:dyDescent="0.2">
      <c r="D462" s="6"/>
    </row>
    <row r="463" spans="4:4" ht="12.75" x14ac:dyDescent="0.2">
      <c r="D463" s="6"/>
    </row>
    <row r="464" spans="4:4" ht="12.75" x14ac:dyDescent="0.2">
      <c r="D464" s="6"/>
    </row>
    <row r="465" spans="4:4" ht="12.75" x14ac:dyDescent="0.2">
      <c r="D465" s="6"/>
    </row>
    <row r="466" spans="4:4" ht="12.75" x14ac:dyDescent="0.2">
      <c r="D466" s="6"/>
    </row>
    <row r="467" spans="4:4" ht="12.75" x14ac:dyDescent="0.2">
      <c r="D467" s="6"/>
    </row>
    <row r="468" spans="4:4" ht="12.75" x14ac:dyDescent="0.2">
      <c r="D468" s="6"/>
    </row>
    <row r="469" spans="4:4" ht="12.75" x14ac:dyDescent="0.2">
      <c r="D469" s="6"/>
    </row>
    <row r="470" spans="4:4" ht="12.75" x14ac:dyDescent="0.2">
      <c r="D470" s="6"/>
    </row>
    <row r="471" spans="4:4" ht="12.75" x14ac:dyDescent="0.2">
      <c r="D471" s="6"/>
    </row>
    <row r="472" spans="4:4" ht="12.75" x14ac:dyDescent="0.2">
      <c r="D472" s="6"/>
    </row>
    <row r="473" spans="4:4" ht="12.75" x14ac:dyDescent="0.2">
      <c r="D473" s="6"/>
    </row>
    <row r="474" spans="4:4" ht="12.75" x14ac:dyDescent="0.2">
      <c r="D474" s="6"/>
    </row>
    <row r="475" spans="4:4" ht="12.75" x14ac:dyDescent="0.2">
      <c r="D475" s="6"/>
    </row>
    <row r="476" spans="4:4" ht="12.75" x14ac:dyDescent="0.2">
      <c r="D476" s="6"/>
    </row>
    <row r="477" spans="4:4" ht="12.75" x14ac:dyDescent="0.2">
      <c r="D477" s="6"/>
    </row>
    <row r="478" spans="4:4" ht="12.75" x14ac:dyDescent="0.2">
      <c r="D478" s="6"/>
    </row>
    <row r="479" spans="4:4" ht="12.75" x14ac:dyDescent="0.2">
      <c r="D479" s="6"/>
    </row>
    <row r="480" spans="4:4" ht="12.75" x14ac:dyDescent="0.2">
      <c r="D480" s="6"/>
    </row>
    <row r="481" spans="4:4" ht="12.75" x14ac:dyDescent="0.2">
      <c r="D481" s="6"/>
    </row>
    <row r="482" spans="4:4" ht="12.75" x14ac:dyDescent="0.2">
      <c r="D482" s="6"/>
    </row>
    <row r="483" spans="4:4" ht="12.75" x14ac:dyDescent="0.2">
      <c r="D483" s="6"/>
    </row>
    <row r="484" spans="4:4" ht="12.75" x14ac:dyDescent="0.2">
      <c r="D484" s="6"/>
    </row>
    <row r="485" spans="4:4" ht="12.75" x14ac:dyDescent="0.2">
      <c r="D485" s="6"/>
    </row>
    <row r="486" spans="4:4" ht="12.75" x14ac:dyDescent="0.2">
      <c r="D486" s="6"/>
    </row>
    <row r="487" spans="4:4" ht="12.75" x14ac:dyDescent="0.2">
      <c r="D487" s="6"/>
    </row>
    <row r="488" spans="4:4" ht="12.75" x14ac:dyDescent="0.2">
      <c r="D488" s="6"/>
    </row>
    <row r="489" spans="4:4" ht="12.75" x14ac:dyDescent="0.2">
      <c r="D489" s="6"/>
    </row>
    <row r="490" spans="4:4" ht="12.75" x14ac:dyDescent="0.2">
      <c r="D490" s="6"/>
    </row>
    <row r="491" spans="4:4" ht="12.75" x14ac:dyDescent="0.2">
      <c r="D491" s="6"/>
    </row>
    <row r="492" spans="4:4" ht="12.75" x14ac:dyDescent="0.2">
      <c r="D492" s="6"/>
    </row>
    <row r="493" spans="4:4" ht="12.75" x14ac:dyDescent="0.2">
      <c r="D493" s="6"/>
    </row>
    <row r="494" spans="4:4" ht="12.75" x14ac:dyDescent="0.2">
      <c r="D494" s="6"/>
    </row>
    <row r="495" spans="4:4" ht="12.75" x14ac:dyDescent="0.2">
      <c r="D495" s="6"/>
    </row>
    <row r="496" spans="4:4" ht="12.75" x14ac:dyDescent="0.2">
      <c r="D496" s="6"/>
    </row>
    <row r="497" spans="4:4" ht="12.75" x14ac:dyDescent="0.2">
      <c r="D497" s="6"/>
    </row>
    <row r="498" spans="4:4" ht="12.75" x14ac:dyDescent="0.2">
      <c r="D498" s="6"/>
    </row>
    <row r="499" spans="4:4" ht="12.75" x14ac:dyDescent="0.2">
      <c r="D499" s="6"/>
    </row>
    <row r="500" spans="4:4" ht="12.75" x14ac:dyDescent="0.2">
      <c r="D500" s="6"/>
    </row>
    <row r="501" spans="4:4" ht="12.75" x14ac:dyDescent="0.2">
      <c r="D501" s="6"/>
    </row>
    <row r="502" spans="4:4" ht="12.75" x14ac:dyDescent="0.2">
      <c r="D502" s="6"/>
    </row>
    <row r="503" spans="4:4" ht="12.75" x14ac:dyDescent="0.2">
      <c r="D503" s="6"/>
    </row>
    <row r="504" spans="4:4" ht="12.75" x14ac:dyDescent="0.2">
      <c r="D504" s="6"/>
    </row>
    <row r="505" spans="4:4" ht="12.75" x14ac:dyDescent="0.2">
      <c r="D505" s="6"/>
    </row>
    <row r="506" spans="4:4" ht="12.75" x14ac:dyDescent="0.2">
      <c r="D506" s="6"/>
    </row>
    <row r="507" spans="4:4" ht="12.75" x14ac:dyDescent="0.2">
      <c r="D507" s="6"/>
    </row>
    <row r="508" spans="4:4" ht="12.75" x14ac:dyDescent="0.2">
      <c r="D508" s="6"/>
    </row>
    <row r="509" spans="4:4" ht="12.75" x14ac:dyDescent="0.2">
      <c r="D509" s="6"/>
    </row>
    <row r="510" spans="4:4" ht="12.75" x14ac:dyDescent="0.2">
      <c r="D510" s="6"/>
    </row>
    <row r="511" spans="4:4" ht="12.75" x14ac:dyDescent="0.2">
      <c r="D511" s="6"/>
    </row>
    <row r="512" spans="4:4" ht="12.75" x14ac:dyDescent="0.2">
      <c r="D512" s="6"/>
    </row>
    <row r="513" spans="4:4" ht="12.75" x14ac:dyDescent="0.2">
      <c r="D513" s="6"/>
    </row>
    <row r="514" spans="4:4" ht="12.75" x14ac:dyDescent="0.2">
      <c r="D514" s="6"/>
    </row>
    <row r="515" spans="4:4" ht="12.75" x14ac:dyDescent="0.2">
      <c r="D515" s="6"/>
    </row>
    <row r="516" spans="4:4" ht="12.75" x14ac:dyDescent="0.2">
      <c r="D516" s="6"/>
    </row>
    <row r="517" spans="4:4" ht="12.75" x14ac:dyDescent="0.2">
      <c r="D517" s="6"/>
    </row>
    <row r="518" spans="4:4" ht="12.75" x14ac:dyDescent="0.2">
      <c r="D518" s="6"/>
    </row>
    <row r="519" spans="4:4" ht="12.75" x14ac:dyDescent="0.2">
      <c r="D519" s="6"/>
    </row>
    <row r="520" spans="4:4" ht="12.75" x14ac:dyDescent="0.2">
      <c r="D520" s="6"/>
    </row>
    <row r="521" spans="4:4" ht="12.75" x14ac:dyDescent="0.2">
      <c r="D521" s="6"/>
    </row>
    <row r="522" spans="4:4" ht="12.75" x14ac:dyDescent="0.2">
      <c r="D522" s="6"/>
    </row>
    <row r="523" spans="4:4" ht="12.75" x14ac:dyDescent="0.2">
      <c r="D523" s="6"/>
    </row>
    <row r="524" spans="4:4" ht="12.75" x14ac:dyDescent="0.2">
      <c r="D524" s="6"/>
    </row>
    <row r="525" spans="4:4" ht="12.75" x14ac:dyDescent="0.2">
      <c r="D525" s="6"/>
    </row>
    <row r="526" spans="4:4" ht="12.75" x14ac:dyDescent="0.2">
      <c r="D526" s="6"/>
    </row>
    <row r="527" spans="4:4" ht="12.75" x14ac:dyDescent="0.2">
      <c r="D527" s="6"/>
    </row>
    <row r="528" spans="4:4" ht="12.75" x14ac:dyDescent="0.2">
      <c r="D528" s="6"/>
    </row>
    <row r="529" spans="4:4" ht="12.75" x14ac:dyDescent="0.2">
      <c r="D529" s="6"/>
    </row>
    <row r="530" spans="4:4" ht="12.75" x14ac:dyDescent="0.2">
      <c r="D530" s="6"/>
    </row>
    <row r="531" spans="4:4" ht="12.75" x14ac:dyDescent="0.2">
      <c r="D531" s="6"/>
    </row>
    <row r="532" spans="4:4" ht="12.75" x14ac:dyDescent="0.2">
      <c r="D532" s="6"/>
    </row>
    <row r="533" spans="4:4" ht="12.75" x14ac:dyDescent="0.2">
      <c r="D533" s="6"/>
    </row>
    <row r="534" spans="4:4" ht="12.75" x14ac:dyDescent="0.2">
      <c r="D534" s="6"/>
    </row>
    <row r="535" spans="4:4" ht="12.75" x14ac:dyDescent="0.2">
      <c r="D535" s="6"/>
    </row>
    <row r="536" spans="4:4" ht="12.75" x14ac:dyDescent="0.2">
      <c r="D536" s="6"/>
    </row>
    <row r="537" spans="4:4" ht="12.75" x14ac:dyDescent="0.2">
      <c r="D537" s="6"/>
    </row>
    <row r="538" spans="4:4" ht="12.75" x14ac:dyDescent="0.2">
      <c r="D538" s="6"/>
    </row>
    <row r="539" spans="4:4" ht="12.75" x14ac:dyDescent="0.2">
      <c r="D539" s="6"/>
    </row>
    <row r="540" spans="4:4" ht="12.75" x14ac:dyDescent="0.2">
      <c r="D540" s="6"/>
    </row>
    <row r="541" spans="4:4" ht="12.75" x14ac:dyDescent="0.2">
      <c r="D541" s="6"/>
    </row>
    <row r="542" spans="4:4" ht="12.75" x14ac:dyDescent="0.2">
      <c r="D542" s="6"/>
    </row>
    <row r="543" spans="4:4" ht="12.75" x14ac:dyDescent="0.2">
      <c r="D543" s="6"/>
    </row>
    <row r="544" spans="4:4" ht="12.75" x14ac:dyDescent="0.2">
      <c r="D544" s="6"/>
    </row>
    <row r="545" spans="4:4" ht="12.75" x14ac:dyDescent="0.2">
      <c r="D545" s="6"/>
    </row>
    <row r="546" spans="4:4" ht="12.75" x14ac:dyDescent="0.2">
      <c r="D546" s="6"/>
    </row>
    <row r="547" spans="4:4" ht="12.75" x14ac:dyDescent="0.2">
      <c r="D547" s="6"/>
    </row>
    <row r="548" spans="4:4" ht="12.75" x14ac:dyDescent="0.2">
      <c r="D548" s="6"/>
    </row>
    <row r="549" spans="4:4" ht="12.75" x14ac:dyDescent="0.2">
      <c r="D549" s="6"/>
    </row>
    <row r="550" spans="4:4" ht="12.75" x14ac:dyDescent="0.2">
      <c r="D550" s="6"/>
    </row>
    <row r="551" spans="4:4" ht="12.75" x14ac:dyDescent="0.2">
      <c r="D551" s="6"/>
    </row>
    <row r="552" spans="4:4" ht="12.75" x14ac:dyDescent="0.2">
      <c r="D552" s="6"/>
    </row>
    <row r="553" spans="4:4" ht="12.75" x14ac:dyDescent="0.2">
      <c r="D553" s="6"/>
    </row>
    <row r="554" spans="4:4" ht="12.75" x14ac:dyDescent="0.2">
      <c r="D554" s="6"/>
    </row>
    <row r="555" spans="4:4" ht="12.75" x14ac:dyDescent="0.2">
      <c r="D555" s="6"/>
    </row>
    <row r="556" spans="4:4" ht="12.75" x14ac:dyDescent="0.2">
      <c r="D556" s="6"/>
    </row>
    <row r="557" spans="4:4" ht="12.75" x14ac:dyDescent="0.2">
      <c r="D557" s="6"/>
    </row>
    <row r="558" spans="4:4" ht="12.75" x14ac:dyDescent="0.2">
      <c r="D558" s="6"/>
    </row>
    <row r="559" spans="4:4" ht="12.75" x14ac:dyDescent="0.2">
      <c r="D559" s="6"/>
    </row>
    <row r="560" spans="4:4" ht="12.75" x14ac:dyDescent="0.2">
      <c r="D560" s="6"/>
    </row>
    <row r="561" spans="4:4" ht="12.75" x14ac:dyDescent="0.2">
      <c r="D561" s="6"/>
    </row>
    <row r="562" spans="4:4" ht="12.75" x14ac:dyDescent="0.2">
      <c r="D562" s="6"/>
    </row>
    <row r="563" spans="4:4" ht="12.75" x14ac:dyDescent="0.2">
      <c r="D563" s="6"/>
    </row>
    <row r="564" spans="4:4" ht="12.75" x14ac:dyDescent="0.2">
      <c r="D564" s="6"/>
    </row>
    <row r="565" spans="4:4" ht="12.75" x14ac:dyDescent="0.2">
      <c r="D565" s="6"/>
    </row>
    <row r="566" spans="4:4" ht="12.75" x14ac:dyDescent="0.2">
      <c r="D566" s="6"/>
    </row>
    <row r="567" spans="4:4" ht="12.75" x14ac:dyDescent="0.2">
      <c r="D567" s="6"/>
    </row>
    <row r="568" spans="4:4" ht="12.75" x14ac:dyDescent="0.2">
      <c r="D568" s="6"/>
    </row>
    <row r="569" spans="4:4" ht="12.75" x14ac:dyDescent="0.2">
      <c r="D569" s="6"/>
    </row>
    <row r="570" spans="4:4" ht="12.75" x14ac:dyDescent="0.2">
      <c r="D570" s="6"/>
    </row>
    <row r="571" spans="4:4" ht="12.75" x14ac:dyDescent="0.2">
      <c r="D571" s="6"/>
    </row>
    <row r="572" spans="4:4" ht="12.75" x14ac:dyDescent="0.2">
      <c r="D572" s="6"/>
    </row>
    <row r="573" spans="4:4" ht="12.75" x14ac:dyDescent="0.2">
      <c r="D573" s="6"/>
    </row>
    <row r="574" spans="4:4" ht="12.75" x14ac:dyDescent="0.2">
      <c r="D574" s="6"/>
    </row>
    <row r="575" spans="4:4" ht="12.75" x14ac:dyDescent="0.2">
      <c r="D575" s="6"/>
    </row>
    <row r="576" spans="4:4" ht="12.75" x14ac:dyDescent="0.2">
      <c r="D576" s="6"/>
    </row>
    <row r="577" spans="4:4" ht="12.75" x14ac:dyDescent="0.2">
      <c r="D577" s="6"/>
    </row>
    <row r="578" spans="4:4" ht="12.75" x14ac:dyDescent="0.2">
      <c r="D578" s="6"/>
    </row>
    <row r="579" spans="4:4" ht="12.75" x14ac:dyDescent="0.2">
      <c r="D579" s="6"/>
    </row>
    <row r="580" spans="4:4" ht="12.75" x14ac:dyDescent="0.2">
      <c r="D580" s="6"/>
    </row>
    <row r="581" spans="4:4" ht="12.75" x14ac:dyDescent="0.2">
      <c r="D581" s="6"/>
    </row>
    <row r="582" spans="4:4" ht="12.75" x14ac:dyDescent="0.2">
      <c r="D582" s="6"/>
    </row>
    <row r="583" spans="4:4" ht="12.75" x14ac:dyDescent="0.2">
      <c r="D583" s="6"/>
    </row>
    <row r="584" spans="4:4" ht="12.75" x14ac:dyDescent="0.2">
      <c r="D584" s="6"/>
    </row>
    <row r="585" spans="4:4" ht="12.75" x14ac:dyDescent="0.2">
      <c r="D585" s="6"/>
    </row>
    <row r="586" spans="4:4" ht="12.75" x14ac:dyDescent="0.2">
      <c r="D586" s="6"/>
    </row>
    <row r="587" spans="4:4" ht="12.75" x14ac:dyDescent="0.2">
      <c r="D587" s="6"/>
    </row>
    <row r="588" spans="4:4" ht="12.75" x14ac:dyDescent="0.2">
      <c r="D588" s="6"/>
    </row>
    <row r="589" spans="4:4" ht="12.75" x14ac:dyDescent="0.2">
      <c r="D589" s="6"/>
    </row>
    <row r="590" spans="4:4" ht="12.75" x14ac:dyDescent="0.2">
      <c r="D590" s="6"/>
    </row>
    <row r="591" spans="4:4" ht="12.75" x14ac:dyDescent="0.2">
      <c r="D591" s="6"/>
    </row>
    <row r="592" spans="4:4" ht="12.75" x14ac:dyDescent="0.2">
      <c r="D592" s="6"/>
    </row>
    <row r="593" spans="4:4" ht="12.75" x14ac:dyDescent="0.2">
      <c r="D593" s="6"/>
    </row>
    <row r="594" spans="4:4" ht="12.75" x14ac:dyDescent="0.2">
      <c r="D594" s="6"/>
    </row>
    <row r="595" spans="4:4" ht="12.75" x14ac:dyDescent="0.2">
      <c r="D595" s="6"/>
    </row>
    <row r="596" spans="4:4" ht="12.75" x14ac:dyDescent="0.2">
      <c r="D596" s="6"/>
    </row>
    <row r="597" spans="4:4" ht="12.75" x14ac:dyDescent="0.2">
      <c r="D597" s="6"/>
    </row>
    <row r="598" spans="4:4" ht="12.75" x14ac:dyDescent="0.2">
      <c r="D598" s="6"/>
    </row>
    <row r="599" spans="4:4" ht="12.75" x14ac:dyDescent="0.2">
      <c r="D599" s="6"/>
    </row>
    <row r="600" spans="4:4" ht="12.75" x14ac:dyDescent="0.2">
      <c r="D600" s="6"/>
    </row>
    <row r="601" spans="4:4" ht="12.75" x14ac:dyDescent="0.2">
      <c r="D601" s="6"/>
    </row>
    <row r="602" spans="4:4" ht="12.75" x14ac:dyDescent="0.2">
      <c r="D602" s="6"/>
    </row>
    <row r="603" spans="4:4" ht="12.75" x14ac:dyDescent="0.2">
      <c r="D603" s="6"/>
    </row>
    <row r="604" spans="4:4" ht="12.75" x14ac:dyDescent="0.2">
      <c r="D604" s="6"/>
    </row>
    <row r="605" spans="4:4" ht="12.75" x14ac:dyDescent="0.2">
      <c r="D605" s="6"/>
    </row>
    <row r="606" spans="4:4" ht="12.75" x14ac:dyDescent="0.2">
      <c r="D606" s="6"/>
    </row>
    <row r="607" spans="4:4" ht="12.75" x14ac:dyDescent="0.2">
      <c r="D607" s="6"/>
    </row>
    <row r="608" spans="4:4" ht="12.75" x14ac:dyDescent="0.2">
      <c r="D608" s="6"/>
    </row>
    <row r="609" spans="4:4" ht="12.75" x14ac:dyDescent="0.2">
      <c r="D609" s="6"/>
    </row>
    <row r="610" spans="4:4" ht="12.75" x14ac:dyDescent="0.2">
      <c r="D610" s="6"/>
    </row>
    <row r="611" spans="4:4" ht="12.75" x14ac:dyDescent="0.2">
      <c r="D611" s="6"/>
    </row>
    <row r="612" spans="4:4" ht="12.75" x14ac:dyDescent="0.2">
      <c r="D612" s="6"/>
    </row>
    <row r="613" spans="4:4" ht="12.75" x14ac:dyDescent="0.2">
      <c r="D613" s="6"/>
    </row>
    <row r="614" spans="4:4" ht="12.75" x14ac:dyDescent="0.2">
      <c r="D614" s="6"/>
    </row>
    <row r="615" spans="4:4" ht="12.75" x14ac:dyDescent="0.2">
      <c r="D615" s="6"/>
    </row>
    <row r="616" spans="4:4" ht="12.75" x14ac:dyDescent="0.2">
      <c r="D616" s="6"/>
    </row>
    <row r="617" spans="4:4" ht="12.75" x14ac:dyDescent="0.2">
      <c r="D617" s="6"/>
    </row>
    <row r="618" spans="4:4" ht="12.75" x14ac:dyDescent="0.2">
      <c r="D618" s="6"/>
    </row>
    <row r="619" spans="4:4" ht="12.75" x14ac:dyDescent="0.2">
      <c r="D619" s="6"/>
    </row>
    <row r="620" spans="4:4" ht="12.75" x14ac:dyDescent="0.2">
      <c r="D620" s="6"/>
    </row>
    <row r="621" spans="4:4" ht="12.75" x14ac:dyDescent="0.2">
      <c r="D621" s="6"/>
    </row>
    <row r="622" spans="4:4" ht="12.75" x14ac:dyDescent="0.2">
      <c r="D622" s="6"/>
    </row>
    <row r="623" spans="4:4" ht="12.75" x14ac:dyDescent="0.2">
      <c r="D623" s="6"/>
    </row>
    <row r="624" spans="4:4" ht="12.75" x14ac:dyDescent="0.2">
      <c r="D624" s="6"/>
    </row>
    <row r="625" spans="4:4" ht="12.75" x14ac:dyDescent="0.2">
      <c r="D625" s="6"/>
    </row>
    <row r="626" spans="4:4" ht="12.75" x14ac:dyDescent="0.2">
      <c r="D626" s="6"/>
    </row>
    <row r="627" spans="4:4" ht="12.75" x14ac:dyDescent="0.2">
      <c r="D627" s="6"/>
    </row>
    <row r="628" spans="4:4" ht="12.75" x14ac:dyDescent="0.2">
      <c r="D628" s="6"/>
    </row>
    <row r="629" spans="4:4" ht="12.75" x14ac:dyDescent="0.2">
      <c r="D629" s="6"/>
    </row>
    <row r="630" spans="4:4" ht="12.75" x14ac:dyDescent="0.2">
      <c r="D630" s="6"/>
    </row>
    <row r="631" spans="4:4" ht="12.75" x14ac:dyDescent="0.2">
      <c r="D631" s="6"/>
    </row>
    <row r="632" spans="4:4" ht="12.75" x14ac:dyDescent="0.2">
      <c r="D632" s="6"/>
    </row>
    <row r="633" spans="4:4" ht="12.75" x14ac:dyDescent="0.2">
      <c r="D633" s="6"/>
    </row>
    <row r="634" spans="4:4" ht="12.75" x14ac:dyDescent="0.2">
      <c r="D634" s="6"/>
    </row>
    <row r="635" spans="4:4" ht="12.75" x14ac:dyDescent="0.2">
      <c r="D635" s="6"/>
    </row>
    <row r="636" spans="4:4" ht="12.75" x14ac:dyDescent="0.2">
      <c r="D636" s="6"/>
    </row>
    <row r="637" spans="4:4" ht="12.75" x14ac:dyDescent="0.2">
      <c r="D637" s="6"/>
    </row>
    <row r="638" spans="4:4" ht="12.75" x14ac:dyDescent="0.2">
      <c r="D638" s="6"/>
    </row>
    <row r="639" spans="4:4" ht="12.75" x14ac:dyDescent="0.2">
      <c r="D639" s="6"/>
    </row>
    <row r="640" spans="4:4" ht="12.75" x14ac:dyDescent="0.2">
      <c r="D640" s="6"/>
    </row>
    <row r="641" spans="4:4" ht="12.75" x14ac:dyDescent="0.2">
      <c r="D641" s="6"/>
    </row>
    <row r="642" spans="4:4" ht="12.75" x14ac:dyDescent="0.2">
      <c r="D642" s="6"/>
    </row>
    <row r="643" spans="4:4" ht="12.75" x14ac:dyDescent="0.2">
      <c r="D643" s="6"/>
    </row>
    <row r="644" spans="4:4" ht="12.75" x14ac:dyDescent="0.2">
      <c r="D644" s="6"/>
    </row>
    <row r="645" spans="4:4" ht="12.75" x14ac:dyDescent="0.2">
      <c r="D645" s="6"/>
    </row>
    <row r="646" spans="4:4" ht="12.75" x14ac:dyDescent="0.2">
      <c r="D646" s="6"/>
    </row>
    <row r="647" spans="4:4" ht="12.75" x14ac:dyDescent="0.2">
      <c r="D647" s="6"/>
    </row>
    <row r="648" spans="4:4" ht="12.75" x14ac:dyDescent="0.2">
      <c r="D648" s="6"/>
    </row>
    <row r="649" spans="4:4" ht="12.75" x14ac:dyDescent="0.2">
      <c r="D649" s="6"/>
    </row>
    <row r="650" spans="4:4" ht="12.75" x14ac:dyDescent="0.2">
      <c r="D650" s="6"/>
    </row>
    <row r="651" spans="4:4" ht="12.75" x14ac:dyDescent="0.2">
      <c r="D651" s="6"/>
    </row>
    <row r="652" spans="4:4" ht="12.75" x14ac:dyDescent="0.2">
      <c r="D652" s="6"/>
    </row>
    <row r="653" spans="4:4" ht="12.75" x14ac:dyDescent="0.2">
      <c r="D653" s="6"/>
    </row>
    <row r="654" spans="4:4" ht="12.75" x14ac:dyDescent="0.2">
      <c r="D654" s="6"/>
    </row>
    <row r="655" spans="4:4" ht="12.75" x14ac:dyDescent="0.2">
      <c r="D655" s="6"/>
    </row>
    <row r="656" spans="4:4" ht="12.75" x14ac:dyDescent="0.2">
      <c r="D656" s="6"/>
    </row>
    <row r="657" spans="4:4" ht="12.75" x14ac:dyDescent="0.2">
      <c r="D657" s="6"/>
    </row>
    <row r="658" spans="4:4" ht="12.75" x14ac:dyDescent="0.2">
      <c r="D658" s="6"/>
    </row>
    <row r="659" spans="4:4" ht="12.75" x14ac:dyDescent="0.2">
      <c r="D659" s="6"/>
    </row>
    <row r="660" spans="4:4" ht="12.75" x14ac:dyDescent="0.2">
      <c r="D660" s="6"/>
    </row>
    <row r="661" spans="4:4" ht="12.75" x14ac:dyDescent="0.2">
      <c r="D661" s="6"/>
    </row>
    <row r="662" spans="4:4" ht="12.75" x14ac:dyDescent="0.2">
      <c r="D662" s="6"/>
    </row>
    <row r="663" spans="4:4" ht="12.75" x14ac:dyDescent="0.2">
      <c r="D663" s="6"/>
    </row>
    <row r="664" spans="4:4" ht="12.75" x14ac:dyDescent="0.2">
      <c r="D664" s="6"/>
    </row>
    <row r="665" spans="4:4" ht="12.75" x14ac:dyDescent="0.2">
      <c r="D665" s="6"/>
    </row>
    <row r="666" spans="4:4" ht="12.75" x14ac:dyDescent="0.2">
      <c r="D666" s="6"/>
    </row>
    <row r="667" spans="4:4" ht="12.75" x14ac:dyDescent="0.2">
      <c r="D667" s="6"/>
    </row>
    <row r="668" spans="4:4" ht="12.75" x14ac:dyDescent="0.2">
      <c r="D668" s="6"/>
    </row>
    <row r="669" spans="4:4" ht="12.75" x14ac:dyDescent="0.2">
      <c r="D669" s="6"/>
    </row>
    <row r="670" spans="4:4" ht="12.75" x14ac:dyDescent="0.2">
      <c r="D670" s="6"/>
    </row>
    <row r="671" spans="4:4" ht="12.75" x14ac:dyDescent="0.2">
      <c r="D671" s="6"/>
    </row>
    <row r="672" spans="4:4" ht="12.75" x14ac:dyDescent="0.2">
      <c r="D672" s="6"/>
    </row>
    <row r="673" spans="4:4" ht="12.75" x14ac:dyDescent="0.2">
      <c r="D673" s="6"/>
    </row>
    <row r="674" spans="4:4" ht="12.75" x14ac:dyDescent="0.2">
      <c r="D674" s="6"/>
    </row>
    <row r="675" spans="4:4" ht="12.75" x14ac:dyDescent="0.2">
      <c r="D675" s="6"/>
    </row>
    <row r="676" spans="4:4" ht="12.75" x14ac:dyDescent="0.2">
      <c r="D676" s="6"/>
    </row>
    <row r="677" spans="4:4" ht="12.75" x14ac:dyDescent="0.2">
      <c r="D677" s="6"/>
    </row>
    <row r="678" spans="4:4" ht="12.75" x14ac:dyDescent="0.2">
      <c r="D678" s="6"/>
    </row>
    <row r="679" spans="4:4" ht="12.75" x14ac:dyDescent="0.2">
      <c r="D679" s="6"/>
    </row>
    <row r="680" spans="4:4" ht="12.75" x14ac:dyDescent="0.2">
      <c r="D680" s="6"/>
    </row>
    <row r="681" spans="4:4" ht="12.75" x14ac:dyDescent="0.2">
      <c r="D681" s="6"/>
    </row>
    <row r="682" spans="4:4" ht="12.75" x14ac:dyDescent="0.2">
      <c r="D682" s="6"/>
    </row>
    <row r="683" spans="4:4" ht="12.75" x14ac:dyDescent="0.2">
      <c r="D683" s="6"/>
    </row>
    <row r="684" spans="4:4" ht="12.75" x14ac:dyDescent="0.2">
      <c r="D684" s="6"/>
    </row>
    <row r="685" spans="4:4" ht="12.75" x14ac:dyDescent="0.2">
      <c r="D685" s="6"/>
    </row>
    <row r="686" spans="4:4" ht="12.75" x14ac:dyDescent="0.2">
      <c r="D686" s="6"/>
    </row>
    <row r="687" spans="4:4" ht="12.75" x14ac:dyDescent="0.2">
      <c r="D687" s="6"/>
    </row>
    <row r="688" spans="4:4" ht="12.75" x14ac:dyDescent="0.2">
      <c r="D688" s="6"/>
    </row>
    <row r="689" spans="4:4" ht="12.75" x14ac:dyDescent="0.2">
      <c r="D689" s="6"/>
    </row>
    <row r="690" spans="4:4" ht="12.75" x14ac:dyDescent="0.2">
      <c r="D690" s="6"/>
    </row>
    <row r="691" spans="4:4" ht="12.75" x14ac:dyDescent="0.2">
      <c r="D691" s="6"/>
    </row>
    <row r="692" spans="4:4" ht="12.75" x14ac:dyDescent="0.2">
      <c r="D692" s="6"/>
    </row>
    <row r="693" spans="4:4" ht="12.75" x14ac:dyDescent="0.2">
      <c r="D693" s="6"/>
    </row>
    <row r="694" spans="4:4" ht="12.75" x14ac:dyDescent="0.2">
      <c r="D694" s="6"/>
    </row>
    <row r="695" spans="4:4" ht="12.75" x14ac:dyDescent="0.2">
      <c r="D695" s="6"/>
    </row>
    <row r="696" spans="4:4" ht="12.75" x14ac:dyDescent="0.2">
      <c r="D696" s="6"/>
    </row>
    <row r="697" spans="4:4" ht="12.75" x14ac:dyDescent="0.2">
      <c r="D697" s="6"/>
    </row>
    <row r="698" spans="4:4" ht="12.75" x14ac:dyDescent="0.2">
      <c r="D698" s="6"/>
    </row>
    <row r="699" spans="4:4" ht="12.75" x14ac:dyDescent="0.2">
      <c r="D699" s="6"/>
    </row>
    <row r="700" spans="4:4" ht="12.75" x14ac:dyDescent="0.2">
      <c r="D700" s="6"/>
    </row>
    <row r="701" spans="4:4" ht="12.75" x14ac:dyDescent="0.2">
      <c r="D701" s="6"/>
    </row>
    <row r="702" spans="4:4" ht="12.75" x14ac:dyDescent="0.2">
      <c r="D702" s="6"/>
    </row>
    <row r="703" spans="4:4" ht="12.75" x14ac:dyDescent="0.2">
      <c r="D703" s="6"/>
    </row>
    <row r="704" spans="4:4" ht="12.75" x14ac:dyDescent="0.2">
      <c r="D704" s="6"/>
    </row>
    <row r="705" spans="4:4" ht="12.75" x14ac:dyDescent="0.2">
      <c r="D705" s="6"/>
    </row>
    <row r="706" spans="4:4" ht="12.75" x14ac:dyDescent="0.2">
      <c r="D706" s="6"/>
    </row>
    <row r="707" spans="4:4" ht="12.75" x14ac:dyDescent="0.2">
      <c r="D707" s="6"/>
    </row>
    <row r="708" spans="4:4" ht="12.75" x14ac:dyDescent="0.2">
      <c r="D708" s="6"/>
    </row>
    <row r="709" spans="4:4" ht="12.75" x14ac:dyDescent="0.2">
      <c r="D709" s="6"/>
    </row>
    <row r="710" spans="4:4" ht="12.75" x14ac:dyDescent="0.2">
      <c r="D710" s="6"/>
    </row>
    <row r="711" spans="4:4" ht="12.75" x14ac:dyDescent="0.2">
      <c r="D711" s="6"/>
    </row>
    <row r="712" spans="4:4" ht="12.75" x14ac:dyDescent="0.2">
      <c r="D712" s="6"/>
    </row>
    <row r="713" spans="4:4" ht="12.75" x14ac:dyDescent="0.2">
      <c r="D713" s="6"/>
    </row>
    <row r="714" spans="4:4" ht="12.75" x14ac:dyDescent="0.2">
      <c r="D714" s="6"/>
    </row>
    <row r="715" spans="4:4" ht="12.75" x14ac:dyDescent="0.2">
      <c r="D715" s="6"/>
    </row>
    <row r="716" spans="4:4" ht="12.75" x14ac:dyDescent="0.2">
      <c r="D716" s="6"/>
    </row>
    <row r="717" spans="4:4" ht="12.75" x14ac:dyDescent="0.2">
      <c r="D717" s="6"/>
    </row>
    <row r="718" spans="4:4" ht="12.75" x14ac:dyDescent="0.2">
      <c r="D718" s="6"/>
    </row>
    <row r="719" spans="4:4" ht="12.75" x14ac:dyDescent="0.2">
      <c r="D719" s="6"/>
    </row>
    <row r="720" spans="4:4" ht="12.75" x14ac:dyDescent="0.2">
      <c r="D720" s="6"/>
    </row>
    <row r="721" spans="4:4" ht="12.75" x14ac:dyDescent="0.2">
      <c r="D721" s="6"/>
    </row>
    <row r="722" spans="4:4" ht="12.75" x14ac:dyDescent="0.2">
      <c r="D722" s="6"/>
    </row>
    <row r="723" spans="4:4" ht="12.75" x14ac:dyDescent="0.2">
      <c r="D723" s="6"/>
    </row>
    <row r="724" spans="4:4" ht="12.75" x14ac:dyDescent="0.2">
      <c r="D724" s="6"/>
    </row>
    <row r="725" spans="4:4" ht="12.75" x14ac:dyDescent="0.2">
      <c r="D725" s="6"/>
    </row>
    <row r="726" spans="4:4" ht="12.75" x14ac:dyDescent="0.2">
      <c r="D726" s="6"/>
    </row>
    <row r="727" spans="4:4" ht="12.75" x14ac:dyDescent="0.2">
      <c r="D727" s="6"/>
    </row>
    <row r="728" spans="4:4" ht="12.75" x14ac:dyDescent="0.2">
      <c r="D728" s="6"/>
    </row>
    <row r="729" spans="4:4" ht="12.75" x14ac:dyDescent="0.2">
      <c r="D729" s="6"/>
    </row>
    <row r="730" spans="4:4" ht="12.75" x14ac:dyDescent="0.2">
      <c r="D730" s="6"/>
    </row>
    <row r="731" spans="4:4" ht="12.75" x14ac:dyDescent="0.2">
      <c r="D731" s="6"/>
    </row>
    <row r="732" spans="4:4" ht="12.75" x14ac:dyDescent="0.2">
      <c r="D732" s="6"/>
    </row>
    <row r="733" spans="4:4" ht="12.75" x14ac:dyDescent="0.2">
      <c r="D733" s="6"/>
    </row>
    <row r="734" spans="4:4" ht="12.75" x14ac:dyDescent="0.2">
      <c r="D734" s="6"/>
    </row>
    <row r="735" spans="4:4" ht="12.75" x14ac:dyDescent="0.2">
      <c r="D735" s="6"/>
    </row>
    <row r="736" spans="4:4" ht="12.75" x14ac:dyDescent="0.2">
      <c r="D736" s="6"/>
    </row>
    <row r="737" spans="4:4" ht="12.75" x14ac:dyDescent="0.2">
      <c r="D737" s="6"/>
    </row>
    <row r="738" spans="4:4" ht="12.75" x14ac:dyDescent="0.2">
      <c r="D738" s="6"/>
    </row>
    <row r="739" spans="4:4" ht="12.75" x14ac:dyDescent="0.2">
      <c r="D739" s="6"/>
    </row>
    <row r="740" spans="4:4" ht="12.75" x14ac:dyDescent="0.2">
      <c r="D740" s="6"/>
    </row>
    <row r="741" spans="4:4" ht="12.75" x14ac:dyDescent="0.2">
      <c r="D741" s="6"/>
    </row>
    <row r="742" spans="4:4" ht="12.75" x14ac:dyDescent="0.2">
      <c r="D742" s="6"/>
    </row>
    <row r="743" spans="4:4" ht="12.75" x14ac:dyDescent="0.2">
      <c r="D743" s="6"/>
    </row>
    <row r="744" spans="4:4" ht="12.75" x14ac:dyDescent="0.2">
      <c r="D744" s="6"/>
    </row>
    <row r="745" spans="4:4" ht="12.75" x14ac:dyDescent="0.2">
      <c r="D745" s="6"/>
    </row>
    <row r="746" spans="4:4" ht="12.75" x14ac:dyDescent="0.2">
      <c r="D746" s="6"/>
    </row>
    <row r="747" spans="4:4" ht="12.75" x14ac:dyDescent="0.2">
      <c r="D747" s="6"/>
    </row>
    <row r="748" spans="4:4" ht="12.75" x14ac:dyDescent="0.2">
      <c r="D748" s="6"/>
    </row>
    <row r="749" spans="4:4" ht="12.75" x14ac:dyDescent="0.2">
      <c r="D749" s="6"/>
    </row>
    <row r="750" spans="4:4" ht="12.75" x14ac:dyDescent="0.2">
      <c r="D750" s="6"/>
    </row>
    <row r="751" spans="4:4" ht="12.75" x14ac:dyDescent="0.2">
      <c r="D751" s="6"/>
    </row>
    <row r="752" spans="4:4" ht="12.75" x14ac:dyDescent="0.2">
      <c r="D752" s="6"/>
    </row>
    <row r="753" spans="4:4" ht="12.75" x14ac:dyDescent="0.2">
      <c r="D753" s="6"/>
    </row>
    <row r="754" spans="4:4" ht="12.75" x14ac:dyDescent="0.2">
      <c r="D754" s="6"/>
    </row>
    <row r="755" spans="4:4" ht="12.75" x14ac:dyDescent="0.2">
      <c r="D755" s="6"/>
    </row>
    <row r="756" spans="4:4" ht="12.75" x14ac:dyDescent="0.2">
      <c r="D756" s="6"/>
    </row>
    <row r="757" spans="4:4" ht="12.75" x14ac:dyDescent="0.2">
      <c r="D757" s="6"/>
    </row>
    <row r="758" spans="4:4" ht="12.75" x14ac:dyDescent="0.2">
      <c r="D758" s="6"/>
    </row>
    <row r="759" spans="4:4" ht="12.75" x14ac:dyDescent="0.2">
      <c r="D759" s="6"/>
    </row>
    <row r="760" spans="4:4" ht="12.75" x14ac:dyDescent="0.2">
      <c r="D760" s="6"/>
    </row>
    <row r="761" spans="4:4" ht="12.75" x14ac:dyDescent="0.2">
      <c r="D761" s="6"/>
    </row>
    <row r="762" spans="4:4" ht="12.75" x14ac:dyDescent="0.2">
      <c r="D762" s="6"/>
    </row>
    <row r="763" spans="4:4" ht="12.75" x14ac:dyDescent="0.2">
      <c r="D763" s="6"/>
    </row>
    <row r="764" spans="4:4" ht="12.75" x14ac:dyDescent="0.2">
      <c r="D764" s="6"/>
    </row>
    <row r="765" spans="4:4" ht="12.75" x14ac:dyDescent="0.2">
      <c r="D765" s="6"/>
    </row>
    <row r="766" spans="4:4" ht="12.75" x14ac:dyDescent="0.2">
      <c r="D766" s="6"/>
    </row>
    <row r="767" spans="4:4" ht="12.75" x14ac:dyDescent="0.2">
      <c r="D767" s="6"/>
    </row>
    <row r="768" spans="4:4" ht="12.75" x14ac:dyDescent="0.2">
      <c r="D768" s="6"/>
    </row>
    <row r="769" spans="4:4" ht="12.75" x14ac:dyDescent="0.2">
      <c r="D769" s="6"/>
    </row>
    <row r="770" spans="4:4" ht="12.75" x14ac:dyDescent="0.2">
      <c r="D770" s="6"/>
    </row>
    <row r="771" spans="4:4" ht="12.75" x14ac:dyDescent="0.2">
      <c r="D771" s="6"/>
    </row>
    <row r="772" spans="4:4" ht="12.75" x14ac:dyDescent="0.2">
      <c r="D772" s="6"/>
    </row>
    <row r="773" spans="4:4" ht="12.75" x14ac:dyDescent="0.2">
      <c r="D773" s="6"/>
    </row>
    <row r="774" spans="4:4" ht="12.75" x14ac:dyDescent="0.2">
      <c r="D774" s="6"/>
    </row>
    <row r="775" spans="4:4" ht="12.75" x14ac:dyDescent="0.2">
      <c r="D775" s="6"/>
    </row>
    <row r="776" spans="4:4" ht="12.75" x14ac:dyDescent="0.2">
      <c r="D776" s="6"/>
    </row>
    <row r="777" spans="4:4" ht="12.75" x14ac:dyDescent="0.2">
      <c r="D777" s="6"/>
    </row>
    <row r="778" spans="4:4" ht="12.75" x14ac:dyDescent="0.2">
      <c r="D778" s="6"/>
    </row>
    <row r="779" spans="4:4" ht="12.75" x14ac:dyDescent="0.2">
      <c r="D779" s="6"/>
    </row>
    <row r="780" spans="4:4" ht="12.75" x14ac:dyDescent="0.2">
      <c r="D780" s="6"/>
    </row>
    <row r="781" spans="4:4" ht="12.75" x14ac:dyDescent="0.2">
      <c r="D781" s="6"/>
    </row>
    <row r="782" spans="4:4" ht="12.75" x14ac:dyDescent="0.2">
      <c r="D782" s="6"/>
    </row>
    <row r="783" spans="4:4" ht="12.75" x14ac:dyDescent="0.2">
      <c r="D783" s="6"/>
    </row>
    <row r="784" spans="4:4" ht="12.75" x14ac:dyDescent="0.2">
      <c r="D784" s="6"/>
    </row>
    <row r="785" spans="4:4" ht="12.75" x14ac:dyDescent="0.2">
      <c r="D785" s="6"/>
    </row>
    <row r="786" spans="4:4" ht="12.75" x14ac:dyDescent="0.2">
      <c r="D786" s="6"/>
    </row>
    <row r="787" spans="4:4" ht="12.75" x14ac:dyDescent="0.2">
      <c r="D787" s="6"/>
    </row>
    <row r="788" spans="4:4" ht="12.75" x14ac:dyDescent="0.2">
      <c r="D788" s="6"/>
    </row>
    <row r="789" spans="4:4" ht="12.75" x14ac:dyDescent="0.2">
      <c r="D789" s="6"/>
    </row>
    <row r="790" spans="4:4" ht="12.75" x14ac:dyDescent="0.2">
      <c r="D790" s="6"/>
    </row>
    <row r="791" spans="4:4" ht="12.75" x14ac:dyDescent="0.2">
      <c r="D791" s="6"/>
    </row>
    <row r="792" spans="4:4" ht="12.75" x14ac:dyDescent="0.2">
      <c r="D792" s="6"/>
    </row>
    <row r="793" spans="4:4" ht="12.75" x14ac:dyDescent="0.2">
      <c r="D793" s="6"/>
    </row>
    <row r="794" spans="4:4" ht="12.75" x14ac:dyDescent="0.2">
      <c r="D794" s="6"/>
    </row>
    <row r="795" spans="4:4" ht="12.75" x14ac:dyDescent="0.2">
      <c r="D795" s="6"/>
    </row>
    <row r="796" spans="4:4" ht="12.75" x14ac:dyDescent="0.2">
      <c r="D796" s="6"/>
    </row>
    <row r="797" spans="4:4" ht="12.75" x14ac:dyDescent="0.2">
      <c r="D797" s="6"/>
    </row>
    <row r="798" spans="4:4" ht="12.75" x14ac:dyDescent="0.2">
      <c r="D798" s="6"/>
    </row>
    <row r="799" spans="4:4" ht="12.75" x14ac:dyDescent="0.2">
      <c r="D799" s="6"/>
    </row>
    <row r="800" spans="4:4" ht="12.75" x14ac:dyDescent="0.2">
      <c r="D800" s="6"/>
    </row>
    <row r="801" spans="4:4" ht="12.75" x14ac:dyDescent="0.2">
      <c r="D801" s="6"/>
    </row>
    <row r="802" spans="4:4" ht="12.75" x14ac:dyDescent="0.2">
      <c r="D802" s="6"/>
    </row>
    <row r="803" spans="4:4" ht="12.75" x14ac:dyDescent="0.2">
      <c r="D803" s="6"/>
    </row>
    <row r="804" spans="4:4" ht="12.75" x14ac:dyDescent="0.2">
      <c r="D804" s="6"/>
    </row>
    <row r="805" spans="4:4" ht="12.75" x14ac:dyDescent="0.2">
      <c r="D805" s="6"/>
    </row>
    <row r="806" spans="4:4" ht="12.75" x14ac:dyDescent="0.2">
      <c r="D806" s="6"/>
    </row>
    <row r="807" spans="4:4" ht="12.75" x14ac:dyDescent="0.2">
      <c r="D807" s="6"/>
    </row>
    <row r="808" spans="4:4" ht="12.75" x14ac:dyDescent="0.2">
      <c r="D808" s="6"/>
    </row>
    <row r="809" spans="4:4" ht="12.75" x14ac:dyDescent="0.2">
      <c r="D809" s="6"/>
    </row>
    <row r="810" spans="4:4" ht="12.75" x14ac:dyDescent="0.2">
      <c r="D810" s="6"/>
    </row>
    <row r="811" spans="4:4" ht="12.75" x14ac:dyDescent="0.2">
      <c r="D811" s="6"/>
    </row>
    <row r="812" spans="4:4" ht="12.75" x14ac:dyDescent="0.2">
      <c r="D812" s="6"/>
    </row>
    <row r="813" spans="4:4" ht="12.75" x14ac:dyDescent="0.2">
      <c r="D813" s="6"/>
    </row>
    <row r="814" spans="4:4" ht="12.75" x14ac:dyDescent="0.2">
      <c r="D814" s="6"/>
    </row>
    <row r="815" spans="4:4" ht="12.75" x14ac:dyDescent="0.2">
      <c r="D815" s="6"/>
    </row>
    <row r="816" spans="4:4" ht="12.75" x14ac:dyDescent="0.2">
      <c r="D816" s="6"/>
    </row>
    <row r="817" spans="4:4" ht="12.75" x14ac:dyDescent="0.2">
      <c r="D817" s="6"/>
    </row>
    <row r="818" spans="4:4" ht="12.75" x14ac:dyDescent="0.2">
      <c r="D818" s="6"/>
    </row>
    <row r="819" spans="4:4" ht="12.75" x14ac:dyDescent="0.2">
      <c r="D819" s="6"/>
    </row>
    <row r="820" spans="4:4" ht="12.75" x14ac:dyDescent="0.2">
      <c r="D820" s="6"/>
    </row>
    <row r="821" spans="4:4" ht="12.75" x14ac:dyDescent="0.2">
      <c r="D821" s="6"/>
    </row>
    <row r="822" spans="4:4" ht="12.75" x14ac:dyDescent="0.2">
      <c r="D822" s="6"/>
    </row>
    <row r="823" spans="4:4" ht="12.75" x14ac:dyDescent="0.2">
      <c r="D823" s="6"/>
    </row>
    <row r="824" spans="4:4" ht="12.75" x14ac:dyDescent="0.2">
      <c r="D824" s="6"/>
    </row>
    <row r="825" spans="4:4" ht="12.75" x14ac:dyDescent="0.2">
      <c r="D825" s="6"/>
    </row>
    <row r="826" spans="4:4" ht="12.75" x14ac:dyDescent="0.2">
      <c r="D826" s="6"/>
    </row>
    <row r="827" spans="4:4" ht="12.75" x14ac:dyDescent="0.2">
      <c r="D827" s="6"/>
    </row>
    <row r="828" spans="4:4" ht="12.75" x14ac:dyDescent="0.2">
      <c r="D828" s="6"/>
    </row>
    <row r="829" spans="4:4" ht="12.75" x14ac:dyDescent="0.2">
      <c r="D829" s="6"/>
    </row>
    <row r="830" spans="4:4" ht="12.75" x14ac:dyDescent="0.2">
      <c r="D830" s="6"/>
    </row>
    <row r="831" spans="4:4" ht="12.75" x14ac:dyDescent="0.2">
      <c r="D831" s="6"/>
    </row>
    <row r="832" spans="4:4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  <row r="1068" spans="4:4" ht="12.75" x14ac:dyDescent="0.2">
      <c r="D1068" s="6"/>
    </row>
    <row r="1069" spans="4:4" ht="12.75" x14ac:dyDescent="0.2">
      <c r="D1069" s="6"/>
    </row>
    <row r="1070" spans="4:4" ht="12.75" x14ac:dyDescent="0.2">
      <c r="D1070" s="6"/>
    </row>
    <row r="1071" spans="4:4" ht="12.75" x14ac:dyDescent="0.2">
      <c r="D1071" s="6"/>
    </row>
    <row r="1072" spans="4:4" ht="12.75" x14ac:dyDescent="0.2">
      <c r="D1072" s="6"/>
    </row>
    <row r="1073" spans="4:4" ht="12.75" x14ac:dyDescent="0.2">
      <c r="D1073" s="6"/>
    </row>
    <row r="1074" spans="4:4" ht="12.75" x14ac:dyDescent="0.2">
      <c r="D1074" s="6"/>
    </row>
    <row r="1075" spans="4:4" ht="12.75" x14ac:dyDescent="0.2">
      <c r="D1075" s="6"/>
    </row>
    <row r="1076" spans="4:4" ht="12.75" x14ac:dyDescent="0.2">
      <c r="D1076" s="6"/>
    </row>
    <row r="1077" spans="4:4" ht="12.75" x14ac:dyDescent="0.2">
      <c r="D1077" s="6"/>
    </row>
    <row r="1078" spans="4:4" ht="12.75" x14ac:dyDescent="0.2">
      <c r="D1078" s="6"/>
    </row>
    <row r="1079" spans="4:4" ht="12.75" x14ac:dyDescent="0.2">
      <c r="D1079" s="6"/>
    </row>
    <row r="1080" spans="4:4" ht="12.75" x14ac:dyDescent="0.2">
      <c r="D1080" s="6"/>
    </row>
    <row r="1081" spans="4:4" ht="12.75" x14ac:dyDescent="0.2">
      <c r="D1081" s="6"/>
    </row>
    <row r="1082" spans="4:4" ht="12.75" x14ac:dyDescent="0.2">
      <c r="D1082" s="6"/>
    </row>
    <row r="1083" spans="4:4" ht="12.75" x14ac:dyDescent="0.2">
      <c r="D1083" s="6"/>
    </row>
    <row r="1084" spans="4:4" ht="12.75" x14ac:dyDescent="0.2">
      <c r="D1084" s="6"/>
    </row>
    <row r="1085" spans="4:4" ht="12.75" x14ac:dyDescent="0.2">
      <c r="D1085" s="6"/>
    </row>
    <row r="1086" spans="4:4" ht="12.75" x14ac:dyDescent="0.2">
      <c r="D1086" s="6"/>
    </row>
    <row r="1087" spans="4:4" ht="12.75" x14ac:dyDescent="0.2">
      <c r="D1087" s="6"/>
    </row>
    <row r="1088" spans="4:4" ht="12.75" x14ac:dyDescent="0.2">
      <c r="D1088" s="6"/>
    </row>
    <row r="1089" spans="4:4" ht="12.75" x14ac:dyDescent="0.2">
      <c r="D1089" s="6"/>
    </row>
    <row r="1090" spans="4:4" ht="12.75" x14ac:dyDescent="0.2">
      <c r="D1090" s="6"/>
    </row>
    <row r="1091" spans="4:4" ht="12.75" x14ac:dyDescent="0.2">
      <c r="D1091" s="6"/>
    </row>
    <row r="1092" spans="4:4" ht="12.75" x14ac:dyDescent="0.2">
      <c r="D1092" s="6"/>
    </row>
    <row r="1093" spans="4:4" ht="12.75" x14ac:dyDescent="0.2">
      <c r="D1093" s="6"/>
    </row>
    <row r="1094" spans="4:4" ht="12.75" x14ac:dyDescent="0.2">
      <c r="D1094" s="6"/>
    </row>
    <row r="1095" spans="4:4" ht="12.75" x14ac:dyDescent="0.2">
      <c r="D1095" s="6"/>
    </row>
    <row r="1096" spans="4:4" ht="12.75" x14ac:dyDescent="0.2">
      <c r="D1096" s="6"/>
    </row>
    <row r="1097" spans="4:4" ht="12.75" x14ac:dyDescent="0.2">
      <c r="D1097" s="6"/>
    </row>
    <row r="1098" spans="4:4" ht="12.75" x14ac:dyDescent="0.2">
      <c r="D1098" s="6"/>
    </row>
    <row r="1099" spans="4:4" ht="12.75" x14ac:dyDescent="0.2">
      <c r="D1099" s="6"/>
    </row>
    <row r="1100" spans="4:4" ht="12.75" x14ac:dyDescent="0.2">
      <c r="D1100" s="6"/>
    </row>
    <row r="1101" spans="4:4" ht="12.75" x14ac:dyDescent="0.2">
      <c r="D1101" s="6"/>
    </row>
    <row r="1102" spans="4:4" ht="12.75" x14ac:dyDescent="0.2">
      <c r="D1102" s="6"/>
    </row>
    <row r="1103" spans="4:4" ht="12.75" x14ac:dyDescent="0.2">
      <c r="D1103" s="6"/>
    </row>
    <row r="1104" spans="4:4" ht="12.75" x14ac:dyDescent="0.2">
      <c r="D1104" s="6"/>
    </row>
    <row r="1105" spans="4:4" ht="12.75" x14ac:dyDescent="0.2">
      <c r="D1105" s="6"/>
    </row>
    <row r="1106" spans="4:4" ht="12.75" x14ac:dyDescent="0.2">
      <c r="D1106" s="6"/>
    </row>
    <row r="1107" spans="4:4" ht="12.75" x14ac:dyDescent="0.2">
      <c r="D1107" s="6"/>
    </row>
    <row r="1108" spans="4:4" ht="12.75" x14ac:dyDescent="0.2">
      <c r="D1108" s="6"/>
    </row>
    <row r="1109" spans="4:4" ht="12.75" x14ac:dyDescent="0.2">
      <c r="D1109" s="6"/>
    </row>
    <row r="1110" spans="4:4" ht="12.75" x14ac:dyDescent="0.2">
      <c r="D1110" s="6"/>
    </row>
    <row r="1111" spans="4:4" ht="12.75" x14ac:dyDescent="0.2">
      <c r="D1111" s="6"/>
    </row>
    <row r="1112" spans="4:4" ht="12.75" x14ac:dyDescent="0.2">
      <c r="D1112" s="6"/>
    </row>
    <row r="1113" spans="4:4" ht="12.75" x14ac:dyDescent="0.2">
      <c r="D1113" s="6"/>
    </row>
    <row r="1114" spans="4:4" ht="12.75" x14ac:dyDescent="0.2">
      <c r="D1114" s="6"/>
    </row>
    <row r="1115" spans="4:4" ht="12.75" x14ac:dyDescent="0.2">
      <c r="D1115" s="6"/>
    </row>
    <row r="1116" spans="4:4" ht="12.75" x14ac:dyDescent="0.2">
      <c r="D1116" s="6"/>
    </row>
    <row r="1117" spans="4:4" ht="12.75" x14ac:dyDescent="0.2">
      <c r="D1117" s="6"/>
    </row>
    <row r="1118" spans="4:4" ht="12.75" x14ac:dyDescent="0.2">
      <c r="D1118" s="6"/>
    </row>
    <row r="1119" spans="4:4" ht="12.75" x14ac:dyDescent="0.2">
      <c r="D1119" s="6"/>
    </row>
    <row r="1120" spans="4:4" ht="12.75" x14ac:dyDescent="0.2">
      <c r="D1120" s="6"/>
    </row>
    <row r="1121" spans="4:4" ht="12.75" x14ac:dyDescent="0.2">
      <c r="D1121" s="6"/>
    </row>
    <row r="1122" spans="4:4" ht="12.75" x14ac:dyDescent="0.2">
      <c r="D1122" s="6"/>
    </row>
    <row r="1123" spans="4:4" ht="12.75" x14ac:dyDescent="0.2">
      <c r="D1123" s="6"/>
    </row>
    <row r="1124" spans="4:4" ht="12.75" x14ac:dyDescent="0.2">
      <c r="D1124" s="6"/>
    </row>
    <row r="1125" spans="4:4" ht="12.75" x14ac:dyDescent="0.2">
      <c r="D1125" s="6"/>
    </row>
    <row r="1126" spans="4:4" ht="12.75" x14ac:dyDescent="0.2">
      <c r="D1126" s="6"/>
    </row>
    <row r="1127" spans="4:4" ht="12.75" x14ac:dyDescent="0.2">
      <c r="D1127" s="6"/>
    </row>
    <row r="1128" spans="4:4" ht="12.75" x14ac:dyDescent="0.2">
      <c r="D1128" s="6"/>
    </row>
    <row r="1129" spans="4:4" ht="12.75" x14ac:dyDescent="0.2">
      <c r="D1129" s="6"/>
    </row>
    <row r="1130" spans="4:4" ht="12.75" x14ac:dyDescent="0.2">
      <c r="D1130" s="6"/>
    </row>
    <row r="1131" spans="4:4" ht="12.75" x14ac:dyDescent="0.2">
      <c r="D1131" s="6"/>
    </row>
    <row r="1132" spans="4:4" ht="12.75" x14ac:dyDescent="0.2">
      <c r="D1132" s="6"/>
    </row>
    <row r="1133" spans="4:4" ht="12.75" x14ac:dyDescent="0.2">
      <c r="D1133" s="6"/>
    </row>
    <row r="1134" spans="4:4" ht="12.75" x14ac:dyDescent="0.2">
      <c r="D1134" s="6"/>
    </row>
    <row r="1135" spans="4:4" ht="12.75" x14ac:dyDescent="0.2">
      <c r="D1135" s="6"/>
    </row>
    <row r="1136" spans="4:4" ht="12.75" x14ac:dyDescent="0.2">
      <c r="D1136" s="6"/>
    </row>
    <row r="1137" spans="4:4" ht="12.75" x14ac:dyDescent="0.2">
      <c r="D1137" s="6"/>
    </row>
    <row r="1138" spans="4:4" ht="12.75" x14ac:dyDescent="0.2">
      <c r="D1138" s="6"/>
    </row>
    <row r="1139" spans="4:4" ht="12.75" x14ac:dyDescent="0.2">
      <c r="D1139" s="6"/>
    </row>
    <row r="1140" spans="4:4" ht="12.75" x14ac:dyDescent="0.2">
      <c r="D1140" s="6"/>
    </row>
    <row r="1141" spans="4:4" ht="12.75" x14ac:dyDescent="0.2">
      <c r="D1141" s="6"/>
    </row>
    <row r="1142" spans="4:4" ht="12.75" x14ac:dyDescent="0.2">
      <c r="D1142" s="6"/>
    </row>
    <row r="1143" spans="4:4" ht="12.75" x14ac:dyDescent="0.2">
      <c r="D1143" s="6"/>
    </row>
    <row r="1144" spans="4:4" ht="12.75" x14ac:dyDescent="0.2">
      <c r="D1144" s="6"/>
    </row>
    <row r="1145" spans="4:4" ht="12.75" x14ac:dyDescent="0.2">
      <c r="D1145" s="6"/>
    </row>
    <row r="1146" spans="4:4" ht="12.75" x14ac:dyDescent="0.2">
      <c r="D1146" s="6"/>
    </row>
    <row r="1147" spans="4:4" ht="12.75" x14ac:dyDescent="0.2">
      <c r="D1147" s="6"/>
    </row>
    <row r="1148" spans="4:4" ht="12.75" x14ac:dyDescent="0.2">
      <c r="D1148" s="6"/>
    </row>
    <row r="1149" spans="4:4" ht="12.75" x14ac:dyDescent="0.2">
      <c r="D1149" s="6"/>
    </row>
    <row r="1150" spans="4:4" ht="12.75" x14ac:dyDescent="0.2">
      <c r="D1150" s="6"/>
    </row>
    <row r="1151" spans="4:4" ht="12.75" x14ac:dyDescent="0.2">
      <c r="D1151" s="6"/>
    </row>
    <row r="1152" spans="4:4" ht="12.75" x14ac:dyDescent="0.2">
      <c r="D1152" s="6"/>
    </row>
    <row r="1153" spans="4:4" ht="12.75" x14ac:dyDescent="0.2">
      <c r="D1153" s="6"/>
    </row>
    <row r="1154" spans="4:4" ht="12.75" x14ac:dyDescent="0.2">
      <c r="D1154" s="6"/>
    </row>
    <row r="1155" spans="4:4" ht="12.75" x14ac:dyDescent="0.2">
      <c r="D1155" s="6"/>
    </row>
    <row r="1156" spans="4:4" ht="12.75" x14ac:dyDescent="0.2">
      <c r="D1156" s="6"/>
    </row>
    <row r="1157" spans="4:4" ht="12.75" x14ac:dyDescent="0.2">
      <c r="D1157" s="6"/>
    </row>
    <row r="1158" spans="4:4" ht="12.75" x14ac:dyDescent="0.2">
      <c r="D1158" s="6"/>
    </row>
    <row r="1159" spans="4:4" ht="12.75" x14ac:dyDescent="0.2">
      <c r="D1159" s="6"/>
    </row>
    <row r="1160" spans="4:4" ht="12.75" x14ac:dyDescent="0.2">
      <c r="D1160" s="6"/>
    </row>
    <row r="1161" spans="4:4" ht="12.75" x14ac:dyDescent="0.2">
      <c r="D1161" s="6"/>
    </row>
    <row r="1162" spans="4:4" ht="12.75" x14ac:dyDescent="0.2">
      <c r="D1162" s="6"/>
    </row>
    <row r="1163" spans="4:4" ht="12.75" x14ac:dyDescent="0.2">
      <c r="D1163" s="6"/>
    </row>
    <row r="1164" spans="4:4" ht="12.75" x14ac:dyDescent="0.2">
      <c r="D1164" s="6"/>
    </row>
  </sheetData>
  <hyperlinks>
    <hyperlink ref="C40" r:id="rId1"/>
  </hyperlinks>
  <pageMargins left="0.7" right="0.7" top="0.75" bottom="0.75" header="0.3" footer="0.3"/>
  <pageSetup paperSize="9" scale="42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</cp:lastModifiedBy>
  <cp:lastPrinted>2015-04-02T19:20:23Z</cp:lastPrinted>
  <dcterms:modified xsi:type="dcterms:W3CDTF">2015-04-02T19:57:26Z</dcterms:modified>
</cp:coreProperties>
</file>